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cvelasquez\OneDrive - Alcaldia Mayor De Bogotá\Documentos\2025\PUBLICACIONES\OCTUBRE 2025\"/>
    </mc:Choice>
  </mc:AlternateContent>
  <bookViews>
    <workbookView xWindow="0" yWindow="0" windowWidth="28800" windowHeight="12030" tabRatio="778" firstSheet="5" activeTab="5"/>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CALI'!$A$1:$Z$1459</definedName>
    <definedName name="_xlnm._FilterDatabase" localSheetId="2" hidden="1">'BD VEN'!$D$1:$G$5668</definedName>
    <definedName name="_xlnm._FilterDatabase" localSheetId="3" hidden="1">'TD VENCIDOS'!$H$4:$J$11910</definedName>
    <definedName name="_xlcn.WorksheetConnection_REPORTEGESTIÓNDEPETICIONESFEBRERO2025.xlsxEVALUACIONCALIDAD" hidden="1">EVALUACIONCALIDAD[]</definedName>
    <definedName name="_xlcn.WorksheetConnection_REPORTEGESTIÓNDEPETICIONESFEBRERO2025.xlsxTabla3" hidden="1">Tabla3[]</definedName>
    <definedName name="_xlcn.WorksheetConnection_REPORTEGESTIÓNDEPETICIONESFEBRERO2025.xlsxVENCIDOS" hidden="1">VENCIDOS[]</definedName>
    <definedName name="SegmentaciónDeDatos_Entidad">#N/A</definedName>
    <definedName name="SegmentaciónDeDatos_ENTIDAD_QUE_EMITIÓ_LA_RESPUESTA">#N/A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4" l="1"/>
  <c r="D18" i="2" s="1"/>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F24" i="7"/>
  <c r="U23" i="7"/>
  <c r="K23" i="7"/>
  <c r="P23"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E5" i="2" l="1"/>
  <c r="L5" i="2"/>
  <c r="J5" i="2"/>
  <c r="Q5" i="2"/>
  <c r="H5" i="2"/>
  <c r="P5" i="2"/>
  <c r="N5" i="2"/>
  <c r="L6" i="2" l="1"/>
  <c r="K5" i="2" l="1"/>
  <c r="K6" i="2" s="1"/>
  <c r="O5" i="2"/>
  <c r="O6" i="2" s="1"/>
  <c r="J6" i="2"/>
  <c r="I5" i="2"/>
  <c r="I6" i="2" s="1"/>
  <c r="P6" i="2"/>
  <c r="G8" i="2"/>
  <c r="H6" i="2"/>
  <c r="G5" i="2"/>
  <c r="G6" i="2" s="1"/>
  <c r="N6" i="2"/>
  <c r="M5" i="2"/>
  <c r="M6" i="2" s="1"/>
  <c r="O8" i="2" l="1"/>
  <c r="H8" i="2"/>
</calcChain>
</file>

<file path=xl/comments1.xml><?xml version="1.0" encoding="utf-8"?>
<comments xmlns="http://schemas.openxmlformats.org/spreadsheetml/2006/main">
  <authors>
    <author>tc={0DDDCBAA-60AB-4696-98B6-CF918FD9FE07}</author>
  </authors>
  <commentList>
    <comment ref="Z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ESTA FORMULADA - SE TRAE DE BD VEN</t>
        </r>
      </text>
    </comment>
  </commentList>
</comments>
</file>

<file path=xl/comments2.xml><?xml version="1.0" encoding="utf-8"?>
<comments xmlns="http://schemas.openxmlformats.org/spreadsheetml/2006/main">
  <authors>
    <author>tc={638D2D74-5007-4150-A9CC-60B5717BBA44}</author>
  </authors>
  <commentList>
    <comment ref="B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ACTUALIZAR MES Y AÑO Y TRAER DATOS CON “BUSCARX”</t>
        </r>
      </text>
    </comment>
  </commentList>
</comments>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PORTE GESTIÓN DE PETICIONES FEBRERO 2025.xlsx!EVALUACIONCALIDAD" type="102" refreshedVersion="6"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
        </x15:connection>
      </ext>
    </extLst>
  </connection>
  <connection id="3" name="WorksheetConnection_REPORTE GESTIÓN DE PETICIONES FEBRERO 2025.xlsx!Tabla3" type="102" refreshedVersion="6" minRefreshableVersion="5">
    <extLst>
      <ext xmlns:x15="http://schemas.microsoft.com/office/spreadsheetml/2010/11/main" uri="{DE250136-89BD-433C-8126-D09CA5730AF9}">
        <x15:connection id="Tabla3">
          <x15:rangePr sourceName="_xlcn.WorksheetConnection_REPORTEGESTIÓNDEPETICIONESFEBRERO2025.xlsxTabla3"/>
        </x15:connection>
      </ext>
    </extLst>
  </connection>
  <connection id="4" name="WorksheetConnection_REPORTE GESTIÓN DE PETICIONES FEBRERO 2025.xlsx!VENCIDOS" type="102" refreshedVersion="6" minRefreshableVersion="5">
    <extLst>
      <ext xmlns:x15="http://schemas.microsoft.com/office/spreadsheetml/2010/11/main" uri="{DE250136-89BD-433C-8126-D09CA5730AF9}">
        <x15:connection id="VENCIDOS">
          <x15:rangePr sourceName="_xlcn.WorksheetConnection_REPORTEGESTIÓNDEPETICIONESFEBRERO2025.xlsxVENCIDOS"/>
        </x15:connection>
      </ext>
    </extLst>
  </connection>
</connections>
</file>

<file path=xl/sharedStrings.xml><?xml version="1.0" encoding="utf-8"?>
<sst xmlns="http://schemas.openxmlformats.org/spreadsheetml/2006/main" count="47515" uniqueCount="628">
  <si>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</si>
  <si>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</si>
  <si>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</si>
  <si>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</si>
  <si>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</si>
  <si>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</si>
  <si>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</si>
  <si>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</si>
  <si>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</si>
  <si>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</si>
  <si>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</si>
  <si>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</si>
  <si>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</si>
  <si>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MES DE REALIZADA LA EVALUACIÓN</t>
  </si>
  <si>
    <t>AÑO DE REALIZADA LA EVALUACIÓN</t>
  </si>
  <si>
    <t>MES - AÑO REALIZADA EVALUACIÓN</t>
  </si>
  <si>
    <t>DERECHO DE PETICION DE INTERES GENERAL</t>
  </si>
  <si>
    <t>WEB</t>
  </si>
  <si>
    <t>CULTURA RECREACION Y DEPORTE</t>
  </si>
  <si>
    <t>CANAL CAPITAL</t>
  </si>
  <si>
    <t>SECRETARIA GENERAL</t>
  </si>
  <si>
    <t>E-MAIL</t>
  </si>
  <si>
    <t>TELEFONO</t>
  </si>
  <si>
    <t>DERECHO DE PETICION DE INTERES PARTICULAR</t>
  </si>
  <si>
    <t>REDES SOCIALES</t>
  </si>
  <si>
    <t>PRESENCIAL</t>
  </si>
  <si>
    <t>SOLICITUD DE ACCESO A LA INFORMACION</t>
  </si>
  <si>
    <t>HABITAT</t>
  </si>
  <si>
    <t>RELACION CLIENTE</t>
  </si>
  <si>
    <t>BUZON</t>
  </si>
  <si>
    <t>ESCRITO</t>
  </si>
  <si>
    <t>QUEJA</t>
  </si>
  <si>
    <t>RECLAMO</t>
  </si>
  <si>
    <t>HACIENDA</t>
  </si>
  <si>
    <t>SUBDIRECCION FINANCIERA Y ADMINISTRATIVA</t>
  </si>
  <si>
    <t>SOLICITUD DE COPIA</t>
  </si>
  <si>
    <t>MOVILIDAD</t>
  </si>
  <si>
    <t>ATENCION AL USUARIO</t>
  </si>
  <si>
    <t>CONSULTA</t>
  </si>
  <si>
    <t>AMBIENTE</t>
  </si>
  <si>
    <t>Asistencia Tecnica</t>
  </si>
  <si>
    <t>Subdireccion de Analisis de Riesgo y Efectos de Cambio Climatico</t>
  </si>
  <si>
    <t>INTEGRACION SOCIAL</t>
  </si>
  <si>
    <t>GERENCIA TERRITORIO</t>
  </si>
  <si>
    <t>FELICITACION</t>
  </si>
  <si>
    <t>PLANEACION</t>
  </si>
  <si>
    <t>SUGERENCIA</t>
  </si>
  <si>
    <t>SUBDIRECCION ADMINISTRATIVA Y FINANCIERA</t>
  </si>
  <si>
    <t>SUBDIRECCION TECNICA DE PARQUES</t>
  </si>
  <si>
    <t>SUBDIRECCION TECNICA DE RECREACION Y DEPORTES</t>
  </si>
  <si>
    <t>AREA DE ATENCION AL CLIENTE  QUEJAS Y RECLAMOS</t>
  </si>
  <si>
    <t>EDUCACION</t>
  </si>
  <si>
    <t>OFICINA ASESORA JURIDICA</t>
  </si>
  <si>
    <t>ENTES DE CONTROL</t>
  </si>
  <si>
    <t>OFICINA DE QUEJAS Y SOLUCIONES</t>
  </si>
  <si>
    <t>SUBDIRECCION DE CALIDAD DEL AIRE AUDITIVA Y VISUAL</t>
  </si>
  <si>
    <t>SUBDIRECCION DE SILVICULTURA FLORA Y FAUNA SILVESTRE</t>
  </si>
  <si>
    <t>DIRECCION DE CONTROL AMBIENTAL</t>
  </si>
  <si>
    <t>DIRECCION LEGAL AMBIENTAL</t>
  </si>
  <si>
    <t>SUBDIRECCION DE CONTROL AMBIENTAL AL SECTOR PUBLICO</t>
  </si>
  <si>
    <t>SUBDIRECCION DE ECOSISTEMAS Y RURALIDAD</t>
  </si>
  <si>
    <t>SUBDIRECCION DE ECOURBANISMO Y GESTION AMBIENTAL EMPRESARIAL</t>
  </si>
  <si>
    <t>DESARROLLO ECONOMICO INDUSTRIA Y TURISMO</t>
  </si>
  <si>
    <t>5110 - OFICINA DE PERSONAL</t>
  </si>
  <si>
    <t>5101 - DIRECCION DE TALENTO HUMANO - PRESTACIONES</t>
  </si>
  <si>
    <t>2201 - DIRECCION LOCAL DE EDUCACION USAQUEN</t>
  </si>
  <si>
    <t>GOBIERNO</t>
  </si>
  <si>
    <t>ALCALDIA LOCAL DE FONTIBON</t>
  </si>
  <si>
    <t>ALCALDIA LOCAL DE KENNEDY</t>
  </si>
  <si>
    <t>ALCALDIA LOCAL DE RAFAEL URIBE</t>
  </si>
  <si>
    <t>ALCALDIA LOCAL DE SANTA FE</t>
  </si>
  <si>
    <t>OFICINA DE ATENCION A LA CIUDADANIA</t>
  </si>
  <si>
    <t>DEPENDENCIAS NIVEL CENTRAL</t>
  </si>
  <si>
    <t>INTEGRACION TDOC</t>
  </si>
  <si>
    <t>GMOVIL S.A.S</t>
  </si>
  <si>
    <t>SUBDIRECCION DE APROVECHAMIENTO</t>
  </si>
  <si>
    <t>SUBDIRECCION DE RECOLECCION BARRIDO Y LIMPIEZA</t>
  </si>
  <si>
    <t>OFICINA ASESORA DE PLANEACION</t>
  </si>
  <si>
    <t>DIRECCION DE GESTION CORPORATIVA</t>
  </si>
  <si>
    <t>DIRECCION DE MEJORAMIENTO DE VIVIENDA</t>
  </si>
  <si>
    <t>SUBDIRECCION FINANCIERA</t>
  </si>
  <si>
    <t>AREA DE ATENCION A LA CIUDADANIA</t>
  </si>
  <si>
    <t>SUBDIRECCION DE GESTION INMOBILIARIA Y DEL ESPACIO PUBLICO</t>
  </si>
  <si>
    <t>SALUD</t>
  </si>
  <si>
    <t>DTCI - DIRECCION TECNICA DE CONSERVACION DE LA INFRAESTRUCTURA</t>
  </si>
  <si>
    <t>DTC - DIRECCION TECNICA DE CONSTRUCCIONES</t>
  </si>
  <si>
    <t>DTDP - DIRECCION TECNICA DE PREDIOS</t>
  </si>
  <si>
    <t>DTP - DIRECCION TECNICA DE PROYECTOS</t>
  </si>
  <si>
    <t>PUNTOS IDU</t>
  </si>
  <si>
    <t>SUBDIRECCION DE GESTION  REDES SOCIALES E INFORMALIDAD</t>
  </si>
  <si>
    <t>DEPARTAMENTO SERVICIO AL CIUDADANO</t>
  </si>
  <si>
    <t>LOTERIA DE BOGOTA</t>
  </si>
  <si>
    <t>ATENCION AL CLIENTE</t>
  </si>
  <si>
    <t>UNIDAD DE LOTERIAS</t>
  </si>
  <si>
    <t>Consorcio Metro Linea 1</t>
  </si>
  <si>
    <t>DIRECCION DE TRANSFERENCIAS ECONOMICAS IMG</t>
  </si>
  <si>
    <t>2340 DIRECCION DE REGISTROS SOCIALES</t>
  </si>
  <si>
    <t>1.1.SERVICIO AL CIUDADANO</t>
  </si>
  <si>
    <t>CONTROL INTERNO</t>
  </si>
  <si>
    <t>SUBSECRETARIA DE COORDINACION OPERATIVA</t>
  </si>
  <si>
    <t>SUBSECRETARIA DE GESTION FINANCIERA</t>
  </si>
  <si>
    <t>SUBSECRETARIA DE INSPECCION VIGILANCIA Y CONTROL DE VIVIENDA</t>
  </si>
  <si>
    <t>SUBDIRECCION DE CONTROL DE TRANSITO Y TRANSPORTE</t>
  </si>
  <si>
    <t>GESTION DOCUMENTAL  SDM</t>
  </si>
  <si>
    <t>SEGUIMIENTO PQRS</t>
  </si>
  <si>
    <t>VEEDURIA DISTRITAL</t>
  </si>
  <si>
    <t>DIRECCION ACUEDUCTO Y ALCANTARILLADO ZONA 1</t>
  </si>
  <si>
    <t>DIRECCION ACUEDUCTO Y ALCANTARILLADO ZONA 3</t>
  </si>
  <si>
    <t>DIRECCION ACUEDUCTO Y ALCANTARILLADO ZONA 4</t>
  </si>
  <si>
    <t>DIVISION ALCANTARILLADO ZONA 1</t>
  </si>
  <si>
    <t>Division Recuperacion de Consumos</t>
  </si>
  <si>
    <t>GERENCIA DE ZONA 2</t>
  </si>
  <si>
    <t>GERENCIA DE ZONA 5</t>
  </si>
  <si>
    <t>DIVISION ATENCION AL CLIENTE ZONA 5</t>
  </si>
  <si>
    <t>Gerencia de Educacion Posmedia</t>
  </si>
  <si>
    <t>DIRECCION DE SERVICIO AL CLIENTE Y ATENCION AL USUARIO</t>
  </si>
  <si>
    <t>CONCEJO DE BOGOTA</t>
  </si>
  <si>
    <t>MESA DIRECTIVA</t>
  </si>
  <si>
    <t>OFICINA DE CONTROL DISCIPLINARIO INTERNO</t>
  </si>
  <si>
    <t>SUBDIRECCION DE ASUNTOS COMUNALES</t>
  </si>
  <si>
    <t>SUBDIRECCION DE GESTION CORPORATIVA</t>
  </si>
  <si>
    <t xml:space="preserve">Subdireccion de Atencion a la Fauna </t>
  </si>
  <si>
    <t>Subdireccion de Cultura Ciudadana y Gestion del Conocimiento</t>
  </si>
  <si>
    <t>OFICINA DE ARBORIZACION URBANA</t>
  </si>
  <si>
    <t>SUBDIRECCION TECNICA OPERATIVA</t>
  </si>
  <si>
    <t>ATENCION AL CIUDADANO  TRAMITE</t>
  </si>
  <si>
    <t>OFICINA DE COBRO GENERAL</t>
  </si>
  <si>
    <t>OFICINA DE COBRO PREJURIDICO</t>
  </si>
  <si>
    <t>OFICINA DE CUENTAS CORRIENTES Y DEVOLUCIONES</t>
  </si>
  <si>
    <t>OFICINA DE GESTION DEL SERVICIO</t>
  </si>
  <si>
    <t>OFICINA DE COBRO ESPECIALIZADO</t>
  </si>
  <si>
    <t>OFICINA DE NOTIFICACIONES Y DOCUMENTACION FISCAL</t>
  </si>
  <si>
    <t>GESTION JURIDICA</t>
  </si>
  <si>
    <t>DIRECCION DISTRITAL DE INSPECCION  VIGILANCIA Y CONTROL DE ENTIDADES SIN ANIMO DE LUCRO</t>
  </si>
  <si>
    <t>USS La Victoria</t>
  </si>
  <si>
    <t>Unidad de Servicios de Salud Kennedy</t>
  </si>
  <si>
    <t>Unidad de Servicios de Salud Pablo VI Bosa</t>
  </si>
  <si>
    <t>OFICINA DE SERVICIO A LA CIUDADANIA Y SOSTENIBILIDAD</t>
  </si>
  <si>
    <t>CONTROL C&amp;C - NC</t>
  </si>
  <si>
    <t>CONTROL MANEJO SISTEMA - NC</t>
  </si>
  <si>
    <t>CO-NC</t>
  </si>
  <si>
    <t>CLA-NC</t>
  </si>
  <si>
    <t>CAL-NC</t>
  </si>
  <si>
    <t>OP-NC</t>
  </si>
  <si>
    <t>CONTROL LISTA CON EBSERVACIONES</t>
  </si>
  <si>
    <t>MUESTRA</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</si>
  <si>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</si>
  <si>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</si>
  <si>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</si>
  <si>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</si>
  <si>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</si>
  <si>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</si>
  <si>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</si>
  <si>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</si>
  <si>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Suma de CO-NC</t>
  </si>
  <si>
    <t>Suma de CLA-NC</t>
  </si>
  <si>
    <t>Suma de CAL-NC</t>
  </si>
  <si>
    <t>Suma de OP-NC</t>
  </si>
  <si>
    <t>Suma de CONTROL LISTA CON EBSERVACIONES</t>
  </si>
  <si>
    <t>Suma de CONTROL MANEJO SISTEMA - NC</t>
  </si>
  <si>
    <t>Suma de CONTROL C&amp;C - NC</t>
  </si>
  <si>
    <t>Entidad</t>
  </si>
  <si>
    <t>Suma de MUESTRA</t>
  </si>
  <si>
    <t>Etiquetas de fila</t>
  </si>
  <si>
    <t>CALIDAD DE LAS RESPUESTAS</t>
  </si>
  <si>
    <t>PETICIONES VENCIDAS</t>
  </si>
  <si>
    <t>VENCIDAS</t>
  </si>
  <si>
    <t>Máx. de VENCIDAS</t>
  </si>
  <si>
    <t>OBSERVACIONES CALIDAD DE LAS RESPUESTAS</t>
  </si>
  <si>
    <t>Número petición</t>
  </si>
  <si>
    <t>Dependencia</t>
  </si>
  <si>
    <t>DIRECCION APOYO TECNICO DE SERVICIO AL CLIENTE</t>
  </si>
  <si>
    <t>DIVISION JURIDICA PREDIAL</t>
  </si>
  <si>
    <t>SUBDIRECCION DEL RECURSO HIDRICO Y DEL SUELO</t>
  </si>
  <si>
    <t>DIRECCION DE GESTION AMBIENTAL</t>
  </si>
  <si>
    <t>SUBDIRECCION CONTRACTUAL</t>
  </si>
  <si>
    <t>6019 - 02 COLEGIO ANTONIO GARCIA (IED)</t>
  </si>
  <si>
    <t>6007 - 32 COLEGIO LA ESPERANZA (IED)</t>
  </si>
  <si>
    <t>5111 - GRUPO DE CERTIFICADOS LABORALES</t>
  </si>
  <si>
    <t>4100 - DIRECCION DE COBERTURA</t>
  </si>
  <si>
    <t>1100 - OFICINA ASESORA DE PLANEACION</t>
  </si>
  <si>
    <t>6009 - 01 COLEGIO ANTONIO VAN UDEN (IED)</t>
  </si>
  <si>
    <t>6007 - 33 COLEGIO LOS NARANJOS (IED)</t>
  </si>
  <si>
    <t>ALCALDIA LOCAL DE ANTONIO NARINO</t>
  </si>
  <si>
    <t>ALCALDIA LOCAL DE USAQUEN</t>
  </si>
  <si>
    <t>ALCALDIA LOCAL DE SUBA</t>
  </si>
  <si>
    <t>ALCALDIA LOCAL DE BOSA</t>
  </si>
  <si>
    <t>ALCALDIA LOCAL DE PUENTE ARANDA</t>
  </si>
  <si>
    <t>OFICINA DE LIQUIDACION</t>
  </si>
  <si>
    <t>OFICINA DE INTELIGENCIA TRIBUTARIA</t>
  </si>
  <si>
    <t>OFICINA DE REGISTRO Y GESTION  DE LA INFORMACION</t>
  </si>
  <si>
    <t>SUBDIRECCION DE SERVICIOS FUNERARIOS</t>
  </si>
  <si>
    <t>GERENCIA DE INSTANCIAS Y MECANISMOS DE PARTICIPACION</t>
  </si>
  <si>
    <t>Tipo de pendiente</t>
  </si>
  <si>
    <t>Gestion extemporanea</t>
  </si>
  <si>
    <t>Pendiente vencidos</t>
  </si>
  <si>
    <t>NOMBRE DE QUIEN REALIZÓ EL ANALISIS</t>
  </si>
  <si>
    <t>GERENCIA DE CAPACIDADES Y DERECHOS</t>
  </si>
  <si>
    <t>OFICINA DE ATENCION  AL CIUDADANO</t>
  </si>
  <si>
    <t>CONSORCIO EXPRESS</t>
  </si>
  <si>
    <t xml:space="preserve">ENTIDAD DE GESTIÓN ADMINISTRATIVA Y TÉCNICA EGAT </t>
  </si>
  <si>
    <t>DIVISION ATENCION AL CLIENTE ZONA 4</t>
  </si>
  <si>
    <t>DIRECCION APOYO COMERCIAL</t>
  </si>
  <si>
    <t>ALCALDIA LOCAL DE TUNJUELITO</t>
  </si>
  <si>
    <t>Oficina Juridica</t>
  </si>
  <si>
    <t>Servicio a la Ciudadania</t>
  </si>
  <si>
    <t>LINEA 110</t>
  </si>
  <si>
    <t>DIRECCION DE REASENTAMIENTOS</t>
  </si>
  <si>
    <t>USS San Blas</t>
  </si>
  <si>
    <t>Gestion de la Salud Publica</t>
  </si>
  <si>
    <t>SUBDIRECCION DE ALUMBRADO PUBLICO</t>
  </si>
  <si>
    <t>EQUIPO DE SERVICIO A LA CIUDADANIA</t>
  </si>
  <si>
    <t>SERVICIO AL CLIENTE</t>
  </si>
  <si>
    <t>GERENCIA DE CONTRATACION</t>
  </si>
  <si>
    <t>2620 DIRECCION ADMINISTRATIVA</t>
  </si>
  <si>
    <t>SALIDAS SERVICIO A LA CIUDADANIA</t>
  </si>
  <si>
    <t>DIRECCION DE DESARROLLO EMPRESARIAL Y EMPLEO</t>
  </si>
  <si>
    <t>160   OFICINA CENTRO COMANDO  CONTROL  COMUNICACIONES Y COMPUTO C-4</t>
  </si>
  <si>
    <t>210   DIRECCION DE PREVENCION Y CULTURA CIUDADANA</t>
  </si>
  <si>
    <t>220   DIRECCION DE SEGURIDAD</t>
  </si>
  <si>
    <t>310   DIRECCION DE ACCESO A LA JUSTICIA</t>
  </si>
  <si>
    <t>330   DIRECCION CARCEL DISTRITAL</t>
  </si>
  <si>
    <t>200   SUBSECRETARIA DE SEGURIDAD Y CONVIVENCIA</t>
  </si>
  <si>
    <t>430   DIRECCION DE BIENES PARA LA SEGURIDAD  CONVIVENCIA Y ACCESO A LA JUSTICIA</t>
  </si>
  <si>
    <t>007   CODIGO DE SEGURIDAD Y CONVIVENCIA</t>
  </si>
  <si>
    <t>Obras de Mitigacion</t>
  </si>
  <si>
    <t>Oficina Asuntos Disciplinarios</t>
  </si>
  <si>
    <t>ATENCION A LA CIUDADANIA</t>
  </si>
  <si>
    <t>DEFENSOR DEL CIUDADANO</t>
  </si>
  <si>
    <t>INSTITUTO DE DESARROLLO URBANO - IDU</t>
  </si>
  <si>
    <t>SUBDIRECCION EDUCATIVA Y CULTURAL</t>
  </si>
  <si>
    <t>SUBDIRECCION DE GESTION JUDICIAL</t>
  </si>
  <si>
    <t>Unidad de Servicios de Salud Fontibon</t>
  </si>
  <si>
    <t>4300 - DIRECCION DE CONSTRUCCION Y CONSERVACION DE ESTABLECIMIENTOS EDUCATIVOS</t>
  </si>
  <si>
    <t>SUBGERENCIA DE ATENCION AL USUARIO Y COMUNICACIONES</t>
  </si>
  <si>
    <t>Cerrado por desistimiento tacito</t>
  </si>
  <si>
    <t>Con solicitud de cierre</t>
  </si>
  <si>
    <t>Cuenta de Tipo de pendiente</t>
  </si>
  <si>
    <t>(Varios elementos)</t>
  </si>
  <si>
    <t>SUBDIRECCION DE REGISTRO INMOBILIARIO</t>
  </si>
  <si>
    <t>EMPRESA DE ACUEDUCTO Y ALCANTARILLADO DE BOGOTA EAAB - ESP</t>
  </si>
  <si>
    <t>SUBDIRECCION ADMINISTRATIVA Y FINANCIERA IPES</t>
  </si>
  <si>
    <t>Gerencia de Gestion Corporativa</t>
  </si>
  <si>
    <t>5120 - OFICINA DE ESCALAFON DOCENTE</t>
  </si>
  <si>
    <t>SECRETARIA DISTRITAL DE AMBIENTE</t>
  </si>
  <si>
    <t>SECRETARIA DISTRITAL DE GOBIERNO</t>
  </si>
  <si>
    <t>2202 - DIRECCION LOCAL DE EDUCACION CHAPINERO</t>
  </si>
  <si>
    <t>3400 - DIRECCION DE INCLUSION E INTEGRACION DE POBLACIONES</t>
  </si>
  <si>
    <t>6010 - 28 COLEGIO RODOLFO LLINAS (IED)</t>
  </si>
  <si>
    <t>6019 - 27 COLEGIO NICOLAS GOMEZ DAVILA (IED)</t>
  </si>
  <si>
    <t>PENDIENTES POR CARGUE DE ACTO ADMINISTRATIVO - CIERRE POR DESISTMIENTO TÁCITO</t>
  </si>
  <si>
    <t>PENDIENTES POR CIERRE - DESISTMIENTO EXPRESO</t>
  </si>
  <si>
    <t>PENDIENTES POR RESPUESTA CONSOLIDADA</t>
  </si>
  <si>
    <t>DESISTIMIENTO TÁCITO</t>
  </si>
  <si>
    <t>DESISTIMIENTO EXPRESO</t>
  </si>
  <si>
    <t>PENDIENTE RESPUESTA CONSOLIDADA</t>
  </si>
  <si>
    <t>PENDIENTE ACTO ADMINISTRATIVO DESISTIMIENTO TÁCITO</t>
  </si>
  <si>
    <t>PENDIENTE CIERRE DESISTMIENTO EXPRESO</t>
  </si>
  <si>
    <t>CAPITAL SALUD EPS-S S.A.S.</t>
  </si>
  <si>
    <t>SECRETARIA DISTRITAL DE CULTURA  RECREACION Y DEPORTE</t>
  </si>
  <si>
    <t>UNIDAD ADMINISTRATIVA ESPECIAL DE CATASTRO DISTRITAL - UAECD</t>
  </si>
  <si>
    <t>1. SELECCIONE LA ENTIDAD A CONSULTAR          PARA ACTUALIZAR LOS DATOS</t>
  </si>
  <si>
    <t>SERVICIO AL CIUDADANO</t>
  </si>
  <si>
    <t>DIRECCION DE TALENTO HUMANO</t>
  </si>
  <si>
    <t>Conceptos para Proyectos Publicos</t>
  </si>
  <si>
    <t>SUBDIRECCION DE PROYECTOS ESPECIALES</t>
  </si>
  <si>
    <t>OFICINA DE RECURSOS TRIBUTARIOS</t>
  </si>
  <si>
    <t>SUBDIRECCION DE SENALIZACION</t>
  </si>
  <si>
    <t>STESV - SUBDIRECCION  TECNICA  DE EJECUCION SUBSISTEMA VIAL</t>
  </si>
  <si>
    <t>GERENCIA CORPORATIVO AMBIENTAL</t>
  </si>
  <si>
    <t>OFICINA DE REGISTRO</t>
  </si>
  <si>
    <t>DEPARTAMENTO ADMINISTRATIVO DE LA DEFENSORIA DEL ESPACIO PUBLICO - DADEP</t>
  </si>
  <si>
    <t>ENEL COLOMBIA S.A. ESP</t>
  </si>
  <si>
    <t>INSTITUTO DISTRITAL DE PROTECCION Y BIENESTAR ANIMAL - IDPYBA</t>
  </si>
  <si>
    <t>INSTITUTO DISTRITAL PARA LA PROTECCION DE LA NINEZ Y LA JUVENTUD - IDIPRON</t>
  </si>
  <si>
    <t>GERENCIA OPERATIVA</t>
  </si>
  <si>
    <t>INSTITUTO PARA LA ECONOMIA SOCIAL - IPES</t>
  </si>
  <si>
    <t>JARDIN BOTANICO DE BOGOTA JOSE CELESTINO MUTIS - JBB</t>
  </si>
  <si>
    <t>ORQUESTA FILARMONICA DE BOGOTA - OFB</t>
  </si>
  <si>
    <t>SECRETARIA DISTRITAL DE HACIENDA</t>
  </si>
  <si>
    <t>SECRETARIA DISTRITAL DE PLANEACION</t>
  </si>
  <si>
    <t>SECRETARIA DISTRITAL DEL HABITAT</t>
  </si>
  <si>
    <t>SECRETARIA JURIDICA DISTRITAL</t>
  </si>
  <si>
    <t>TERMINAL DE TRANSPORTES S.A.</t>
  </si>
  <si>
    <t>UNIVERSIDAD DISTRITAL FRANCISCO JOSE DE CALDAS</t>
  </si>
  <si>
    <t>AGENCIA DISTRITAL PARA LA EDUCACION SUPERIOR  LA CIENCIA Y LA TECNOLOGIA - ATENEA</t>
  </si>
  <si>
    <t>EMPRESA DE RENOVACION Y DESARROLLO URBANO DE BOGOTA - RENOBO</t>
  </si>
  <si>
    <t>EMPRESA DE TRANSPORTE DEL TERCER MILENIO TRANSMILENIO S.A.</t>
  </si>
  <si>
    <t>FONDO DE PRESTACIONES ECONOMICAS  CESANTIAS Y PENSIONES - FONCEP</t>
  </si>
  <si>
    <t>INSTITUTO DISTRITAL DE RECREACION Y DEPORTE - IDRD</t>
  </si>
  <si>
    <t>INSTITUTO DISTRITAL DE TURISMO - IDT</t>
  </si>
  <si>
    <t>INSTITUTO PARA LA INVESTIGACION EDUCATIVA Y EL DESARROLLO PEDAGOGICO - IDEP</t>
  </si>
  <si>
    <t>SECRETARIA DE EDUCACION DEL DISTRITO</t>
  </si>
  <si>
    <t>SECRETARIA DISTRITAL DE DESARROLLO ECONOMICO</t>
  </si>
  <si>
    <t>SECRETARIA DISTRITAL DE LA MUJER</t>
  </si>
  <si>
    <t>SECRETARIA DISTRITAL DE SALUD</t>
  </si>
  <si>
    <t>Subdireccion IVC Juridica</t>
  </si>
  <si>
    <t>SUBRED INTEGRADA DE SERVICIOS DE SALUD CENTRO ORIENTE E.S.E.</t>
  </si>
  <si>
    <t>UNIDAD ADMINISTRATIVA ESPECIAL CUERPO OFICIAL BOMBEROS BOGOTA - UAECOB</t>
  </si>
  <si>
    <t>CAJA DE LA VIVIENDA POPULAR - CVP</t>
  </si>
  <si>
    <t>DEPARTAMENTO ADMINISTRATIVO DEL SERVICIO CIVIL DISTRITAL - DASCD</t>
  </si>
  <si>
    <t>INSTITUTO DISTRITAL DE GESTION DE RIESGOS Y CAMBIO CLIMATICO - IDIGER</t>
  </si>
  <si>
    <t>INSTITUTO DISTRITAL DE LA PARTICIPACION Y ACCION COMUNAL - IDPAC</t>
  </si>
  <si>
    <t>SECRETARIA DISTRITAL DE INTEGRACION SOCIAL</t>
  </si>
  <si>
    <t>SECRETARIA DISTRITAL DE MOVILIDAD</t>
  </si>
  <si>
    <t>SECRETARIA DISTRITAL DE SEGURIDAD  CONVIVENCIA Y JUSTICIA</t>
  </si>
  <si>
    <t>SUBRED INTEGRADA DE SERVICIOS DE SALUD SUR E.S.E.</t>
  </si>
  <si>
    <t>SUBRED INTEGRADA DE SERVICIOS DE SALUD SUR OCCIDENTE E.S.E.</t>
  </si>
  <si>
    <t>UNIDAD ADMINISTRATIVA ESPECIAL DE REHABILITACION Y MANTENIMIENTO VIAL - UAERMV</t>
  </si>
  <si>
    <t>UNIDAD ADMINISTRATIVA ESPECIAL DE SERVICIOS PUBLICOS -UAESP</t>
  </si>
  <si>
    <t>VANTI S.A. ESP</t>
  </si>
  <si>
    <t>DIVISION ALCANTARILLADO ZONA 3</t>
  </si>
  <si>
    <t>6019 - 21 COLEGIO LA ARABIA (IED)</t>
  </si>
  <si>
    <t>4400 - DIRECCION DE DOTACIONES ESCOLARES</t>
  </si>
  <si>
    <t>6001 - 09 COLEGIO TOBERIN (IED)</t>
  </si>
  <si>
    <t>CERRADAS POR DESISTIMIENTO TÁCITO</t>
  </si>
  <si>
    <t>CERRADAS POR DESISTMIENTO EXPRESO</t>
  </si>
  <si>
    <t>PENDIENTES POR CONSOLIDAR</t>
  </si>
  <si>
    <t>EMPRESA METRO DE BOGOTA S.A.</t>
  </si>
  <si>
    <t>PLAZAS DE MERCADO</t>
  </si>
  <si>
    <t>2210 - DIRECCION LOCAL DE EDUCACION ENGATIVA</t>
  </si>
  <si>
    <t>METRO DE BOGOTA S.A.</t>
  </si>
  <si>
    <t>IDPC</t>
  </si>
  <si>
    <t>IDARTES - INSTITUTO DE LAS ARTES</t>
  </si>
  <si>
    <t>FUGA - FUNDACION GILBERTO ALZATE</t>
  </si>
  <si>
    <t>IDCBIS</t>
  </si>
  <si>
    <t>VANTI</t>
  </si>
  <si>
    <t>SECRETARIA DE LA MUJER</t>
  </si>
  <si>
    <t>GRUAS Y PATIOS</t>
  </si>
  <si>
    <t>PERSONERIA DE BOGOTA</t>
  </si>
  <si>
    <t>OFB - ORQUESTA FILARMONICA</t>
  </si>
  <si>
    <t>AGENCIA DE PROMOCION DE INVERSION EXTRANJERA DE BOGOTA REGION</t>
  </si>
  <si>
    <t>OFICINA DE PARTICIPACION EDUCACION Y LOCALIDADES</t>
  </si>
  <si>
    <t>7001  01 TRASLADOS OSC</t>
  </si>
  <si>
    <t>5301 - ARCHIVO SED</t>
  </si>
  <si>
    <t>SUBSECRETARIA DE GESTION CORPORATIVA</t>
  </si>
  <si>
    <t>OFICINA DE GESTION DE COBRO</t>
  </si>
  <si>
    <t>SUBDIRECCION DE TALENTO HUMANO</t>
  </si>
  <si>
    <t>GESTION SERVICIO A LA CIUDADANIA</t>
  </si>
  <si>
    <t>STEST - SUBDIRECCION TECNICA DE EJECUCION SUBSISTEMA TRANSPORTE</t>
  </si>
  <si>
    <t>QUIOSCOS</t>
  </si>
  <si>
    <t>1700 - OFICINA DE TECNOLOGIAS DE LA INFORMACION Y LAS COMUNICACIONES</t>
  </si>
  <si>
    <t>5310 - OFICINA DE SERVICIO AL CIUDADANO</t>
  </si>
  <si>
    <t>6007 - 20 COLEGIO LLANO ORIENTAL (IED)</t>
  </si>
  <si>
    <t>6009 - 07 COLEGIO LUIS ANGEL ARANGO (IED)</t>
  </si>
  <si>
    <t>6011 - 29 COLEGIO JOSE MARIA VELAZ (IED)</t>
  </si>
  <si>
    <t>GESTION PUBLICA</t>
  </si>
  <si>
    <t>JAIRO</t>
  </si>
  <si>
    <t>CORPORACION PARA EL DESARROLLO Y LA PRODUCTIVIDAD BOGOTA REGION (INVEST IN BOGOTA)</t>
  </si>
  <si>
    <t>Gerencia Administrativa y Financiera</t>
  </si>
  <si>
    <t>DIRECCION TECNICA DE PLANEAMIENTO Y GESTION URBANA</t>
  </si>
  <si>
    <t>DIRECCION DE CONTRATACION</t>
  </si>
  <si>
    <t>EMPRESA DE TELECOMUNICACIONES DE BOGOTA S.A. - ETB - ESP</t>
  </si>
  <si>
    <t>ORGANISMOS DE CONTROL</t>
  </si>
  <si>
    <t>ETIB S.A.S.</t>
  </si>
  <si>
    <t>INSTITUTO DISTRITAL DE CIENCIA  BIOTECNOLOGIA E INNOVACION EN SALUD - IDCBIS</t>
  </si>
  <si>
    <t>Planeacion Institucional</t>
  </si>
  <si>
    <t>INSTITUTO DISTRITAL DE PATRIMONIO CULTURAL - IDPC</t>
  </si>
  <si>
    <t>SUBDIRECCION DE PROTECCION  E INTERVENCION DEL PATRIMONIO</t>
  </si>
  <si>
    <t>SUBDIRECCION DE GESTION TERRITORIAL DEL PATRIMONIO</t>
  </si>
  <si>
    <t>SUBDIRECCION DE DIVULGACION Y APROPIACION DEL PATRIMONIO</t>
  </si>
  <si>
    <t>4200 - DIRECCION DE BIENESTAR ESTUDIANTIL</t>
  </si>
  <si>
    <t>2500 - DIRECCION DE INSPECCION Y VIGILANCIA</t>
  </si>
  <si>
    <t>1400 - OFICINA DE CONTROL DISCIPLINARIO DE INSTRUCCION</t>
  </si>
  <si>
    <t>RELACIONAMIENTO CON LA CIUDADANIA</t>
  </si>
  <si>
    <t>SUBDIRECCION DE EMPLEO Y FORMACION</t>
  </si>
  <si>
    <t>SUBDIRECCION DE EMPRENDIMIENTO Y NEGOCIOS</t>
  </si>
  <si>
    <t>SUBDIRECCION DE INTERMEDIACION  FORMALIZACION Y REGULACION EMPRESARIAL</t>
  </si>
  <si>
    <t>MUJERES</t>
  </si>
  <si>
    <t>DIRECCION DEL SISTEMA DE CUIDADO</t>
  </si>
  <si>
    <t>DIRECCION DE ELIMINACION DE LAS VIOLENCIAS CONTRA LAS MUJERES Y ACCESO A LA JUSTICIA</t>
  </si>
  <si>
    <t>DIRECCION DE TERRITORIALIZACION DE DERECHOS</t>
  </si>
  <si>
    <t>DIRECCION DE GESTION DEL CONOCIMIENTO</t>
  </si>
  <si>
    <t>SUBSECRETARIA DE FORTALECIMIENTO DE CAPACIDADES Y OPORTUNIDADES</t>
  </si>
  <si>
    <t>43. Subdir. Calidad y Seguridad en Servicios en Salud</t>
  </si>
  <si>
    <t xml:space="preserve">15.Subdireccion de Inspeccion  Vigilancia y Control de Servicios de Salud </t>
  </si>
  <si>
    <t>27.SERVICIO AL CIUDADANO - TRAMITE</t>
  </si>
  <si>
    <t>14.Direccion de Calidad de Servicios de Salud</t>
  </si>
  <si>
    <t>34.Direccion Tecnologias de la Informacion y las Comunicaciones ?TIC</t>
  </si>
  <si>
    <t>11.Direccion de Aseguramiento y Garantia del Derecho a la Salud.</t>
  </si>
  <si>
    <t>USS Rafael Uribe Uribe</t>
  </si>
  <si>
    <t>SEGURIDAD  CONVIVENCIA Y  JUSTICIA</t>
  </si>
  <si>
    <t>SUBDIRECCION GESTION DEL RIESGO</t>
  </si>
  <si>
    <t>SUBGERENCIA DE PARTICIPACION Y ATENCION AL CIUDADANO</t>
  </si>
  <si>
    <t>DIRECCION DE URBANIZACIONES Y TITULACION</t>
  </si>
  <si>
    <t>SANDRA</t>
  </si>
  <si>
    <t>DIRECCION DE MEJORAMIENTO DE BARRIOS</t>
  </si>
  <si>
    <t>CONCESION DE GRUAS Y PATIOS</t>
  </si>
  <si>
    <t>FUNDACION GILBERTO ALZATE AVENDANO - FUGA</t>
  </si>
  <si>
    <t>OFICINA DE ATENCION AL CIUDADANO</t>
  </si>
  <si>
    <t>APP-APLICACION MOVIL</t>
  </si>
  <si>
    <t>Subdireccion de Reduccion del Riesgo y Adaptacion al Cambio Climatico</t>
  </si>
  <si>
    <t>AREA DE CONTRATOS</t>
  </si>
  <si>
    <t>INSTITUTO DISTRITAL DE LAS ARTES - IDARTES</t>
  </si>
  <si>
    <t>PERSONERIA DE BOGOTA D.C.</t>
  </si>
  <si>
    <t>SERVICIO A LA CIUDADANIA</t>
  </si>
  <si>
    <t>SUBDIRECCION PARA LA DISCAPACIDAD</t>
  </si>
  <si>
    <t>SUBRED INTEGRADA DE SERVICIOS DE SALUD NORTE E.S.E.</t>
  </si>
  <si>
    <t>SALUD PUBLICA</t>
  </si>
  <si>
    <t>Oficina Participacion Social y Atencion al Usuario</t>
  </si>
  <si>
    <t>Salud Publica</t>
  </si>
  <si>
    <t xml:space="preserve">Oficina de Participacion y Servicio al Ciudadano </t>
  </si>
  <si>
    <t>Unidad de Servicios de Salud Bosa</t>
  </si>
  <si>
    <t>400 DELEGADA PARA LA PARTICIPACION Y PROGRAMAS ESPECIALES</t>
  </si>
  <si>
    <t>274 Usuario4 Atencion al Ciudadano</t>
  </si>
  <si>
    <t>703 Profesional Tres</t>
  </si>
  <si>
    <t>DTGC - DIRECCION TECNICA DE GESTION CONTRACTUAL</t>
  </si>
  <si>
    <t>ORSC-CIERRE-OFICINA DE RELACIONAMIENTO Y SERVICIO A LA CIUDADANIA</t>
  </si>
  <si>
    <t>DIVISION ATENCION AL CLIENTE ZONA 1</t>
  </si>
  <si>
    <t>Subdireccion para el Manejo de  Emergencias y Desastres</t>
  </si>
  <si>
    <t>SUBDIRECCION DE EMPRENDIMIENTO  SERVICIOS EMPRESARIALES Y COMERCIALIZACION</t>
  </si>
  <si>
    <t>6019 - 37 COLEGIO SIERRA MORENA (IED)</t>
  </si>
  <si>
    <t>6008 - 29 COLEGIO MANUEL ZAPATA OLIVELLA (IED)</t>
  </si>
  <si>
    <t>6005 - 17 COLEGIO FRANCISCO ANTONIO ZEA DE USME (IED)</t>
  </si>
  <si>
    <t>Estrategia Mas Agil Mas Bienestar</t>
  </si>
  <si>
    <t>150   OFICINA DE ANALISIS DE INFORMACION Y ESTUDIOS ESTRATEGICOS</t>
  </si>
  <si>
    <t>SUBGERENCIA DE PLANEAMIENTO Y ESTRUCTURACION</t>
  </si>
  <si>
    <t>OFICINA DE PARTICIPACION CIUDADANA Y ASUNTOS SOCIALES</t>
  </si>
  <si>
    <t>Operadora Distrital de Transporte</t>
  </si>
  <si>
    <t>SUBGERENCIA DE GESTION PREDIAL</t>
  </si>
  <si>
    <t>DIRECCION GENERAL</t>
  </si>
  <si>
    <t>SUBDIRECCION GENERAL ACADEMICA</t>
  </si>
  <si>
    <t>16.Subdireccion de Inspeccion  Vigilancia y Control de Servicios de Salud 2</t>
  </si>
  <si>
    <t>DIRECCION GESTION AMBIENTAL SISTEMA HIDRICO</t>
  </si>
  <si>
    <t>DIVISION ATENCION AL CLIENTE ZONA 3</t>
  </si>
  <si>
    <t>STEP - SUBDIRECCION TECNICA DE ESTRUCTURACION DE PROYECTOS</t>
  </si>
  <si>
    <t>Unidad de Servicios de Salud Sur</t>
  </si>
  <si>
    <t>Oficina de Extension</t>
  </si>
  <si>
    <t>Oficina de Registro y Control Academico</t>
  </si>
  <si>
    <t>SI</t>
  </si>
  <si>
    <t>No cumple</t>
  </si>
  <si>
    <t>No corresponde a una petición  ciudadana</t>
  </si>
  <si>
    <t>Realizan y/o informan el traslado de la petición a otra entidad fuera de los términos legales</t>
  </si>
  <si>
    <t>Se registra la  respuesta en el sistema extemporáneamente</t>
  </si>
  <si>
    <t>Emiten respuesta que no es de fondo al indicar solo el traslado  a otra área y/o dependencia</t>
  </si>
  <si>
    <t>Se requería solicitar ampliación y no cierre por respuesta definitiva</t>
  </si>
  <si>
    <t>Responden fuera de los términos legales</t>
  </si>
  <si>
    <t>Realizan cierre definitivo sin anexar la respuesta</t>
  </si>
  <si>
    <t>Adjunta documento errado en  la respuesta definitiva</t>
  </si>
  <si>
    <t>No se realiza el traslado a través del sistema a la entidad competente</t>
  </si>
  <si>
    <t>No anexan la petición ciudadana y/o soporte del canal de recepción (Presencial, Email, Redes Sociales, Buzón)</t>
  </si>
  <si>
    <t>No se anexa documento con el             que se da traslado a la entidad nacional o privada competente</t>
  </si>
  <si>
    <t>Petición anónima o sin información de contacto que no se publica en cartelera</t>
  </si>
  <si>
    <t>ANDRES</t>
  </si>
  <si>
    <t>DIRECCION ADMINISTRATIVA</t>
  </si>
  <si>
    <t>DIRECCION CONTRATACION Y COMPRAS</t>
  </si>
  <si>
    <t>GERENCIA ADMINISTRATIVA Y DE ABASTECIMIENTO</t>
  </si>
  <si>
    <t>GERENCIA FINANCIERA</t>
  </si>
  <si>
    <t>OFICINA JURIDICA</t>
  </si>
  <si>
    <t>2131 SUBDIRECCION DE PLANES MAESTROS</t>
  </si>
  <si>
    <t>2320 DIRECCION DE INFORMACION Y ESTADISTICAS</t>
  </si>
  <si>
    <t>DIRECCION DISTRITAL DE ASUNTOS DISCIPLINARIOS</t>
  </si>
  <si>
    <t xml:space="preserve">Vicerrectoria Academica </t>
  </si>
  <si>
    <t>DIRECCION TECNICA DE GESTION PREDIAL</t>
  </si>
  <si>
    <t>Direccion Tecnica Comercial</t>
  </si>
  <si>
    <t>RECAUDO BOGOTA</t>
  </si>
  <si>
    <t>SUBDIRECCION TECNICA DE CONSTRUCCIONES</t>
  </si>
  <si>
    <t>SUBDIRECCION GENERAL ADMINISTRATIVA FINANCIERA</t>
  </si>
  <si>
    <t>2209 - DIRECCION LOCAL DE EDUCACION FONTIBON</t>
  </si>
  <si>
    <t>SUBDIRECCION DE FINANCIAMIENTO E INCLUSION FINANCIERA</t>
  </si>
  <si>
    <t>SUBSECRETARIA DEL CUIDADO Y POLITICAS DE IGUALDAD</t>
  </si>
  <si>
    <t>30.Direccion Gestion del Talento Humano</t>
  </si>
  <si>
    <t>SUBGERENCIA DE INFORMACION FISICA Y JURIDICA</t>
  </si>
  <si>
    <t>Gestion de riesgos para aglomeraciones de publico</t>
  </si>
  <si>
    <t>GERENCIA DE ESCUELA DE PARTICIPACION</t>
  </si>
  <si>
    <t>ALCALDIA LOCAL DE ENGATIVA</t>
  </si>
  <si>
    <t>SUBDIRECCION PARA LA VEJEZ</t>
  </si>
  <si>
    <t>DIRECCION DE GESTION DE COBRO</t>
  </si>
  <si>
    <t>719 Profesional Diescinueve</t>
  </si>
  <si>
    <t>ago-25</t>
  </si>
  <si>
    <t>POLICIA METROPOLITANA</t>
  </si>
  <si>
    <t>SIM</t>
  </si>
  <si>
    <t>ENTIDAD EN LIQUIDACIÓN FVS - FONDO VIGILANCIA</t>
  </si>
  <si>
    <t>METROVIVIENDA</t>
  </si>
  <si>
    <t>STCST - SUBDIRECCION TECNICA DE CONSERVACION DEL SUBSISTEMA DE TRANSPORTE</t>
  </si>
  <si>
    <t>SGDU - SUBDIRECCION GENERAL DESARROLLO URBANO</t>
  </si>
  <si>
    <t>SGJ - SUBDIRECCION GENERAL JURIDICA</t>
  </si>
  <si>
    <t>OGA - OFICINA DE GESTION AMBIENTAL</t>
  </si>
  <si>
    <t>DIRECCION DE SERVICIO ADMINISTRATIVOS</t>
  </si>
  <si>
    <t>SUBDIRECCION DE PROYECTOS Y COOPERACION INTERNACIONAL</t>
  </si>
  <si>
    <t>DESPACHO DEL SECRETARIO</t>
  </si>
  <si>
    <t>DIRECCION JURIDICA</t>
  </si>
  <si>
    <t>GERENCIA DE PROYECTOS</t>
  </si>
  <si>
    <t>SUBDIRECCION JURIDICA Y DE CONTRATACION</t>
  </si>
  <si>
    <t>5100 - DIRECCION DE TALENTO HUMANO</t>
  </si>
  <si>
    <t>6004 - 14 COLEGIO JOSE JOAQUIN CASTRO MARTINEZ (IED)</t>
  </si>
  <si>
    <t>6004 - 35 GLORIA VALENCIA DE CASTANO (IED)</t>
  </si>
  <si>
    <t>6016 - 05 COLEGIO EL JAZMIN (IED)</t>
  </si>
  <si>
    <t>6010 - 02 COLEGIO ANTONIO VILLAVICENCIO (IED)</t>
  </si>
  <si>
    <t>6011 - 07 COLEGIO GERARDO MOLINA RAMIREZ (IED)</t>
  </si>
  <si>
    <t>2218 - DIRECCION LOCAL DE EDUCACION RAFAEL URIBE URIBE</t>
  </si>
  <si>
    <t>6007 - 25 COLEGIO PABLO DE TARSO (IED)</t>
  </si>
  <si>
    <t>6008 - 45 COLEGIO LAS MARGARITAS  (IED)</t>
  </si>
  <si>
    <t>6003 - 09 COLEGIO LA GIRALDA (IED)</t>
  </si>
  <si>
    <t>5300 - DIRECCION DE SERVICIOS ADMINISTRATIVOS</t>
  </si>
  <si>
    <t>SUBDIRECCION DE FINANZAS DISTRITALES</t>
  </si>
  <si>
    <t>OFICINA DE ADMINISTRACION FUNCIONAL DEL SISTEMA</t>
  </si>
  <si>
    <t>DIRECCION DISTRITAL DE PRESUPUESTO</t>
  </si>
  <si>
    <t>SUBDIRECCION JURIDICO TRIBUTARIA</t>
  </si>
  <si>
    <t>OFICINA DE CONTROL MASIVO</t>
  </si>
  <si>
    <t>NIVEL CENTRAL REGISTRO</t>
  </si>
  <si>
    <t>OFICINA ASESORA DE COMUNICACIONES</t>
  </si>
  <si>
    <t>DESPACHO DE LA SECRETARIA</t>
  </si>
  <si>
    <t>DIRECCION DISTRITAL DE POLITICA E INFORMATICA JURIDICA (ESTUDIOS)</t>
  </si>
  <si>
    <t>OCTUBRE</t>
  </si>
  <si>
    <t>OCTUBRE - 2025</t>
  </si>
  <si>
    <t>PRESIDENCIA</t>
  </si>
  <si>
    <t>DIRECCION DE JURISDICCION COACTIVA</t>
  </si>
  <si>
    <t>GERENCIA CORPORATIVO PLANEAMIENTO Y CONTROL</t>
  </si>
  <si>
    <t>GERENCIA DE DESARROLLO URBANO  INMOBILIARIO E INGRESOS NO TARIFARIOS</t>
  </si>
  <si>
    <t>GERENCIA EJECUTIVA PLMB</t>
  </si>
  <si>
    <t>STAP-SUBDIRECCION TECNICA DE ADQUISICION PREDIAL</t>
  </si>
  <si>
    <t>STED - SUBDIRECCION TECNICA DE SEGUIMIENTO A ESTUDIOS Y DISENOS</t>
  </si>
  <si>
    <t>STJEF - SUBDIRECCION TECNICA JURIDICA Y EJECUCIONES FISCALES</t>
  </si>
  <si>
    <t>STRH - SUBDIRECCION TECNICA DE RECURSOS HUMANOS</t>
  </si>
  <si>
    <t>Emiten respuesta que no es de fondo porque no dan respuesta completa  a lo solicitado por el ciudadano</t>
  </si>
  <si>
    <t>No cumple con la obligación legal de dar traslado por competencia</t>
  </si>
  <si>
    <t>STOP - SUBDIRECCION TECNICA DE OPERACIONES</t>
  </si>
  <si>
    <t>Oficina Asesora Juridica</t>
  </si>
  <si>
    <t>GERENCIA ESTRATEGIAS DE CORRESPONSABILIDAD</t>
  </si>
  <si>
    <t>JURIDICA</t>
  </si>
  <si>
    <t>GERENCIA INSERCCION SOCIOECONOMICA</t>
  </si>
  <si>
    <t>OFICINA  JURIDICA</t>
  </si>
  <si>
    <t>OFICINA GESTION TECNOLOGICA E INNOVACION</t>
  </si>
  <si>
    <t>UNIDAD DE TALENTO HUMANO</t>
  </si>
  <si>
    <t>UNIDAD DE APUESTAS Y CONTROL DE JUEGOS</t>
  </si>
  <si>
    <t>2140 DIRECCION DE TRAMITES ADMINISTRATIVOS URBANISTICOS</t>
  </si>
  <si>
    <t>2111 SUBDIRECCION DE PLANEAMIENTO LOCAL DEL CENTRO AMPLIADO</t>
  </si>
  <si>
    <t>2115 SUBDIRECCION DE PLANEAMIENTO LOCAL DEL NOROCCIDENTE</t>
  </si>
  <si>
    <t>2250 DIRECCION DE DIVERSIDAD SEXUAL POBLACIONES Y GENEROS</t>
  </si>
  <si>
    <t>2310 DIRECCION DE CARTOGRAFIA</t>
  </si>
  <si>
    <t>2650 DIRECCION DE TALENTO HUMANO</t>
  </si>
  <si>
    <t>SUBSECRETARIA JURIDICA</t>
  </si>
  <si>
    <t>La respuesta está dirigida a un ciudadano que no corresponde al requerimiento</t>
  </si>
  <si>
    <t>Secretaria Academica Facultad de Ciencias y Educacion</t>
  </si>
  <si>
    <t>Tecnologia en Construcciones Civiles e Ingenieria Civil</t>
  </si>
  <si>
    <t>Tecnologia en Sistematizacion de Datos e Ingenieria en Telematica</t>
  </si>
  <si>
    <t>Gerencia de Estrategia</t>
  </si>
  <si>
    <t>SUBGERENCIA DE EJECUCION DE PROYECTOS</t>
  </si>
  <si>
    <t>GERENCIA GENERAL</t>
  </si>
  <si>
    <t>ORGANIZACION SUMA S.A.S</t>
  </si>
  <si>
    <t>ESTE ES MI BUS</t>
  </si>
  <si>
    <t>E SOMOS ALIMENTACION</t>
  </si>
  <si>
    <t>6014 - 04 COLEGIO PANAMERICANO (IED)</t>
  </si>
  <si>
    <t>3300 - DIRECCION DE CIENCIAS TECNOLOGIAS Y MEDIOS EDUCATIVOS</t>
  </si>
  <si>
    <t>2100 - DIRECCION GENERAL DE EDUCACION Y COLEGIOS DISTRITALES</t>
  </si>
  <si>
    <t>6016 - 15 COLEGIO SORRENTO (IED)</t>
  </si>
  <si>
    <t>2206 - DIRECCION LOCAL DE EDUCACION TUNJUELITO</t>
  </si>
  <si>
    <t>6011 - 14 COLEGIO LA GAITANA (IED)</t>
  </si>
  <si>
    <t>6014 - 01 COLEGIO EDUARDO SANTOS (IED)</t>
  </si>
  <si>
    <t>2204 - DIRECCION LOCAL DE EDUCACION SAN CRISTOBAL</t>
  </si>
  <si>
    <t>DIRECCION DE DERECHOS Y DISENO DE POLITICA</t>
  </si>
  <si>
    <t>COMUNICACION ESTRATEGICA</t>
  </si>
  <si>
    <t>DIRECCION DE GESTION ADMINISTRATIVA Y FINANCIERA</t>
  </si>
  <si>
    <t>20.Direccion de Salud Colectiva</t>
  </si>
  <si>
    <t>22.Direccion de Urgencias y Emergencias en Salud</t>
  </si>
  <si>
    <t>9.Direccion Financiera</t>
  </si>
  <si>
    <t>Cobro Coactivo Dir.Financiera</t>
  </si>
  <si>
    <t>GERENCIA DE INFORMACION CATASTRAL</t>
  </si>
  <si>
    <t>SUBGERENCIA DE TALENTO HUMANO</t>
  </si>
  <si>
    <t>Subdireccion Corporativa</t>
  </si>
  <si>
    <t>AREA DE TALENTO HUMANO</t>
  </si>
  <si>
    <t>ALCALDIA LOCAL DE SUMAPAZ</t>
  </si>
  <si>
    <t>ALCALDIA LOCAL DE USME</t>
  </si>
  <si>
    <t>SUBDIRECCION LOCAL SUBA</t>
  </si>
  <si>
    <t>SUBDIRECCION PARA ASUNTOS LGBT</t>
  </si>
  <si>
    <t>COMISARIA DE FAMILIA KENNEDY 2</t>
  </si>
  <si>
    <t>COMISARIA DE FAMILIA MARTIRES</t>
  </si>
  <si>
    <t>SUBDIRECCION DE CONTRATACION</t>
  </si>
  <si>
    <t>SUBDIRECCION LOCAL MARTIRES</t>
  </si>
  <si>
    <t>SUBDIRECCION LOCAL RAFAEL URIBE URIBE</t>
  </si>
  <si>
    <t>EXCEPTUADOS</t>
  </si>
  <si>
    <t>300   SUBSECRETARIA DE ACCESO A LA JUSTICIA</t>
  </si>
  <si>
    <t>Gerencia</t>
  </si>
  <si>
    <t>806 Investigador 6</t>
  </si>
  <si>
    <t>722 Profesional Veintidos</t>
  </si>
  <si>
    <t>DG - DIRECCION GENERAL</t>
  </si>
  <si>
    <t>OAP - OFICINA ASESORA DE PLANEACION</t>
  </si>
  <si>
    <t>STGSV-SUBDIRECCION TECNICA DE GESTION DE SUELO Y VALOR</t>
  </si>
  <si>
    <t>DTPS - DIRECCION TECNICA DE PROCESOS SELECTIVOS</t>
  </si>
  <si>
    <t>DIRECCION INVESTIGACIONES DISCIPLINARIAS</t>
  </si>
  <si>
    <t>DIRECCION ABASTECIMIENTO</t>
  </si>
  <si>
    <t>ALCALDIA LOCAL DE MARTIRES</t>
  </si>
  <si>
    <t>ALCALDIA LOCAL DE TEUSAQUILLO</t>
  </si>
  <si>
    <t>Subgerencia de Gestion Administrativa</t>
  </si>
  <si>
    <t>SUBDIRECCION DE PROMOCION DE LA PARTICIPACION</t>
  </si>
  <si>
    <t>Direccion General</t>
  </si>
  <si>
    <t>Area de atencion a la ciudadanIa</t>
  </si>
  <si>
    <t>SUBDIRECCION DE  CONTRATACION</t>
  </si>
  <si>
    <t>REDEP</t>
  </si>
  <si>
    <t>6001 - 02 COLEGIO AQUILEO PARRA (IED)</t>
  </si>
  <si>
    <t>1300 - OFICINA ASESORA DE JURIDICA</t>
  </si>
  <si>
    <t>6013 - 01 COLEGIO MANUELA BELTRAN (IED)</t>
  </si>
  <si>
    <t>6019 - 11 COLEGIO CUNDINAMARCA (IED)</t>
  </si>
  <si>
    <t>6007 - 17 COLEGIO KIMI PERNIA DOMICO (IED)</t>
  </si>
  <si>
    <t>2600 - DIRECCION DE RELACIONES CON LOS SECTORES DE EDUCACION SUPERIOR Y EDUCACION PARA EL TRABAJO</t>
  </si>
  <si>
    <t>6012 - 05 COLEGIO JUAN FRANCISCO BERBEO (IED)</t>
  </si>
  <si>
    <t>6010 - 10 COLEGIO INSTITUTO TECNICO LAUREANO GOMEZ (IED)</t>
  </si>
  <si>
    <t>6003 - 04 COLEGIO EXTERNADO NACIONAL CAMILO TORRES (IED)</t>
  </si>
  <si>
    <t>6007 - 24 COLEGIO ORLANDO HIGUITA ROJAS (IED)</t>
  </si>
  <si>
    <t>6004 - 27 COLEGIO RAFAEL NUNEZ (IED)</t>
  </si>
  <si>
    <t>1600 - OFICINA ASESORA DE COMUNICACION Y PRENSA</t>
  </si>
  <si>
    <t>6010 - 06 COLEGIO GENERAL SANTANDER (IED)</t>
  </si>
  <si>
    <t>OFICINA DE GESTION DEL SERVICIO Y NOTIFICACIONES</t>
  </si>
  <si>
    <t>OFICINA DE CONTROL INTERNO</t>
  </si>
  <si>
    <t>SUBDIRECCION DE EDUCACION TRIBUTARIA Y SERVICIO</t>
  </si>
  <si>
    <t>SUBDIRECCION PARA LA FAMILIA</t>
  </si>
  <si>
    <t>COMISARIA DE FAMILIA USAQUEN 1 Turno 1</t>
  </si>
  <si>
    <t>SUBDIRECCION DE GESTION EN VIA</t>
  </si>
  <si>
    <t>Oficina de Talento Humano</t>
  </si>
  <si>
    <t>Especializacion en Teleinformatica/ Especializacion en Telecomunicaciones Moviles</t>
  </si>
  <si>
    <t>Oficina de Contratacion</t>
  </si>
  <si>
    <t>Comunicaciones</t>
  </si>
  <si>
    <t>2113 SUBDIRECCION DE PLANEAMIENTO LOCAL DEL SUR OCCIDENTE</t>
  </si>
  <si>
    <t>Se carga la respuesta incompleta</t>
  </si>
  <si>
    <t>Archivo adjunto</t>
  </si>
  <si>
    <t>La respuesta de fondo se encuentra en el Registro de Petición.
No cumple con requisitos para solicitar Respuesta Parcial en Bogotá te escucha, de acuerdo con la normatividad vigente</t>
  </si>
  <si>
    <t>Se requería utilizar el evento trasladar y no  respuesta definitiva</t>
  </si>
  <si>
    <t>No realizan registro de correo electrónico de la persona, por consiguiente, no recibe notificación de la respuesta</t>
  </si>
  <si>
    <t>Se requería utilizar el evento Cierre por no competencia y no  respuesta definitiva</t>
  </si>
  <si>
    <t>Se requería utilizar el evento “Solicitar aclaración” y no  respuesta definitiva</t>
  </si>
  <si>
    <t>Responden fuera de los términos legales
Realizan y/o informan el traslado de la petición a otra entidad fuera de los términos legales
Se registra la  respuesta en el sistema extemporáneamente
No se realiza el traslado a través del sistema a la entidad competente</t>
  </si>
  <si>
    <t>No cumple con requisitos para solicitar Respuesta Parcial en Bogotá te escucha, de acuerdo con la normatividad vigente</t>
  </si>
  <si>
    <t>Anexan archivo de petición o respuesta que no se puede leer</t>
  </si>
  <si>
    <t>anonima</t>
  </si>
  <si>
    <t>Realizan cierre con respuesta definitiva sin darle respuesta de fondo al ciudadano</t>
  </si>
  <si>
    <t>La respuesta se emite por un canal que no permite identificar la notificación al ciudadano</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</si>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</sst>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7">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6">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NumberFormat="1"/>
    <xf numFmtId="0" fontId="0" fillId="0" borderId="0" xfId="0" pivotButton="1" applyBorder="1"/>
    <xf numFmtId="0" fontId="2" fillId="0" borderId="0" xfId="0" pivotButton="1"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left" vertical="center" wrapText="1"/>
    </xf>
    <xf numFmtId="0" fontId="0" fillId="0" borderId="0" xfId="0" applyBorder="1"/>
    <xf numFmtId="0" fontId="16" fillId="6" borderId="0" xfId="0" applyNumberFormat="1" applyFont="1" applyFill="1" applyBorder="1" applyAlignment="1">
      <alignment horizontal="center" vertical="center"/>
    </xf>
    <xf numFmtId="0" fontId="16" fillId="5" borderId="0" xfId="0" applyFont="1" applyFill="1" applyBorder="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4" fillId="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cellStyle name="Porcentaje" xfId="2" builtinId="5"/>
  </cellStyles>
  <dxfs count="81">
    <dxf>
      <fill>
        <patternFill>
          <bgColor rgb="FFFF0000"/>
        </patternFill>
      </fill>
    </dxf>
    <dxf>
      <fill>
        <patternFill>
          <bgColor theme="6" tint="0.39994506668294322"/>
        </patternFill>
      </fill>
    </dxf>
    <dxf>
      <fill>
        <patternFill>
          <bgColor rgb="FF00B05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numFmt numFmtId="0" formatCode="General"/>
    </dxf>
    <dxf>
      <font>
        <b/>
        <i val="0"/>
        <strike val="0"/>
        <condense val="0"/>
        <extend val="0"/>
        <outline val="0"/>
        <shadow val="0"/>
        <u val="none"/>
        <vertAlign val="baseline"/>
        <sz val="11"/>
        <color theme="1"/>
        <name val="Aptos Narrow"/>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microsoft.com/office/2017/10/relationships/person" Target="persons/person.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95248</xdr:colOff>
      <xdr:row>0</xdr:row>
      <xdr:rowOff>85725</xdr:rowOff>
    </xdr:from>
    <xdr:to>
      <xdr:col>2</xdr:col>
      <xdr:colOff>0</xdr:colOff>
      <xdr:row>30</xdr:row>
      <xdr:rowOff>176892</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95248" y="85723"/>
              <a:ext cx="7048178" cy="929006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17689</xdr:rowOff>
    </xdr:from>
    <xdr:to>
      <xdr:col>11</xdr:col>
      <xdr:colOff>20409</xdr:colOff>
      <xdr:row>17</xdr:row>
      <xdr:rowOff>76200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088572" y="208189"/>
              <a:ext cx="21023036" cy="2975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1669144</xdr:colOff>
      <xdr:row>18</xdr:row>
      <xdr:rowOff>83911</xdr:rowOff>
    </xdr:from>
    <xdr:to>
      <xdr:col>5</xdr:col>
      <xdr:colOff>1914072</xdr:colOff>
      <xdr:row>19</xdr:row>
      <xdr:rowOff>138339</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5035894" y="4243161"/>
          <a:ext cx="244928" cy="244928"/>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avillamilu_alcaldiabogota_gov_co/Documents/1.%20Alcaldia%20ok/1.%20Bases%20de%20datos%20evaluacion%20C%20&amp;%20C%20y%20PPC/2024/12.%20DICIEMBRE/CALIDAD%20DE%20RESPUESTAS%20CONSOLIDADA%20-%20DICIEMBRE%202024.xlsx?559AF916" TargetMode="External"/><Relationship Id="rId1" Type="http://schemas.openxmlformats.org/officeDocument/2006/relationships/externalLinkPath" Target="file:///\\559AF916\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row r="2">
          <cell r="B2" t="str">
            <v>SI</v>
          </cell>
        </row>
        <row r="3">
          <cell r="B3" t="str">
            <v>No cumple</v>
          </cell>
        </row>
        <row r="4">
          <cell r="B4" t="str">
            <v>Emiten respuesta que no es de fondo al indicar solo el traslado  a otra área y/o dependencia</v>
          </cell>
        </row>
        <row r="5">
          <cell r="B5" t="str">
            <v>Emiten respuesta que no es de fondo porque no dan respuesta completa  a lo solicitado por el ciudadano</v>
          </cell>
        </row>
        <row r="6">
          <cell r="B6" t="str">
            <v>No se anexa documento con el             que se da traslado a la entidad nacional o privada competente</v>
          </cell>
        </row>
        <row r="7">
          <cell r="B7" t="str">
            <v>No utiliza un lenguaje claro para argumentar la respuesta</v>
          </cell>
        </row>
        <row r="8">
          <cell r="B8" t="str">
            <v>La entidad niega la respuesta a niño, niña o adolescente.</v>
          </cell>
        </row>
      </sheetData>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iro Andres Rico Escobar" refreshedDate="45958.647449768519" createdVersion="8" refreshedVersion="6" minRefreshableVersion="3" recordCount="1459">
  <cacheSource type="worksheet">
    <worksheetSource ref="A1:Z1048576" sheet="BD CALI"/>
  </cacheSource>
  <cacheFields count="26">
    <cacheField name="ID PETICIÓN EVA." numFmtId="0">
      <sharedItems containsString="0" containsBlank="1" containsNumber="1" containsInteger="1" minValue="1" maxValue="1486"/>
    </cacheField>
    <cacheField name="NO. PETICIÓN" numFmtId="0">
      <sharedItems containsString="0" containsBlank="1" containsNumber="1" containsInteger="1" minValue="62262025" maxValue="5804112024" count="8000">
        <n v="4784742025"/>
        <n v="4656722025"/>
        <n v="5135072025"/>
        <n v="4960672025"/>
        <n v="4491282025"/>
        <n v="4890552025"/>
        <n v="4785552025"/>
        <n v="4301002025"/>
        <n v="4655732025"/>
        <n v="4749362025"/>
        <n v="4960322025"/>
        <n v="5034882025"/>
        <n v="4195842025"/>
        <n v="4376752025"/>
        <n v="5025522025"/>
        <n v="4555382025"/>
        <n v="4301552025"/>
        <n v="4889202025"/>
        <n v="4825652025"/>
        <n v="4381802025"/>
        <n v="3975602025"/>
        <n v="3988592025"/>
        <n v="4921662025"/>
        <n v="4890132025"/>
        <n v="4889742025"/>
        <n v="4889532025"/>
        <n v="4199132025"/>
        <n v="4592822025"/>
        <n v="4786622025"/>
        <n v="4445352025"/>
        <n v="4698642025"/>
        <n v="4760842025"/>
        <n v="3931712025"/>
        <n v="4656182025"/>
        <n v="4233212025"/>
        <n v="4438212025"/>
        <n v="4259112025"/>
        <n v="4259332025"/>
        <n v="4184972025"/>
        <n v="4754132025"/>
        <n v="4078412025"/>
        <n v="4860292025"/>
        <n v="4717252025"/>
        <n v="4648192025"/>
        <n v="4694792025"/>
        <n v="4372152025"/>
        <n v="4226192025"/>
        <n v="4580822025"/>
        <n v="4754302025"/>
        <n v="4342482025"/>
        <n v="4193332025"/>
        <n v="4730822025"/>
        <n v="4510052025"/>
        <n v="4810322025"/>
        <n v="4268302025"/>
        <n v="4623752025"/>
        <n v="4255022025"/>
        <n v="4116022025"/>
        <n v="5037182025"/>
        <n v="4477822025"/>
        <n v="5125562025"/>
        <n v="4348732025"/>
        <n v="4926682025"/>
        <n v="4513962025"/>
        <n v="5191282025"/>
        <n v="4556842025"/>
        <n v="4588532025"/>
        <n v="4868412025"/>
        <n v="4686812025"/>
        <n v="5197342025"/>
        <n v="4935562025"/>
        <n v="4764282025"/>
        <n v="5109062025"/>
        <n v="4660632025"/>
        <n v="4999142025"/>
        <n v="4727422025"/>
        <n v="4920162025"/>
        <n v="4486422025"/>
        <n v="4919442025"/>
        <n v="4903082025"/>
        <n v="4969602025"/>
        <n v="4987612025"/>
        <n v="4349802025"/>
        <n v="4922982025"/>
        <n v="4269932025"/>
        <n v="4727122025"/>
        <n v="5100602025"/>
        <n v="5041982025"/>
        <n v="4893932025"/>
        <n v="3822572025"/>
        <n v="4481102025"/>
        <n v="4545712025"/>
        <n v="4258772025"/>
        <n v="4014842025"/>
        <n v="4497002025"/>
        <n v="4338552025"/>
        <n v="4107672025"/>
        <n v="4221512025"/>
        <n v="4757712025"/>
        <n v="4515402025"/>
        <n v="4862842025"/>
        <n v="4826042025"/>
        <n v="4839752025"/>
        <n v="4083132025"/>
        <n v="4227672025"/>
        <n v="4420532025"/>
        <n v="4644842025"/>
        <n v="4312342025"/>
        <n v="4721012025"/>
        <n v="4487952025"/>
        <n v="4004172025"/>
        <n v="4293122025"/>
        <n v="4070252025"/>
        <n v="3901422025"/>
        <n v="4191662025"/>
        <n v="4331562025"/>
        <n v="4075952025"/>
        <n v="4793912025"/>
        <n v="4592602025"/>
        <n v="4036832025"/>
        <n v="4165762025"/>
        <n v="4079362025"/>
        <n v="4467112025"/>
        <n v="4809092025"/>
        <n v="4473172025"/>
        <n v="4473242025"/>
        <n v="3987462025"/>
        <n v="3960632025"/>
        <n v="4814852025"/>
        <n v="4681262025"/>
        <n v="3971352025"/>
        <n v="4765622025"/>
        <n v="4406192025"/>
        <n v="4753942025"/>
        <n v="4620882025"/>
        <n v="4611342025"/>
        <n v="4593942025"/>
        <n v="4722742025"/>
        <n v="4684902025"/>
        <n v="3942272025"/>
        <n v="4315312025"/>
        <n v="4703002025"/>
        <n v="4440142025"/>
        <n v="4021912025"/>
        <n v="4314252025"/>
        <n v="3718302025"/>
        <n v="4201032025"/>
        <n v="4266322025"/>
        <n v="4074302025"/>
        <n v="4659252025"/>
        <n v="3648282025"/>
        <n v="4702282025"/>
        <n v="4694742025"/>
        <n v="4383852025"/>
        <n v="4668862025"/>
        <n v="4651742025"/>
        <n v="3987372025"/>
        <n v="4564742025"/>
        <n v="4444082025"/>
        <n v="4821752025"/>
        <n v="4938372025"/>
        <n v="5004972025"/>
        <n v="4715772025"/>
        <n v="4614432025"/>
        <n v="4407502025"/>
        <n v="3916462025"/>
        <n v="4490782025"/>
        <n v="4139492025"/>
        <n v="4481362025"/>
        <n v="4477742025"/>
        <n v="3925132025"/>
        <n v="4223882025"/>
        <n v="4619152025"/>
        <n v="4228252025"/>
        <n v="4037412025"/>
        <n v="4054722025"/>
        <n v="4414572025"/>
        <n v="3887242025"/>
        <n v="3016042025"/>
        <n v="4627712025"/>
        <n v="4402492025"/>
        <n v="4386722025"/>
        <n v="4789142025"/>
        <n v="4272032025"/>
        <n v="2452322025"/>
        <n v="4417602025"/>
        <n v="3173202025"/>
        <n v="4714922025"/>
        <n v="4418812025"/>
        <n v="4119002025"/>
        <n v="3982882025"/>
        <n v="4022512025"/>
        <n v="4491682025"/>
        <n v="4297662025"/>
        <n v="4315872025"/>
        <n v="4375822025"/>
        <n v="3545282025"/>
        <n v="3825532025"/>
        <n v="4195032025"/>
        <n v="4447842025"/>
        <n v="4171922025"/>
        <n v="4790852025"/>
        <n v="3946812025"/>
        <n v="4521502025"/>
        <n v="5517042024"/>
        <n v="4227682025"/>
        <n v="4564342025"/>
        <n v="4934812025"/>
        <n v="4215302025"/>
        <n v="4626092025"/>
        <n v="4445772025"/>
        <n v="4559792025"/>
        <n v="4292662025"/>
        <n v="915742025"/>
        <n v="4817562025"/>
        <n v="4377052025"/>
        <n v="4950812025"/>
        <n v="4368642025"/>
        <n v="4651732025"/>
        <n v="4403072025"/>
        <n v="4409562025"/>
        <n v="4682042025"/>
        <n v="4558772025"/>
        <n v="3971592025"/>
        <n v="4229582025"/>
        <n v="4581212025"/>
        <n v="4218092025"/>
        <n v="4333252025"/>
        <n v="4144922025"/>
        <n v="4418582025"/>
        <n v="4778342025"/>
        <n v="4557612025"/>
        <n v="4644072025"/>
        <n v="4405252025"/>
        <n v="4637792025"/>
        <n v="4591912025"/>
        <n v="4261282025"/>
        <n v="4531962025"/>
        <n v="4421332025"/>
        <n v="4935552025"/>
        <n v="4762542025"/>
        <n v="4690142025"/>
        <n v="4639062025"/>
        <n v="4370392025"/>
        <n v="4005122025"/>
        <n v="4310042025"/>
        <n v="4410232025"/>
        <n v="4263502025"/>
        <n v="4409822025"/>
        <n v="4384712025"/>
        <n v="4870762025"/>
        <n v="4693372025"/>
        <n v="4524302025"/>
        <n v="4684262025"/>
        <n v="4890532025"/>
        <n v="4657762025"/>
        <n v="4162342025"/>
        <n v="4310562025"/>
        <n v="4233702025"/>
        <n v="4378312025"/>
        <n v="4763262025"/>
        <n v="4422012025"/>
        <n v="4218542025"/>
        <n v="4174942025"/>
        <n v="4332542025"/>
        <n v="4138912025"/>
        <n v="4823222025"/>
        <n v="5092522025"/>
        <n v="4334682025"/>
        <n v="4338892025"/>
        <n v="3947872025"/>
        <n v="3840392025"/>
        <n v="3116222025"/>
        <n v="3126892025"/>
        <n v="3793952025"/>
        <n v="4017342025"/>
        <n v="3575252025"/>
        <n v="4046912025"/>
        <n v="3727602025"/>
        <n v="4895592025"/>
        <n v="3780742025"/>
        <n v="4785062025"/>
        <n v="4253362025"/>
        <n v="3714952025"/>
        <n v="3127482025"/>
        <n v="4338782025"/>
        <n v="4038922025"/>
        <n v="3575052025"/>
        <n v="3101502025"/>
        <n v="3592622025"/>
        <n v="4235112025"/>
        <n v="2998902025"/>
        <n v="3878232025"/>
        <n v="3648132025"/>
        <n v="3433712025"/>
        <n v="3919182025"/>
        <n v="3634762025"/>
        <n v="4563472025"/>
        <n v="4918872025"/>
        <n v="4556682025"/>
        <n v="4482482025"/>
        <n v="4936582025"/>
        <n v="4518062025"/>
        <n v="4532312025"/>
        <n v="3761472025"/>
        <n v="4547922025"/>
        <n v="4927812025"/>
        <n v="5105712025"/>
        <n v="4931822025"/>
        <n v="4982682025"/>
        <n v="3989022025"/>
        <n v="4989802025"/>
        <n v="4687662025"/>
        <n v="4720602025"/>
        <n v="4545522025"/>
        <n v="4297942025"/>
        <n v="4750402025"/>
        <n v="4865862025"/>
        <n v="4719362025"/>
        <n v="4485662025"/>
        <n v="4654952025"/>
        <n v="5005582025"/>
        <n v="4218762025"/>
        <n v="4192722025"/>
        <n v="4114962025"/>
        <n v="4875392025"/>
        <n v="4588862025"/>
        <n v="4255492025"/>
        <n v="4451282025"/>
        <n v="5206522025"/>
        <n v="4656842025"/>
        <n v="4765312025"/>
        <n v="4495022025"/>
        <n v="4757102025"/>
        <n v="4653252025"/>
        <n v="4479992025"/>
        <n v="4989712025"/>
        <n v="4958412025"/>
        <n v="5056152025"/>
        <n v="4485482025"/>
        <n v="4182482025"/>
        <n v="4586272025"/>
        <n v="4787002025"/>
        <n v="4691362025"/>
        <n v="4561982025"/>
        <n v="4228922025"/>
        <n v="4356302025"/>
        <n v="4370762025"/>
        <n v="5013012025"/>
        <n v="4876932025"/>
        <n v="5079872025"/>
        <n v="4732482025"/>
        <n v="4720152025"/>
        <n v="5147552025"/>
        <n v="4631062025"/>
        <n v="4234232025"/>
        <n v="4025352025"/>
        <n v="4308272025"/>
        <n v="3911362025"/>
        <n v="4616892025"/>
        <n v="4427892025"/>
        <n v="3990422025"/>
        <n v="4287502025"/>
        <n v="4158642025"/>
        <n v="4597772025"/>
        <n v="4447512025"/>
        <n v="4265642025"/>
        <n v="4529242025"/>
        <n v="4577222025"/>
        <n v="3754532025"/>
        <n v="4697232025"/>
        <n v="4225872025"/>
        <n v="4473042025"/>
        <n v="4410432025"/>
        <n v="4521322025"/>
        <n v="3982872025"/>
        <n v="4580412025"/>
        <n v="4223612025"/>
        <n v="4268732025"/>
        <n v="4761302025"/>
        <n v="4201222025"/>
        <n v="4644302025"/>
        <n v="4861232025"/>
        <n v="4671552025"/>
        <n v="4762772025"/>
        <n v="4549412025"/>
        <n v="4832902025"/>
        <n v="5066132025"/>
        <n v="4788682025"/>
        <n v="4833882025"/>
        <n v="4229332025"/>
        <n v="4962762025"/>
        <n v="4617992025"/>
        <n v="4643872025"/>
        <n v="4370792025"/>
        <n v="4835462025"/>
        <n v="4438872025"/>
        <n v="4488572025"/>
        <n v="4481002025"/>
        <n v="4702962025"/>
        <n v="4153162025"/>
        <n v="4410412025"/>
        <n v="4732812025"/>
        <n v="4401622025"/>
        <n v="4652412025"/>
        <n v="4267222025"/>
        <n v="4370382025"/>
        <n v="4864862025"/>
        <n v="4655552025"/>
        <n v="4527502025"/>
        <n v="4196662025"/>
        <n v="4107372025"/>
        <n v="5130082025"/>
        <n v="4647852025"/>
        <n v="4554202025"/>
        <n v="4658272025"/>
        <n v="4593772025"/>
        <n v="4481132025"/>
        <n v="4700622025"/>
        <n v="4481922025"/>
        <n v="4184752025"/>
        <n v="4790652025"/>
        <n v="4887662025"/>
        <n v="4967202025"/>
        <n v="4920222025"/>
        <n v="4407112025"/>
        <n v="4928652025"/>
        <n v="4579302025"/>
        <n v="4785462025"/>
        <n v="4513592025"/>
        <n v="4553072025"/>
        <n v="4480452025"/>
        <n v="4694972025"/>
        <n v="4991002025"/>
        <n v="4143642025"/>
        <n v="4509522025"/>
        <n v="4108652025"/>
        <n v="4818452025"/>
        <n v="4218482025"/>
        <n v="4764142025"/>
        <n v="4437562025"/>
        <n v="4663572025"/>
        <n v="4261042025"/>
        <n v="4510192025"/>
        <n v="4612952025"/>
        <n v="4818382025"/>
        <n v="4385112025"/>
        <n v="5019932025"/>
        <n v="4785012025"/>
        <n v="4015642025"/>
        <n v="4725062025"/>
        <n v="4928782025"/>
        <n v="5036312025"/>
        <n v="4778142025"/>
        <n v="4766342025"/>
        <n v="4464592025"/>
        <n v="4521812025"/>
        <n v="4579202025"/>
        <n v="3986702025"/>
        <n v="4421842025"/>
        <n v="4376262025"/>
        <n v="4809952025"/>
        <n v="4703552025"/>
        <n v="3921822025"/>
        <n v="4299512025"/>
        <n v="4387272025"/>
        <n v="4811042025"/>
        <n v="4410752025"/>
        <n v="5004782025"/>
        <n v="3858992025"/>
        <n v="4796362025"/>
        <n v="4668152025"/>
        <n v="4496252025"/>
        <n v="4890482025"/>
        <n v="4147402025"/>
        <n v="4654342025"/>
        <n v="4091452025"/>
        <n v="4286972025"/>
        <n v="4257562025"/>
        <n v="4637732025"/>
        <n v="4989102025"/>
        <n v="4814962025"/>
        <n v="4687332025"/>
        <n v="3650202025"/>
        <n v="3947042025"/>
        <n v="4017152025"/>
        <n v="3340592025"/>
        <n v="4163162025"/>
        <n v="4289882025"/>
        <n v="4523592025"/>
        <n v="4520722025"/>
        <n v="4690092025"/>
        <n v="4227722025"/>
        <n v="4263572025"/>
        <n v="4520462025"/>
        <n v="4406862025"/>
        <n v="3771662025"/>
        <n v="4162492025"/>
        <n v="4585662025"/>
        <n v="4412422025"/>
        <n v="4787322025"/>
        <n v="3526322025"/>
        <n v="4691082025"/>
        <n v="4016472025"/>
        <n v="4170472025"/>
        <n v="4347572025"/>
        <n v="4407432025"/>
        <n v="3949082025"/>
        <n v="4271002025"/>
        <n v="4684002025"/>
        <n v="4853902025"/>
        <n v="4262172025"/>
        <n v="4616462025"/>
        <n v="4788392025"/>
        <n v="4516382025"/>
        <n v="4304062025"/>
        <n v="4380592025"/>
        <n v="4474862025"/>
        <n v="4121962025"/>
        <n v="4078542025"/>
        <n v="4629562025"/>
        <n v="4420112025"/>
        <n v="4372762025"/>
        <n v="3792152025"/>
        <n v="4446252025"/>
        <n v="4658152025"/>
        <n v="4374532025"/>
        <n v="4411542025"/>
        <n v="4111612025"/>
        <n v="4169392025"/>
        <n v="5059642025"/>
        <n v="4079142025"/>
        <n v="4690812025"/>
        <n v="4916842025"/>
        <n v="4950202025"/>
        <n v="4732862025"/>
        <n v="4908132025"/>
        <n v="4188992025"/>
        <n v="4113252025"/>
        <n v="4699282025"/>
        <n v="4143662025"/>
        <n v="5095322025"/>
        <n v="4350892025"/>
        <n v="4229812025"/>
        <n v="4489912025"/>
        <n v="4220692025"/>
        <n v="4694112025"/>
        <n v="4524822025"/>
        <n v="4339602025"/>
        <n v="4486932025"/>
        <n v="4485322025"/>
        <n v="4731972025"/>
        <n v="4449862025"/>
        <n v="4404472025"/>
        <n v="4402382025"/>
        <n v="4494892025"/>
        <n v="4473892025"/>
        <n v="4666842025"/>
        <n v="4419442025"/>
        <n v="3605712025"/>
        <n v="4007592025"/>
        <n v="4659852025"/>
        <n v="4818102025"/>
        <n v="4305192025"/>
        <n v="4694632025"/>
        <n v="3576962025"/>
        <n v="4474962025"/>
        <n v="4298732025"/>
        <n v="4288222025"/>
        <n v="4692722025"/>
        <n v="4690762025"/>
        <n v="4852642025"/>
        <n v="3812972025"/>
        <n v="4554272025"/>
        <n v="4040412025"/>
        <n v="4564532025"/>
        <n v="4611322025"/>
        <n v="4730152025"/>
        <n v="4734382025"/>
        <n v="4578912025"/>
        <n v="4513612025"/>
        <n v="4565502025"/>
        <n v="4640362025"/>
        <n v="4342302025"/>
        <n v="4235002025"/>
        <n v="4338482025"/>
        <n v="4286752025"/>
        <n v="4827912025"/>
        <n v="4732522025"/>
        <n v="4390182025"/>
        <n v="4608352025"/>
        <n v="4164352025"/>
        <n v="4085372025"/>
        <n v="4403792025"/>
        <n v="4665102025"/>
        <n v="4160592025"/>
        <n v="4668532025"/>
        <n v="4406222025"/>
        <n v="4893352025"/>
        <n v="4551752025"/>
        <n v="4954142025"/>
        <n v="4613122025"/>
        <n v="4116272025"/>
        <n v="4264672025"/>
        <n v="4695512025"/>
        <n v="4485132025"/>
        <n v="4729622025"/>
        <n v="5001502025"/>
        <n v="4689862025"/>
        <n v="5001222025"/>
        <n v="4609692025"/>
        <n v="4898492025"/>
        <n v="4047962025"/>
        <n v="4489222025"/>
        <n v="4614332025"/>
        <n v="4550442025"/>
        <n v="4616092025"/>
        <n v="4863212025"/>
        <n v="4958712025"/>
        <n v="4861302025"/>
        <n v="5020332025"/>
        <n v="4440462025"/>
        <n v="5020552025"/>
        <n v="4689632025"/>
        <n v="4345192025"/>
        <n v="3968802025"/>
        <n v="4759672025"/>
        <n v="4759482025"/>
        <n v="4781802025"/>
        <n v="4474522025"/>
        <n v="4482252025"/>
        <n v="4594002025"/>
        <n v="3973072025"/>
        <n v="4515212025"/>
        <n v="4523162025"/>
        <n v="4297562025"/>
        <n v="4512112025"/>
        <n v="4781672025"/>
        <n v="4118572025"/>
        <n v="4735782025"/>
        <n v="4817302025"/>
        <n v="4337972025"/>
        <n v="4437432025"/>
        <n v="4450642025"/>
        <n v="4352772025"/>
        <n v="4735762025"/>
        <n v="4297152025"/>
        <n v="4716342025"/>
        <n v="4339222025"/>
        <n v="4297872025"/>
        <n v="4852222025"/>
        <n v="4781532025"/>
        <n v="4438862025"/>
        <n v="4253332025"/>
        <n v="4385672025"/>
        <n v="3877512025"/>
        <n v="4837912025"/>
        <n v="4383482025"/>
        <n v="4231192025"/>
        <n v="4762642025"/>
        <n v="4268722025"/>
        <n v="4478572025"/>
        <n v="4655592025"/>
        <n v="4164042025"/>
        <n v="4689522025"/>
        <n v="4049772025"/>
        <n v="4164842025"/>
        <n v="4268942025"/>
        <n v="4374412025"/>
        <n v="4342382025"/>
        <n v="4524632025"/>
        <n v="4341922025"/>
        <n v="5066912025"/>
        <n v="4578762025"/>
        <n v="4516912025"/>
        <n v="4835512025"/>
        <n v="4686152025"/>
        <n v="4011682025"/>
        <n v="4477002025"/>
        <n v="4718812025"/>
        <n v="4657922025"/>
        <n v="4148482025"/>
        <n v="4922892025"/>
        <n v="4464772025"/>
        <n v="4809352025"/>
        <n v="4517122025"/>
        <n v="4998832025"/>
        <n v="4716122025"/>
        <n v="4727622025"/>
        <n v="4341562025"/>
        <n v="4581202025"/>
        <n v="4259632025"/>
        <n v="4368822025"/>
        <n v="4080392025"/>
        <n v="4664022025"/>
        <n v="4790052025"/>
        <n v="5033372025"/>
        <n v="4622072025"/>
        <n v="4579412025"/>
        <n v="4993022025"/>
        <n v="4621902025"/>
        <n v="4579192025"/>
        <n v="4578122025"/>
        <n v="4548872025"/>
        <n v="4167832025"/>
        <n v="4655722025"/>
        <n v="4080412025"/>
        <n v="4476162025"/>
        <n v="4235102025"/>
        <n v="4996302025"/>
        <n v="4638882025"/>
        <n v="4864602025"/>
        <n v="4580102025"/>
        <n v="3537692025"/>
        <n v="4657872025"/>
        <n v="4390832025"/>
        <n v="3675092025"/>
        <n v="3898982025"/>
        <n v="4412162025"/>
        <n v="4615642025"/>
        <n v="4166302025"/>
        <n v="4581182025"/>
        <n v="4689702025"/>
        <n v="4263102025"/>
        <n v="4253772025"/>
        <n v="3826492025"/>
        <n v="4267412025"/>
        <n v="4035632025"/>
        <n v="4450252025"/>
        <n v="4263772025"/>
        <n v="4626622025"/>
        <n v="4826572025"/>
        <n v="4589942025"/>
        <n v="4721502025"/>
        <n v="4619722025"/>
        <n v="4451692025"/>
        <n v="4473522025"/>
        <n v="4451412025"/>
        <n v="3680972025"/>
        <n v="4291862025"/>
        <n v="4638972025"/>
        <n v="4619912025"/>
        <n v="3565952025"/>
        <n v="3568082025"/>
        <n v="3871662025"/>
        <n v="4121052025"/>
        <n v="4412022025"/>
        <n v="4111422025"/>
        <n v="4231032025"/>
        <n v="4645932025"/>
        <n v="4284742025"/>
        <n v="4753832025"/>
        <n v="4407682025"/>
        <n v="4191302025"/>
        <n v="4437622025"/>
        <n v="4334852025"/>
        <n v="4436592025"/>
        <n v="4257882025"/>
        <n v="4584272025"/>
        <n v="4451572025"/>
        <n v="4473762025"/>
        <n v="4525042025"/>
        <n v="4108252025"/>
        <n v="3680902025"/>
        <n v="4162662025"/>
        <n v="4086392025"/>
        <n v="4308572025"/>
        <n v="4492582025"/>
        <n v="5020992025"/>
        <n v="4409042025"/>
        <n v="4446412025"/>
        <n v="4723032025"/>
        <n v="4048812025"/>
        <n v="4262802025"/>
        <n v="4562442025"/>
        <n v="4444822025"/>
        <n v="4380132025"/>
        <n v="4926472025"/>
        <n v="4040512025"/>
        <n v="4381542025"/>
        <n v="5038572025"/>
        <n v="4885352025"/>
        <n v="5027482025"/>
        <n v="4550962025"/>
        <n v="4049422025"/>
        <n v="4408802025"/>
        <n v="4158662025"/>
        <n v="4525842025"/>
        <n v="4564952025"/>
        <n v="4311222025"/>
        <n v="4591172025"/>
        <n v="4932202025"/>
        <n v="4301102025"/>
        <n v="4267362025"/>
        <n v="4222012025"/>
        <n v="4268792025"/>
        <n v="4268762025"/>
        <n v="4593072025"/>
        <n v="4526492025"/>
        <n v="4494732025"/>
        <n v="4051622025"/>
        <n v="4301092025"/>
        <n v="4934742025"/>
        <n v="4551622025"/>
        <n v="4316432025"/>
        <n v="4267302025"/>
        <n v="4764542025"/>
        <n v="4625222025"/>
        <n v="4527512025"/>
        <n v="4940022025"/>
        <n v="4494742025"/>
        <n v="4615602025"/>
        <n v="4414202025"/>
        <n v="4353052025"/>
        <n v="4625202025"/>
        <n v="4836812025"/>
        <n v="4718482025"/>
        <n v="4941462025"/>
        <n v="4385452025"/>
        <n v="4783292025"/>
        <n v="4733582025"/>
        <n v="4783822025"/>
        <n v="4697872025"/>
        <n v="4435882025"/>
        <n v="4385712025"/>
        <n v="4622082025"/>
        <n v="4699622025"/>
        <n v="4685392025"/>
        <n v="4524902025"/>
        <n v="4151042025"/>
        <n v="4762062025"/>
        <n v="4589582025"/>
        <n v="4197802025"/>
        <n v="4083622025"/>
        <n v="4859302025"/>
        <n v="4591362025"/>
        <n v="4421382025"/>
        <n v="4579212025"/>
        <n v="4836722025"/>
        <n v="4407822025"/>
        <n v="4762392025"/>
        <n v="4181722025"/>
        <n v="4665402025"/>
        <n v="4451182025"/>
        <n v="4191232025"/>
        <n v="4372882025"/>
        <n v="4612702025"/>
        <n v="4733712025"/>
        <n v="4550332025"/>
        <n v="4258372025"/>
        <n v="4201972025"/>
        <n v="4381442025"/>
        <n v="4233932025"/>
        <n v="4221352025"/>
        <n v="4230682025"/>
        <n v="4617112025"/>
        <n v="4346372025"/>
        <n v="4795552025"/>
        <n v="4349122025"/>
        <n v="4375432025"/>
        <n v="4578152025"/>
        <n v="3795022025"/>
        <n v="4418412025"/>
        <n v="4534992025"/>
        <n v="4384412025"/>
        <n v="4899332025"/>
        <n v="4475092025"/>
        <n v="4267932025"/>
        <n v="4895352025"/>
        <n v="4734872025"/>
        <n v="4778552025"/>
        <n v="3621732025"/>
        <n v="4182862025"/>
        <n v="4338572025"/>
        <n v="4215542025"/>
        <n v="4336292025"/>
        <n v="4160882025"/>
        <n v="4294892025"/>
        <n v="4152982025"/>
        <n v="4751732025"/>
        <n v="4371762025"/>
        <n v="4835692025"/>
        <n v="4475922025"/>
        <n v="4957312025"/>
        <n v="4375912025"/>
        <n v="4267092025"/>
        <n v="4302502025"/>
        <n v="4520912025"/>
        <n v="4443512025"/>
        <n v="4224912025"/>
        <n v="4582912025"/>
        <n v="4443122025"/>
        <n v="4480202025"/>
        <n v="4198352025"/>
        <n v="4809562025"/>
        <n v="4924022025"/>
        <n v="4758452025"/>
        <n v="4442722025"/>
        <n v="4314792025"/>
        <n v="4232252025"/>
        <n v="4683382025"/>
        <n v="4169772025"/>
        <n v="4483532025"/>
        <n v="4720402025"/>
        <n v="4582702025"/>
        <n v="4693042025"/>
        <n v="4664882025"/>
        <n v="4535252025"/>
        <n v="4855152025"/>
        <n v="5020042025"/>
        <n v="4939132025"/>
        <n v="4886052025"/>
        <n v="4553812025"/>
        <n v="4596692025"/>
        <n v="4733752025"/>
        <n v="4640692025"/>
        <n v="4548132025"/>
        <n v="4887752025"/>
        <n v="4661012025"/>
        <n v="4489902025"/>
        <n v="4577472025"/>
        <n v="4314972025"/>
        <n v="4339342025"/>
        <n v="4188902025"/>
        <n v="4235542025"/>
        <n v="4829632025"/>
        <n v="4437832025"/>
        <n v="4588042025"/>
        <n v="4407562025"/>
        <n v="4483502025"/>
        <n v="4443012025"/>
        <n v="4494462025"/>
        <n v="4476422025"/>
        <n v="4954322025"/>
        <n v="4583912025"/>
        <n v="4587512025"/>
        <n v="5004362025"/>
        <n v="4772142025"/>
        <n v="4488722025"/>
        <n v="5004312025"/>
        <n v="4583792025"/>
        <n v="4674282025"/>
        <n v="5136672025"/>
        <n v="4584042025"/>
        <n v="4691432025"/>
        <n v="4447422025"/>
        <n v="4752032025"/>
        <n v="4583802025"/>
        <n v="4691232025"/>
        <n v="5004572025"/>
        <n v="4691272025"/>
        <n v="4935912025"/>
        <n v="4416482025"/>
        <n v="4646592025"/>
        <n v="4669552025"/>
        <n v="4984732025"/>
        <n v="4816542025"/>
        <n v="4117382025"/>
        <n v="4488792025"/>
        <n v="3926012025"/>
        <n v="4960752025"/>
        <n v="4476152025"/>
        <n v="5040342025"/>
        <n v="4255452025"/>
        <n v="4658082025"/>
        <n v="4199722025"/>
        <n v="4655222025"/>
        <n v="4486392025"/>
        <n v="4661522025"/>
        <n v="4562872025"/>
        <n v="4648902025"/>
        <n v="4620022025"/>
        <n v="4666332025"/>
        <n v="4668582025"/>
        <n v="4422402025"/>
        <n v="4372232025"/>
        <n v="4233302025"/>
        <n v="4299542025"/>
        <n v="4075412025"/>
        <n v="4349962025"/>
        <n v="4301412025"/>
        <n v="4560862025"/>
        <n v="4300782025"/>
        <n v="4256172025"/>
        <n v="4017742025"/>
        <n v="4349592025"/>
        <n v="4299852025"/>
        <n v="4720552025"/>
        <n v="4350432025"/>
        <n v="4315232025"/>
        <n v="4595072025"/>
        <n v="4255482025"/>
        <n v="4060972025"/>
        <n v="4730862025"/>
        <n v="5090372025"/>
        <n v="4829412025"/>
        <n v="4336262025"/>
        <n v="4718222025"/>
        <n v="4960552025"/>
        <n v="4402652025"/>
        <n v="4563512025"/>
        <n v="4495822025"/>
        <n v="5156172025"/>
        <n v="4170342025"/>
        <n v="5156082025"/>
        <n v="4827832025"/>
        <n v="4933772025"/>
        <n v="4386082025"/>
        <n v="4954722025"/>
        <n v="4750332025"/>
        <n v="4865292025"/>
        <n v="4221122025"/>
        <n v="3988262025"/>
        <n v="4120892025"/>
        <n v="4667732025"/>
        <n v="4263862025"/>
        <n v="4386132025"/>
        <n v="4376482025"/>
        <n v="4261772025"/>
        <n v="4314682025"/>
        <n v="4955082025"/>
        <n v="4577892025"/>
        <n v="4888682025"/>
        <n v="4588392025"/>
        <n v="4638852025"/>
        <n v="3517142025"/>
        <n v="2750962025"/>
        <n v="3001072025"/>
        <n v="3739172025"/>
        <n v="3411662025"/>
        <n v="4202922025"/>
        <n v="3312582025"/>
        <n v="4783972025"/>
        <n v="4475912025"/>
        <n v="4725882025"/>
        <n v="4735182025"/>
        <n v="4615942025"/>
        <n v="4335532025"/>
        <n v="4616482025"/>
        <n v="4335552025"/>
        <n v="4111012025"/>
        <n v="4056022025"/>
        <n v="4404982025"/>
        <n v="4186322025"/>
        <n v="4588552025"/>
        <n v="4411622025"/>
        <n v="4186512025"/>
        <n v="4448652025"/>
        <n v="4437342025"/>
        <n v="4477602025"/>
        <n v="4611712025"/>
        <n v="4733242025"/>
        <n v="4644212025"/>
        <n v="4315152025"/>
        <n v="3972022025"/>
        <n v="4668292025"/>
        <n v="4683012025"/>
        <n v="4552942025"/>
        <n v="4296442025"/>
        <n v="4284072025"/>
        <n v="4313472025"/>
        <n v="3937482025"/>
        <n v="4475592025"/>
        <n v="4054762025"/>
        <n v="4926762025"/>
        <n v="4404952025"/>
        <n v="4337772025"/>
        <n v="4337062025"/>
        <n v="4372132025"/>
        <n v="4732082025"/>
        <n v="4050692025"/>
        <n v="4563422025"/>
        <n v="4623182025"/>
        <n v="4516482025"/>
        <n v="4486342025"/>
        <n v="4700542025"/>
        <n v="4831602025"/>
        <n v="3912982025"/>
        <n v="4408232025"/>
        <n v="4523532025"/>
        <n v="4015942025"/>
        <n v="4181622025"/>
        <n v="4556192025"/>
        <n v="3984822025"/>
        <n v="4817222025"/>
        <n v="4200282025"/>
        <n v="4987502025"/>
        <n v="4491082025"/>
        <n v="4918202025"/>
        <n v="4523832025"/>
        <n v="4488852025"/>
        <n v="4821842025"/>
        <n v="4852012025"/>
        <n v="5008042025"/>
        <n v="4692912025"/>
        <n v="4476762025"/>
        <n v="5034212025"/>
        <n v="5019972025"/>
        <n v="4564842025"/>
        <n v="4963942025"/>
        <n v="4860532025"/>
        <n v="4698122025"/>
        <n v="4864522025"/>
        <n v="5034862025"/>
        <n v="4987112025"/>
        <n v="5030272025"/>
        <n v="4663922025"/>
        <n v="4580902025"/>
        <n v="4640072025"/>
        <n v="4526172025"/>
        <n v="4550062025"/>
        <n v="4407412025"/>
        <n v="4687432025"/>
        <n v="4650462025"/>
        <n v="4450322025"/>
        <n v="4658472025"/>
        <n v="4690212025"/>
        <n v="4723412025"/>
        <n v="4668412025"/>
        <n v="4999412025"/>
        <n v="4448302025"/>
        <n v="4737422025"/>
        <n v="4260712025"/>
        <n v="4555422025"/>
        <n v="4859792025"/>
        <n v="4388652025"/>
        <n v="4612182025"/>
        <n v="4983982025"/>
        <n v="4647682025"/>
        <n v="4754432025"/>
        <n v="4861502025"/>
        <n v="4594052025"/>
        <n v="4850812025"/>
        <n v="4684882025"/>
        <n v="4206502025"/>
        <n v="5137472025"/>
        <n v="4980112025"/>
        <n v="4619812025"/>
        <n v="4753722025"/>
        <n v="4824422025"/>
        <n v="5040502025"/>
        <n v="4731312025"/>
        <n v="4515052025"/>
        <n v="4650642025"/>
        <n v="4652332025"/>
        <n v="4038992025"/>
        <n v="4870302025"/>
        <n v="4475352025"/>
        <n v="4006902025"/>
        <n v="4626882025"/>
        <n v="4422242025"/>
        <n v="5192662025"/>
        <n v="4823782025"/>
        <n v="5151042025"/>
        <n v="4466612025"/>
        <n v="4907112025"/>
        <n v="5207912025"/>
        <n v="4656342025"/>
        <n v="4664762025"/>
        <n v="5026402025"/>
        <n v="4467452025"/>
        <n v="4730612025"/>
        <n v="4478132025"/>
        <n v="4268432025"/>
        <n v="4724322025"/>
        <n v="4764422025"/>
        <n v="5072412025"/>
        <n v="4654632025"/>
        <n v="4483952025"/>
        <n v="4056012025"/>
        <n v="4376562025"/>
        <n v="4162122025"/>
        <n v="4682862025"/>
        <n v="4620532025"/>
        <n v="4660972025"/>
        <n v="4086772025"/>
        <n v="4784242025"/>
        <n v="4754822025"/>
        <n v="4689852025"/>
        <n v="4622352025"/>
        <n v="4202182025"/>
        <n v="4697082025"/>
        <n v="4719352025"/>
        <n v="4664872025"/>
        <n v="4508782025"/>
        <n v="3977372025"/>
        <n v="4666292025"/>
        <n v="4691482025"/>
        <n v="4048382025"/>
        <n v="4137842025"/>
        <n v="4931322025"/>
        <n v="4588782025"/>
        <n v="4847872025"/>
        <n v="4720212025"/>
        <n v="4231532025"/>
        <n v="4414242025"/>
        <n v="4321522025"/>
        <n v="4536942025"/>
        <n v="4130702025"/>
        <n v="4463152025"/>
        <n v="4031262025"/>
        <n v="4536782025"/>
        <n v="4363242025"/>
        <n v="4398542025"/>
        <n v="4803142025"/>
        <n v="4353702025"/>
        <n v="4392902025"/>
        <n v="4172262025"/>
        <n v="4772792025"/>
        <n v="4605542025"/>
        <n v="4871432025"/>
        <n v="4330432025"/>
        <n v="4849292025"/>
        <n v="4456752025"/>
        <n v="5080392025"/>
        <n v="4388792025"/>
        <n v="4536862025"/>
        <n v="4975152025"/>
        <n v="4771852025"/>
        <n v="4502732025"/>
        <n v="5019412025"/>
        <n v="4177322025"/>
        <n v="4743372025"/>
        <n v="4175462025"/>
        <n v="4274072025"/>
        <n v="3999102025"/>
        <n v="4073972025"/>
        <n v="4146722025"/>
        <n v="4289042025"/>
        <n v="4187432025"/>
        <n v="4254142025"/>
        <n v="4018302025"/>
        <n v="4728932025"/>
        <n v="4466532025"/>
        <n v="4413012025"/>
        <n v="4401912025"/>
        <n v="4520902025"/>
        <n v="4987392025"/>
        <n v="4073272025"/>
        <n v="4578242025"/>
        <n v="4415172025"/>
        <n v="4195162025"/>
        <n v="4386102025"/>
        <n v="4161272025"/>
        <n v="4114212025"/>
        <n v="4202372025"/>
        <n v="4112952025"/>
        <n v="4347952025"/>
        <n v="4695792025"/>
        <n v="4766942025"/>
        <n v="4414632025"/>
        <n v="4159982025"/>
        <n v="5030752025"/>
        <n v="4350242025"/>
        <n v="4865602025"/>
        <n v="4270822025"/>
        <n v="4733792025"/>
        <n v="4869582025"/>
        <n v="4199322025"/>
        <n v="4193162025"/>
        <n v="4857522025"/>
        <n v="4197922025"/>
        <n v="4697912025"/>
        <n v="4306362025"/>
        <n v="4467102025"/>
        <n v="3961782025"/>
        <n v="4316012025"/>
        <n v="4252322025"/>
        <n v="4474682025"/>
        <n v="4482692025"/>
        <n v="3927142025"/>
        <n v="4687342025"/>
        <n v="4121892025"/>
        <n v="3850422025"/>
        <n v="4195022025"/>
        <n v="4401342025"/>
        <n v="4413982025"/>
        <n v="4486302025"/>
        <n v="4751712025"/>
        <n v="4559522025"/>
        <n v="4442122025"/>
        <n v="4493112025"/>
        <n v="4411762025"/>
        <n v="4351232025"/>
        <n v="4613272025"/>
        <n v="4658792025"/>
        <n v="4554252025"/>
        <n v="4199222025"/>
        <n v="4701582025"/>
        <n v="4343532025"/>
        <n v="4037702025"/>
        <n v="4107232025"/>
        <n v="4839822025"/>
        <n v="4588462025"/>
        <n v="4867412025"/>
        <n v="4613772025"/>
        <n v="4734152025"/>
        <n v="4764662025"/>
        <n v="4734562025"/>
        <n v="4493882025"/>
        <n v="4421452025"/>
        <n v="4415532025"/>
        <n v="4559042025"/>
        <n v="4643892025"/>
        <n v="4314802025"/>
        <n v="4554792025"/>
        <n v="3961352025"/>
        <n v="4181022025"/>
        <n v="4188262025"/>
        <n v="4759122025"/>
        <n v="4310112025"/>
        <n v="4115482025"/>
        <n v="4156482025"/>
        <n v="4075122025"/>
        <n v="4763772025"/>
        <n v="4661282025"/>
        <n v="4580742025"/>
        <n v="4474402025"/>
        <n v="4271032025"/>
        <n v="4762052025"/>
        <n v="4748722025"/>
        <n v="4876102025"/>
        <n v="4823022025"/>
        <n v="4956092025"/>
        <n v="4749832025"/>
        <n v="4164412025"/>
        <n v="4728332025"/>
        <n v="4693282025"/>
        <n v="4559212025"/>
        <n v="4443572025"/>
        <n v="4729282025"/>
        <n v="4081782025"/>
        <n v="4565092025"/>
        <n v="4232732025"/>
        <n v="4760172025"/>
        <n v="4487582025"/>
        <n v="4656852025"/>
        <n v="4611622025"/>
        <n v="4599672025"/>
        <n v="4728552025"/>
        <n v="3858782025"/>
        <n v="4485632025"/>
        <n v="3891172025"/>
        <n v="4232942025"/>
        <n v="4440292025"/>
        <n v="4405572025"/>
        <n v="4384322025"/>
        <n v="4867882025"/>
        <n v="4440352025"/>
        <n v="4193762025"/>
        <n v="4383702025"/>
        <n v="4528282025"/>
        <n v="4384672025"/>
        <n v="4981432025"/>
        <n v="4843852025"/>
        <n v="4144092025"/>
        <n v="4479572025"/>
        <n v="4836742025"/>
        <n v="4344392025"/>
        <n v="4555112025"/>
        <n v="4683772025"/>
        <n v="4095282025"/>
        <n v="4150232025"/>
        <n v="4254132025"/>
        <n v="4418372025"/>
        <n v="4012492025"/>
        <n v="4902852025"/>
        <n v="3921712025"/>
        <n v="4049212025"/>
        <n v="4236762025"/>
        <n v="4198382025"/>
        <n v="3977312025"/>
        <n v="4232912025"/>
        <n v="4002782025"/>
        <n v="4302772025"/>
        <n v="4662042025"/>
        <n v="4234352025"/>
        <n v="4661372025"/>
        <n v="4719122025"/>
        <n v="4531922025"/>
        <n v="4718782025"/>
        <n v="4410092025"/>
        <n v="4434712025"/>
        <n v="4381332025"/>
        <n v="4651712025"/>
        <n v="3863662025"/>
        <n v="4009222025"/>
        <n v="4381622025"/>
        <n v="4143042025"/>
        <n v="3826992025"/>
        <n v="3916552025"/>
        <n v="4112222025"/>
        <n v="3507272025"/>
        <n v="3943582025"/>
        <n v="3175082025"/>
        <n v="4720812025"/>
        <n v="4619042025"/>
        <n v="4355462025"/>
        <n v="4285742025"/>
        <n v="4471712025"/>
        <n v="4478542025"/>
        <n v="4296402025"/>
        <n v="4862462025"/>
        <n v="4817572025"/>
        <n v="4376122025"/>
        <n v="4562682025"/>
        <n v="4577262025"/>
        <n v="4588342025"/>
        <n v="4866242025"/>
        <n v="4351152025"/>
        <n v="4754852025"/>
        <n v="4621912025"/>
        <n v="4414982025"/>
        <n v="4444112025"/>
        <n v="4789322025"/>
        <n v="3561032025"/>
        <n v="4561392025"/>
        <n v="4621352025"/>
        <n v="4735372025"/>
        <n v="4473572025"/>
        <n v="4444392025"/>
        <n v="4188382025"/>
        <n v="4877632025"/>
        <n v="4663182025"/>
        <n v="4621032025"/>
        <n v="4526432025"/>
        <n v="4697682025"/>
        <n v="4612362025"/>
        <n v="4390482025"/>
        <n v="4877722025"/>
        <n v="4284792025"/>
        <n v="4045302025"/>
        <n v="4476302025"/>
        <n v="4613872025"/>
        <n v="4870662025"/>
        <n v="4084712025"/>
        <n v="5172612025"/>
        <m/>
        <n v="2054212025" u="1"/>
        <n v="2081932025" u="1"/>
        <n v="3136992025" u="1"/>
        <n v="3600362025" u="1"/>
        <n v="4145752025" u="1"/>
        <n v="1776522025" u="1"/>
        <n v="2010422025" u="1"/>
        <n v="2287842025" u="1"/>
        <n v="2296702025" u="1"/>
        <n v="3296602025" u="1"/>
        <n v="3938432025" u="1"/>
        <n v="1551482025" u="1"/>
        <n v="2383152025" u="1"/>
        <n v="3093712025" u="1"/>
        <n v="3327612025" u="1"/>
        <n v="2763372025" u="1"/>
        <n v="1678942025" u="1"/>
        <n v="3504942025" u="1"/>
        <n v="1863482025" u="1"/>
        <n v="1980432025" u="1"/>
        <n v="3664552025" u="1"/>
        <n v="3898452025" u="1"/>
        <n v="4338362025" u="1"/>
        <n v="1977652025" u="1"/>
        <n v="2988302025" u="1"/>
        <n v="2992732025" u="1"/>
        <n v="3396232025" u="1"/>
        <n v="3855172025" u="1"/>
        <n v="2849712025" u="1"/>
        <n v="3487112025" u="1"/>
        <n v="3968202025" u="1"/>
        <n v="2463932025" u="1"/>
        <n v="2871862025" u="1"/>
        <n v="3825182025" u="1"/>
        <n v="3205502025" u="1"/>
        <n v="3443832025" u="1"/>
        <n v="3971502025" u="1"/>
        <n v="1696042025" u="1"/>
        <n v="2092332025" u="1"/>
        <n v="2685562025" u="1"/>
        <n v="3599012025" u="1"/>
        <n v="4084532025" u="1"/>
        <n v="2862892025" u="1"/>
        <n v="3079072025" u="1"/>
        <n v="3811782025" u="1"/>
        <n v="2307512025" u="1"/>
        <n v="2931622025" u="1"/>
        <n v="3668762025" u="1"/>
        <n v="2160062025" u="1"/>
        <n v="2788602025" u="1"/>
        <n v="2870622025" u="1"/>
        <n v="3040222025" u="1"/>
        <n v="3733062025" u="1"/>
        <n v="3737492025" u="1"/>
        <n v="3806222025" u="1"/>
        <n v="3832802025" u="1"/>
        <n v="1865022025" u="1"/>
        <n v="2264232025" u="1"/>
        <n v="2740892025" u="1"/>
        <n v="3235272025" u="1"/>
        <n v="2615592025" u="1"/>
        <n v="2840632025" u="1"/>
        <n v="3065672025" u="1"/>
        <n v="3083392025" u="1"/>
        <n v="3326152025" u="1"/>
        <n v="3537902025" u="1"/>
        <n v="3771802025" u="1"/>
        <n v="2528012025" u="1"/>
        <n v="3183132025" u="1"/>
        <n v="3697512025" u="1"/>
        <n v="1529112025" u="1"/>
        <n v="3715232025" u="1"/>
        <n v="2416002025" u="1"/>
        <n v="2709772025" u="1"/>
        <n v="3645372025" u="1"/>
        <n v="1849462025" u="1"/>
        <n v="3186432025" u="1"/>
        <n v="2346142025" u="1"/>
        <n v="2575612025" u="1"/>
        <n v="2216412025" u="1"/>
        <n v="2519042025" u="1"/>
        <n v="2926972025" u="1"/>
        <n v="1784032025" u="1"/>
        <n v="1877692025" u="1"/>
        <n v="3077722025" u="1"/>
        <n v="2380452025" u="1"/>
        <n v="2930272025" u="1"/>
        <n v="3549952025" u="1"/>
        <n v="4260512025" u="1"/>
        <n v="4419522025" u="1"/>
        <n v="2584362025" u="1"/>
        <n v="3034442025" u="1"/>
        <n v="3753862025" u="1"/>
        <n v="3813732025" u="1"/>
        <n v="2423622025" u="1"/>
        <n v="2501212025" u="1"/>
        <n v="2909142025" u="1"/>
        <n v="1664812025" u="1"/>
        <n v="1979082025" u="1"/>
        <n v="2523362025" u="1"/>
        <n v="1916432025" u="1"/>
        <n v="2150872025" u="1"/>
        <n v="3384672025" u="1"/>
        <n v="3848042025" u="1"/>
        <n v="2718412025" u="1"/>
        <n v="2930162025" u="1"/>
        <n v="1301182025" u="1"/>
        <n v="1918082025" u="1"/>
        <n v="3277092025" u="1"/>
        <n v="3818052025" u="1"/>
        <n v="1495722025" u="1"/>
        <n v="2289352025" u="1"/>
        <n v="2569832025" u="1"/>
        <n v="2730572025" u="1"/>
        <n v="2748292025" u="1"/>
        <n v="3458852025" u="1"/>
        <n v="3518722025" u="1"/>
        <n v="3675032025" u="1"/>
        <n v="3935512025" u="1"/>
        <n v="2013392025" u="1"/>
        <n v="2130342025" u="1"/>
        <n v="4077402025" u="1"/>
        <n v="2067692025" u="1"/>
        <n v="3453292025" u="1"/>
        <n v="2140852025" u="1"/>
        <n v="3791362025" u="1"/>
        <n v="3882242025" u="1"/>
        <n v="1605972025" u="1"/>
        <n v="1997832025" u="1"/>
        <n v="2082632025" u="1"/>
        <n v="2959932025" u="1"/>
        <n v="3193832025" u="1"/>
        <n v="3441022025" u="1"/>
        <n v="4125002025" u="1"/>
        <n v="2015552025" u="1"/>
        <n v="3284712025" u="1"/>
        <n v="2065422025" u="1"/>
        <n v="2453282025" u="1"/>
        <n v="3388882025" u="1"/>
        <n v="1755582025" u="1"/>
        <n v="1876962025" u="1"/>
        <n v="1711792025" u="1"/>
        <n v="2621752025" u="1"/>
        <n v="2626182025" u="1"/>
        <n v="1603702025" u="1"/>
        <n v="2313562025" u="1"/>
        <n v="3946432025" u="1"/>
        <n v="4116032025" u="1"/>
        <n v="1883042025" u="1"/>
        <n v="2116942025" u="1"/>
        <n v="2340142025" u="1"/>
        <n v="2400012025" u="1"/>
        <n v="2569612025" u="1"/>
        <n v="1235642025" u="1"/>
        <n v="3903152025" u="1"/>
        <n v="2581772025" u="1"/>
        <n v="2820102025" u="1"/>
        <n v="3439782025" u="1"/>
        <n v="2014932025" u="1"/>
        <n v="2356732025" u="1"/>
        <n v="2851112025" u="1"/>
        <n v="3795572025" u="1"/>
        <n v="4263372025" u="1"/>
        <n v="591782025" u="1"/>
        <n v="2534062025" u="1"/>
        <n v="2703662025" u="1"/>
        <n v="3235762025" u="1"/>
        <n v="3873162025" u="1"/>
        <n v="4089342025" u="1"/>
        <n v="2781252025" u="1"/>
        <n v="3478522025" u="1"/>
        <n v="3794442025" u="1"/>
        <n v="2655952025" u="1"/>
        <n v="2863272025" u="1"/>
        <n v="2876562025" u="1"/>
        <n v="2898712025" u="1"/>
        <n v="3128182025" u="1"/>
        <n v="1882422025" u="1"/>
        <n v="2954152025" u="1"/>
        <n v="3448532025" u="1"/>
        <n v="2603812025" u="1"/>
        <n v="2608242025" u="1"/>
        <n v="3071612025" u="1"/>
        <n v="3521692025" u="1"/>
        <n v="3833182025" u="1"/>
        <n v="4254402025" u="1"/>
        <n v="474432025" u="1"/>
        <n v="1828632025" u="1"/>
        <n v="2910872025" u="1"/>
        <n v="2979602025" u="1"/>
        <n v="3217932025" u="1"/>
        <n v="3387532025" u="1"/>
        <n v="3608142025" u="1"/>
        <n v="1438422025" u="1"/>
        <n v="1951662025" u="1"/>
        <n v="3161362025" u="1"/>
        <n v="3439562025" u="1"/>
        <n v="2286652025" u="1"/>
        <n v="2776602025" u="1"/>
        <n v="999662025" u="1"/>
        <n v="2909632025" u="1"/>
        <n v="3335282025" u="1"/>
        <n v="3772072025" u="1"/>
        <n v="2079632025" u="1"/>
        <n v="3243272025" u="1"/>
        <n v="3637912025" u="1"/>
        <n v="3893962025" u="1"/>
        <n v="1769792025" u="1"/>
        <n v="2389692025" u="1"/>
        <n v="3325292025" u="1"/>
        <n v="3499322025" u="1"/>
        <n v="3365162025" u="1"/>
        <n v="2524872025" u="1"/>
        <n v="3208852025" u="1"/>
        <n v="3231002025" u="1"/>
        <n v="3919412025" u="1"/>
        <n v="2194532025" u="1"/>
        <n v="2198962025" u="1"/>
        <n v="3555782025" u="1"/>
        <n v="3178862025" u="1"/>
        <n v="1866752025" u="1"/>
        <n v="1996992025" u="1"/>
        <n v="3018122025" u="1"/>
        <n v="3260882025" u="1"/>
        <n v="2046862025" u="1"/>
        <n v="2164542025" u="1"/>
        <n v="2641202025" u="1"/>
        <n v="3126722025" u="1"/>
        <n v="3168872025" u="1"/>
        <n v="3334042025" u="1"/>
        <n v="3636672025" u="1"/>
        <n v="1970922025" u="1"/>
        <n v="2255422025" u="1"/>
        <n v="2476032025" u="1"/>
        <n v="2511472025" u="1"/>
        <n v="2718792025" u="1"/>
        <n v="2745372025" u="1"/>
        <n v="2961552025" u="1"/>
        <n v="2415032025" u="1"/>
        <n v="3065722025" u="1"/>
        <n v="2061802025" u="1"/>
        <n v="3130022025" u="1"/>
        <n v="4156502025" u="1"/>
        <n v="2063452025" u="1"/>
        <n v="2219872025" u="1"/>
        <n v="2380612025" u="1"/>
        <n v="2614512025" u="1"/>
        <n v="3082312025" u="1"/>
        <n v="3164332025" u="1"/>
        <n v="2228732025" u="1"/>
        <n v="2009662025" u="1"/>
        <n v="2122182025" u="1"/>
        <n v="1012332025" u="1"/>
        <n v="2904872025" u="1"/>
        <n v="2913732025" u="1"/>
        <n v="3436972025" u="1"/>
        <n v="2505802025" u="1"/>
        <n v="3697452025" u="1"/>
        <n v="3935782025" u="1"/>
        <n v="3797192025" u="1"/>
        <n v="2297352025" u="1"/>
        <n v="3861492025" u="1"/>
        <n v="2548972025" u="1"/>
        <n v="3952372025" u="1"/>
        <n v="2708582025" u="1"/>
        <n v="2717442025" u="1"/>
        <n v="3588742025" u="1"/>
        <n v="2262932025" u="1"/>
        <n v="2514552025" u="1"/>
        <n v="4452802025" u="1"/>
        <n v="1437582025" u="1"/>
        <n v="1900952025" u="1"/>
        <n v="3358142025" u="1"/>
        <n v="2275092025" u="1"/>
        <n v="2669732025" u="1"/>
        <n v="2751752025" u="1"/>
        <n v="2916922025" u="1"/>
        <n v="3393582025" u="1"/>
        <n v="1874882025" u="1"/>
        <n v="3722792025" u="1"/>
        <n v="4181732025" u="1"/>
        <n v="2145362025" u="1"/>
        <n v="1997912025" u="1"/>
        <n v="2726192025" u="1"/>
        <n v="1454172025" u="1"/>
        <n v="1921972025" u="1"/>
        <n v="2353702025" u="1"/>
        <n v="2358132025" u="1"/>
        <n v="3046542025" u="1"/>
        <n v="1346082025" u="1"/>
        <n v="1850462025" u="1"/>
        <n v="2504452025" u="1"/>
        <n v="2682912025" u="1"/>
        <n v="1508472025" u="1"/>
        <n v="1755662025" u="1"/>
        <n v="1900332025" u="1"/>
        <n v="2773792025" u="1"/>
        <n v="3210582025" u="1"/>
        <n v="1562772025" u="1"/>
        <n v="2869102025" u="1"/>
        <n v="3080852025" u="1"/>
        <n v="3305892025" u="1"/>
        <n v="3626242025" u="1"/>
        <n v="2695072025" u="1"/>
        <n v="3414492025" u="1"/>
        <n v="3657252025" u="1"/>
        <n v="2552052025" u="1"/>
        <n v="3046432025" u="1"/>
        <n v="2954422025" u="1"/>
        <n v="1380392025" u="1"/>
        <n v="2976572025" u="1"/>
        <n v="3453232025" u="1"/>
        <n v="3089602025" u="1"/>
        <n v="3296922025" u="1"/>
        <n v="3548542025" u="1"/>
        <n v="3773582025" u="1"/>
        <n v="1718462025" u="1"/>
        <n v="2525362025" u="1"/>
        <n v="3873322025" u="1"/>
        <n v="1638092025" u="1"/>
        <n v="4443282025" u="1"/>
        <n v="1921862025" u="1"/>
        <n v="2400062025" u="1"/>
        <n v="4050652025" u="1"/>
        <n v="1850352025" u="1"/>
        <n v="1971732025" u="1"/>
        <n v="2116402025" u="1"/>
        <n v="2321342025" u="1"/>
        <n v="2949882025" u="1"/>
        <n v="3027472025" u="1"/>
        <n v="3265802025" u="1"/>
        <n v="3499702025" u="1"/>
        <n v="3898772025" u="1"/>
        <n v="3508562025" u="1"/>
        <n v="2049322025" u="1"/>
        <n v="2690422025" u="1"/>
        <n v="2103622025" u="1"/>
        <n v="2108052025" u="1"/>
        <n v="2286922025" u="1"/>
        <n v="2161622025" u="1"/>
        <n v="2459822025" u="1"/>
        <n v="3399852025" u="1"/>
        <n v="3629322025" u="1"/>
        <n v="1717842025" u="1"/>
        <n v="3009642025" u="1"/>
        <n v="3174812025" u="1"/>
        <n v="3651472025" u="1"/>
        <n v="4183572025" u="1"/>
        <n v="2038192025" u="1"/>
        <n v="2637152025" u="1"/>
        <n v="3049512025" u="1"/>
        <n v="3521742025" u="1"/>
        <n v="2438692025" u="1"/>
        <n v="2443122025" u="1"/>
        <n v="3612622025" u="1"/>
        <n v="2814482025" u="1"/>
        <n v="3676922025" u="1"/>
        <n v="4222312025" u="1"/>
        <n v="1665702025" u="1"/>
        <n v="2053132025" u="1"/>
        <n v="2137932025" u="1"/>
        <n v="2142362025" u="1"/>
        <n v="3143692025" u="1"/>
        <n v="331432025" u="1"/>
        <n v="2243532025" u="1"/>
        <n v="2693612025" u="1"/>
        <n v="2762342025" u="1"/>
        <n v="3239002025" u="1"/>
        <n v="3867542025" u="1"/>
        <n v="3889692025" u="1"/>
        <n v="3788822025" u="1"/>
        <n v="1334222025" u="1"/>
        <n v="2040352025" u="1"/>
        <n v="3113702025" u="1"/>
        <n v="2277842025" u="1"/>
        <n v="2750072025" u="1"/>
        <n v="2419732025" u="1"/>
        <n v="3125862025" u="1"/>
        <n v="3520502025" u="1"/>
        <n v="3404062025" u="1"/>
        <n v="3871862025" u="1"/>
        <n v="1173992025" u="1"/>
        <n v="3550382025" u="1"/>
        <n v="1795322025" u="1"/>
        <n v="2380882025" u="1"/>
        <n v="1728242025" u="1"/>
        <n v="2251152025" u="1"/>
        <n v="3021582025" u="1"/>
        <n v="2562642025" u="1"/>
        <n v="1810262025" u="1"/>
        <n v="2199012025" u="1"/>
        <n v="2896282025" u="1"/>
        <n v="1779762025" u="1"/>
        <n v="2519362025" u="1"/>
        <n v="3702152025" u="1"/>
        <n v="1208302025" u="1"/>
        <n v="2476082025" u="1"/>
        <n v="3398392025" u="1"/>
        <n v="3879482025" u="1"/>
        <n v="3043622025" u="1"/>
        <n v="3493702025" u="1"/>
        <n v="2046322025" u="1"/>
        <n v="2245482025" u="1"/>
        <n v="2722142025" u="1"/>
        <n v="2336362025" u="1"/>
        <n v="2523682025" u="1"/>
        <n v="2570262025" u="1"/>
        <n v="2574692025" u="1"/>
        <n v="2817452025" u="1"/>
        <n v="3234242025" u="1"/>
        <n v="3839502025" u="1"/>
        <n v="1279192025" u="1"/>
        <n v="2917192025" u="1"/>
        <n v="3233112025" u="1"/>
        <n v="3467012025" u="1"/>
        <n v="3879372025" u="1"/>
        <n v="3965822025" u="1"/>
        <n v="2030762025" u="1"/>
        <n v="2401682025" u="1"/>
        <n v="2414972025" u="1"/>
        <n v="3121102025" u="1"/>
        <n v="3414872025" u="1"/>
        <n v="3822802025" u="1"/>
        <n v="1617262025" u="1"/>
        <n v="2276382025" u="1"/>
        <n v="2505852025" u="1"/>
        <n v="2795192025" u="1"/>
        <n v="4152012025" u="1"/>
        <n v="3362732025" u="1"/>
        <n v="2210952025" u="1"/>
        <n v="2683182025" u="1"/>
        <n v="2696472025" u="1"/>
        <n v="2903792025" u="1"/>
        <n v="2535732025" u="1"/>
        <n v="3705232025" u="1"/>
        <n v="4007862025" u="1"/>
        <n v="2622182025" u="1"/>
        <n v="3553352025" u="1"/>
        <n v="3809402025" u="1"/>
        <n v="4336572025" u="1"/>
        <n v="2483592025" u="1"/>
        <n v="1530192025" u="1"/>
        <n v="2039002025" u="1"/>
        <n v="3609812025" u="1"/>
        <n v="1787892025" u="1"/>
        <n v="1913702025" u="1"/>
        <n v="2058372025" u="1"/>
        <n v="2591062025" u="1"/>
        <n v="4254942025" u="1"/>
        <n v="1711952025" u="1"/>
        <n v="2300592025" u="1"/>
        <n v="3176322025" u="1"/>
        <n v="2313882025" u="1"/>
        <n v="2569932025" u="1"/>
        <n v="2794972025" u="1"/>
        <n v="4267102025" u="1"/>
        <n v="2409192025" u="1"/>
        <n v="2629802025" u="1"/>
        <n v="3583122025" u="1"/>
        <n v="3647422025" u="1"/>
        <n v="3656282025" u="1"/>
        <n v="1767902025" u="1"/>
        <n v="3426812025" u="1"/>
        <n v="3453392025" u="1"/>
        <n v="4312962025" u="1"/>
        <n v="2051672025" u="1"/>
        <n v="3076472025" u="1"/>
        <n v="3131912025" u="1"/>
        <n v="3365812025" u="1"/>
        <n v="3782602025" u="1"/>
        <n v="4003212025" u="1"/>
        <n v="3864622025" u="1"/>
        <n v="1530082025" u="1"/>
        <n v="1867642025" u="1"/>
        <n v="1872072025" u="1"/>
        <n v="2296052025" u="1"/>
        <n v="2043322025" u="1"/>
        <n v="2391362025" u="1"/>
        <n v="2460092025" u="1"/>
        <n v="3331392025" u="1"/>
        <n v="3027632025" u="1"/>
        <n v="3651742025" u="1"/>
        <n v="1765632025" u="1"/>
        <n v="2564262025" u="1"/>
        <n v="2590842025" u="1"/>
        <n v="3742622025" u="1"/>
        <n v="2430102025" u="1"/>
        <n v="3626182025" u="1"/>
        <n v="1739562025" u="1"/>
        <n v="3010932025" u="1"/>
        <n v="3928812025" u="1"/>
        <n v="4162712025" u="1"/>
        <n v="4015262025" u="1"/>
        <n v="2542002025" u="1"/>
        <n v="3431022025" u="1"/>
        <n v="2555292025" u="1"/>
        <n v="2581872025" u="1"/>
        <n v="3031952025" u="1"/>
        <n v="3040812025" u="1"/>
        <n v="3339012025" u="1"/>
        <n v="4214742025" u="1"/>
        <n v="1574902025" u="1"/>
        <n v="2169512025" u="1"/>
        <n v="2407842025" u="1"/>
        <n v="2641742025" u="1"/>
        <n v="2124722025" u="1"/>
        <n v="2745912025" u="1"/>
        <n v="3452042025" u="1"/>
        <n v="2845652025" u="1"/>
        <n v="4079452025" u="1"/>
        <n v="2217112025" u="1"/>
        <n v="2693772025" u="1"/>
        <n v="2762502025" u="1"/>
        <n v="1405812025" u="1"/>
        <n v="1522762025" u="1"/>
        <n v="2802372025" u="1"/>
        <n v="3473062025" u="1"/>
        <n v="2036002025" u="1"/>
        <n v="2472032025" u="1"/>
        <n v="3563942025" u="1"/>
        <n v="3645962025" u="1"/>
        <n v="2260282025" u="1"/>
        <n v="3906442025" u="1"/>
        <n v="3121592025" u="1"/>
        <n v="3525092025" u="1"/>
        <n v="4213502025" u="1"/>
        <n v="1741102025" u="1"/>
        <n v="1403542025" u="1"/>
        <n v="2541782025" u="1"/>
        <n v="2550642025" u="1"/>
        <n v="3225762025" u="1"/>
        <n v="1041832025" u="1"/>
        <n v="1799832025" u="1"/>
        <n v="3091602025" u="1"/>
        <n v="1760472025" u="1"/>
        <n v="2255742025" u="1"/>
        <n v="1305962025" u="1"/>
        <n v="3030602025" u="1"/>
        <n v="3035032025" u="1"/>
        <n v="3057182025" u="1"/>
        <n v="3346522025" u="1"/>
        <n v="3364242025" u="1"/>
        <n v="3598142025" u="1"/>
        <n v="3845332025" u="1"/>
        <n v="3000612025" u="1"/>
        <n v="3528282025" u="1"/>
        <n v="3927352025" u="1"/>
        <n v="2363212025" u="1"/>
        <n v="2389792025" u="1"/>
        <n v="2839872025" u="1"/>
        <n v="4027092025" u="1"/>
        <n v="1753772025" u="1"/>
        <n v="2714572025" u="1"/>
        <n v="3003912025" u="1"/>
        <n v="3398552025" u="1"/>
        <n v="3701182025" u="1"/>
        <n v="4113542025" u="1"/>
        <n v="1911732025" u="1"/>
        <n v="2333222025" u="1"/>
        <n v="3255532025" u="1"/>
        <n v="3324262025" u="1"/>
        <n v="3489432025" u="1"/>
        <n v="3502722025" u="1"/>
        <n v="3983812025" u="1"/>
        <n v="2649142025" u="1"/>
        <n v="2951772025" u="1"/>
        <n v="3653472025" u="1"/>
        <n v="3882942025" u="1"/>
        <n v="796802025" u="1"/>
        <n v="3212252025" u="1"/>
        <n v="3276552025" u="1"/>
        <n v="3684482025" u="1"/>
        <n v="3693342025" u="1"/>
        <n v="3896232025" u="1"/>
        <n v="4342782025" u="1"/>
        <n v="2052482025" u="1"/>
        <n v="2427402025" u="1"/>
        <n v="3358572025" u="1"/>
        <n v="3523742025" u="1"/>
        <n v="2513852025" u="1"/>
        <n v="3614622025" u="1"/>
        <n v="2115642025" u="1"/>
        <n v="3259852025" u="1"/>
        <n v="3723222025" u="1"/>
        <n v="1558612025" u="1"/>
        <n v="2035272025" u="1"/>
        <n v="2223382025" u="1"/>
        <n v="2856352025" u="1"/>
        <n v="3406172025" u="1"/>
        <n v="3648932025" u="1"/>
        <n v="1887822025" u="1"/>
        <n v="2647902025" u="1"/>
        <n v="1942122025" u="1"/>
        <n v="2678912025" u="1"/>
        <n v="3614512025" u="1"/>
        <n v="3852842025" u="1"/>
        <n v="3903852025" u="1"/>
        <n v="1272572025" u="1"/>
        <n v="1402812025" u="1"/>
        <n v="2522602025" u="1"/>
        <n v="2531462025" u="1"/>
        <n v="2994832025" u="1"/>
        <n v="3233162025" u="1"/>
        <n v="1916052025" u="1"/>
        <n v="2379582025" u="1"/>
        <n v="2613482025" u="1"/>
        <n v="2470462025" u="1"/>
        <n v="3474792025" u="1"/>
        <n v="3666542025" u="1"/>
        <n v="1296372025" u="1"/>
        <n v="2162272025" u="1"/>
        <n v="2565772025" u="1"/>
        <n v="3097872025" u="1"/>
        <n v="3514662025" u="1"/>
        <n v="3748562025" u="1"/>
        <n v="1963142025" u="1"/>
        <n v="2959282025" u="1"/>
        <n v="3826152025" u="1"/>
        <n v="3848302025" u="1"/>
        <n v="2747532025" u="1"/>
        <n v="3669842025" u="1"/>
        <n v="3921462025" u="1"/>
        <n v="1428262025" u="1"/>
        <n v="2820692025" u="1"/>
        <n v="2695392025" u="1"/>
        <n v="2755262025" u="1"/>
        <n v="2938152025" u="1"/>
        <n v="2989162025" u="1"/>
        <n v="2998022025" u="1"/>
        <n v="3397092025" u="1"/>
        <n v="3465822025" u="1"/>
        <n v="1789622025" u="1"/>
        <n v="2027952025" u="1"/>
        <n v="2108322025" u="1"/>
        <n v="3006882025" u="1"/>
        <n v="3721872025" u="1"/>
        <n v="2643252025" u="1"/>
        <n v="2652112025" u="1"/>
        <n v="1070522025" u="1"/>
        <n v="1843922025" u="1"/>
        <n v="2253042025" u="1"/>
        <n v="3206362025" u="1"/>
        <n v="3270662025" u="1"/>
        <n v="1696472025" u="1"/>
        <n v="2127692025" u="1"/>
        <n v="2412652025" u="1"/>
        <n v="2421512025" u="1"/>
        <n v="2893742025" u="1"/>
        <n v="1594462025" u="1"/>
        <n v="1828362025" u="1"/>
        <n v="2166482025" u="1"/>
        <n v="3093222025" u="1"/>
        <n v="3110942025" u="1"/>
        <n v="3799352025" u="1"/>
        <n v="2464682025" u="1"/>
        <n v="4115272025" u="1"/>
        <n v="3526602025" u="1"/>
        <n v="2214082025" u="1"/>
        <n v="2416972025" u="1"/>
        <n v="2915782025" u="1"/>
        <n v="3374722025" u="1"/>
        <n v="2988942025" u="1"/>
        <n v="3988842025" u="1"/>
        <n v="2382552025" u="1"/>
        <n v="2910222025" u="1"/>
        <n v="3079822025" u="1"/>
        <n v="3327012025" u="1"/>
        <n v="3799242025" u="1"/>
        <n v="2064422025" u="1"/>
        <n v="2694042025" u="1"/>
        <n v="3941132025" u="1"/>
        <n v="2321552025" u="1"/>
        <n v="2619752025" u="1"/>
        <n v="3967712025" u="1"/>
        <n v="2476732025" u="1"/>
        <n v="2646332025" u="1"/>
        <n v="2710632025" u="1"/>
        <n v="2503312025" u="1"/>
        <n v="3456632025" u="1"/>
        <n v="1773952025" u="1"/>
        <n v="2133662025" u="1"/>
        <n v="2892392025" u="1"/>
        <n v="1949632025" u="1"/>
        <n v="2212842025" u="1"/>
        <n v="2286002025" u="1"/>
        <n v="2936692025" u="1"/>
        <n v="3642822025" u="1"/>
        <n v="2767092025" u="1"/>
        <n v="3252612025" u="1"/>
        <n v="1245152025" u="1"/>
        <n v="3325772025" u="1"/>
        <n v="3352352025" u="1"/>
        <n v="3425512025" u="1"/>
        <n v="4195942025" u="1"/>
        <n v="1938502025" u="1"/>
        <n v="3391092025" u="1"/>
        <n v="2354622025" u="1"/>
        <n v="2588522025" u="1"/>
        <n v="3069612025" u="1"/>
        <n v="3923192025" u="1"/>
        <n v="1944582025" u="1"/>
        <n v="2866722025" u="1"/>
        <n v="3568422025" u="1"/>
        <n v="1607022025" u="1"/>
        <n v="1845352025" u="1"/>
        <n v="2476512025" u="1"/>
        <n v="3663732025" u="1"/>
        <n v="2636122025" u="1"/>
        <n v="2861162025" u="1"/>
        <n v="2865592025" u="1"/>
        <n v="3026332025" u="1"/>
        <n v="3030762025" u="1"/>
        <n v="3095062025" u="1"/>
        <n v="3286812025" u="1"/>
        <n v="2194902025" u="1"/>
        <n v="3346682025" u="1"/>
        <n v="4373312025" u="1"/>
        <n v="3905362025" u="1"/>
        <n v="3940802025" u="1"/>
        <n v="2606132025" u="1"/>
        <n v="3091652025" u="1"/>
        <n v="3372132025" u="1"/>
        <n v="4082692025" u="1"/>
        <n v="2375532025" u="1"/>
        <n v="3723492025" u="1"/>
        <n v="3970682025" u="1"/>
        <n v="1952822025" u="1"/>
        <n v="2236942025" u="1"/>
        <n v="2475272025" u="1"/>
        <n v="3580472025" u="1"/>
        <n v="3207982025" u="1"/>
        <n v="1931182025" u="1"/>
        <n v="2132932025" u="1"/>
        <n v="2592732025" u="1"/>
        <n v="3826532025" u="1"/>
        <n v="1598052025" u="1"/>
        <n v="2674752025" u="1"/>
        <n v="2926372025" u="1"/>
        <n v="3403032025" u="1"/>
        <n v="1283782025" u="1"/>
        <n v="2297832025" u="1"/>
        <n v="2609322025" u="1"/>
        <n v="3112562025" u="1"/>
        <n v="3584792025" u="1"/>
        <n v="2466302025" u="1"/>
        <n v="2257852025" u="1"/>
        <n v="2683502025" u="1"/>
        <n v="2908542025" u="1"/>
        <n v="3385202025" u="1"/>
        <n v="3592522025" u="1"/>
        <n v="3614672025" u="1"/>
        <n v="3839712025" u="1"/>
        <n v="1898412025" u="1"/>
        <n v="2284432025" u="1"/>
        <n v="3687832025" u="1"/>
        <n v="3765422025" u="1"/>
        <n v="4151202025" u="1"/>
        <n v="2154702025" u="1"/>
        <n v="2600352025" u="1"/>
        <n v="2847542025" u="1"/>
        <n v="3063722025" u="1"/>
        <n v="3375212025" u="1"/>
        <n v="3553672025" u="1"/>
        <n v="3787572025" u="1"/>
        <n v="2483912025" u="1"/>
        <n v="2704522025" u="1"/>
        <n v="399862025" u="1"/>
        <n v="3331932025" u="1"/>
        <n v="3358512025" u="1"/>
        <n v="2491642025" u="1"/>
        <n v="3275362025" u="1"/>
        <n v="3453822025" u="1"/>
        <n v="3921622025" u="1"/>
        <n v="2366342025" u="1"/>
        <n v="3310802025" u="1"/>
        <n v="3315232025" u="1"/>
        <n v="1599592025" u="1"/>
        <n v="2287622025" u="1"/>
        <n v="2691122025" u="1"/>
        <n v="2993752025" u="1"/>
        <n v="3145632025" u="1"/>
        <n v="3847332025" u="1"/>
        <n v="3873912025" u="1"/>
        <n v="4107812025" u="1"/>
        <n v="2314202025" u="1"/>
        <n v="987152025" u="1"/>
        <n v="1596812025" u="1"/>
        <n v="2495962025" u="1"/>
        <n v="2357372025" u="1"/>
        <n v="2361802025" u="1"/>
        <n v="2880612025" u="1"/>
        <n v="3756342025" u="1"/>
        <n v="2051832025" u="1"/>
        <n v="2060692025" u="1"/>
        <n v="3860512025" u="1"/>
        <n v="3864942025" u="1"/>
        <n v="1741992025" u="1"/>
        <n v="2101702025" u="1"/>
        <n v="2296372025" u="1"/>
        <n v="2594572025" u="1"/>
        <n v="2599002025" u="1"/>
        <n v="3102242025" u="1"/>
        <n v="2107782025" u="1"/>
        <n v="4188592025" u="1"/>
        <n v="1770222025" u="1"/>
        <n v="1797942025" u="1"/>
        <n v="2348402025" u="1"/>
        <n v="4201882025" u="1"/>
        <n v="2196522025" u="1"/>
        <n v="2646602025" u="1"/>
        <n v="2282972025" u="1"/>
        <n v="2508012025" u="1"/>
        <n v="2585602025" u="1"/>
        <n v="3937992025" u="1"/>
        <n v="3781682025" u="1"/>
        <n v="2101082025" u="1"/>
        <n v="2551182025" u="1"/>
        <n v="2619912025" u="1"/>
        <n v="4266072025" u="1"/>
        <n v="2944692025" u="1"/>
        <n v="1386602025" u="1"/>
        <n v="2116022025" u="1"/>
        <n v="2265142025" u="1"/>
        <n v="2278432025" u="1"/>
        <n v="2512332025" u="1"/>
        <n v="2728512025" u="1"/>
        <n v="3265042025" u="1"/>
        <n v="3906872025" u="1"/>
        <n v="1787322025" u="1"/>
        <n v="3768282025" u="1"/>
        <n v="3980032025" u="1"/>
        <n v="1823902025" u="1"/>
        <n v="1828332025" u="1"/>
        <n v="1860482025" u="1"/>
        <n v="2094382025" u="1"/>
        <n v="2919132025" u="1"/>
        <n v="2303882025" u="1"/>
        <n v="3243912025" u="1"/>
        <n v="3477812025" u="1"/>
        <n v="3941182025" u="1"/>
        <n v="5258722024" u="1"/>
        <n v="1829982025" u="1"/>
        <n v="1919212025" u="1"/>
        <n v="2628662025" u="1"/>
        <n v="3330362025" u="1"/>
        <n v="3343652025" u="1"/>
        <n v="3550972025" u="1"/>
        <n v="3573122025" u="1"/>
        <n v="2549942025" u="1"/>
        <n v="3875752025" u="1"/>
        <n v="2870292025" u="1"/>
        <n v="3108622025" u="1"/>
        <n v="1349402025" u="1"/>
        <n v="1808342025" u="1"/>
        <n v="2051102025" u="1"/>
        <n v="2420212025" u="1"/>
        <n v="859842025" u="1"/>
        <n v="1894792025" u="1"/>
        <n v="2016172025" u="1"/>
        <n v="2286052025" u="1"/>
        <n v="3208362025" u="1"/>
        <n v="3685022025" u="1"/>
        <n v="2156322025" u="1"/>
        <n v="3376832025" u="1"/>
        <n v="2298212025" u="1"/>
        <n v="1890872025" u="1"/>
        <n v="2120342025" u="1"/>
        <n v="2545402025" u="1"/>
        <n v="2424532025" u="1"/>
        <n v="2956632025" u="1"/>
        <n v="3607322025" u="1"/>
        <n v="2363532025" u="1"/>
        <n v="2588572025" u="1"/>
        <n v="2835762025" u="1"/>
        <n v="3753642025" u="1"/>
        <n v="3766932025" u="1"/>
        <n v="4005262025" u="1"/>
        <n v="2917782025" u="1"/>
        <n v="3394442025" u="1"/>
        <n v="3875532025" u="1"/>
        <n v="4082852025" u="1"/>
        <n v="3004232025" u="1"/>
        <n v="3549622025" u="1"/>
        <n v="1794942025" u="1"/>
        <n v="2033272025" u="1"/>
        <n v="2163942025" u="1"/>
        <n v="2704902025" u="1"/>
        <n v="3576202025" u="1"/>
        <n v="2731482025" u="1"/>
        <n v="3433182025" u="1"/>
        <n v="2002772025" u="1"/>
        <n v="2817932025" u="1"/>
        <n v="3528492025" u="1"/>
        <n v="3753532025" u="1"/>
        <n v="1593702025" u="1"/>
        <n v="1621422025" u="1"/>
        <n v="2198252025" u="1"/>
        <n v="2657192025" u="1"/>
        <n v="2895522025" u="1"/>
        <n v="2913242025" u="1"/>
        <n v="2926532025" u="1"/>
        <n v="3147142025" u="1"/>
        <n v="3372182025" u="1"/>
        <n v="3381042025" u="1"/>
        <n v="3440912025" u="1"/>
        <n v="1873042025" u="1"/>
        <n v="2098082025" u="1"/>
        <n v="2311282025" u="1"/>
        <n v="2366722025" u="1"/>
        <n v="2783512025" u="1"/>
        <n v="3004122025" u="1"/>
        <n v="3692532025" u="1"/>
        <n v="3701392025" u="1"/>
        <n v="3926432025" u="1"/>
        <n v="2159402025" u="1"/>
        <n v="3154872025" u="1"/>
        <n v="3324472025" u="1"/>
        <n v="1838112025" u="1"/>
        <n v="2726942025" u="1"/>
        <n v="2004932025" u="1"/>
        <n v="2401032025" u="1"/>
        <n v="3748992025" u="1"/>
        <n v="2725812025" u="1"/>
        <n v="3189182025" u="1"/>
        <n v="1749392025" u="1"/>
        <n v="2280162025" u="1"/>
        <n v="2752392025" u="1"/>
        <n v="3224622025" u="1"/>
        <n v="3913032025" u="1"/>
        <n v="2673672025" u="1"/>
        <n v="1629662025" u="1"/>
        <n v="1867992025" u="1"/>
        <n v="2704682025" u="1"/>
        <n v="2713542025" u="1"/>
        <n v="3159192025" u="1"/>
        <n v="3461822025" u="1"/>
        <n v="3695722025" u="1"/>
        <n v="3700152025" u="1"/>
        <n v="3929622025" u="1"/>
        <n v="2119612025" u="1"/>
        <n v="2566092025" u="1"/>
        <n v="3263362025" u="1"/>
        <n v="3717872025" u="1"/>
        <n v="1603592025" u="1"/>
        <n v="2418642025" u="1"/>
        <n v="2648112025" u="1"/>
        <n v="3354242025" u="1"/>
        <n v="2725702025" u="1"/>
        <n v="3687882025" u="1"/>
        <n v="3899632025" u="1"/>
        <n v="1311472025" u="1"/>
        <n v="1437282025" u="1"/>
        <n v="2049752025" u="1"/>
        <n v="2130122025" u="1"/>
        <n v="2370932025" u="1"/>
        <n v="1002442025" u="1"/>
        <n v="3132502025" u="1"/>
        <n v="730572025" u="1"/>
        <n v="1762062025" u="1"/>
        <n v="1879012025" u="1"/>
        <n v="1902302025" u="1"/>
        <n v="3258822025" u="1"/>
        <n v="3461712025" u="1"/>
        <n v="3475002025" u="1"/>
        <n v="3933942025" u="1"/>
        <n v="4011532025" u="1"/>
        <n v="1672832025" u="1"/>
        <n v="2924052025" u="1"/>
        <n v="1961032025" u="1"/>
        <n v="1993182025" u="1"/>
        <n v="3487162025" u="1"/>
        <n v="3721062025" u="1"/>
        <n v="4415942025" u="1"/>
        <n v="2646872025" u="1"/>
        <n v="3578042025" u="1"/>
        <n v="3738782025" u="1"/>
        <n v="2101782025" u="1"/>
        <n v="2773192025" u="1"/>
        <n v="3677782025" u="1"/>
        <n v="3942692025" u="1"/>
        <n v="1900032025" u="1"/>
        <n v="2382982025" u="1"/>
        <n v="2919512025" u="1"/>
        <n v="3071392025" u="1"/>
        <n v="1369582025" u="1"/>
        <n v="1603482025" u="1"/>
        <n v="2226672025" u="1"/>
        <n v="3859542025" u="1"/>
        <n v="3868402025" u="1"/>
        <n v="1559692025" u="1"/>
        <n v="2560312025" u="1"/>
        <n v="715012025" u="1"/>
        <n v="3608942025" u="1"/>
        <n v="1852322025" u="1"/>
        <n v="2122802025" u="1"/>
        <n v="2733212025" u="1"/>
        <n v="2810802025" u="1"/>
        <n v="3201012025" u="1"/>
        <n v="3218732025" u="1"/>
        <n v="2023572025" u="1"/>
        <n v="2360722025" u="1"/>
        <n v="2819662025" u="1"/>
        <n v="3296322025" u="1"/>
        <n v="2064582025" u="1"/>
        <n v="2451602025" u="1"/>
        <n v="2676642025" u="1"/>
        <n v="2707652025" u="1"/>
        <n v="1552992025" u="1"/>
        <n v="1876122025" u="1"/>
        <n v="1988642025" u="1"/>
        <n v="2025222025" u="1"/>
        <n v="2114452025" u="1"/>
        <n v="1252012025" u="1"/>
        <n v="1561852025" u="1"/>
        <n v="2178852025" u="1"/>
        <n v="3591112025" u="1"/>
        <n v="3798432025" u="1"/>
        <n v="3825012025" u="1"/>
        <n v="1499202025" u="1"/>
        <n v="1611722025" u="1"/>
        <n v="1728672025" u="1"/>
        <n v="1967002025" u="1"/>
        <n v="3269632025" u="1"/>
        <n v="2049022025" u="1"/>
        <n v="1433772025" u="1"/>
        <n v="2355052025" u="1"/>
        <n v="2836142025" u="1"/>
        <n v="3065612025" u="1"/>
        <n v="3711872025" u="1"/>
        <n v="2922592025" u="1"/>
        <n v="2068392025" u="1"/>
        <n v="3403682025" u="1"/>
        <n v="3481272025" u="1"/>
        <n v="2342782025" u="1"/>
        <n v="2550102025" u="1"/>
        <n v="3832632025" u="1"/>
        <n v="4053242025" u="1"/>
        <n v="2341652025" u="1"/>
        <n v="2511252025" u="1"/>
        <n v="3281682025" u="1"/>
        <n v="3520012025" u="1"/>
        <n v="1940312025" u="1"/>
        <n v="2198632025" u="1"/>
        <n v="2840462025" u="1"/>
        <n v="3849222025" u="1"/>
        <n v="2070552025" u="1"/>
        <n v="2472402025" u="1"/>
        <n v="2523412025" u="1"/>
        <n v="3156382025" u="1"/>
        <n v="3624182025" u="1"/>
        <n v="4836302025" u="1"/>
        <n v="1639332025" u="1"/>
        <n v="1909812025" u="1"/>
        <n v="2302802025" u="1"/>
        <n v="2320522025" u="1"/>
        <n v="3031082025" u="1"/>
        <n v="3329282025" u="1"/>
        <n v="3788222025" u="1"/>
        <n v="5623492024" u="1"/>
        <n v="2654162025" u="1"/>
        <n v="3360292025" u="1"/>
        <n v="3814802025" u="1"/>
        <n v="2484562025" u="1"/>
        <n v="3546482025" u="1"/>
        <n v="4294762025" u="1"/>
        <n v="2059422025" u="1"/>
        <n v="2441282025" u="1"/>
        <n v="3169562025" u="1"/>
        <n v="3390172025" u="1"/>
        <n v="3866832025" u="1"/>
        <n v="4074152025" u="1"/>
        <n v="1318362025" u="1"/>
        <n v="1435312025" u="1"/>
        <n v="1903112025" u="1"/>
        <n v="2100432025" u="1"/>
        <n v="2320412025" u="1"/>
        <n v="2761632025" u="1"/>
        <n v="2792642025" u="1"/>
        <n v="3728242025" u="1"/>
        <n v="1925262025" u="1"/>
        <n v="2925672025" u="1"/>
        <n v="2241692025" u="1"/>
        <n v="3254882025" u="1"/>
        <n v="1652002025" u="1"/>
        <n v="2124232025" u="1"/>
        <n v="3519792025" u="1"/>
        <n v="3809132025" u="1"/>
        <n v="3432212025" u="1"/>
        <n v="3008712025" u="1"/>
        <n v="3229322025" u="1"/>
        <n v="3523092025" u="1"/>
        <n v="3935452025" u="1"/>
        <n v="2843542025" u="1"/>
        <n v="1599862025" u="1"/>
        <n v="2466622025" u="1"/>
        <n v="2700522025" u="1"/>
        <n v="4181512025" u="1"/>
        <n v="820722025" u="1"/>
        <n v="1857562025" u="1"/>
        <n v="2756982025" u="1"/>
        <n v="2982022025" u="1"/>
        <n v="3922052025" u="1"/>
        <n v="2609532025" u="1"/>
        <n v="2444362025" u="1"/>
        <n v="2751422025" u="1"/>
        <n v="2760282025" u="1"/>
        <n v="3861052025" u="1"/>
        <n v="4163682025" u="1"/>
        <n v="1296612025" u="1"/>
        <n v="2110832025" u="1"/>
        <n v="3488562025" u="1"/>
        <n v="1599242025" u="1"/>
        <n v="2039322025" u="1"/>
        <n v="4111542025" u="1"/>
        <n v="2089192025" u="1"/>
        <n v="1774922025" u="1"/>
        <n v="2366662025" u="1"/>
        <n v="3505152025" u="1"/>
        <n v="3977382025" u="1"/>
        <n v="2504122025" u="1"/>
        <n v="3388712025" u="1"/>
        <n v="1785432025" u="1"/>
        <n v="2873202025" u="1"/>
        <n v="2538432025" u="1"/>
        <n v="2399842025" u="1"/>
        <n v="2578302025" u="1"/>
        <n v="3600352025" u="1"/>
        <n v="3838682025" u="1"/>
        <n v="2530592025" u="1"/>
        <n v="2737912025" u="1"/>
        <n v="3942852025" u="1"/>
        <n v="1787592025" u="1"/>
        <n v="1936692025" u="1"/>
        <n v="2021492025" u="1"/>
        <n v="2147302025" u="1"/>
        <n v="2387572025" u="1"/>
        <n v="3093702025" u="1"/>
        <n v="2681342025" u="1"/>
        <n v="3469492025" u="1"/>
        <n v="519452025" u="1"/>
        <n v="3555942025" u="1"/>
        <n v="3712252025" u="1"/>
        <n v="2477322025" u="1"/>
        <n v="3119152025" u="1"/>
        <n v="3582522025" u="1"/>
        <n v="2503902025" u="1"/>
        <n v="2962842025" u="1"/>
        <n v="3223322025" u="1"/>
        <n v="3859592025" u="1"/>
        <n v="3546972025" u="1"/>
        <n v="1912782025" u="1"/>
        <n v="3551402025" u="1"/>
        <n v="3807452025" u="1"/>
        <n v="2953872025" u="1"/>
        <n v="1451062025" u="1"/>
        <n v="2568092025" u="1"/>
        <n v="2581382025" u="1"/>
        <n v="2590242025" u="1"/>
        <n v="2806422025" u="1"/>
        <n v="3283082025" u="1"/>
        <n v="3616722025" u="1"/>
        <n v="3667732025" u="1"/>
        <n v="3846192025" u="1"/>
        <n v="1667752025" u="1"/>
        <n v="2831872025" u="1"/>
        <n v="3087922025" u="1"/>
        <n v="3096782025" u="1"/>
        <n v="3304102025" u="1"/>
        <n v="1165022025" u="1"/>
        <n v="2064042025" u="1"/>
        <n v="2468242025" u="1"/>
        <n v="2927182025" u="1"/>
        <n v="2033542025" u="1"/>
        <n v="1340702025" u="1"/>
        <n v="1574602025" u="1"/>
        <n v="4062262025" u="1"/>
        <n v="2087842025" u="1"/>
        <n v="3204252025" u="1"/>
        <n v="2597862025" u="1"/>
        <n v="3524602025" u="1"/>
        <n v="1630552025" u="1"/>
        <n v="3152112025" u="1"/>
        <n v="3875962025" u="1"/>
        <n v="4114292025" u="1"/>
        <n v="2302962025" u="1"/>
        <n v="3234132025" u="1"/>
        <n v="3971272025" u="1"/>
        <n v="1334002025" u="1"/>
        <n v="2040132025" u="1"/>
        <n v="2700902025" u="1"/>
        <n v="2934802025" u="1"/>
        <n v="2943662025" u="1"/>
        <n v="3122122025" u="1"/>
        <n v="3819392025" u="1"/>
        <n v="4048862025" u="1"/>
        <n v="4117592025" u="1"/>
        <n v="1879392025" u="1"/>
        <n v="2800642025" u="1"/>
        <n v="3217432025" u="1"/>
        <n v="3493482025" u="1"/>
        <n v="1892682025" u="1"/>
        <n v="2009632025" u="1"/>
        <n v="2602182025" u="1"/>
        <n v="2822792025" u="1"/>
        <n v="2836082025" u="1"/>
        <n v="3528922025" u="1"/>
        <n v="1974702025" u="1"/>
        <n v="2055072025" u="1"/>
        <n v="2437012025" u="1"/>
        <n v="2688632025" u="1"/>
        <n v="2895952025" u="1"/>
        <n v="3615372025" u="1"/>
        <n v="3840412025" u="1"/>
        <n v="3068852025" u="1"/>
        <n v="2141522025" u="1"/>
        <n v="2215272025" u="1"/>
        <n v="2458032025" u="1"/>
        <n v="2614342025" u="1"/>
        <n v="3580952025" u="1"/>
        <n v="1485262025" u="1"/>
        <n v="2315012025" u="1"/>
        <n v="3177452025" u="1"/>
        <n v="1890412025" u="1"/>
        <n v="3965602025" u="1"/>
        <n v="1117202025" u="1"/>
        <n v="3138602025" u="1"/>
        <n v="1270732025" u="1"/>
        <n v="2285022025" u="1"/>
        <n v="4151792025" u="1"/>
        <n v="1792832025" u="1"/>
        <n v="2830412025" u="1"/>
        <n v="3090892025" u="1"/>
        <n v="2224022025" u="1"/>
        <n v="2297182025" u="1"/>
        <n v="2480072025" u="1"/>
        <n v="3397952025" u="1"/>
        <n v="3406812025" u="1"/>
        <n v="3645142025" u="1"/>
        <n v="3705012025" u="1"/>
        <n v="2332622025" u="1"/>
        <n v="2548802025" u="1"/>
        <n v="2851432025" u="1"/>
        <n v="1816632025" u="1"/>
        <n v="3345812025" u="1"/>
        <n v="3831332025" u="1"/>
        <n v="1264032025" u="1"/>
        <n v="3973222025" u="1"/>
        <n v="1655892025" u="1"/>
        <n v="2011172025" u="1"/>
        <n v="2192902025" u="1"/>
        <n v="3536432025" u="1"/>
        <n v="1508442025" u="1"/>
        <n v="2093192025" u="1"/>
        <n v="2751582025" u="1"/>
        <n v="3384552025" u="1"/>
        <n v="3406702025" u="1"/>
        <n v="3843492025" u="1"/>
        <n v="2846892025" u="1"/>
        <n v="3704902025" u="1"/>
        <n v="3722622025" u="1"/>
        <n v="1328842025" u="1"/>
        <n v="3557452025" u="1"/>
        <n v="2253792025" u="1"/>
        <n v="2469972025" u="1"/>
        <n v="2556422025" u="1"/>
        <n v="3180532025" u="1"/>
        <n v="3414432025" u="1"/>
        <n v="4297062025" u="1"/>
        <n v="2134712025" u="1"/>
        <n v="2357962025" u="1"/>
        <n v="2816902025" u="1"/>
        <n v="2682742025" u="1"/>
        <n v="2972082025" u="1"/>
        <n v="3201552025" u="1"/>
        <n v="1631982025" u="1"/>
        <n v="2522002025" u="1"/>
        <n v="1789942025" u="1"/>
        <n v="1798802025" u="1"/>
        <n v="2032702025" u="1"/>
        <n v="2209382025" u="1"/>
        <n v="2919942025" u="1"/>
        <n v="3310152025" u="1"/>
        <n v="2105862025" u="1"/>
        <n v="2478722025" u="1"/>
        <n v="2699332025" u="1"/>
        <n v="2725912025" u="1"/>
        <n v="3873262025" u="1"/>
        <n v="4198042025" u="1"/>
        <n v="3188152025" u="1"/>
        <n v="1733372025" u="1"/>
        <n v="2292422025" u="1"/>
        <n v="2513032025" u="1"/>
        <n v="4159192025" u="1"/>
        <n v="2021572025" u="1"/>
        <n v="2053722025" u="1"/>
        <n v="3085002025" u="1"/>
        <n v="3305612025" u="1"/>
        <n v="4263362025" u="1"/>
        <n v="1352022025" u="1"/>
        <n v="1181282025" u="1"/>
        <n v="2313442025" u="1"/>
        <n v="2767952025" u="1"/>
        <n v="3019572025" u="1"/>
        <n v="3730132025" u="1"/>
        <n v="4046052025" u="1"/>
        <n v="2490772025" u="1"/>
        <n v="2967432025" u="1"/>
        <n v="3192472025" u="1"/>
        <n v="3430802025" u="1"/>
        <n v="3499532025" u="1"/>
        <n v="3885312025" u="1"/>
        <n v="4136932025" u="1"/>
        <n v="2365472025" u="1"/>
        <n v="3751152025" u="1"/>
        <n v="3162482025" u="1"/>
        <n v="3451822025" u="1"/>
        <n v="3859752025" u="1"/>
        <n v="1871852025" u="1"/>
        <n v="2295612025" u="1"/>
        <n v="2529512025" u="1"/>
        <n v="2776702025" u="1"/>
        <n v="2066392025" u="1"/>
        <n v="2161452025" u="1"/>
        <n v="2775572025" u="1"/>
        <n v="3724462025" u="1"/>
        <n v="2819872025" u="1"/>
        <n v="3526002025" u="1"/>
        <n v="2156912025" u="1"/>
        <n v="2909622025" u="1"/>
        <n v="2914052025" u="1"/>
        <n v="3555882025" u="1"/>
        <n v="4297332025" u="1"/>
        <n v="4893732025" u="1"/>
        <n v="1596322025" u="1"/>
        <n v="2468402025" u="1"/>
        <n v="2693442025" u="1"/>
        <n v="2771032025" u="1"/>
        <n v="3234402025" u="1"/>
        <n v="3463872025" u="1"/>
        <n v="1767572025" u="1"/>
        <n v="1884522025" u="1"/>
        <n v="2334242025" u="1"/>
        <n v="2338672025" u="1"/>
        <n v="3486022025" u="1"/>
        <n v="1813012025" u="1"/>
        <n v="1929962025" u="1"/>
        <n v="1934392025" u="1"/>
        <n v="2160212025" u="1"/>
        <n v="3645632025" u="1"/>
        <n v="2273242025" u="1"/>
        <n v="3268712025" u="1"/>
        <n v="3502612025" u="1"/>
        <n v="3052532025" u="1"/>
        <n v="4305972025" u="1"/>
        <n v="2203382025" u="1"/>
        <n v="4087872025" u="1"/>
        <n v="2641192025" u="1"/>
        <n v="3104562025" u="1"/>
        <n v="2714352025" u="1"/>
        <n v="3191012025" u="1"/>
        <n v="2359582025" u="1"/>
        <n v="3043562025" u="1"/>
        <n v="1933772025" u="1"/>
        <n v="2087302025" u="1"/>
        <n v="2437172025" u="1"/>
        <n v="3390492025" u="1"/>
        <n v="3849432025" u="1"/>
        <n v="4092192025" u="1"/>
        <n v="2294152025" u="1"/>
        <n v="3216462025" u="1"/>
        <n v="3693122025" u="1"/>
        <n v="173282025" u="1"/>
        <n v="1238152025" u="1"/>
        <n v="2146032025" u="1"/>
        <n v="2155562025" u="1"/>
        <n v="3082302025" u="1"/>
        <n v="1957572025" u="1"/>
        <n v="3164322025" u="1"/>
        <n v="3632122025" u="1"/>
        <n v="3718572025" u="1"/>
        <n v="1877202025" u="1"/>
        <n v="3052312025" u="1"/>
        <n v="1693172025" u="1"/>
        <n v="2172152025" u="1"/>
        <n v="2904862025" u="1"/>
        <n v="2345052025" u="1"/>
        <n v="2514652025" u="1"/>
        <n v="4225112025" u="1"/>
        <n v="2427072025" u="1"/>
        <n v="2660972025" u="1"/>
        <n v="1825062025" u="1"/>
        <n v="2462512025" u="1"/>
        <n v="3636442025" u="1"/>
        <n v="3640872025" u="1"/>
        <n v="3857052025" u="1"/>
        <n v="3879202025" u="1"/>
        <n v="399402025" u="1"/>
        <n v="2104402025" u="1"/>
        <n v="2379362025" u="1"/>
        <n v="1952522025" u="1"/>
        <n v="2180902025" u="1"/>
        <n v="3354832025" u="1"/>
        <n v="1264112025" u="1"/>
        <n v="3657462025" u="1"/>
        <n v="1809502025" u="1"/>
        <n v="2128202025" u="1"/>
        <n v="2765032025" u="1"/>
        <n v="3956682025" u="1"/>
        <n v="2608722025" u="1"/>
        <n v="4043132025" u="1"/>
        <n v="2112642025" u="1"/>
        <n v="2262812025" u="1"/>
        <n v="2496712025" u="1"/>
        <n v="3478892025" u="1"/>
        <n v="2799342025" u="1"/>
        <n v="4046432025" u="1"/>
        <n v="1456382025" u="1"/>
        <n v="1820522025" u="1"/>
        <n v="2179662025" u="1"/>
        <n v="2417992025" u="1"/>
        <n v="2963382025" u="1"/>
        <n v="2270542025" u="1"/>
        <n v="2283832025" u="1"/>
        <n v="2815932025" u="1"/>
        <n v="3462192025" u="1"/>
        <n v="3943282025" u="1"/>
        <n v="1898112025" u="1"/>
        <n v="2608612025" u="1"/>
        <n v="3548642025" u="1"/>
        <n v="1597132025" u="1"/>
        <n v="2942252025" u="1"/>
        <n v="3176152025" u="1"/>
        <n v="3240452025" u="1"/>
        <n v="729302025" u="1"/>
        <n v="2785942025" u="1"/>
        <n v="3024272025" u="1"/>
        <n v="2161832025" u="1"/>
        <n v="3587382025" u="1"/>
        <n v="3812422025" u="1"/>
        <n v="2742662025" u="1"/>
        <n v="2421182025" u="1"/>
        <n v="2608502025" u="1"/>
        <n v="3517522025" u="1"/>
        <n v="4254662025" u="1"/>
        <n v="2227152025" u="1"/>
        <n v="2434472025" u="1"/>
        <n v="2677232025" u="1"/>
        <n v="2699382025" u="1"/>
        <n v="3227052025" u="1"/>
        <n v="3846732025" u="1"/>
        <n v="1986722025" u="1"/>
        <n v="2295882025" u="1"/>
        <n v="2534212025" u="1"/>
        <n v="2560792025" u="1"/>
        <n v="3002012025" u="1"/>
        <n v="3258062025" u="1"/>
        <n v="3725862025" u="1"/>
        <n v="2161722025" u="1"/>
        <n v="2651672025" u="1"/>
        <n v="3582842025" u="1"/>
        <n v="3794592025" u="1"/>
        <n v="2257032025" u="1"/>
        <n v="2707112025" u="1"/>
        <n v="2715972025" u="1"/>
        <n v="3656002025" u="1"/>
        <n v="2339052025" u="1"/>
        <n v="2356772025" u="1"/>
        <n v="2581812025" u="1"/>
        <n v="3283512025" u="1"/>
        <n v="3751312025" u="1"/>
        <n v="3755742025" u="1"/>
        <n v="2213752025" u="1"/>
        <n v="2304632025" u="1"/>
        <n v="2360072025" u="1"/>
        <n v="3941932025" u="1"/>
        <n v="2217052025" u="1"/>
        <n v="2850022025" u="1"/>
        <n v="2918752025" u="1"/>
        <n v="3785622025" u="1"/>
        <n v="2070902025" u="1"/>
        <n v="2711432025" u="1"/>
        <n v="3746772025" u="1"/>
        <n v="4044972025" u="1"/>
        <n v="1698412025" u="1"/>
        <n v="2255792025" u="1"/>
        <n v="2407672025" u="1"/>
        <n v="2438682025" u="1"/>
        <n v="2005472025" u="1"/>
        <n v="2373252025" u="1"/>
        <n v="2849912025" u="1"/>
        <n v="3529462025" u="1"/>
        <n v="3785512025" u="1"/>
        <n v="2294532025" u="1"/>
        <n v="3468462025" u="1"/>
        <n v="2146222025" u="1"/>
        <n v="2619312025" u="1"/>
        <n v="1565902025" u="1"/>
        <n v="2164802025" u="1"/>
        <n v="2862072025" u="1"/>
        <n v="2255682025" u="1"/>
        <n v="2359852025" u="1"/>
        <n v="2607042025" u="1"/>
        <n v="2658052025" u="1"/>
        <n v="3039402025" u="1"/>
        <n v="3918432025" u="1"/>
        <n v="2063582025" u="1"/>
        <n v="2462892025" u="1"/>
        <n v="2687932025" u="1"/>
        <n v="1847402025" u="1"/>
        <n v="3017142025" u="1"/>
        <n v="3182312025" u="1"/>
        <n v="3489372025" u="1"/>
        <n v="3667832025" u="1"/>
        <n v="3901732025" u="1"/>
        <n v="2131172025" u="1"/>
        <n v="3498232025" u="1"/>
        <n v="4372652025" u="1"/>
        <n v="3355212025" u="1"/>
        <n v="1894492025" u="1"/>
        <n v="3225482025" u="1"/>
        <n v="3294212025" u="1"/>
        <n v="3450522025" u="1"/>
        <n v="1916642025" u="1"/>
        <n v="2029162025" u="1"/>
        <n v="2592512025" u="1"/>
        <n v="2601372025" u="1"/>
        <n v="2610232025" u="1"/>
        <n v="1283672025" u="1"/>
        <n v="3888332025" u="1"/>
        <n v="2558092025" u="1"/>
        <n v="2856292025" u="1"/>
        <n v="3021462025" u="1"/>
        <n v="3714302025" u="1"/>
        <n v="1801342025" u="1"/>
        <n v="2631252025" u="1"/>
        <n v="2662262025" u="1"/>
        <n v="3657732025" u="1"/>
        <n v="935322025" u="1"/>
        <n v="4004662025" u="1"/>
        <n v="2211052025" u="1"/>
        <n v="2981482025" u="1"/>
        <n v="3016922025" u="1"/>
        <n v="3310692025" u="1"/>
        <n v="1457082025" u="1"/>
        <n v="1916022025" u="1"/>
        <n v="1952602025" u="1"/>
        <n v="2851752025" u="1"/>
        <n v="3822792025" u="1"/>
        <n v="2978072025" u="1"/>
        <n v="3198682025" u="1"/>
        <n v="3821662025" u="1"/>
        <n v="2210942025" u="1"/>
        <n v="2674312025" u="1"/>
        <n v="2894922025" u="1"/>
        <n v="2899352025" u="1"/>
        <n v="3618772025" u="1"/>
        <n v="4449692025" u="1"/>
        <n v="1166612025" u="1"/>
        <n v="2306252025" u="1"/>
        <n v="2774052025" u="1"/>
        <n v="3475752025" u="1"/>
        <n v="2838352025" u="1"/>
        <n v="2860502025" u="1"/>
        <n v="3562202025" u="1"/>
        <n v="3860402025" u="1"/>
        <n v="2258542025" u="1"/>
        <n v="3176422025" u="1"/>
        <n v="3249582025" u="1"/>
        <n v="2786212025" u="1"/>
        <n v="2201972025" u="1"/>
        <n v="3228452025" u="1"/>
        <n v="3873582025" u="1"/>
        <n v="4167352025" u="1"/>
        <n v="2119312025" u="1"/>
        <n v="3474512025" u="1"/>
        <n v="3717272025" u="1"/>
        <n v="3730562025" u="1"/>
        <n v="3946742025" u="1"/>
        <n v="3977752025" u="1"/>
        <n v="2075522025" u="1"/>
        <n v="4037622025" u="1"/>
        <n v="2564362025" u="1"/>
        <n v="2716242025" u="1"/>
        <n v="2747252025" u="1"/>
        <n v="3894602025" u="1"/>
        <n v="2815982025" u="1"/>
        <n v="2829272025" u="1"/>
        <n v="3049882025" u="1"/>
        <n v="3981052025" u="1"/>
        <n v="1824412025" u="1"/>
        <n v="2269462025" u="1"/>
        <n v="2507792025" u="1"/>
        <n v="2915722025" u="1"/>
        <n v="3218352025" u="1"/>
        <n v="3677292025" u="1"/>
        <n v="2832572025" u="1"/>
        <n v="3695012025" u="1"/>
        <n v="3717162025" u="1"/>
        <n v="1924152025" u="1"/>
        <n v="2460082025" u="1"/>
        <n v="3322522025" u="1"/>
        <n v="3656162025" u="1"/>
        <n v="1772272025" u="1"/>
        <n v="1880362025" u="1"/>
        <n v="2325922025" u="1"/>
        <n v="3517572025" u="1"/>
        <n v="3967652025" u="1"/>
        <n v="2205052025" u="1"/>
        <n v="2911182025" u="1"/>
        <n v="3672752025" u="1"/>
        <n v="2282642025" u="1"/>
        <n v="3465432025" u="1"/>
        <n v="3919942025" u="1"/>
        <n v="3928802025" u="1"/>
        <n v="2203922025" u="1"/>
        <n v="2910052025" u="1"/>
        <n v="3070792025" u="1"/>
        <n v="3097372025" u="1"/>
        <n v="1062672025" u="1"/>
        <n v="1986182025" u="1"/>
        <n v="2459972025" u="1"/>
        <n v="2477692025" u="1"/>
        <n v="1414722025" u="1"/>
        <n v="2111992025" u="1"/>
        <n v="2385682025" u="1"/>
        <n v="2390112025" u="1"/>
        <n v="2555282025" u="1"/>
        <n v="2564142025" u="1"/>
        <n v="3504172025" u="1"/>
        <n v="4270172025" u="1"/>
        <n v="4414522025" u="1"/>
        <n v="1923532025" u="1"/>
        <n v="2182792025" u="1"/>
        <n v="2403402025" u="1"/>
        <n v="2480992025" u="1"/>
        <n v="3365582025" u="1"/>
        <n v="3425452025" u="1"/>
        <n v="1847592025" u="1"/>
        <n v="1884172025" u="1"/>
        <n v="1964542025" u="1"/>
        <n v="3278002025" u="1"/>
        <n v="4301382025" u="1"/>
        <n v="1776082025" u="1"/>
        <n v="2841212025" u="1"/>
        <n v="2892222025" u="1"/>
        <n v="3061822025" u="1"/>
        <n v="1624202025" u="1"/>
        <n v="2459862025" u="1"/>
        <n v="2468722025" u="1"/>
        <n v="2515302025" u="1"/>
        <n v="2303552025" u="1"/>
        <n v="3477482025" u="1"/>
        <n v="3720242025" u="1"/>
        <n v="2458732025" u="1"/>
        <n v="2879952025" u="1"/>
        <n v="1531052025" u="1"/>
        <n v="3645952025" u="1"/>
        <n v="3902002025" u="1"/>
        <n v="1922912025" u="1"/>
        <n v="2333432025" u="1"/>
        <n v="2801232025" u="1"/>
        <n v="2689222025" u="1"/>
        <n v="2524052025" u="1"/>
        <n v="2606072025" u="1"/>
        <n v="2311172025" u="1"/>
        <n v="2458622025" u="1"/>
        <n v="2926422025" u="1"/>
        <n v="3039452025" u="1"/>
        <n v="3103752025" u="1"/>
        <n v="3957332025" u="1"/>
        <n v="2406482025" u="1"/>
        <n v="3139192025" u="1"/>
        <n v="3602562025" u="1"/>
        <n v="3662432025" u="1"/>
        <n v="3276652025" u="1"/>
        <n v="3689012025" u="1"/>
        <n v="3922912025" u="1"/>
        <n v="1552582025" u="1"/>
        <n v="2141762025" u="1"/>
        <n v="2372062025" u="1"/>
        <n v="3138062025" u="1"/>
        <n v="4027082025" u="1"/>
        <n v="1598022025" u="1"/>
        <n v="2756712025" u="1"/>
        <n v="2999472025" u="1"/>
        <n v="3636872025" u="1"/>
        <n v="2388652025" u="1"/>
        <n v="2796582025" u="1"/>
        <n v="3961652025" u="1"/>
        <n v="2071902025" u="1"/>
        <n v="2154752025" u="1"/>
        <n v="2644702025" u="1"/>
        <n v="2709002025" u="1"/>
        <n v="3649032025" u="1"/>
        <n v="2126202025" u="1"/>
        <n v="4229862025" u="1"/>
        <n v="2050262025" u="1"/>
        <n v="2054692025" u="1"/>
        <n v="2193492025" u="1"/>
        <n v="2197922025" u="1"/>
        <n v="1861802025" u="1"/>
        <n v="2284372025" u="1"/>
        <n v="2293232025" u="1"/>
        <n v="3021512025" u="1"/>
        <n v="3467162025" u="1"/>
        <n v="3943822025" u="1"/>
        <n v="1948252025" u="1"/>
        <n v="2410692025" u="1"/>
        <n v="2479422025" u="1"/>
        <n v="2969372025" u="1"/>
        <n v="3258712025" u="1"/>
        <n v="3410592025" u="1"/>
        <n v="3441602025" u="1"/>
        <n v="1773082025" u="1"/>
        <n v="2115072025" u="1"/>
        <n v="3964842025" u="1"/>
        <n v="1350722025" u="1"/>
        <n v="1584622025" u="1"/>
        <n v="2890652025" u="1"/>
        <n v="2917232025" u="1"/>
        <n v="3436042025" u="1"/>
        <n v="1508682025" u="1"/>
        <n v="1545262025" u="1"/>
        <n v="2756492025" u="1"/>
        <n v="2604612025" u="1"/>
        <n v="3791832025" u="1"/>
        <n v="1837892025" u="1"/>
        <n v="2240982025" u="1"/>
        <n v="2713212025" u="1"/>
        <n v="3158862025" u="1"/>
        <n v="3172152025" u="1"/>
        <n v="2309712025" u="1"/>
        <n v="2340722025" u="1"/>
        <n v="2625632025" u="1"/>
        <n v="2422742025" u="1"/>
        <n v="2634492025" u="1"/>
        <n v="2903832025" u="1"/>
        <n v="1731452025" u="1"/>
        <n v="2279722025" u="1"/>
        <n v="2994712025" u="1"/>
        <n v="3215322025" u="1"/>
        <n v="3921452025" u="1"/>
        <n v="4295762025" u="1"/>
        <n v="2141032025" u="1"/>
        <n v="2379462025" u="1"/>
        <n v="2591212025" u="1"/>
        <n v="1831192025" u="1"/>
        <n v="2287452025" u="1"/>
        <n v="2434902025" u="1"/>
        <n v="3145462025" u="1"/>
        <n v="3635412025" u="1"/>
        <n v="2525782025" u="1"/>
        <n v="2795122025" u="1"/>
        <n v="3561122025" u="1"/>
        <n v="2116612025" u="1"/>
        <n v="2486932025" u="1"/>
        <n v="3422532025" u="1"/>
        <n v="3669722025" u="1"/>
        <n v="3678582025" u="1"/>
        <n v="2339482025" u="1"/>
        <n v="2650972025" u="1"/>
        <n v="1973592025" u="1"/>
        <n v="2200892025" u="1"/>
        <n v="2434792025" u="1"/>
        <n v="3136492025" u="1"/>
        <n v="1757412025" u="1"/>
        <n v="2099402025" u="1"/>
        <n v="2516812025" u="1"/>
        <n v="3304962025" u="1"/>
        <n v="2221912025" u="1"/>
        <n v="2850452025" u="1"/>
        <n v="3148652025" u="1"/>
        <n v="1484152025" u="1"/>
        <n v="1713622025" u="1"/>
        <n v="2230772025" u="1"/>
        <n v="2491252025" u="1"/>
        <n v="3179662025" u="1"/>
        <n v="3720622025" u="1"/>
        <n v="3339272025" u="1"/>
        <n v="3981102025" u="1"/>
        <n v="2724022025" u="1"/>
        <n v="2953492025" u="1"/>
        <n v="3833652025" u="1"/>
        <n v="3838082025" u="1"/>
        <n v="1849942025" u="1"/>
        <n v="1858802025" u="1"/>
        <n v="3002222025" u="1"/>
        <n v="3686202025" u="1"/>
        <n v="410052025" u="1"/>
        <n v="1548962025" u="1"/>
        <n v="1661482025" u="1"/>
        <n v="1787292025" u="1"/>
        <n v="2373682025" u="1"/>
        <n v="2378112025" u="1"/>
        <n v="2854772025" u="1"/>
        <n v="3304852025" u="1"/>
        <n v="2208512025" u="1"/>
        <n v="2996662025" u="1"/>
        <n v="3460032025" u="1"/>
        <n v="2793772025" u="1"/>
        <n v="3473322025" u="1"/>
        <n v="2889082025" u="1"/>
        <n v="3577492025" u="1"/>
        <n v="1735152025" u="1"/>
        <n v="2251682025" u="1"/>
        <n v="2278262025" u="1"/>
        <n v="2324842025" u="1"/>
        <n v="3421182025" u="1"/>
        <n v="3503202025" u="1"/>
        <n v="2654052025" u="1"/>
        <n v="3291452025" u="1"/>
        <n v="4015302025" u="1"/>
        <n v="2437872025" u="1"/>
        <n v="4157192025" u="1"/>
        <n v="3009842025" u="1"/>
        <n v="2628492025" u="1"/>
        <n v="2939982025" u="1"/>
        <n v="2129172025" u="1"/>
        <n v="2338022025" u="1"/>
        <n v="2870122025" u="1"/>
        <n v="3364502025" u="1"/>
        <n v="3433232025" u="1"/>
        <n v="1747822025" u="1"/>
        <n v="1860342025" u="1"/>
        <n v="2277022025" u="1"/>
        <n v="3446522025" u="1"/>
        <n v="2381192025" u="1"/>
        <n v="2441062025" u="1"/>
        <n v="2606232025" u="1"/>
        <n v="2674962025" u="1"/>
        <n v="2840132025" u="1"/>
        <n v="3784592025" u="1"/>
        <n v="1362042025" u="1"/>
        <n v="2571812025" u="1"/>
        <n v="3095052025" u="1"/>
        <n v="1773272025" u="1"/>
        <n v="2096402025" u="1"/>
        <n v="2524102025" u="1"/>
        <n v="2566252025" u="1"/>
        <n v="3208082025" u="1"/>
        <n v="1580382025" u="1"/>
        <n v="1931232025" u="1"/>
        <n v="2137412025" u="1"/>
        <n v="3290102025" u="1"/>
        <n v="3606022025" u="1"/>
        <n v="3835492025" u="1"/>
        <n v="1948952025" u="1"/>
        <n v="2224772025" u="1"/>
        <n v="2440952025" u="1"/>
        <n v="3866502025" u="1"/>
        <n v="1639112025" u="1"/>
        <n v="2106912025" u="1"/>
        <n v="2379952025" u="1"/>
        <n v="2770162025" u="1"/>
        <n v="4650252025" u="1"/>
        <n v="382152025" u="1"/>
        <n v="3117092025" u="1"/>
        <n v="3814362025" u="1"/>
        <n v="3878662025" u="1"/>
        <n v="2726882025" u="1"/>
        <n v="2965212025" u="1"/>
        <n v="3258982025" u="1"/>
        <n v="3680202025" u="1"/>
        <n v="1649622025" u="1"/>
        <n v="2271242025" u="1"/>
        <n v="3003952025" u="1"/>
        <n v="3769952025" u="1"/>
        <n v="1322572025" u="1"/>
        <n v="1287642025" u="1"/>
        <n v="3653512025" u="1"/>
        <n v="1764302025" u="1"/>
        <n v="2791072025" u="1"/>
        <n v="2864232025" u="1"/>
        <n v="3033832025" u="1"/>
        <n v="3258872025" u="1"/>
        <n v="2652482025" u="1"/>
        <n v="2725642025" u="1"/>
        <n v="2102372025" u="1"/>
        <n v="2348722025" u="1"/>
        <n v="2522752025" u="1"/>
        <n v="3215592025" u="1"/>
        <n v="3237742025" u="1"/>
        <n v="1913912025" u="1"/>
        <n v="2851962025" u="1"/>
        <n v="3302042025" u="1"/>
        <n v="2920692025" u="1"/>
        <n v="2117312025" u="1"/>
        <n v="2804252025" u="1"/>
        <n v="3722132025" u="1"/>
        <n v="1250442025" u="1"/>
        <n v="2036942025" u="1"/>
        <n v="2712242025" u="1"/>
        <n v="2886272025" u="1"/>
        <n v="3120172025" u="1"/>
        <n v="2279882025" u="1"/>
        <n v="2513782025" u="1"/>
        <n v="2743252025" u="1"/>
        <n v="3683282025" u="1"/>
        <n v="3743152025" u="1"/>
        <n v="3903892025" u="1"/>
        <n v="2357472025" u="1"/>
        <n v="3123472025" u="1"/>
        <n v="3297502025" u="1"/>
        <n v="3522542025" u="1"/>
        <n v="3783022025" u="1"/>
        <n v="2069602025" u="1"/>
        <n v="2201162025" u="1"/>
        <n v="2101752025" u="1"/>
        <n v="3227642025" u="1"/>
        <n v="2157882025" u="1"/>
        <n v="3799612025" u="1"/>
        <n v="4046802025" u="1"/>
        <n v="1523082025" u="1"/>
        <n v="1756982025" u="1"/>
        <n v="1963162025" u="1"/>
        <n v="1995312025" u="1"/>
        <n v="2084542025" u="1"/>
        <n v="2954892025" u="1"/>
        <n v="3486992025" u="1"/>
        <n v="3674312025" u="1"/>
        <n v="2170042025" u="1"/>
        <n v="2586832025" u="1"/>
        <n v="2642272025" u="1"/>
        <n v="3041342025" u="1"/>
        <n v="4288432025" u="1"/>
        <n v="1969242025" u="1"/>
        <n v="3847212025" u="1"/>
        <n v="2755302025" u="1"/>
        <n v="2759732025" u="1"/>
        <n v="3240822025" u="1"/>
        <n v="3457002025" u="1"/>
        <n v="3929232025" u="1"/>
        <n v="3942522025" u="1"/>
        <n v="1321842025" u="1"/>
        <n v="2914912025" u="1"/>
        <n v="3088942025" u="1"/>
        <n v="3781782025" u="1"/>
        <n v="1601182025" u="1"/>
        <n v="2932632025" u="1"/>
        <n v="3235262025" u="1"/>
        <n v="2542422025" u="1"/>
        <n v="2620012025" u="1"/>
        <n v="3023512025" u="1"/>
        <n v="3092242025" u="1"/>
        <n v="2989092025" u="1"/>
        <n v="3686362025" u="1"/>
        <n v="3911402025" u="1"/>
        <n v="3975702025" u="1"/>
        <n v="2347262025" u="1"/>
        <n v="2823922025" u="1"/>
        <n v="3841542025" u="1"/>
        <n v="1585622025" u="1"/>
        <n v="2066712025" u="1"/>
        <n v="3932422025" u="1"/>
        <n v="2840512025" u="1"/>
        <n v="3500062025" u="1"/>
        <n v="2068362025" u="1"/>
        <n v="3829272025" u="1"/>
        <n v="4270492025" u="1"/>
        <n v="4288212025" u="1"/>
        <n v="2081652025" u="1"/>
        <n v="2957972025" u="1"/>
        <n v="3022272025" u="1"/>
        <n v="2415882025" u="1"/>
        <n v="2572192025" u="1"/>
        <n v="3048852025" u="1"/>
        <n v="2051152025" u="1"/>
        <n v="1399322025" u="1"/>
        <n v="1782322025" u="1"/>
        <n v="3010002025" u="1"/>
        <n v="2459052025" u="1"/>
        <n v="2606502025" u="1"/>
        <n v="3096452025" u="1"/>
        <n v="1966862025" u="1"/>
        <n v="1292882025" u="1"/>
        <n v="1895352025" u="1"/>
        <n v="3503252025" u="1"/>
        <n v="2053312025" u="1"/>
        <n v="2208452025" u="1"/>
        <n v="2424632025" u="1"/>
        <n v="3199492025" u="1"/>
        <n v="3828032025" u="1"/>
        <n v="4079652025" u="1"/>
        <n v="1397052025" u="1"/>
        <n v="2736122025" u="1"/>
        <n v="3671722025" u="1"/>
        <n v="2151882025" u="1"/>
        <n v="2363632025" u="1"/>
        <n v="2441222025" u="1"/>
        <n v="3069762025" u="1"/>
        <n v="2692842025" u="1"/>
        <n v="2320352025" u="1"/>
        <n v="3095212025" u="1"/>
        <n v="3264812025" u="1"/>
        <n v="1453002025" u="1"/>
        <n v="2424522025" u="1"/>
        <n v="2471102025" u="1"/>
        <n v="2883462025" u="1"/>
        <n v="3333542025" u="1"/>
        <n v="2736012025" u="1"/>
        <n v="2961052025" u="1"/>
        <n v="3276972025" u="1"/>
        <n v="3120662025" u="1"/>
        <n v="3592892025" u="1"/>
        <n v="2518702025" u="1"/>
        <n v="3242552025" u="1"/>
        <n v="1801582025" u="1"/>
        <n v="1829302025" u="1"/>
        <n v="2457702025" u="1"/>
        <n v="3585052025" u="1"/>
        <n v="3796802025" u="1"/>
        <n v="3519622025" u="1"/>
        <n v="3969702025" u="1"/>
        <n v="1619202025" u="1"/>
        <n v="2917662025" u="1"/>
        <n v="3385462025" u="1"/>
        <n v="1636922025" u="1"/>
        <n v="2752492025" u="1"/>
        <n v="2774642025" u="1"/>
        <n v="2825652025" u="1"/>
        <n v="3224722025" u="1"/>
        <n v="3458622025" u="1"/>
        <n v="3476342025" u="1"/>
        <n v="2019922025" u="1"/>
        <n v="2033212025" u="1"/>
        <n v="2448732025" u="1"/>
        <n v="3086132025" u="1"/>
        <n v="1597562025" u="1"/>
        <n v="2804522025" u="1"/>
        <n v="3336622025" u="1"/>
        <n v="3965162025" u="1"/>
        <n v="1608072025" u="1"/>
        <n v="3349912025" u="1"/>
        <n v="3886442025" u="1"/>
        <n v="1891842025" u="1"/>
        <n v="2514052025" u="1"/>
        <n v="2761242025" u="1"/>
        <n v="2803392025" u="1"/>
        <n v="1657942025" u="1"/>
        <n v="3609262025" u="1"/>
        <n v="2228012025" u="1"/>
        <n v="2691382025" u="1"/>
        <n v="3384222025" u="1"/>
        <n v="2117392025" u="1"/>
        <n v="2566082025" u="1"/>
        <n v="2617092025" u="1"/>
        <n v="2764542025" u="1"/>
        <n v="2777832025" u="1"/>
        <n v="3583702025" u="1"/>
        <n v="3795452025" u="1"/>
        <n v="1623522025" u="1"/>
        <n v="1974372025" u="1"/>
        <n v="2487362025" u="1"/>
        <n v="2738982025" u="1"/>
        <n v="1926152025" u="1"/>
        <n v="2821002025" u="1"/>
        <n v="2677982025" u="1"/>
        <n v="3851912025" u="1"/>
        <n v="3007192025" u="1"/>
        <n v="3474992025" u="1"/>
        <n v="4185552025" u="1"/>
        <n v="1805282025" u="1"/>
        <n v="2612552025" u="1"/>
        <n v="3391842025" u="1"/>
        <n v="2955052025" u="1"/>
        <n v="1774782025" u="1"/>
        <n v="3504872025" u="1"/>
        <n v="3752062025" u="1"/>
        <n v="3807502025" u="1"/>
        <n v="1815792025" u="1"/>
        <n v="3145672025" u="1"/>
        <n v="3426152025" u="1"/>
        <n v="2742172025" u="1"/>
        <n v="2764322025" u="1"/>
        <n v="1794152025" u="1"/>
        <n v="3084672025" u="1"/>
        <n v="3382872025" u="1"/>
        <n v="1835162025" u="1"/>
        <n v="2231092025" u="1"/>
        <n v="2456132025" u="1"/>
        <n v="2690032025" u="1"/>
        <n v="1993122025" u="1"/>
        <n v="2105642025" u="1"/>
        <n v="2335262025" u="1"/>
        <n v="2624602025" u="1"/>
        <n v="3248712025" u="1"/>
        <n v="3491472025" u="1"/>
        <n v="3555772025" u="1"/>
        <n v="3968132025" u="1"/>
        <n v="2183382025" u="1"/>
        <n v="2472722025" u="1"/>
        <n v="2664472025" u="1"/>
        <n v="3096832025" u="1"/>
        <n v="3816252025" u="1"/>
        <n v="2755352025" u="1"/>
        <n v="3659942025" u="1"/>
        <n v="4062312025" u="1"/>
        <n v="2914962025" u="1"/>
        <n v="1873902025" u="1"/>
        <n v="2112232025" u="1"/>
        <n v="2763082025" u="1"/>
        <n v="1910482025" u="1"/>
        <n v="1947062025" u="1"/>
        <n v="2068442025" u="1"/>
        <n v="2931552025" u="1"/>
        <n v="3118872025" u="1"/>
        <n v="2468182025" u="1"/>
        <n v="3490232025" u="1"/>
        <n v="1574572025" u="1"/>
        <n v="3503522025" u="1"/>
        <n v="4053342025" u="1"/>
        <n v="2046802025" u="1"/>
        <n v="3391512025" u="1"/>
        <n v="4088782025" u="1"/>
        <n v="2754112025" u="1"/>
        <n v="2441492025" u="1"/>
        <n v="2602232025" u="1"/>
        <n v="2853852025" u="1"/>
        <n v="3624282025" u="1"/>
        <n v="4023352025" u="1"/>
        <n v="2927012025" u="1"/>
        <n v="4109802025" u="1"/>
        <n v="2311762025" u="1"/>
        <n v="2581102025" u="1"/>
        <n v="3026752025" u="1"/>
        <n v="3728452025" u="1"/>
        <n v="3797182025" u="1"/>
        <n v="3966782025" u="1"/>
        <n v="2040102025" u="1"/>
        <n v="2424792025" u="1"/>
        <n v="2671982025" u="1"/>
        <n v="3351532025" u="1"/>
        <n v="3819332025" u="1"/>
        <n v="2264052025" u="1"/>
        <n v="2670852025" u="1"/>
        <n v="2675282025" u="1"/>
        <n v="2701862025" u="1"/>
        <n v="1912022025" u="1"/>
        <n v="2159772025" u="1"/>
        <n v="2471262025" u="1"/>
        <n v="3360282025" u="1"/>
        <n v="1844942025" u="1"/>
        <n v="2087702025" u="1"/>
        <n v="2263942025" u="1"/>
        <n v="2277232025" u="1"/>
        <n v="2566572025" u="1"/>
        <n v="3671772025" u="1"/>
        <n v="4126282025" u="1"/>
        <n v="1903672025" u="1"/>
        <n v="2020622025" u="1"/>
        <n v="2332672025" u="1"/>
        <n v="2657452025" u="1"/>
        <n v="3524322025" u="1"/>
        <n v="2061632025" u="1"/>
        <n v="2904642025" u="1"/>
        <n v="3840242025" u="1"/>
        <n v="1392082025" u="1"/>
        <n v="2102642025" u="1"/>
        <n v="2999952025" u="1"/>
        <n v="2631892025" u="1"/>
        <n v="2493302025" u="1"/>
        <n v="2696192025" u="1"/>
        <n v="2162962025" u="1"/>
        <n v="2869092025" u="1"/>
        <n v="3056412025" u="1"/>
        <n v="3345752025" u="1"/>
        <n v="3813552025" u="1"/>
        <n v="4230342025" u="1"/>
        <n v="1348802025" u="1"/>
        <n v="1937982025" u="1"/>
        <n v="2046072025" u="1"/>
        <n v="2877952025" u="1"/>
        <n v="3142862025" u="1"/>
        <n v="3615092025" u="1"/>
        <n v="2100372025" u="1"/>
        <n v="3454352025" u="1"/>
        <n v="704622025" u="1"/>
        <n v="3086292025" u="1"/>
        <n v="2700512025" u="1"/>
        <n v="3892162025" u="1"/>
        <n v="3025292025" u="1"/>
        <n v="3718132025" u="1"/>
        <n v="1917992025" u="1"/>
        <n v="2158422025" u="1"/>
        <n v="2244872025" u="1"/>
        <n v="2630652025" u="1"/>
        <n v="3116172025" u="1"/>
        <n v="3817872025" u="1"/>
        <n v="2496492025" u="1"/>
        <n v="2739252025" u="1"/>
        <n v="1545502025" u="1"/>
        <n v="2578512025" u="1"/>
        <n v="2838992025" u="1"/>
        <n v="3128332025" u="1"/>
        <n v="3311222025" u="1"/>
        <n v="1590942025" u="1"/>
        <n v="2439922025" u="1"/>
        <n v="2678252025" u="1"/>
        <n v="2700402025" u="1"/>
        <n v="3687012025" u="1"/>
        <n v="2760272025" u="1"/>
        <n v="1681822025" u="1"/>
        <n v="2145192025" u="1"/>
        <n v="2556252025" u="1"/>
        <n v="2721422025" u="1"/>
        <n v="1543232025" u="1"/>
        <n v="2569542025" u="1"/>
        <n v="2591692025" u="1"/>
        <n v="3284532025" u="1"/>
        <n v="3812202025" u="1"/>
        <n v="2495252025" u="1"/>
        <n v="3205812025" u="1"/>
        <n v="3375412025" u="1"/>
        <n v="2279072025" u="1"/>
        <n v="2590562025" u="1"/>
        <n v="3682472025" u="1"/>
        <n v="2218072025" u="1"/>
        <n v="2864332025" u="1"/>
        <n v="3089372025" u="1"/>
        <n v="1991042025" u="1"/>
        <n v="2235792025" u="1"/>
        <n v="2253512025" u="1"/>
        <n v="2959642025" u="1"/>
        <n v="3716782025" u="1"/>
        <n v="2161502025" u="1"/>
        <n v="3015082025" u="1"/>
        <n v="3028372025" u="1"/>
        <n v="3362012025" u="1"/>
        <n v="1852452025" u="1"/>
        <n v="2764482025" u="1"/>
        <n v="2014842025" u="1"/>
        <n v="2055852025" u="1"/>
        <n v="3053822025" u="1"/>
        <n v="3226722025" u="1"/>
        <n v="1908402025" u="1"/>
        <n v="2794362025" u="1"/>
        <n v="3235582025" u="1"/>
        <n v="3322032025" u="1"/>
        <n v="3478342025" u="1"/>
        <n v="3716672025" u="1"/>
        <n v="1332512025" u="1"/>
        <n v="1836892025" u="1"/>
        <n v="2174682025" u="1"/>
        <n v="2858662025" u="1"/>
        <n v="3573652025" u="1"/>
        <n v="1733232025" u="1"/>
        <n v="1854612025" u="1"/>
        <n v="2256702025" u="1"/>
        <n v="2325432025" u="1"/>
        <n v="2559332025" u="1"/>
        <n v="3448352025" u="1"/>
        <n v="3962732025" u="1"/>
        <n v="1945492025" u="1"/>
        <n v="1591862025" u="1"/>
        <n v="2165712025" u="1"/>
        <n v="3577972025" u="1"/>
        <n v="3798582025" u="1"/>
        <n v="2940572025" u="1"/>
        <n v="3183332025" u="1"/>
        <n v="3655562025" u="1"/>
        <n v="2554792025" u="1"/>
        <n v="2559222025" u="1"/>
        <n v="2797552025" u="1"/>
        <n v="3342942025" u="1"/>
        <n v="3499252025" u="1"/>
        <n v="3728722025" u="1"/>
        <n v="3737582025" u="1"/>
        <n v="4049072025" u="1"/>
        <n v="1345182025" u="1"/>
        <n v="2493792025" u="1"/>
        <n v="2654532025" u="1"/>
        <n v="2667822025" u="1"/>
        <n v="2966022025" u="1"/>
        <n v="3837322025" u="1"/>
        <n v="1512002025" u="1"/>
        <n v="3923772025" u="1"/>
        <n v="2679982025" u="1"/>
        <n v="3853912025" u="1"/>
        <n v="1364552025" u="1"/>
        <n v="3417122025" u="1"/>
        <n v="1873362025" u="1"/>
        <n v="2111692025" u="1"/>
        <n v="2567972025" u="1"/>
        <n v="3508002025" u="1"/>
        <n v="2242062025" u="1"/>
        <n v="3333972025" u="1"/>
        <n v="3364982025" u="1"/>
        <n v="3810632025" u="1"/>
        <n v="3832782025" u="1"/>
        <n v="2566842025" u="1"/>
        <n v="2970342025" u="1"/>
        <n v="3043502025" u="1"/>
        <n v="1110662025" u="1"/>
        <n v="1906022025" u="1"/>
        <n v="2189922025" u="1"/>
        <n v="2510272025" u="1"/>
        <n v="3216402025" u="1"/>
        <n v="1866662025" u="1"/>
        <n v="4303372025" u="1"/>
        <n v="2700892025" u="1"/>
        <n v="1175472025" u="1"/>
        <n v="1255842025" u="1"/>
        <n v="2264102025" u="1"/>
        <n v="3186412025" u="1"/>
        <n v="3914692025" u="1"/>
        <n v="383192025" u="1"/>
        <n v="2831642025" u="1"/>
        <n v="3511192025" u="1"/>
        <n v="3584352025" u="1"/>
        <n v="2657612025" u="1"/>
        <n v="3602072025" u="1"/>
        <n v="1630492025" u="1"/>
        <n v="2098292025" u="1"/>
        <n v="3055552025" u="1"/>
        <n v="3532212025" u="1"/>
        <n v="1235852025" u="1"/>
        <n v="2398152025" u="1"/>
        <n v="2857092025" u="1"/>
        <n v="1829462025" u="1"/>
        <n v="1847182025" u="1"/>
        <n v="3177442025" u="1"/>
        <n v="1757952025" u="1"/>
        <n v="2037292025" u="1"/>
        <n v="2337152025" u="1"/>
        <n v="2813812025" u="1"/>
        <n v="3956732025" u="1"/>
        <n v="1812252025" u="1"/>
        <n v="3610822025" u="1"/>
        <n v="1970212025" u="1"/>
        <n v="2501192025" u="1"/>
        <n v="2505622025" u="1"/>
        <n v="3523242025" u="1"/>
        <n v="4004332025" u="1"/>
        <n v="1827192025" u="1"/>
        <n v="1980722025" u="1"/>
        <n v="2925712025" u="1"/>
        <n v="3622982025" u="1"/>
        <n v="3925612025" u="1"/>
        <n v="1413692025" u="1"/>
        <n v="2102102025" u="1"/>
        <n v="2562082025" u="1"/>
        <n v="2782692025" u="1"/>
        <n v="3237202025" u="1"/>
        <n v="4181662025" u="1"/>
        <n v="3414532025" u="1"/>
        <n v="1892002025" u="1"/>
        <n v="878952025" u="1"/>
        <n v="1824922025" u="1"/>
        <n v="2223902025" u="1"/>
        <n v="2283772025" u="1"/>
        <n v="3063062025" u="1"/>
        <n v="3245952025" u="1"/>
        <n v="3310252025" u="1"/>
        <n v="3709322025" u="1"/>
        <n v="3947652025" u="1"/>
        <n v="2387942025" u="1"/>
        <n v="3319112025" u="1"/>
        <n v="1484582025" u="1"/>
        <n v="3198242025" u="1"/>
        <n v="3436572025" u="1"/>
        <n v="1534452025" u="1"/>
        <n v="2349092025" u="1"/>
        <n v="3275832025" u="1"/>
        <n v="3981962025" u="1"/>
        <n v="2660582025" u="1"/>
        <n v="2678302025" u="1"/>
        <n v="3907672025" u="1"/>
        <n v="1976182025" u="1"/>
        <n v="2283662025" u="1"/>
        <n v="3219262025" u="1"/>
        <n v="3678202025" u="1"/>
        <n v="1558252025" u="1"/>
        <n v="2204942025" u="1"/>
        <n v="2361252025" u="1"/>
        <n v="2608442025" u="1"/>
        <n v="2833482025" u="1"/>
        <n v="3085102025" u="1"/>
        <n v="2474282025" u="1"/>
        <n v="3006382025" u="1"/>
        <n v="3882112025" u="1"/>
        <n v="1995552025" u="1"/>
        <n v="1999982025" u="1"/>
        <n v="3028532025" u="1"/>
        <n v="3500762025" u="1"/>
        <n v="2431002025" u="1"/>
        <n v="2642752025" u="1"/>
        <n v="2660472025" u="1"/>
        <n v="3821112025" u="1"/>
        <n v="3885412025" u="1"/>
        <n v="1852532025" u="1"/>
        <n v="2082002025" u="1"/>
        <n v="2517452025" u="1"/>
        <n v="4449742025" u="1"/>
        <n v="2204832025" u="1"/>
        <n v="2668202025" u="1"/>
        <n v="2750222025" u="1"/>
        <n v="3855422025" u="1"/>
        <n v="3873142025" u="1"/>
        <n v="1323732025" u="1"/>
        <n v="1917342025" u="1"/>
        <n v="2161552025" u="1"/>
        <n v="2417602025" u="1"/>
        <n v="3578242025" u="1"/>
        <n v="2239142025" u="1"/>
        <n v="2256862025" u="1"/>
        <n v="1765462025" u="1"/>
        <n v="2797822025" u="1"/>
        <n v="1226152025" u="1"/>
        <n v="959782025" u="1"/>
        <n v="1977722025" u="1"/>
        <n v="2300032025" u="1"/>
        <n v="3924042025" u="1"/>
        <n v="3074892025" u="1"/>
        <n v="1479422025" u="1"/>
        <n v="1956082025" u="1"/>
        <n v="2243462025" u="1"/>
        <n v="3161342025" u="1"/>
        <n v="2118472025" u="1"/>
        <n v="2316622025" u="1"/>
        <n v="3572572025" u="1"/>
        <n v="2434082025" u="1"/>
        <n v="2645832025" u="1"/>
        <n v="2659122025" u="1"/>
        <n v="3343102025" u="1"/>
        <n v="3833052025" u="1"/>
        <n v="3897352025" u="1"/>
        <n v="3213372025" u="1"/>
        <n v="3703322025" u="1"/>
        <n v="3979372025" u="1"/>
        <n v="1895082025" u="1"/>
        <n v="2832022025" u="1"/>
        <n v="3057062025" u="1"/>
        <n v="3308682025" u="1"/>
        <n v="3840782025" u="1"/>
        <n v="2070762025" u="1"/>
        <n v="2680142025" u="1"/>
        <n v="2697862025" u="1"/>
        <n v="3156802025" u="1"/>
        <n v="3693332025" u="1"/>
        <n v="1793072025" u="1"/>
        <n v="2298792025" u="1"/>
        <n v="2563702025" u="1"/>
        <n v="2766592025" u="1"/>
        <n v="2775452025" u="1"/>
        <n v="1923312025" u="1"/>
        <n v="1299202025" u="1"/>
        <n v="2328672025" u="1"/>
        <n v="2484982025" u="1"/>
        <n v="2732172025" u="1"/>
        <n v="3191112025" u="1"/>
        <n v="4556552025" u="1"/>
        <n v="2657882025" u="1"/>
        <n v="3827382025" u="1"/>
        <n v="2459422025" u="1"/>
        <n v="2744332025" u="1"/>
        <n v="2896212025" u="1"/>
        <n v="3615632025" u="1"/>
        <n v="2519292025" u="1"/>
        <n v="3238712025" u="1"/>
        <n v="3077972025" u="1"/>
        <n v="3159992025" u="1"/>
        <n v="4312552025" u="1"/>
        <n v="1288072025" u="1"/>
        <n v="2315272025" u="1"/>
        <n v="2489302025" u="1"/>
        <n v="1175552025" u="1"/>
        <n v="2904962025" u="1"/>
        <n v="3138862025" u="1"/>
        <n v="1868902025" u="1"/>
        <n v="1797392025" u="1"/>
        <n v="1942062025" u="1"/>
        <n v="2605632025" u="1"/>
        <n v="3155452025" u="1"/>
        <n v="2639942025" u="1"/>
        <n v="2708672025" u="1"/>
        <n v="1848912025" u="1"/>
        <n v="2096102025" u="1"/>
        <n v="2263022025" u="1"/>
        <n v="3033452025" u="1"/>
        <n v="3207482025" u="1"/>
        <n v="3514542025" u="1"/>
        <n v="3904752025" u="1"/>
        <n v="2024592025" u="1"/>
        <n v="2376052025" u="1"/>
        <n v="2422632025" u="1"/>
        <n v="3757302025" u="1"/>
        <n v="4004492025" u="1"/>
        <n v="1976372025" u="1"/>
        <n v="2056742025" u="1"/>
        <n v="2517942025" u="1"/>
        <n v="2696402025" u="1"/>
        <n v="2917012025" u="1"/>
        <n v="3848182025" u="1"/>
        <n v="4113092025" u="1"/>
        <n v="2301762025" u="1"/>
        <n v="3246222025" u="1"/>
        <n v="2236332025" u="1"/>
        <n v="2383782025" u="1"/>
        <n v="2410362025" u="1"/>
        <n v="2076112025" u="1"/>
        <n v="2721852025" u="1"/>
        <n v="2942462025" u="1"/>
        <n v="2973472025" u="1"/>
        <n v="3414692025" u="1"/>
        <n v="3284962025" u="1"/>
        <n v="3298252025" u="1"/>
        <n v="3501142025" u="1"/>
        <n v="1852722025" u="1"/>
        <n v="1937522025" u="1"/>
        <n v="3150802025" u="1"/>
        <n v="1519592025" u="1"/>
        <n v="1866012025" u="1"/>
        <n v="3007782025" u="1"/>
        <n v="3475582025" u="1"/>
        <n v="1785642025" u="1"/>
        <n v="2847042025" u="1"/>
        <n v="3383572025" u="1"/>
        <n v="3800362025" u="1"/>
        <n v="1961322025" u="1"/>
        <n v="2064982025" u="1"/>
        <n v="2249512025" u="1"/>
        <n v="3877952025" u="1"/>
        <n v="2552142025" u="1"/>
        <n v="2583152025" u="1"/>
        <n v="3033232025" u="1"/>
        <n v="3518752025" u="1"/>
        <n v="470742025" u="1"/>
        <n v="2257242025" u="1"/>
        <n v="3591912025" u="1"/>
        <n v="3609632025" u="1"/>
        <n v="3894542025" u="1"/>
        <n v="2084352025" u="1"/>
        <n v="2292682025" u="1"/>
        <n v="2297112025" u="1"/>
        <n v="3435602025" u="1"/>
        <n v="3929982025" u="1"/>
        <n v="1787802025" u="1"/>
        <n v="2196242025" u="1"/>
        <n v="2361412025" u="1"/>
        <n v="2846932025" u="1"/>
        <n v="1486822025" u="1"/>
        <n v="1744012025" u="1"/>
        <n v="1941332025" u="1"/>
        <n v="2560892025" u="1"/>
        <n v="2777072025" u="1"/>
        <n v="2850232025" u="1"/>
        <n v="3037552025" u="1"/>
        <n v="3175012025" u="1"/>
        <n v="3335752025" u="1"/>
        <n v="3353472025" u="1"/>
        <n v="3812412025" u="1"/>
        <n v="3816842025" u="1"/>
        <n v="4041882025" u="1"/>
        <n v="2568622025" u="1"/>
        <n v="3036422025" u="1"/>
        <n v="3422202025" u="1"/>
        <n v="3894432025" u="1"/>
        <n v="4441202025" u="1"/>
        <n v="1551632025" u="1"/>
        <n v="2370162025" u="1"/>
        <n v="2416742025" u="1"/>
        <n v="3526372025" u="1"/>
        <n v="2204992025" u="1"/>
        <n v="2694942025" u="1"/>
        <n v="2975422025" u="1"/>
        <n v="2988712025" u="1"/>
        <n v="2226012025" u="1"/>
        <n v="2382322025" u="1"/>
        <n v="3166042025" u="1"/>
        <n v="4253522025" u="1"/>
        <n v="2308032025" u="1"/>
        <n v="2711532025" u="1"/>
        <n v="3027452025" u="1"/>
        <n v="3806742025" u="1"/>
        <n v="4223532025" u="1"/>
        <n v="1460132025" u="1"/>
        <n v="2429922025" u="1"/>
        <n v="3118332025" u="1"/>
        <n v="3127192025" u="1"/>
        <n v="3136052025" u="1"/>
        <n v="3897622025" u="1"/>
        <n v="3902052025" u="1"/>
        <n v="2090322025" u="1"/>
        <n v="2099182025" u="1"/>
        <n v="2511942025" u="1"/>
        <n v="2538522025" u="1"/>
        <n v="3222502025" u="1"/>
        <n v="1672392025" u="1"/>
        <n v="2832292025" u="1"/>
        <n v="2836722025" u="1"/>
        <n v="3092772025" u="1"/>
        <n v="3313382025" u="1"/>
        <n v="2486382025" u="1"/>
        <n v="2918742025" u="1"/>
        <n v="3399832025" u="1"/>
        <n v="3655882025" u="1"/>
        <n v="2118552025" u="1"/>
        <n v="3091642025" u="1"/>
        <n v="3971802025" u="1"/>
        <n v="2047042025" u="1"/>
        <n v="3360982025" u="1"/>
        <n v="2988492025" u="1"/>
        <n v="2818892025" u="1"/>
        <n v="3052792025" u="1"/>
        <n v="3538312025" u="1"/>
        <n v="3607042025" u="1"/>
        <n v="4297632025" u="1"/>
        <n v="1981612025" u="1"/>
        <n v="2208072025" u="1"/>
        <n v="2936352025" u="1"/>
        <n v="3638052025" u="1"/>
        <n v="2839912025" u="1"/>
        <n v="3490602025" u="1"/>
        <n v="3953972025" u="1"/>
        <n v="1487742025" u="1"/>
        <n v="1762652025" u="1"/>
        <n v="3732232025" u="1"/>
        <n v="3901832025" u="1"/>
        <n v="3121412025" u="1"/>
        <n v="4518022025" u="1"/>
        <n v="2671332025" u="1"/>
        <n v="3303172025" u="1"/>
        <n v="3528212025" u="1"/>
        <n v="1916692025" u="1"/>
        <n v="2853092025" u="1"/>
        <n v="3793122025" u="1"/>
        <n v="1957702025" u="1"/>
        <n v="2458452025" u="1"/>
        <n v="2935112025" u="1"/>
        <n v="3407342025" u="1"/>
        <n v="3030422025" u="1"/>
        <n v="1454972025" u="1"/>
        <n v="2441752025" u="1"/>
        <n v="3116872025" u="1"/>
        <n v="3134592025" u="1"/>
        <n v="2126172025" u="1"/>
        <n v="2497192025" u="1"/>
        <n v="2197862025" u="1"/>
        <n v="2610222025" u="1"/>
        <n v="3142322025" u="1"/>
        <n v="3779722025" u="1"/>
        <n v="2067952025" u="1"/>
        <n v="2522642025" u="1"/>
        <n v="2930572025" u="1"/>
        <n v="3645562025" u="1"/>
        <n v="3870602025" u="1"/>
        <n v="2145542025" u="1"/>
        <n v="1489282025" u="1"/>
        <n v="3827322025" u="1"/>
        <n v="2488222025" u="1"/>
        <n v="2717692025" u="1"/>
        <n v="3216502025" u="1"/>
        <n v="3450402025" u="1"/>
        <n v="2354062025" u="1"/>
        <n v="3353962025" u="1"/>
        <n v="3362822025" u="1"/>
        <n v="3826192025" u="1"/>
        <n v="1831782025" u="1"/>
        <n v="2102262025" u="1"/>
        <n v="3067922025" u="1"/>
        <n v="2686572025" u="1"/>
        <n v="2860602025" u="1"/>
        <n v="1253112025" u="1"/>
        <n v="1954812025" u="1"/>
        <n v="2249782025" u="1"/>
        <n v="2501402025" u="1"/>
        <n v="3015782025" u="1"/>
        <n v="3432572025" u="1"/>
        <n v="3670902025" u="1"/>
        <n v="2000252025" u="1"/>
        <n v="2340662025" u="1"/>
        <n v="2358382025" u="1"/>
        <n v="3527882025" u="1"/>
        <n v="2058982025" u="1"/>
        <n v="3669772025" u="1"/>
        <n v="2774042025" u="1"/>
        <n v="3054522025" u="1"/>
        <n v="3444732025" u="1"/>
        <n v="2060632025" u="1"/>
        <n v="2383832025" u="1"/>
        <n v="2842772025" u="1"/>
        <n v="3301712025" u="1"/>
        <n v="2240812025" u="1"/>
        <n v="2305112025" u="1"/>
        <n v="2534582025" u="1"/>
        <n v="2772912025" u="1"/>
        <n v="3154262025" u="1"/>
        <n v="3514482025" u="1"/>
        <n v="3735092025" u="1"/>
        <n v="1683712025" u="1"/>
        <n v="2252972025" u="1"/>
        <n v="2716342025" u="1"/>
        <n v="2885942025" u="1"/>
        <n v="3270592025" u="1"/>
        <n v="1779022025" u="1"/>
        <n v="2138732025" u="1"/>
        <n v="2191972025" u="1"/>
        <n v="2425872025" u="1"/>
        <n v="2595472025" u="1"/>
        <n v="1361092025" u="1"/>
        <n v="2521182025" u="1"/>
        <n v="3149722025" u="1"/>
        <n v="3176302025" u="1"/>
        <n v="2103802025" u="1"/>
        <n v="2378162025" u="1"/>
        <n v="2534472025" u="1"/>
        <n v="2768372025" u="1"/>
        <n v="2863682025" u="1"/>
        <n v="3556522025" u="1"/>
        <n v="3638542025" u="1"/>
        <n v="3808142025" u="1"/>
        <n v="3876872025" u="1"/>
        <n v="2257292025" u="1"/>
        <n v="2725092025" u="1"/>
        <n v="3903452025" u="1"/>
        <n v="2174142025" u="1"/>
        <n v="2646372025" u="1"/>
        <n v="2650802025" u="1"/>
        <n v="2807112025" u="1"/>
        <n v="2498922025" u="1"/>
        <n v="3681712025" u="1"/>
        <n v="2287172025" u="1"/>
        <n v="1908642025" u="1"/>
        <n v="3106332025" u="1"/>
        <n v="2257182025" u="1"/>
        <n v="2537662025" u="1"/>
        <n v="3638432025" u="1"/>
        <n v="2321482025" u="1"/>
        <n v="2628542025" u="1"/>
        <n v="2798142025" u="1"/>
        <n v="2815862025" u="1"/>
        <n v="2871302025" u="1"/>
        <n v="3846772025" u="1"/>
        <n v="1735122025" u="1"/>
        <n v="2507672025" u="1"/>
        <n v="3447702025" u="1"/>
        <n v="2386802025" u="1"/>
        <n v="3377842025" u="1"/>
        <n v="3850072025" u="1"/>
        <n v="2451102025" u="1"/>
        <n v="3000922025" u="1"/>
        <n v="3936522025" u="1"/>
        <n v="4370202025" u="1"/>
        <n v="1763352025" u="1"/>
        <n v="2118632025" u="1"/>
        <n v="1808792025" u="1"/>
        <n v="2042692025" u="1"/>
        <n v="2191642025" u="1"/>
        <n v="3127242025" u="1"/>
        <n v="3568462025" u="1"/>
        <n v="3820082025" u="1"/>
        <n v="4036262025" u="1"/>
        <n v="4045122025" u="1"/>
        <n v="1971182025" u="1"/>
        <n v="1975612025" u="1"/>
        <n v="2255942025" u="1"/>
        <n v="2745892025" u="1"/>
        <n v="3663772025" u="1"/>
        <n v="4310222025" u="1"/>
        <n v="1548822025" u="1"/>
        <n v="2364542025" u="1"/>
        <n v="2649452025" u="1"/>
        <n v="3538472025" u="1"/>
        <n v="3589482025" u="1"/>
        <n v="3781232025" u="1"/>
        <n v="2272532025" u="1"/>
        <n v="2506432025" u="1"/>
        <n v="2510862025" u="1"/>
        <n v="2978662025" u="1"/>
        <n v="3212562025" u="1"/>
        <n v="2780202025" u="1"/>
        <n v="3022962025" u="1"/>
        <n v="1572622025" u="1"/>
        <n v="2178242025" u="1"/>
        <n v="2407712025" u="1"/>
        <n v="2646042025" u="1"/>
        <n v="3398752025" u="1"/>
        <n v="1838672025" u="1"/>
        <n v="2233682025" u="1"/>
        <n v="2042072025" u="1"/>
        <n v="3277882025" u="1"/>
        <n v="3732392025" u="1"/>
        <n v="1812602025" u="1"/>
        <n v="2892102025" u="1"/>
        <n v="2016002025" u="1"/>
        <n v="1327592025" u="1"/>
        <n v="1912342025" u="1"/>
        <n v="2601632025" u="1"/>
        <n v="3537232025" u="1"/>
        <n v="3182462025" u="1"/>
        <n v="3645832025" u="1"/>
        <n v="3705702025" u="1"/>
        <n v="3181332025" u="1"/>
        <n v="2281172025" u="1"/>
        <n v="2519502025" u="1"/>
        <n v="3038312025" u="1"/>
        <n v="3221202025" u="1"/>
        <n v="3740012025" u="1"/>
        <n v="1054552025" u="1"/>
        <n v="1775402025" u="1"/>
        <n v="2423062025" u="1"/>
        <n v="3307652025" u="1"/>
        <n v="2752272025" u="1"/>
        <n v="3160202025" u="1"/>
        <n v="3870762025" u="1"/>
        <n v="1556442025" u="1"/>
        <n v="2100182025" u="1"/>
        <n v="2037532025" u="1"/>
        <n v="2163602025" u="1"/>
        <n v="3355252025" u="1"/>
        <n v="4048092025" u="1"/>
        <n v="2087402025" u="1"/>
        <n v="2327642025" u="1"/>
        <n v="2475092025" u="1"/>
        <n v="2561542025" u="1"/>
        <n v="3024912025" u="1"/>
        <n v="3423982025" u="1"/>
        <n v="1688332025" u="1"/>
        <n v="1885652025" u="1"/>
        <n v="2881892025" u="1"/>
        <n v="2687862025" u="1"/>
        <n v="1666692025" u="1"/>
        <n v="2986062025" u="1"/>
        <n v="3250972025" u="1"/>
        <n v="3696622025" u="1"/>
        <n v="3705482025" u="1"/>
        <n v="2874052025" u="1"/>
        <n v="2071842025" u="1"/>
        <n v="1415582025" u="1"/>
        <n v="1649482025" u="1"/>
        <n v="2795332025" u="1"/>
        <n v="3991412025" u="1"/>
        <n v="1610122025" u="1"/>
        <n v="2647882025" u="1"/>
        <n v="3115682025" u="1"/>
        <n v="3367302025" u="1"/>
        <n v="2513722025" u="1"/>
        <n v="2586882025" u="1"/>
        <n v="3215422025" u="1"/>
        <n v="3467042025" u="1"/>
        <n v="3692082025" u="1"/>
        <n v="3912692025" u="1"/>
        <n v="3172142025" u="1"/>
        <n v="3392752025" u="1"/>
        <n v="3878272025" u="1"/>
        <n v="1534692025" u="1"/>
        <n v="2322992025" u="1"/>
        <n v="2331852025" u="1"/>
        <n v="2712072025" u="1"/>
        <n v="3799552025" u="1"/>
        <n v="2729792025" u="1"/>
        <n v="2751942025" u="1"/>
        <n v="3306192025" u="1"/>
        <n v="3778422025" u="1"/>
        <n v="2223142025" u="1"/>
        <n v="2668792025" u="1"/>
        <n v="2682082025" u="1"/>
        <n v="2750812025" u="1"/>
        <n v="3158742025" u="1"/>
        <n v="1555712025" u="1"/>
        <n v="2378322025" u="1"/>
        <n v="2464772025" u="1"/>
        <n v="2689812025" u="1"/>
        <n v="3157612025" u="1"/>
        <n v="3552252025" u="1"/>
        <n v="3868172025" u="1"/>
        <n v="2321752025" u="1"/>
        <n v="3647562025" u="1"/>
        <n v="4304382025" u="1"/>
        <n v="2326182025" u="1"/>
        <n v="4228392025" u="1"/>
        <n v="1382192025" u="1"/>
        <n v="1588372025" u="1"/>
        <n v="2430352025" u="1"/>
        <n v="1620522025" u="1"/>
        <n v="2012382025" u="1"/>
        <n v="2819432025" u="1"/>
        <n v="4158532025" u="1"/>
        <n v="2153172025" u="1"/>
        <n v="2369352025" u="1"/>
        <n v="2391502025" u="1"/>
        <n v="2598822025" u="1"/>
        <n v="3556572025" u="1"/>
        <n v="3859202025" u="1"/>
        <n v="2928032025" u="1"/>
        <n v="2959042025" u="1"/>
        <n v="3166362025" u="1"/>
        <n v="3634162025" u="1"/>
        <n v="3656312025" u="1"/>
        <n v="2308352025" u="1"/>
        <n v="2385942025" u="1"/>
        <n v="2416952025" u="1"/>
        <n v="3829212025" u="1"/>
        <n v="1865442025" u="1"/>
        <n v="1817222025" u="1"/>
        <n v="2373672025" u="1"/>
        <n v="2823752025" u="1"/>
        <n v="3543172025" u="1"/>
        <n v="3547602025" u="1"/>
        <n v="1938602025" u="1"/>
        <n v="2927922025" u="1"/>
        <n v="3460022025" u="1"/>
        <n v="3923392025" u="1"/>
        <n v="2299382025" u="1"/>
        <n v="2381402025" u="1"/>
        <n v="3550902025" u="1"/>
        <n v="2070492025" u="1"/>
        <n v="2385832025" u="1"/>
        <n v="2931222025" u="1"/>
        <n v="3412312025" u="1"/>
        <n v="1724072025" u="1"/>
        <n v="853462025" u="1"/>
        <n v="2346982025" u="1"/>
        <n v="3304732025" u="1"/>
        <n v="3741522025" u="1"/>
        <n v="2221682025" u="1"/>
        <n v="2680622025" u="1"/>
        <n v="3148422025" u="1"/>
        <n v="3157282025" u="1"/>
        <n v="3203862025" u="1"/>
        <n v="1392592025" u="1"/>
        <n v="2308132025" u="1"/>
        <n v="2771502025" u="1"/>
        <n v="3018692025" u="1"/>
        <n v="3243732025" u="1"/>
        <n v="4414602025" u="1"/>
        <n v="2403442025" u="1"/>
        <n v="2688352025" u="1"/>
        <n v="3797982025" u="1"/>
        <n v="1964562025" u="1"/>
        <n v="2242702025" u="1"/>
        <n v="2697212025" u="1"/>
        <n v="3242602025" u="1"/>
        <n v="1416392025" u="1"/>
        <n v="2567482025" u="1"/>
        <n v="1844832025" u="1"/>
        <n v="3190462025" u="1"/>
        <n v="1750032025" u="1"/>
        <n v="2502052025" u="1"/>
        <n v="3212612025" u="1"/>
        <n v="1669662025" u="1"/>
        <n v="2385612025" u="1"/>
        <n v="3069592025" u="1"/>
        <n v="3138322025" u="1"/>
        <n v="3848882025" u="1"/>
        <n v="2247022025" u="1"/>
        <n v="2458772025" u="1"/>
        <n v="3628272025" u="1"/>
        <n v="3705862025" u="1"/>
        <n v="2003302025" u="1"/>
        <n v="2120252025" u="1"/>
        <n v="2567372025" u="1"/>
        <n v="2631672025" u="1"/>
        <n v="1271102025" u="1"/>
        <n v="2094182025" u="1"/>
        <n v="2506372025" u="1"/>
        <n v="3203642025" u="1"/>
        <n v="3900912025" u="1"/>
        <n v="2009382025" u="1"/>
        <n v="3592722025" u="1"/>
        <n v="3784472025" u="1"/>
        <n v="2284632025" u="1"/>
        <n v="2518532025" u="1"/>
        <n v="3164792025" u="1"/>
        <n v="3921932025" u="1"/>
        <n v="1992172025" u="1"/>
        <n v="2136842025" u="1"/>
        <n v="2838882025" u="1"/>
        <n v="3701322025" u="1"/>
        <n v="3727902025" u="1"/>
        <n v="2397662025" u="1"/>
        <n v="2929762025" u="1"/>
        <n v="2245782025" u="1"/>
        <n v="3488442025" u="1"/>
        <n v="3644752025" u="1"/>
        <n v="3653612025" u="1"/>
        <n v="2119632025" u="1"/>
        <n v="2570562025" u="1"/>
        <n v="3822082025" u="1"/>
        <n v="2968502025" u="1"/>
        <n v="3372002025" u="1"/>
        <n v="4314222025" u="1"/>
        <n v="368562025" u="1"/>
        <n v="2013192025" u="1"/>
        <n v="2981792025" u="1"/>
        <n v="3215692025" u="1"/>
        <n v="3683492025" u="1"/>
        <n v="1478312025" u="1"/>
        <n v="2305542025" u="1"/>
        <n v="3419602025" u="1"/>
        <n v="2340982025" u="1"/>
        <n v="3272152025" u="1"/>
        <n v="3731092025" u="1"/>
        <n v="3753242025" u="1"/>
        <n v="1803092025" u="1"/>
        <n v="3137992025" u="1"/>
        <n v="1155692025" u="1"/>
        <n v="2271122025" u="1"/>
        <n v="2353142025" u="1"/>
        <n v="4012592025" u="1"/>
        <n v="1395672025" u="1"/>
        <n v="1826892025" u="1"/>
        <n v="2704502025" u="1"/>
        <n v="2916252025" u="1"/>
        <n v="2938402025" u="1"/>
        <n v="3227742025" u="1"/>
        <n v="1413392025" u="1"/>
        <n v="2565912025" u="1"/>
        <n v="3323052025" u="1"/>
        <n v="2703372025" u="1"/>
        <n v="1846262025" u="1"/>
        <n v="1194432025" u="1"/>
        <n v="2586932025" u="1"/>
        <n v="3045872025" u="1"/>
        <n v="3747572025" u="1"/>
        <n v="3829592025" u="1"/>
        <n v="1361252025" u="1"/>
        <n v="2214442025" u="1"/>
        <n v="2746542025" u="1"/>
        <n v="3209912025" u="1"/>
        <n v="3214342025" u="1"/>
        <n v="1276452025" u="1"/>
        <n v="3245352025" u="1"/>
        <n v="3539122025" u="1"/>
        <n v="1915502025" u="1"/>
        <n v="1947652025" u="1"/>
        <n v="2868432025" u="1"/>
        <n v="3799602025" u="1"/>
        <n v="3868332025" u="1"/>
        <n v="2729842025" u="1"/>
        <n v="2628972025" u="1"/>
        <n v="3036902025" u="1"/>
        <n v="3968072025" u="1"/>
        <n v="4041232025" u="1"/>
        <n v="2659982025" u="1"/>
        <n v="1975882025" u="1"/>
        <n v="2012462025" u="1"/>
        <n v="2283062025" u="1"/>
        <n v="2287492025" u="1"/>
        <n v="1670472025" u="1"/>
        <n v="1904372025" u="1"/>
        <n v="2387232025" u="1"/>
        <n v="4904292025" u="1"/>
        <n v="2226492025" u="1"/>
        <n v="2478112025" u="1"/>
        <n v="3629892025" u="1"/>
        <n v="3885942025" u="1"/>
        <n v="1648832025" u="1"/>
        <n v="1914882025" u="1"/>
        <n v="2330662025" u="1"/>
        <n v="3482442025" u="1"/>
        <n v="3950242025" u="1"/>
        <n v="2040692025" u="1"/>
        <n v="2425972025" u="1"/>
        <n v="2637722025" u="1"/>
        <n v="2706452025" u="1"/>
        <n v="2001332025" u="1"/>
        <n v="2274092025" u="1"/>
        <n v="3269562025" u="1"/>
        <n v="3741792025" u="1"/>
        <n v="1812872025" u="1"/>
        <n v="2351682025" u="1"/>
        <n v="2356112025" u="1"/>
        <n v="2590012025" u="1"/>
        <n v="3364872025" u="1"/>
        <n v="3832672025" u="1"/>
        <n v="1592262025" u="1"/>
        <n v="2226382025" u="1"/>
        <n v="3923552025" u="1"/>
        <n v="4110872025" u="1"/>
        <n v="3074402025" u="1"/>
        <n v="1683142025" u="1"/>
        <n v="1921472025" u="1"/>
        <n v="2381562025" u="1"/>
        <n v="2871512025" u="1"/>
        <n v="2788362025" u="1"/>
        <n v="2971252025" u="1"/>
        <n v="1778452025" u="1"/>
        <n v="2806082025" u="1"/>
        <n v="3971152025" u="1"/>
        <n v="2438022025" u="1"/>
        <n v="3230602025" u="1"/>
        <n v="3524372025" u="1"/>
        <n v="2835962025" u="1"/>
        <n v="3321482025" u="1"/>
        <n v="1987932025" u="1"/>
        <n v="2532202025" u="1"/>
        <n v="3628542025" u="1"/>
        <n v="2797112025" u="1"/>
        <n v="2814832025" u="1"/>
        <n v="3048732025" u="1"/>
        <n v="3563112025" u="1"/>
        <n v="2484492025" u="1"/>
        <n v="3653992025" u="1"/>
        <n v="3823592025" u="1"/>
        <n v="2575372025" u="1"/>
        <n v="2736112025" u="1"/>
        <n v="3464392025" u="1"/>
        <n v="4161662025" u="1"/>
        <n v="2381342025" u="1"/>
        <n v="2826992025" u="1"/>
        <n v="3074182025" u="1"/>
        <n v="1719612025" u="1"/>
        <n v="2216172025" u="1"/>
        <n v="2752702025" u="1"/>
        <n v="2913442025" u="1"/>
        <n v="3692732025" u="1"/>
        <n v="4164962025" u="1"/>
        <n v="1998952025" u="1"/>
        <n v="3026472025" u="1"/>
        <n v="3498702025" u="1"/>
        <n v="2874592025" u="1"/>
        <n v="3095202025" u="1"/>
        <n v="3649452025" u="1"/>
        <n v="3819052025" u="1"/>
        <n v="3502002025" u="1"/>
        <n v="1888082025" u="1"/>
        <n v="3120652025" u="1"/>
        <n v="876992025" u="1"/>
        <n v="1231822025" u="1"/>
        <n v="1937952025" u="1"/>
        <n v="2449962025" u="1"/>
        <n v="3683762025" u="1"/>
        <n v="4147132025" u="1"/>
        <n v="2591852025" u="1"/>
        <n v="1916312025" u="1"/>
        <n v="3571752025" u="1"/>
        <n v="2171652025" u="1"/>
        <n v="2341252025" u="1"/>
        <n v="2557432025" u="1"/>
        <n v="2868922025" u="1"/>
        <n v="2873352025" u="1"/>
        <n v="3744652025" u="1"/>
        <n v="4042852025" u="1"/>
        <n v="1467882025" u="1"/>
        <n v="3844392025" u="1"/>
        <n v="2344552025" u="1"/>
        <n v="984202025" u="1"/>
        <n v="1662422025" u="1"/>
        <n v="1797092025" u="1"/>
        <n v="2609462025" u="1"/>
        <n v="2627182025" u="1"/>
        <n v="3072832025" u="1"/>
        <n v="3558352025" u="1"/>
        <n v="3778962025" u="1"/>
        <n v="3792252025" u="1"/>
        <n v="1365872025" u="1"/>
        <n v="2764642025" u="1"/>
        <n v="3177002025" u="1"/>
        <n v="3631512025" u="1"/>
        <n v="2117442025" u="1"/>
        <n v="2570612025" u="1"/>
        <n v="2855522025" u="1"/>
        <n v="874722025" u="1"/>
        <n v="2418732025" u="1"/>
        <n v="3648102025" u="1"/>
        <n v="4056032025" u="1"/>
        <n v="1861902025" u="1"/>
        <n v="2743512025" u="1"/>
        <n v="2807812025" u="1"/>
        <n v="2968552025" u="1"/>
        <n v="2972982025" u="1"/>
        <n v="3193592025" u="1"/>
        <n v="3206882025" u="1"/>
        <n v="3266752025" u="1"/>
        <n v="4790982025" u="1"/>
        <n v="2448612025" u="1"/>
        <n v="3682412025" u="1"/>
        <n v="2998432025" u="1"/>
        <n v="4254382025" u="1"/>
        <n v="1454482025" u="1"/>
        <n v="2222442025" u="1"/>
        <n v="3327642025" u="1"/>
        <n v="2071382025" u="1"/>
        <n v="2556082025" u="1"/>
        <n v="2789982025" u="1"/>
        <n v="3422952025" u="1"/>
        <n v="2798842025" u="1"/>
        <n v="3972772025" u="1"/>
        <n v="3613572025" u="1"/>
        <n v="4081372025" u="1"/>
        <n v="1272102025" u="1"/>
        <n v="2014812025" u="1"/>
        <n v="2517232025" u="1"/>
        <n v="3452832025" u="1"/>
        <n v="3479412025" u="1"/>
        <n v="3682302025" u="1"/>
        <n v="2136192025" u="1"/>
        <n v="2369782025" u="1"/>
        <n v="2612542025" u="1"/>
        <n v="3855202025" u="1"/>
        <n v="2308782025" u="1"/>
        <n v="2487242025" u="1"/>
        <n v="1880652025" u="1"/>
        <n v="2490542025" u="1"/>
        <n v="2715582025" u="1"/>
        <n v="2871892025" u="1"/>
        <n v="3889512025" u="1"/>
        <n v="2806462025" u="1"/>
        <n v="3673332025" u="1"/>
        <n v="1936602025" u="1"/>
        <n v="2012542025" u="1"/>
        <n v="2142782025" u="1"/>
        <n v="2616862025" u="1"/>
        <n v="2837472025" u="1"/>
        <n v="3309702025" u="1"/>
        <n v="1832942025" u="1"/>
        <n v="2290952025" u="1"/>
        <n v="1321352025" u="1"/>
        <n v="1873952025" u="1"/>
        <n v="1999762025" u="1"/>
        <n v="3261992025" u="1"/>
        <n v="1226552025" u="1"/>
        <n v="1600692025" u="1"/>
        <n v="2161222025" u="1"/>
        <n v="2165652025" u="1"/>
        <n v="2655602025" u="1"/>
        <n v="2876212025" u="1"/>
        <n v="3825102025" u="1"/>
        <n v="2086212025" u="1"/>
        <n v="2554732025" u="1"/>
        <n v="3183272025" u="1"/>
        <n v="3907122025" u="1"/>
        <n v="3819542025" u="1"/>
        <n v="2676622025" u="1"/>
        <n v="3369462025" u="1"/>
        <n v="3391612025" u="1"/>
        <n v="4080022025" u="1"/>
        <n v="1745872025" u="1"/>
        <n v="2359572025" u="1"/>
        <n v="3533502025" u="1"/>
        <n v="1332372025" u="1"/>
        <n v="1715372025" u="1"/>
        <n v="1288582025" u="1"/>
        <n v="2234272025" u="1"/>
        <n v="2545762025" u="1"/>
        <n v="2550192025" u="1"/>
        <n v="2702072025" u="1"/>
        <n v="3403772025" u="1"/>
        <n v="3898152025" u="1"/>
        <n v="4118762025" u="1"/>
        <n v="1778532025" u="1"/>
        <n v="2563482025" u="1"/>
        <n v="2636642025" u="1"/>
        <n v="1730312025" u="1"/>
        <n v="2182132025" u="1"/>
        <n v="2259722025" u="1"/>
        <n v="2905982025" u="1"/>
        <n v="2098882025" u="1"/>
        <n v="2537922025" u="1"/>
        <n v="2580072025" u="1"/>
        <n v="3680842025" u="1"/>
        <n v="3702992025" u="1"/>
        <n v="3754002025" u="1"/>
        <n v="3919172025" u="1"/>
        <n v="3923602025" u="1"/>
        <n v="2904852025" u="1"/>
        <n v="3542252025" u="1"/>
        <n v="1749682025" u="1"/>
        <n v="2072812025" u="1"/>
        <n v="3889182025" u="1"/>
        <n v="2338332025" u="1"/>
        <n v="2545652025" u="1"/>
        <n v="3035602025" u="1"/>
        <n v="3242922025" u="1"/>
        <n v="3737302025" u="1"/>
        <n v="2168732025" u="1"/>
        <n v="2402632025" u="1"/>
        <n v="2415922025" u="1"/>
        <n v="2645392025" u="1"/>
        <n v="3819322025" u="1"/>
        <n v="2337202025" u="1"/>
        <n v="3923492025" u="1"/>
        <n v="1660962025" u="1"/>
        <n v="3047762025" u="1"/>
        <n v="3827052025" u="1"/>
        <n v="2692992025" u="1"/>
        <n v="2748432025" u="1"/>
        <n v="2761722025" u="1"/>
        <n v="4013242025" u="1"/>
        <n v="1329482025" u="1"/>
        <n v="2857032025" u="1"/>
        <n v="3823642025" u="1"/>
        <n v="1379352025" u="1"/>
        <n v="2085482025" u="1"/>
        <n v="2259502025" u="1"/>
        <n v="2557702025" u="1"/>
        <n v="2722872025" u="1"/>
        <n v="2041692025" u="1"/>
        <n v="3290412025" u="1"/>
        <n v="3519882025" u="1"/>
        <n v="1264052025" u="1"/>
        <n v="2198502025" u="1"/>
        <n v="2262802025" u="1"/>
        <n v="3601902025" u="1"/>
        <n v="3904532025" u="1"/>
        <n v="2830342025" u="1"/>
        <n v="2843632025" u="1"/>
        <n v="3073102025" u="1"/>
        <n v="3333582025" u="1"/>
        <n v="3792522025" u="1"/>
        <n v="1844882025" u="1"/>
        <n v="3168412025" u="1"/>
        <n v="3194992025" u="1"/>
        <n v="1647562025" u="1"/>
        <n v="2319262025" u="1"/>
        <n v="2039422025" u="1"/>
        <n v="2501022025" u="1"/>
        <n v="2578612025" u="1"/>
        <n v="2816942025" u="1"/>
        <n v="3458772025" u="1"/>
        <n v="3141722025" u="1"/>
        <n v="3298032025" u="1"/>
        <n v="4081752025" u="1"/>
        <n v="4229202025" u="1"/>
        <n v="3636102025" u="1"/>
        <n v="3102872025" u="1"/>
        <n v="3176032025" u="1"/>
        <n v="4056192025" u="1"/>
        <n v="3189322025" u="1"/>
        <n v="3679272025" u="1"/>
        <n v="2605082025" u="1"/>
        <n v="2439912025" u="1"/>
        <n v="2751402025" u="1"/>
        <n v="3228062025" u="1"/>
        <n v="3241352025" u="1"/>
        <n v="3859902025" u="1"/>
        <n v="1495572025" u="1"/>
        <n v="2258042025" u="1"/>
        <n v="1662392025" u="1"/>
        <n v="2170462025" u="1"/>
        <n v="2174892025" u="1"/>
        <n v="2638262025" u="1"/>
        <n v="2867732025" u="1"/>
        <n v="2422082025" u="1"/>
        <n v="3673602025" u="1"/>
        <n v="3834342025" u="1"/>
        <n v="4288852025" u="1"/>
        <n v="4550492025" u="1"/>
        <n v="1155232025" u="1"/>
        <n v="1631892025" u="1"/>
        <n v="2512962025" u="1"/>
        <n v="3755622025" u="1"/>
        <n v="1551522025" u="1"/>
        <n v="3089362025" u="1"/>
        <n v="3301112025" u="1"/>
        <n v="3643612025" u="1"/>
        <n v="1988822025" u="1"/>
        <n v="2547272025" u="1"/>
        <n v="2781172025" u="1"/>
        <n v="3092662025" u="1"/>
        <n v="3564892025" u="1"/>
        <n v="3789932025" u="1"/>
        <n v="2417542025" u="1"/>
        <n v="2720172025" u="1"/>
        <n v="2079702025" u="1"/>
        <n v="2097422025" u="1"/>
        <n v="2742322025" u="1"/>
        <n v="2755612025" u="1"/>
        <n v="2811052025" u="1"/>
        <n v="2365402025" u="1"/>
        <n v="2374262025" u="1"/>
        <n v="3318722025" u="1"/>
        <n v="1351932025" u="1"/>
        <n v="1945542025" u="1"/>
        <n v="2456282025" u="1"/>
        <n v="4153452025" u="1"/>
        <n v="2556022025" u="1"/>
        <n v="1793662025" u="1"/>
        <n v="4054732025" u="1"/>
        <n v="4284202025" u="1"/>
        <n v="2081862025" u="1"/>
        <n v="2486162025" u="1"/>
        <n v="2490592025" u="1"/>
        <n v="3646802025" u="1"/>
        <n v="3724392025" u="1"/>
        <n v="3898422025" u="1"/>
        <n v="1655072025" u="1"/>
        <n v="2645772025" u="1"/>
        <n v="2806512025" u="1"/>
        <n v="3053702025" u="1"/>
        <n v="3737682025" u="1"/>
        <n v="4916982025" u="1"/>
        <n v="1934412025" u="1"/>
        <n v="2420732025" u="1"/>
        <n v="2438452025" u="1"/>
        <n v="3442782025" u="1"/>
        <n v="1988712025" u="1"/>
        <n v="2286572025" u="1"/>
        <n v="2767662025" u="1"/>
        <n v="929522025" u="1"/>
        <n v="1444972025" u="1"/>
        <n v="2858542025" u="1"/>
        <n v="4019182025" u="1"/>
        <n v="1602932025" u="1"/>
        <n v="1715452025" u="1"/>
        <n v="1953782025" u="1"/>
        <n v="2225572025" u="1"/>
        <n v="2537062025" u="1"/>
        <n v="2724382025" u="1"/>
        <n v="2958282025" u="1"/>
        <n v="3192182025" u="1"/>
        <n v="2334172025" u="1"/>
        <n v="2343032025" u="1"/>
        <n v="2394042025" u="1"/>
        <n v="3329642025" u="1"/>
        <n v="3521392025" u="1"/>
        <n v="1609012025" u="1"/>
        <n v="1806332025" u="1"/>
        <n v="2416192025" u="1"/>
        <n v="2645662025" u="1"/>
        <n v="2957152025" u="1"/>
        <n v="1892782025" u="1"/>
        <n v="3281932025" u="1"/>
        <n v="3433812025" u="1"/>
        <n v="1316892025" u="1"/>
        <n v="2131112025" u="1"/>
        <n v="4005782025" u="1"/>
        <n v="2468222025" u="1"/>
        <n v="3651012025" u="1"/>
        <n v="3693162025" u="1"/>
        <n v="1602312025" u="1"/>
        <n v="2037962025" u="1"/>
        <n v="2939322025" u="1"/>
        <n v="3594442025" u="1"/>
        <n v="3649882025" u="1"/>
        <n v="970222025" u="1"/>
        <n v="2268632025" u="1"/>
        <n v="3676462025" u="1"/>
        <n v="1777992025" u="1"/>
        <n v="2189912025" u="1"/>
        <n v="1589532025" u="1"/>
        <n v="1405502025" u="1"/>
        <n v="3073372025" u="1"/>
        <n v="4165282025" u="1"/>
        <n v="3113242025" u="1"/>
        <n v="4017832025" u="1"/>
        <n v="1487522025" u="1"/>
        <n v="2072272025" u="1"/>
        <n v="2939212025" u="1"/>
        <n v="3883672025" u="1"/>
        <n v="2878212025" u="1"/>
        <n v="3502322025" u="1"/>
        <n v="4043282025" u="1"/>
        <n v="2670892025" u="1"/>
        <n v="1268562025" u="1"/>
        <n v="1754082025" u="1"/>
        <n v="2276252025" u="1"/>
        <n v="2155382025" u="1"/>
        <n v="2380422025" u="1"/>
        <n v="2440292025" u="1"/>
        <n v="2618752025" u="1"/>
        <n v="3541062025" u="1"/>
        <n v="3567642025" u="1"/>
        <n v="3618652025" u="1"/>
        <n v="2070002025" u="1"/>
        <n v="2531172025" u="1"/>
        <n v="2557752025" u="1"/>
        <n v="3506642025" u="1"/>
        <n v="3562082025" u="1"/>
        <n v="1369952025" u="1"/>
        <n v="1926982025" u="1"/>
        <n v="2410302025" u="1"/>
        <n v="3185162025" u="1"/>
        <n v="3818132025" u="1"/>
        <n v="3931162025" u="1"/>
        <n v="2812672025" u="1"/>
        <n v="3371352025" u="1"/>
        <n v="3752702025" u="1"/>
        <n v="536422025" u="1"/>
        <n v="1393752025" u="1"/>
        <n v="3384642025" u="1"/>
        <n v="3640692025" u="1"/>
        <n v="3848012025" u="1"/>
        <n v="2314882025" u="1"/>
        <n v="2613082025" u="1"/>
        <n v="2167432025" u="1"/>
        <n v="2644092025" u="1"/>
        <n v="2699532025" u="1"/>
        <n v="3341362025" u="1"/>
        <n v="3822452025" u="1"/>
        <n v="2794842025" u="1"/>
        <n v="3176192025" u="1"/>
        <n v="3423382025" u="1"/>
        <n v="2799272025" u="1"/>
        <n v="2061032025" u="1"/>
        <n v="2210602025" u="1"/>
        <n v="2305912025" u="1"/>
        <n v="2352492025" u="1"/>
        <n v="2773712025" u="1"/>
        <n v="2778142025" u="1"/>
        <n v="1824352025" u="1"/>
        <n v="2864592025" u="1"/>
        <n v="3383402025" u="1"/>
        <n v="2456662025" u="1"/>
        <n v="2712712025" u="1"/>
        <n v="2942182025" u="1"/>
        <n v="3405552025" u="1"/>
        <n v="3106222025" u="1"/>
        <n v="3284682025" u="1"/>
        <n v="3492002025" u="1"/>
        <n v="3505292025" u="1"/>
        <n v="3569592025" u="1"/>
        <n v="4690532025" u="1"/>
        <n v="2435532025" u="1"/>
        <n v="2669432025" u="1"/>
        <n v="4289012025" u="1"/>
        <n v="1852582025" u="1"/>
        <n v="1705132025" u="1"/>
        <n v="2846762025" u="1"/>
        <n v="3544032025" u="1"/>
        <n v="3769072025" u="1"/>
        <n v="1863092025" u="1"/>
        <n v="1956752025" u="1"/>
        <n v="2946502025" u="1"/>
        <n v="1399722025" u="1"/>
        <n v="2543002025" u="1"/>
        <n v="3024092025" u="1"/>
        <n v="3079532025" u="1"/>
        <n v="2157222025" u="1"/>
        <n v="2395552025" u="1"/>
        <n v="2894362025" u="1"/>
        <n v="2936512025" u="1"/>
        <n v="3119402025" u="1"/>
        <n v="3816672025" u="1"/>
        <n v="3834392025" u="1"/>
        <n v="1999412025" u="1"/>
        <n v="2564022025" u="1"/>
        <n v="2746912025" u="1"/>
        <n v="2958662025" u="1"/>
        <n v="4917522025" u="1"/>
        <n v="2828932025" u="1"/>
        <n v="3045112025" u="1"/>
        <n v="3352172025" u="1"/>
        <n v="4007292025" u="1"/>
        <n v="4223472025" u="1"/>
        <n v="2277982025" u="1"/>
        <n v="2699202025" u="1"/>
        <n v="3685812025" u="1"/>
        <n v="4089312025" u="1"/>
        <n v="4171332025" u="1"/>
        <n v="2157112025" u="1"/>
        <n v="2611622025" u="1"/>
        <n v="3083852025" u="1"/>
        <n v="1258862025" u="1"/>
        <n v="1852472025" u="1"/>
        <n v="2234702025" u="1"/>
        <n v="3174732025" u="1"/>
        <n v="3889722025" u="1"/>
        <n v="1921202025" u="1"/>
        <n v="2118522025" u="1"/>
        <n v="2641502025" u="1"/>
        <n v="3261182025" u="1"/>
        <n v="1826402025" u="1"/>
        <n v="2676942025" u="1"/>
        <n v="2961852025" u="1"/>
        <n v="3824292025" u="1"/>
        <n v="1988792025" u="1"/>
        <n v="2212442025" u="1"/>
        <n v="2615942025" u="1"/>
        <n v="2624802025" u="1"/>
        <n v="3468392025" u="1"/>
        <n v="2541652025" u="1"/>
        <n v="2810992025" u="1"/>
        <n v="2186882025" u="1"/>
        <n v="4126812025" u="1"/>
        <n v="1654532025" u="1"/>
        <n v="3195642025" u="1"/>
        <n v="3772042025" u="1"/>
        <n v="2455092025" u="1"/>
        <n v="2693422025" u="1"/>
        <n v="2914032025" u="1"/>
        <n v="2991622025" u="1"/>
        <n v="3611302025" u="1"/>
        <n v="3854062025" u="1"/>
        <n v="1907802025" u="1"/>
        <n v="3550302025" u="1"/>
        <n v="3953802025" u="1"/>
        <n v="4022532025" u="1"/>
        <n v="4178842025" u="1"/>
        <n v="1448862025" u="1"/>
        <n v="2394092025" u="1"/>
        <n v="4040252025" u="1"/>
        <n v="333482025" u="1"/>
        <n v="2259932025" u="1"/>
        <n v="2507122025" u="1"/>
        <n v="2974922025" u="1"/>
        <n v="3191102025" u="1"/>
        <n v="1782502025" u="1"/>
        <n v="1886162025" u="1"/>
        <n v="1931602025" u="1"/>
        <n v="2061842025" u="1"/>
        <n v="2891772025" u="1"/>
        <n v="2905062025" u="1"/>
        <n v="3207692025" u="1"/>
        <n v="2596872025" u="1"/>
        <n v="2762042025" u="1"/>
        <n v="4187592025" u="1"/>
        <n v="1788582025" u="1"/>
        <n v="2026912025" u="1"/>
        <n v="2151222025" u="1"/>
        <n v="2605732025" u="1"/>
        <n v="1955402025" u="1"/>
        <n v="2718762025" u="1"/>
        <n v="2723192025" u="1"/>
        <n v="1424952025" u="1"/>
        <n v="2346272025" u="1"/>
        <n v="3745242025" u="1"/>
        <n v="3125562025" u="1"/>
        <n v="726622025" u="1"/>
        <n v="2817372025" u="1"/>
        <n v="3280742025" u="1"/>
        <n v="3523502025" u="1"/>
        <n v="3918142025" u="1"/>
        <n v="2132732025" u="1"/>
        <n v="2385012025" u="1"/>
        <n v="3609952025" u="1"/>
        <n v="2288572025" u="1"/>
        <n v="2480322025" u="1"/>
        <n v="2912682025" u="1"/>
        <n v="1638862025" u="1"/>
        <n v="3323912025" u="1"/>
        <n v="3489082025" u="1"/>
        <n v="3502372025" u="1"/>
        <n v="1931492025" u="1"/>
        <n v="2167702025" u="1"/>
        <n v="2479192025" u="1"/>
        <n v="2657652025" u="1"/>
        <n v="2713092025" u="1"/>
        <n v="3346062025" u="1"/>
        <n v="1883272025" u="1"/>
        <n v="3445802025" u="1"/>
        <n v="3679702025" u="1"/>
        <n v="1788472025" u="1"/>
        <n v="1892132025" u="1"/>
        <n v="2179862025" u="1"/>
        <n v="2215302025" u="1"/>
        <n v="2934722025" u="1"/>
        <n v="3215202025" u="1"/>
        <n v="3453532025" u="1"/>
        <n v="3925762025" u="1"/>
        <n v="2019592025" u="1"/>
        <n v="3696292025" u="1"/>
        <n v="1088422025" u="1"/>
        <n v="2392632025" u="1"/>
        <n v="2929162025" u="1"/>
        <n v="2240752025" u="1"/>
        <n v="2258472025" u="1"/>
        <n v="2735132025" u="1"/>
        <n v="3661872025" u="1"/>
        <n v="2344922025" u="1"/>
        <n v="2569962025" u="1"/>
        <n v="3046622025" u="1"/>
        <n v="1813922025" u="1"/>
        <n v="2210762025" u="1"/>
        <n v="2261772025" u="1"/>
        <n v="2444662025" u="1"/>
        <n v="3384692025" u="1"/>
        <n v="1863792025" u="1"/>
        <n v="2738432025" u="1"/>
        <n v="3007772025" u="1"/>
        <n v="3526582025" u="1"/>
        <n v="3912362025" u="1"/>
        <n v="2842602025" u="1"/>
        <n v="3557592025" u="1"/>
        <n v="2474542025" u="1"/>
        <n v="2108202025" u="1"/>
        <n v="2318232025" u="1"/>
        <n v="3271552025" u="1"/>
        <n v="451202025" u="1"/>
        <n v="2400252025" u="1"/>
        <n v="3101952025" u="1"/>
        <n v="3816942025" u="1"/>
        <n v="1627622025" u="1"/>
        <n v="1857092025" u="1"/>
        <n v="2729462025" u="1"/>
        <n v="3673922025" u="1"/>
        <n v="1345502025" u="1"/>
        <n v="1817732025" u="1"/>
        <n v="2370262025" u="1"/>
        <n v="3553052025" u="1"/>
        <n v="2681752025" u="1"/>
        <n v="1282852025" u="1"/>
        <n v="1557762025" u="1"/>
        <n v="2304832025" u="1"/>
        <n v="2034422025" u="1"/>
        <n v="2647332025" u="1"/>
        <n v="2088722025" u="1"/>
        <n v="3660522025" u="1"/>
        <n v="1774452025" u="1"/>
        <n v="1783312025" u="1"/>
        <n v="2412302025" u="1"/>
        <n v="2641772025" u="1"/>
        <n v="4228062025" u="1"/>
        <n v="1356522025" u="1"/>
        <n v="2672782025" u="1"/>
        <n v="2686072025" u="1"/>
        <n v="3396632025" u="1"/>
        <n v="1168062025" u="1"/>
        <n v="2543052025" u="1"/>
        <n v="2754802025" u="1"/>
        <n v="2772522025" u="1"/>
        <n v="3469792025" u="1"/>
        <n v="591532025" u="1"/>
        <n v="3084012025" u="1"/>
        <n v="3386642025" u="1"/>
        <n v="3547382025" u="1"/>
        <n v="1726742025" u="1"/>
        <n v="3252482025" u="1"/>
        <n v="3876592025" u="1"/>
        <n v="2165002025" u="1"/>
        <n v="2637232025" u="1"/>
        <n v="3724712025" u="1"/>
        <n v="2425482025" u="1"/>
        <n v="2663812025" u="1"/>
        <n v="2585092025" u="1"/>
        <n v="2736972025" u="1"/>
        <n v="2763552025" u="1"/>
        <n v="1778262025" u="1"/>
        <n v="2624962025" u="1"/>
        <n v="3790032025" u="1"/>
        <n v="4114812025" u="1"/>
        <n v="1167442025" u="1"/>
        <n v="2151602025" u="1"/>
        <n v="3274522025" u="1"/>
        <n v="3477412025" u="1"/>
        <n v="3559432025" u="1"/>
        <n v="2187042025" u="1"/>
        <n v="3343252025" u="1"/>
        <n v="3356542025" u="1"/>
        <n v="3645882025" u="1"/>
        <n v="1501082025" u="1"/>
        <n v="3736762025" u="1"/>
        <n v="3070502025" u="1"/>
        <n v="3286682025" u="1"/>
        <n v="3763342025" u="1"/>
        <n v="444502025" u="1"/>
        <n v="2050902025" u="1"/>
        <n v="3871942025" u="1"/>
        <n v="4083692025" u="1"/>
        <n v="1875732025" u="1"/>
        <n v="2601572025" u="1"/>
        <n v="3468442025" u="1"/>
        <n v="3486162025" u="1"/>
        <n v="3537172025" u="1"/>
        <n v="3779932025" u="1"/>
        <n v="2935212025" u="1"/>
        <n v="3104812025" u="1"/>
        <n v="3394152025" u="1"/>
        <n v="3398582025" u="1"/>
        <n v="3784362025" u="1"/>
        <n v="180092025" u="1"/>
        <n v="1728282025" u="1"/>
        <n v="2545002025" u="1"/>
        <n v="3259992025" u="1"/>
        <n v="1688922025" u="1"/>
        <n v="3116972025" u="1"/>
        <n v="2450712025" u="1"/>
        <n v="2726762025" u="1"/>
        <n v="2731192025" u="1"/>
        <n v="2900792025" u="1"/>
        <n v="3836392025" u="1"/>
        <n v="2817642025" u="1"/>
        <n v="3216712025" u="1"/>
        <n v="3940562025" u="1"/>
        <n v="2440722025" u="1"/>
        <n v="3069262025" u="1"/>
        <n v="2458442025" u="1"/>
        <n v="3632372025" u="1"/>
        <n v="1416172025" u="1"/>
        <n v="2558182025" u="1"/>
        <n v="2787652025" u="1"/>
        <n v="3562512025" u="1"/>
        <n v="4217632025" u="1"/>
        <n v="2046362025" u="1"/>
        <n v="3827422025" u="1"/>
        <n v="2007002025" u="1"/>
        <n v="2332012025" u="1"/>
        <n v="3038142025" u="1"/>
        <n v="3276472025" u="1"/>
        <n v="2817532025" u="1"/>
        <n v="3078012025" u="1"/>
        <n v="3285332025" u="1"/>
        <n v="4004752025" u="1"/>
        <n v="2097882025" u="1"/>
        <n v="2453902025" u="1"/>
        <n v="2522632025" u="1"/>
        <n v="2106742025" u="1"/>
        <n v="2297592025" u="1"/>
        <n v="2544782025" u="1"/>
        <n v="3259772025" u="1"/>
        <n v="1950432025" u="1"/>
        <n v="3414952025" u="1"/>
        <n v="3900472025" u="1"/>
        <n v="2886152025" u="1"/>
        <n v="3532412025" u="1"/>
        <n v="3583422025" u="1"/>
        <n v="4370132025" u="1"/>
        <n v="2674402025" u="1"/>
        <n v="3610002025" u="1"/>
        <n v="2297482025" u="1"/>
        <n v="2513662025" u="1"/>
        <n v="3219792025" u="1"/>
        <n v="2690992025" u="1"/>
        <n v="2916032025" u="1"/>
        <n v="3813912025" u="1"/>
        <n v="1731982025" u="1"/>
        <n v="1840072025" u="1"/>
        <n v="2227622025" u="1"/>
        <n v="2695422025" u="1"/>
        <n v="3432562025" u="1"/>
        <n v="2345082025" u="1"/>
        <n v="2188772025" u="1"/>
        <n v="2643282025" u="1"/>
        <n v="3826072025" u="1"/>
        <n v="4137562025" u="1"/>
        <n v="2522412025" u="1"/>
        <n v="2586712025" u="1"/>
        <n v="2760742025" u="1"/>
        <n v="2765172025" u="1"/>
        <n v="2990212025" u="1"/>
        <n v="3228542025" u="1"/>
        <n v="3517882025" u="1"/>
        <n v="2138782025" u="1"/>
        <n v="2370532025" u="1"/>
        <n v="3145392025" u="1"/>
        <n v="4076562025" u="1"/>
        <n v="2236372025" u="1"/>
        <n v="3860382025" u="1"/>
        <n v="2799482025" u="1"/>
        <n v="3318292025" u="1"/>
        <n v="3505612025" u="1"/>
        <n v="1802872025" u="1"/>
        <n v="2073352025" u="1"/>
        <n v="2469142025" u="1"/>
        <n v="3340442025" u="1"/>
        <n v="2513442025" u="1"/>
        <n v="3036682025" u="1"/>
        <n v="3907982025" u="1"/>
        <n v="2595462025" u="1"/>
        <n v="3067692025" u="1"/>
        <n v="3535492025" u="1"/>
        <n v="1274072025" u="1"/>
        <n v="2227402025" u="1"/>
        <n v="3626372025" u="1"/>
        <n v="3873562025" u="1"/>
        <n v="4076452025" u="1"/>
        <n v="3231732025" u="1"/>
        <n v="3470062025" u="1"/>
        <n v="3547652025" u="1"/>
        <n v="2647492025" u="1"/>
        <n v="3404632025" u="1"/>
        <n v="2491182025" u="1"/>
        <n v="2546622025" u="1"/>
        <n v="2784952025" u="1"/>
        <n v="3261612025" u="1"/>
        <n v="4197212025" u="1"/>
        <n v="2116522025" u="1"/>
        <n v="3063152025" u="1"/>
        <n v="3742702025" u="1"/>
        <n v="3815862025" u="1"/>
        <n v="3972172025" u="1"/>
        <n v="4376072025" u="1"/>
        <n v="1577212025" u="1"/>
        <n v="1698592025" u="1"/>
        <n v="1852122025" u="1"/>
        <n v="1941352025" u="1"/>
        <n v="2103742025" u="1"/>
        <n v="3287062025" u="1"/>
        <n v="2135892025" u="1"/>
        <n v="2603082025" u="1"/>
        <n v="2836982025" u="1"/>
        <n v="3382372025" u="1"/>
        <n v="3656142025" u="1"/>
        <n v="4110652025" u="1"/>
        <n v="4119512025" u="1"/>
        <n v="2308182025" u="1"/>
        <n v="2312612025" u="1"/>
        <n v="2182882025" u="1"/>
        <n v="2476652025" u="1"/>
        <n v="2897872025" u="1"/>
        <n v="1278392025" u="1"/>
        <n v="1975662025" u="1"/>
        <n v="2333632025" u="1"/>
        <n v="2737132025" u="1"/>
        <n v="3694882025" u="1"/>
        <n v="3699312025" u="1"/>
        <n v="1860362025" u="1"/>
        <n v="2987622025" u="1"/>
        <n v="3161652025" u="1"/>
        <n v="3689322025" u="1"/>
        <n v="3881072025" u="1"/>
        <n v="2139702025" u="1"/>
        <n v="2308072025" u="1"/>
        <n v="3023062025" u="1"/>
        <n v="3234812025" u="1"/>
        <n v="3482002025" u="1"/>
        <n v="3711472025" u="1"/>
        <n v="1797712025" u="1"/>
        <n v="2072622025" u="1"/>
        <n v="2403382025" u="1"/>
        <n v="2421102025" u="1"/>
        <n v="2472112025" u="1"/>
        <n v="2697152025" u="1"/>
        <n v="1879732025" u="1"/>
        <n v="2788032025" u="1"/>
        <n v="1340422025" u="1"/>
        <n v="2272522025" u="1"/>
        <n v="2424402025" u="1"/>
        <n v="3368862025" u="1"/>
        <n v="3675922025" u="1"/>
        <n v="3909822025" u="1"/>
        <n v="4316802025" u="1"/>
        <n v="2307962025" u="1"/>
        <n v="2597302025" u="1"/>
        <n v="3234702025" u="1"/>
        <n v="3468602025" u="1"/>
        <n v="4005132025" u="1"/>
        <n v="1552682025" u="1"/>
        <n v="2866642025" u="1"/>
        <n v="2467572025" u="1"/>
        <n v="3741242025" u="1"/>
        <n v="3961852025" u="1"/>
        <n v="2185962025" u="1"/>
        <n v="3382042025" u="1"/>
        <n v="3905282025" u="1"/>
        <n v="2735782025" u="1"/>
        <n v="4156902025" u="1"/>
        <n v="2031502025" u="1"/>
        <n v="2139592025" u="1"/>
        <n v="2206982025" u="1"/>
        <n v="3138152025" u="1"/>
        <n v="3321042025" u="1"/>
        <n v="4018312025" u="1"/>
        <n v="1866332025" u="1"/>
        <n v="2289002025" u="1"/>
        <n v="2476322025" u="1"/>
        <n v="2480752025" u="1"/>
        <n v="2622642025" u="1"/>
        <n v="3008422025" u="1"/>
        <n v="3094872025" u="1"/>
        <n v="3324342025" u="1"/>
        <n v="3476222025" u="1"/>
        <n v="1812542025" u="1"/>
        <n v="3130312025" u="1"/>
        <n v="2817692025" u="1"/>
        <n v="3514962025" u="1"/>
        <n v="1364112025" u="1"/>
        <n v="2449632025" u="1"/>
        <n v="2306612025" u="1"/>
        <n v="3008312025" u="1"/>
        <n v="3012742025" u="1"/>
        <n v="3233352025" u="1"/>
        <n v="2406352025" u="1"/>
        <n v="3553702025" u="1"/>
        <n v="2241182025" u="1"/>
        <n v="2557102025" u="1"/>
        <n v="2735562025" u="1"/>
        <n v="3726602025" u="1"/>
        <n v="4298422025" u="1"/>
        <n v="2340922025" u="1"/>
        <n v="3519282025" u="1"/>
        <n v="1694972025" u="1"/>
        <n v="2496102025" u="1"/>
        <n v="2060762025" u="1"/>
        <n v="3622322025" u="1"/>
        <n v="1948242025" u="1"/>
        <n v="2773172025" u="1"/>
        <n v="3007072025" u="1"/>
        <n v="3163382025" u="1"/>
        <n v="1525882025" u="1"/>
        <n v="2565852025" u="1"/>
        <n v="3042512025" u="1"/>
        <n v="3093522025" u="1"/>
        <n v="1724852025" u="1"/>
        <n v="2652302025" u="1"/>
        <n v="2712172025" u="1"/>
        <n v="3137822025" u="1"/>
        <n v="3587902025" u="1"/>
        <n v="1396152025" u="1"/>
        <n v="1742572025" u="1"/>
        <n v="2088992025" u="1"/>
        <n v="2257662025" u="1"/>
        <n v="2807482025" u="1"/>
        <n v="3453742025" u="1"/>
        <n v="1464882025" u="1"/>
        <n v="3370592025" u="1"/>
        <n v="4012422025" u="1"/>
        <n v="2984812025" u="1"/>
        <n v="3145552025" u="1"/>
        <n v="3878262025" u="1"/>
        <n v="3924842025" u="1"/>
        <n v="3781822025" u="1"/>
        <n v="1573482025" u="1"/>
        <n v="1802952025" u="1"/>
        <n v="2184392025" u="1"/>
        <n v="2413862025" u="1"/>
        <n v="2950392025" u="1"/>
        <n v="587492025" u="1"/>
        <n v="2915972025" u="1"/>
        <n v="3141012025" u="1"/>
        <n v="4081042025" u="1"/>
        <n v="4089902025" u="1"/>
        <n v="2923702025" u="1"/>
        <n v="3387072025" u="1"/>
        <n v="1715882025" u="1"/>
        <n v="2084452025" u="1"/>
        <n v="2304022025" u="1"/>
        <n v="3201902025" u="1"/>
        <n v="2555642025" u="1"/>
        <n v="3275062025" u="1"/>
        <n v="3729572025" u="1"/>
        <n v="2045092025" u="1"/>
        <n v="2174292025" u="1"/>
        <n v="3851462025" u="1"/>
        <n v="1514642025" u="1"/>
        <n v="3543272025" u="1"/>
        <n v="3179642025" u="1"/>
        <n v="3620862025" u="1"/>
        <n v="1992952025" u="1"/>
        <n v="2771712025" u="1"/>
        <n v="2776142025" u="1"/>
        <n v="3087632025" u="1"/>
        <n v="3486702025" u="1"/>
        <n v="3798192025" u="1"/>
        <n v="3945642025" u="1"/>
        <n v="5735442024" u="1"/>
        <n v="2430232025" u="1"/>
        <n v="2949042025" u="1"/>
        <n v="3421272025" u="1"/>
        <n v="3573152025" u="1"/>
        <n v="3218382025" u="1"/>
        <n v="3971092025" u="1"/>
        <n v="131442025" u="1"/>
        <n v="1693622025" u="1"/>
        <n v="2021182025" u="1"/>
        <n v="3126372025" u="1"/>
        <n v="3534302025" u="1"/>
        <n v="2053332025" u="1"/>
        <n v="2066622025" u="1"/>
        <n v="2753882025" u="1"/>
        <n v="2983352025" u="1"/>
        <n v="3867942025" u="1"/>
        <n v="2606432025" u="1"/>
        <n v="2549862025" u="1"/>
        <n v="1654772025" u="1"/>
        <n v="3351302025" u="1"/>
        <n v="2446712025" u="1"/>
        <n v="2918942025" u="1"/>
        <n v="1741222025" u="1"/>
        <n v="2100932025" u="1"/>
        <n v="2744912025" u="1"/>
        <n v="2216112025" u="1"/>
        <n v="2675052025" u="1"/>
        <n v="3381182025" u="1"/>
        <n v="3797972025" u="1"/>
        <n v="4091742025" u="1"/>
        <n v="3238162025" u="1"/>
        <n v="2783652025" u="1"/>
        <n v="3030842025" u="1"/>
        <n v="3282462025" u="1"/>
        <n v="3736972025" u="1"/>
        <n v="3750262025" u="1"/>
        <n v="1351522025" u="1"/>
        <n v="2424452025" u="1"/>
        <n v="2484322025" u="1"/>
        <n v="2653922025" u="1"/>
        <n v="3121722025" u="1"/>
        <n v="1654152025" u="1"/>
        <n v="1981712025" u="1"/>
        <n v="2268142025" u="1"/>
        <n v="2285862025" u="1"/>
        <n v="2493182025" u="1"/>
        <n v="3276902025" u="1"/>
        <n v="3510802025" u="1"/>
        <n v="3689262025" u="1"/>
        <n v="2381172025" u="1"/>
        <n v="3524092025" u="1"/>
        <n v="3844442025" u="1"/>
        <n v="1704022025" u="1"/>
        <n v="3696992025" u="1"/>
        <n v="2150572025" u="1"/>
        <n v="2843412025" u="1"/>
        <n v="3233622025" u="1"/>
        <n v="2033232025" u="1"/>
        <n v="3402092025" u="1"/>
        <n v="3406522025" u="1"/>
        <n v="3567262025" u="1"/>
        <n v="5649372024" u="1"/>
        <n v="3424242025" u="1"/>
        <n v="2583952025" u="1"/>
        <n v="2588382025" u="1"/>
        <n v="2592812025" u="1"/>
        <n v="2597242025" u="1"/>
        <n v="2509662025" u="1"/>
        <n v="2899872025" u="1"/>
        <n v="3246802025" u="1"/>
        <n v="3302242025" u="1"/>
        <n v="2039822025" u="1"/>
        <n v="2640412025" u="1"/>
        <n v="2695852025" u="1"/>
        <n v="3717902025" u="1"/>
        <n v="3891932025" u="1"/>
        <n v="1654042025" u="1"/>
        <n v="2552832025" u="1"/>
        <n v="2583842025" u="1"/>
        <n v="2877612025" u="1"/>
        <n v="3336552025" u="1"/>
        <n v="2045902025" u="1"/>
        <n v="3385282025" u="1"/>
        <n v="3614752025" u="1"/>
        <n v="3904092025" u="1"/>
        <n v="2505122025" u="1"/>
        <n v="3687912025" u="1"/>
        <n v="3930672025" u="1"/>
        <n v="3090382025" u="1"/>
        <n v="3882962025" u="1"/>
        <n v="5804112024" u="1"/>
        <n v="3497182025" u="1"/>
        <n v="1958832025" u="1"/>
        <n v="3180132025" u="1"/>
        <n v="3890692025" u="1"/>
        <n v="2734482025" u="1"/>
        <n v="3275442025" u="1"/>
        <n v="3661222025" u="1"/>
        <n v="3743242025" u="1"/>
        <n v="3977142025" u="1"/>
        <n v="862752025" u="1"/>
        <n v="1815812025" u="1"/>
        <n v="2192392025" u="1"/>
        <n v="2595892025" u="1"/>
        <n v="3531492025" u="1"/>
        <n v="3760962025" u="1"/>
        <n v="1478252025" u="1"/>
        <n v="1833532025" u="1"/>
        <n v="1946052025" u="1"/>
        <n v="2067432025" u="1"/>
        <n v="2210112025" u="1"/>
        <n v="3163432025" u="1"/>
        <n v="2104012025" u="1"/>
        <n v="3002692025" u="1"/>
        <n v="3548082025" u="1"/>
        <n v="2069082025" u="1"/>
        <n v="2149112025" u="1"/>
        <n v="2162402025" u="1"/>
        <n v="2616912025" u="1"/>
        <n v="836682025" u="1"/>
        <n v="2729942025" u="1"/>
        <n v="2954982025" u="1"/>
        <n v="3019282025" u="1"/>
        <n v="1304732025" u="1"/>
        <n v="2348592025" u="1"/>
        <n v="4224222025" u="1"/>
        <n v="1345742025" u="1"/>
        <n v="2269872025" u="1"/>
        <n v="2421752025" u="1"/>
        <n v="2682232025" u="1"/>
        <n v="3150032025" u="1"/>
        <n v="3357352025" u="1"/>
        <n v="3591252025" u="1"/>
        <n v="3677702025" u="1"/>
        <n v="4412372025" u="1"/>
        <n v="1503702025" u="1"/>
        <n v="2287592025" u="1"/>
        <n v="2512632025" u="1"/>
        <n v="3007012025" u="1"/>
        <n v="1566862025" u="1"/>
        <n v="2391762025" u="1"/>
        <n v="2625662025" u="1"/>
        <n v="2863992025" u="1"/>
        <n v="4042352025" u="1"/>
        <n v="2235452025" u="1"/>
        <n v="2689962025" u="1"/>
        <n v="3899332025" u="1"/>
        <n v="1770262025" u="1"/>
        <n v="1995302025" u="1"/>
        <n v="2577952025" u="1"/>
        <n v="3261932025" u="1"/>
        <n v="3747452025" u="1"/>
        <n v="2187742025" u="1"/>
        <n v="2252042025" u="1"/>
        <n v="2637822025" u="1"/>
        <n v="2953742025" u="1"/>
        <n v="2269762025" u="1"/>
        <n v="2824012025" u="1"/>
        <n v="4307872025" u="1"/>
        <n v="1979742025" u="1"/>
        <n v="2524682025" u="1"/>
        <n v="3378262025" u="1"/>
        <n v="4166412025" u="1"/>
        <n v="983512025" u="1"/>
        <n v="1750272025" u="1"/>
        <n v="2551262025" u="1"/>
        <n v="2853892025" u="1"/>
        <n v="3235242025" u="1"/>
        <n v="2390522025" u="1"/>
        <n v="2935912025" u="1"/>
        <n v="3582172025" u="1"/>
        <n v="3884802025" u="1"/>
        <n v="2567852025" u="1"/>
        <n v="3196392025" u="1"/>
        <n v="3434722025" u="1"/>
        <n v="3889232025" u="1"/>
        <n v="3915812025" u="1"/>
        <n v="3819372025" u="1"/>
        <n v="1622192025" u="1"/>
        <n v="3382582025" u="1"/>
        <n v="3854812025" u="1"/>
        <n v="1864952025" u="1"/>
        <n v="2771762025" u="1"/>
        <n v="2831632025" u="1"/>
        <n v="2036202025" u="1"/>
        <n v="2454712025" u="1"/>
        <n v="2247392025" u="1"/>
        <n v="2113792025" u="1"/>
        <n v="3576502025" u="1"/>
        <n v="3580932025" u="1"/>
        <n v="3750532025" u="1"/>
        <n v="3971142025" u="1"/>
        <n v="4048732025" u="1"/>
        <n v="1929762025" u="1"/>
        <n v="3473352025" u="1"/>
        <n v="3685102025" u="1"/>
        <n v="1037502025" u="1"/>
        <n v="1351092025" u="1"/>
        <n v="1903692025" u="1"/>
        <n v="4014312025" u="1"/>
        <n v="4087472025" u="1"/>
        <n v="1476902025" u="1"/>
        <n v="2701792025" u="1"/>
        <n v="2995562025" u="1"/>
        <n v="3472222025" u="1"/>
        <n v="3624102025" u="1"/>
        <n v="2861402025" u="1"/>
        <n v="3563102025" u="1"/>
        <n v="3797002025" u="1"/>
        <n v="3104162025" u="1"/>
        <n v="1771182025" u="1"/>
        <n v="2727242025" u="1"/>
        <n v="3199472025" u="1"/>
        <n v="3927752025" u="1"/>
        <n v="1195292025" u="1"/>
        <n v="1901422025" u="1"/>
        <n v="4014202025" u="1"/>
        <n v="1483492025" u="1"/>
        <n v="2432342025" u="1"/>
        <n v="3169482025" u="1"/>
        <n v="1790552025" u="1"/>
        <n v="3732592025" u="1"/>
        <n v="3397822025" u="1"/>
        <n v="1881432025" u="1"/>
        <n v="2110902025" u="1"/>
        <n v="2493232025" u="1"/>
        <n v="2557532025" u="1"/>
        <n v="2709412025" u="1"/>
        <n v="2363502025" u="1"/>
        <n v="2597402025" u="1"/>
        <n v="3038622025" u="1"/>
        <n v="2964332025" u="1"/>
        <n v="3133932025" u="1"/>
        <n v="3297972025" u="1"/>
        <n v="1168602025" u="1"/>
        <n v="1595392025" u="1"/>
        <n v="3883232025" u="1"/>
        <n v="2032692025" u="1"/>
        <n v="3722492025" u="1"/>
        <n v="1573752025" u="1"/>
        <n v="1924602025" u="1"/>
        <n v="2436552025" u="1"/>
        <n v="1861952025" u="1"/>
        <n v="3072822025" u="1"/>
        <n v="1939542025" u="1"/>
        <n v="2205952025" u="1"/>
        <n v="3168132025" u="1"/>
        <n v="4163602025" u="1"/>
        <n v="1909042025" u="1"/>
        <n v="3942992025" u="1"/>
        <n v="2409862025" u="1"/>
        <n v="4267772025" u="1"/>
        <n v="1612492025" u="1"/>
        <n v="2093582025" u="1"/>
        <n v="2116872025" u="1"/>
        <n v="2491882025" u="1"/>
        <n v="2959682025" u="1"/>
        <n v="3445202025" u="1"/>
        <n v="3670242025" u="1"/>
        <n v="568202025" u="1"/>
        <n v="3275602025" u="1"/>
        <n v="1946132025" u="1"/>
        <n v="2444172025" u="1"/>
        <n v="3154732025" u="1"/>
        <n v="3444072025" u="1"/>
        <n v="3847572025" u="1"/>
        <n v="2760092025" u="1"/>
        <n v="3457362025" u="1"/>
        <n v="3483942025" u="1"/>
        <n v="3539382025" u="1"/>
        <n v="1560352025" u="1"/>
        <n v="1915632025" u="1"/>
        <n v="2409752025" u="1"/>
        <n v="2451902025" u="1"/>
        <n v="3332062025" u="1"/>
        <n v="1844122025" u="1"/>
        <n v="2110172025" u="1"/>
        <n v="3015012025" u="1"/>
        <n v="3197902025" u="1"/>
        <n v="3414082025" u="1"/>
        <n v="3873022025" u="1"/>
        <n v="2867562025" u="1"/>
        <n v="3023872025" u="1"/>
        <n v="3518252025" u="1"/>
        <n v="873302025" u="1"/>
        <n v="3591412025" u="1"/>
        <n v="3600272025" u="1"/>
        <n v="4072502025" u="1"/>
        <n v="2092962025" u="1"/>
        <n v="2815422025" u="1"/>
        <n v="2976162025" u="1"/>
        <n v="3470542025" u="1"/>
        <n v="2828712025" u="1"/>
        <n v="2850862025" u="1"/>
        <n v="3075902025" u="1"/>
        <n v="3318662025" u="1"/>
        <n v="1865142025" u="1"/>
        <n v="2456222025" u="1"/>
        <n v="3639012025" u="1"/>
        <n v="2776572025" u="1"/>
        <n v="1806922025" u="1"/>
        <n v="2426232025" u="1"/>
        <n v="2490532025" u="1"/>
        <n v="2967192025" u="1"/>
        <n v="2989342025" u="1"/>
        <n v="2127272025" u="1"/>
        <n v="2131702025" u="1"/>
        <n v="2420672025" u="1"/>
        <n v="3300832025" u="1"/>
        <n v="3534732025" u="1"/>
        <n v="1938812025" u="1"/>
        <n v="3162242025" u="1"/>
        <n v="3451582025" u="1"/>
        <n v="4202012025" u="1"/>
        <n v="2146642025" u="1"/>
        <n v="2624582025" u="1"/>
        <n v="2693312025" u="1"/>
        <n v="2702172025" u="1"/>
        <n v="2871772025" u="1"/>
        <n v="2238802025" u="1"/>
        <n v="2260952025" u="1"/>
        <n v="2554722025" u="1"/>
        <n v="3499182025" u="1"/>
        <n v="3884962025" u="1"/>
        <n v="3035812025" u="1"/>
        <n v="3387172025" u="1"/>
        <n v="3598922025" u="1"/>
        <n v="2098932025" u="1"/>
        <n v="3464762025" u="1"/>
        <n v="4184182025" u="1"/>
        <n v="2165532025" u="1"/>
        <n v="1717582025" u="1"/>
        <n v="2068432025" u="1"/>
        <n v="2311852025" u="1"/>
        <n v="2935962025" u="1"/>
        <n v="2958112025" u="1"/>
        <n v="3004692025" u="1"/>
        <n v="2037932025" u="1"/>
        <n v="2801802025" u="1"/>
        <n v="3048992025" u="1"/>
        <n v="3260742025" u="1"/>
        <n v="3728542025" u="1"/>
        <n v="2055652025" u="1"/>
        <n v="2199842025" u="1"/>
        <n v="2489182025" u="1"/>
        <n v="3347192025" u="1"/>
        <n v="1867192025" u="1"/>
        <n v="1970852025" u="1"/>
        <n v="2337302025" u="1"/>
        <n v="3667542025" u="1"/>
        <n v="2020722025" u="1"/>
        <n v="2203142025" u="1"/>
        <n v="2588922025" u="1"/>
        <n v="2602212025" u="1"/>
        <n v="2849402025" u="1"/>
        <n v="3092162025" u="1"/>
        <n v="3551102025" u="1"/>
        <n v="2061732025" u="1"/>
        <n v="2706382025" u="1"/>
        <n v="3394792025" u="1"/>
        <n v="2792832025" u="1"/>
        <n v="3940182025" u="1"/>
        <n v="2186442025" u="1"/>
        <n v="2640952025" u="1"/>
        <n v="3429102025" u="1"/>
        <n v="3685152025" u="1"/>
        <n v="2341622025" u="1"/>
        <n v="2368202025" u="1"/>
        <n v="3294942025" u="1"/>
        <n v="1938082025" u="1"/>
        <n v="2198602025" u="1"/>
        <n v="2436932025" u="1"/>
        <n v="1552302025" u="1"/>
        <n v="1871002025" u="1"/>
        <n v="1987952025" u="1"/>
        <n v="2285052025" u="1"/>
        <n v="2298342025" u="1"/>
        <n v="2536672025" u="1"/>
        <n v="3406842025" u="1"/>
        <n v="3493292025" u="1"/>
        <n v="1894802025" u="1"/>
        <n v="2800452025" u="1"/>
        <n v="3809212025" u="1"/>
        <n v="1697482025" u="1"/>
        <n v="2180772025" u="1"/>
        <n v="2202922025" u="1"/>
        <n v="2882472025" u="1"/>
        <n v="3293702025" u="1"/>
        <n v="1469662025" u="1"/>
        <n v="2435692025" u="1"/>
        <n v="3333572025" u="1"/>
        <n v="3618482025" u="1"/>
        <n v="4013122025" u="1"/>
        <n v="2241662025" u="1"/>
        <n v="3177262025" u="1"/>
        <n v="1523962025" u="1"/>
        <n v="2787052025" u="1"/>
        <n v="3034242025" u="1"/>
        <n v="1331072025" u="1"/>
        <n v="1695212025" u="1"/>
        <n v="2180662025" u="1"/>
        <n v="2401272025" u="1"/>
        <n v="2630742025" u="1"/>
        <n v="2635172025" u="1"/>
        <n v="2331412025" u="1"/>
        <n v="2362422025" u="1"/>
        <n v="3068552025" u="1"/>
        <n v="4072882025" u="1"/>
        <n v="1368162025" u="1"/>
        <n v="1391452025" u="1"/>
        <n v="2228262025" u="1"/>
        <n v="3402192025" u="1"/>
        <n v="3925432025" u="1"/>
        <n v="2842382025" u="1"/>
        <n v="3722542025" u="1"/>
        <n v="3777982025" u="1"/>
        <n v="4194772025" u="1"/>
        <n v="4254642025" u="1"/>
        <n v="2864532025" u="1"/>
        <n v="2937692025" u="1"/>
        <n v="2474322025" u="1"/>
        <n v="2955412025" u="1"/>
        <n v="3436502025" u="1"/>
        <n v="3491942025" u="1"/>
        <n v="3917592025" u="1"/>
        <n v="1298302025" u="1"/>
        <n v="2013292025" u="1"/>
        <n v="2569632025" u="1"/>
        <n v="2591782025" u="1"/>
        <n v="2803532025" u="1"/>
        <n v="3110592025" u="1"/>
        <n v="1815972025" u="1"/>
        <n v="2210432025" u="1"/>
        <n v="2431042025" u="1"/>
        <n v="2678232025" u="1"/>
        <n v="3150462025" u="1"/>
        <n v="3907602025" u="1"/>
        <n v="2530782025" u="1"/>
        <n v="2544072025" u="1"/>
        <n v="3387662025" u="1"/>
        <n v="2231452025" u="1"/>
        <n v="2716972025" u="1"/>
        <n v="3423102025" u="1"/>
        <n v="3716872025" u="1"/>
        <n v="3955202025" u="1"/>
        <n v="2794562025" u="1"/>
        <n v="2812282025" u="1"/>
        <n v="3032892025" u="1"/>
        <n v="3747882025" u="1"/>
        <n v="1490572025" u="1"/>
        <n v="2481942025" u="1"/>
        <n v="3357672025" u="1"/>
        <n v="2093042025" u="1"/>
        <n v="3369832025" u="1"/>
        <n v="3548292025" u="1"/>
        <n v="1748272025" u="1"/>
        <n v="2443092025" u="1"/>
        <n v="2478532025" u="1"/>
        <n v="3877502025" u="1"/>
        <n v="1869652025" u="1"/>
        <n v="2854322025" u="1"/>
        <n v="3248962025" u="1"/>
        <n v="3716762025" u="1"/>
        <n v="3578172025" u="1"/>
        <n v="3642472025" u="1"/>
        <n v="3031652025" u="1"/>
        <n v="3187962025" u="1"/>
        <n v="3214542025" u="1"/>
        <n v="2654732025" u="1"/>
        <n v="3049372025" u="1"/>
        <n v="3067092025" u="1"/>
        <n v="2429692025" u="1"/>
        <n v="4106862025" u="1"/>
        <n v="2101282025" u="1"/>
        <n v="2137862025" u="1"/>
        <n v="2317682025" u="1"/>
        <n v="2364262025" u="1"/>
        <n v="2607022025" u="1"/>
        <n v="2789912025" u="1"/>
        <n v="3478322025" u="1"/>
        <n v="1912822025" u="1"/>
        <n v="3564772025" u="1"/>
        <n v="3785382025" u="1"/>
        <n v="1841312025" u="1"/>
        <n v="1994842025" u="1"/>
        <n v="2546022025" u="1"/>
        <n v="3490482025" u="1"/>
        <n v="268422025" u="1"/>
        <n v="1648422025" u="1"/>
        <n v="2164672025" u="1"/>
        <n v="4227622025" u="1"/>
        <n v="1851822025" u="1"/>
        <n v="2200112025" u="1"/>
        <n v="2425152025" u="1"/>
        <n v="2901812025" u="1"/>
        <n v="2966112025" u="1"/>
        <n v="1505402025" u="1"/>
        <n v="3239882025" u="1"/>
        <n v="3469352025" u="1"/>
        <n v="4230922025" u="1"/>
        <n v="3845142025" u="1"/>
        <n v="1988142025" u="1"/>
        <n v="3174452025" u="1"/>
        <n v="3187742025" u="1"/>
        <n v="2394032025" u="1"/>
        <n v="3040292025" u="1"/>
        <n v="1691592025" u="1"/>
        <n v="2736532025" u="1"/>
        <n v="2979292025" u="1"/>
        <n v="3923752025" u="1"/>
        <n v="1431622025" u="1"/>
        <n v="2611232025" u="1"/>
        <n v="3125612025" u="1"/>
        <n v="3134472025" u="1"/>
        <n v="3776302025" u="1"/>
        <n v="2098392025" u="1"/>
        <n v="2289752025" u="1"/>
        <n v="2514792025" u="1"/>
        <n v="2139402025" u="1"/>
        <n v="2559092025" u="1"/>
        <n v="3073472025" u="1"/>
        <n v="3238642025" u="1"/>
        <n v="3472542025" u="1"/>
        <n v="230232025" u="1"/>
        <n v="2627822025" u="1"/>
        <n v="2700982025" u="1"/>
        <n v="2861722025" u="1"/>
        <n v="2939312025" u="1"/>
        <n v="3810612025" u="1"/>
        <n v="1496432025" u="1"/>
        <n v="2562392025" u="1"/>
        <n v="2791862025" u="1"/>
        <n v="3190932025" u="1"/>
        <n v="3649872025" u="1"/>
        <n v="3818342025" u="1"/>
        <n v="2267492025" u="1"/>
        <n v="2432662025" u="1"/>
        <n v="2505822025" u="1"/>
        <n v="3441422025" u="1"/>
        <n v="1871082025" u="1"/>
        <n v="1988032025" u="1"/>
        <n v="2151052025" u="1"/>
        <n v="2219782025" u="1"/>
        <n v="3852652025" u="1"/>
        <n v="2475832025" u="1"/>
        <n v="3007932025" u="1"/>
        <n v="3186392025" u="1"/>
        <n v="2119922025" u="1"/>
        <n v="2791752025" u="1"/>
        <n v="3034512025" u="1"/>
        <n v="3341572025" u="1"/>
        <n v="3350432025" u="1"/>
        <n v="3610912025" u="1"/>
        <n v="3615342025" u="1"/>
        <n v="1149392025" u="1"/>
        <n v="2761762025" u="1"/>
        <n v="3518902025" u="1"/>
        <n v="1909822025" u="1"/>
        <n v="2201952025" u="1"/>
        <n v="2206382025" u="1"/>
        <n v="2826062025" u="1"/>
        <n v="2852642025" u="1"/>
        <n v="3059962025" u="1"/>
        <n v="3086542025" u="1"/>
        <n v="1833882025" u="1"/>
        <n v="2215242025" u="1"/>
        <n v="2522302025" u="1"/>
        <n v="2122082025" u="1"/>
        <n v="3025542025" u="1"/>
        <n v="3319312025" u="1"/>
        <n v="4259342025" u="1"/>
        <n v="4693212025" u="1"/>
        <n v="1835532025" u="1"/>
        <n v="3098702025" u="1"/>
        <n v="3332602025" u="1"/>
        <n v="3800402025" u="1"/>
        <n v="3822552025" u="1"/>
        <n v="4281492025" u="1"/>
        <n v="1012282025" u="1"/>
        <n v="2492312025" u="1"/>
        <n v="2569902025" u="1"/>
        <n v="2726212025" u="1"/>
        <n v="3271602025" u="1"/>
        <n v="2812662025" u="1"/>
        <n v="1760102025" u="1"/>
        <n v="3704982025" u="1"/>
        <n v="2869122025" u="1"/>
        <n v="2924562025" u="1"/>
        <n v="2112602025" u="1"/>
        <n v="2799262025" u="1"/>
        <n v="3028732025" u="1"/>
        <n v="3262632025" u="1"/>
        <n v="3340222025" u="1"/>
        <n v="4233672025" u="1"/>
        <n v="1474062025" u="1"/>
        <n v="1937432025" u="1"/>
        <n v="2210592025" u="1"/>
        <n v="2660672025" u="1"/>
        <n v="3388952025" u="1"/>
        <n v="3292512025" u="1"/>
        <n v="2621822025" u="1"/>
        <n v="3067472025" u="1"/>
        <n v="3782462025" u="1"/>
        <n v="4020792025" u="1"/>
        <n v="2064892025" u="1"/>
        <n v="2069322025" u="1"/>
        <n v="2483232025" u="1"/>
        <n v="2686122025" u="1"/>
        <n v="3240372025" u="1"/>
        <n v="1759482025" u="1"/>
        <n v="2114762025" u="1"/>
        <n v="1571022025" u="1"/>
        <n v="2400082025" u="1"/>
        <n v="2867882025" u="1"/>
        <n v="3825632025" u="1"/>
        <n v="3830062025" u="1"/>
        <n v="1891372025" u="1"/>
        <n v="2283642025" u="1"/>
        <n v="2521972025" u="1"/>
        <n v="3279112025" u="1"/>
        <n v="2138562025" u="1"/>
        <n v="2425532025" u="1"/>
        <n v="2595132025" u="1"/>
        <n v="2612852025" u="1"/>
        <n v="3369992025" u="1"/>
        <n v="1243972025" u="1"/>
        <n v="1982252025" u="1"/>
        <n v="2677152025" u="1"/>
        <n v="2754742025" u="1"/>
        <n v="3153812025" u="1"/>
        <n v="3612752025" u="1"/>
        <n v="2781322025" u="1"/>
        <n v="2647162025" u="1"/>
        <n v="3101672025" u="1"/>
        <n v="3573902025" u="1"/>
        <n v="2239232025" u="1"/>
        <n v="2742472025" u="1"/>
        <n v="3422022025" u="1"/>
        <n v="3647062025" u="1"/>
        <n v="1664062025" u="1"/>
        <n v="2650462025" u="1"/>
        <n v="3737942025" u="1"/>
        <n v="1938972025" u="1"/>
        <n v="2434282025" u="1"/>
        <n v="2975242025" u="1"/>
        <n v="3361022025" u="1"/>
        <n v="3396462025" u="1"/>
        <n v="3529492025" u="1"/>
        <n v="3694662025" u="1"/>
        <n v="1908472025" u="1"/>
        <n v="2446442025" u="1"/>
        <n v="2611612025" u="1"/>
        <n v="3556072025" u="1"/>
        <n v="2225832025" u="1"/>
        <n v="2234692025" u="1"/>
        <n v="2693632025" u="1"/>
        <n v="3638092025" u="1"/>
        <n v="2555042025" u="1"/>
        <n v="2563902025" u="1"/>
        <n v="1927842025" u="1"/>
        <n v="2173692025" u="1"/>
        <n v="3113722025" u="1"/>
        <n v="1856332025" u="1"/>
        <n v="2997282025" u="1"/>
        <n v="4786422025" u="1"/>
        <n v="1667872025" u="1"/>
        <n v="2386462025" u="1"/>
        <n v="2225722025" u="1"/>
        <n v="2446332025" u="1"/>
        <n v="2114032025" u="1"/>
        <n v="3027162025" u="1"/>
        <n v="3494962025" u="1"/>
        <n v="4256532025" u="1"/>
        <n v="1723822025" u="1"/>
        <n v="2641382025" u="1"/>
        <n v="3122472025" u="1"/>
        <n v="1535362025" u="1"/>
        <n v="2988312025" u="1"/>
        <n v="3264362025" u="1"/>
        <n v="1895072025" u="1"/>
        <n v="2181312025" u="1"/>
        <n v="3758742025" u="1"/>
        <n v="2216752025" u="1"/>
        <n v="2675692025" u="1"/>
        <n v="2905162025" u="1"/>
        <n v="4074662025" u="1"/>
        <n v="2757712025" u="1"/>
        <n v="2996042025" u="1"/>
        <n v="3936072025" u="1"/>
        <n v="2251062025" u="1"/>
        <n v="2484962025" u="1"/>
        <n v="2350802025" u="1"/>
        <n v="3732052025" u="1"/>
        <n v="3736482025" u="1"/>
        <n v="3988102025" u="1"/>
        <n v="2415102025" u="1"/>
        <n v="2501552025" u="1"/>
        <n v="3441582025" u="1"/>
        <n v="3671052025" u="1"/>
        <n v="2015832025" u="1"/>
        <n v="2770892025" u="1"/>
        <n v="3463732025" u="1"/>
        <n v="1589042025" u="1"/>
        <n v="1912172025" u="1"/>
        <n v="2596862025" u="1"/>
        <n v="3770792025" u="1"/>
        <n v="2250952025" u="1"/>
        <n v="2723182025" u="1"/>
        <n v="3411592025" u="1"/>
        <n v="2030772025" u="1"/>
        <n v="2163372025" u="1"/>
        <n v="2401702025" u="1"/>
        <n v="2644462025" u="1"/>
        <n v="2717622025" u="1"/>
        <n v="1509182025" u="1"/>
        <n v="1770802025" u="1"/>
        <n v="1981412025" u="1"/>
        <n v="2285262025" u="1"/>
        <n v="1779662025" u="1"/>
        <n v="2139372025" u="1"/>
        <n v="1483112025" u="1"/>
        <n v="3168722025" u="1"/>
        <n v="3645382025" u="1"/>
        <n v="2145452025" u="1"/>
        <n v="3722972025" u="1"/>
        <n v="4204062025" u="1"/>
        <n v="1799032025" u="1"/>
        <n v="1911552025" u="1"/>
        <n v="2167692025" u="1"/>
        <n v="2401592025" u="1"/>
        <n v="2470322025" u="1"/>
        <n v="2249712025" u="1"/>
        <n v="3033432025" u="1"/>
        <n v="3211892025" u="1"/>
        <n v="3887012025" u="1"/>
        <n v="4120912025" u="1"/>
        <n v="2206432025" u="1"/>
        <n v="2504632025" u="1"/>
        <n v="2535642025" u="1"/>
        <n v="2591082025" u="1"/>
        <n v="4007772025" u="1"/>
        <n v="2374902025" u="1"/>
        <n v="2456922025" u="1"/>
        <n v="2869282025" u="1"/>
        <n v="3163052025" u="1"/>
        <n v="3800452025" u="1"/>
        <n v="2067242025" u="1"/>
        <n v="3712872025" u="1"/>
        <n v="3882472025" u="1"/>
        <n v="2340482025" u="1"/>
        <n v="3505552025" u="1"/>
        <n v="2435792025" u="1"/>
        <n v="2440222025" u="1"/>
        <n v="3197362025" u="1"/>
        <n v="3435692025" u="1"/>
        <n v="3600862025" u="1"/>
        <n v="3665162025" u="1"/>
        <n v="1510722025" u="1"/>
        <n v="2352642025" u="1"/>
        <n v="3228372025" u="1"/>
        <n v="3930072025" u="1"/>
        <n v="2439092025" u="1"/>
        <n v="1714122025" u="1"/>
        <n v="1718552025" u="1"/>
        <n v="3648462025" u="1"/>
        <n v="3244962025" u="1"/>
        <n v="2638572025" u="1"/>
        <n v="3642902025" u="1"/>
        <n v="1653122025" u="1"/>
        <n v="2084342025" u="1"/>
        <n v="3270412025" u="1"/>
        <n v="3903382025" u="1"/>
        <n v="2577572025" u="1"/>
        <n v="3063092025" u="1"/>
        <n v="3076382025" u="1"/>
        <n v="3296992025" u="1"/>
        <n v="1365432025" u="1"/>
        <n v="1594902025" u="1"/>
        <n v="2443412025" u="1"/>
        <n v="3379012025" u="1"/>
        <n v="3452172025" u="1"/>
        <n v="2108142025" u="1"/>
        <n v="2364692025" u="1"/>
        <n v="3781382025" u="1"/>
        <n v="4010852025" u="1"/>
        <n v="3395602025" u="1"/>
        <n v="1254562025" u="1"/>
        <n v="2312552025" u="1"/>
        <n v="3720382025" u="1"/>
        <n v="2412292025" u="1"/>
        <n v="2875662025" u="1"/>
        <n v="3347892025" u="1"/>
        <n v="1705152025" u="1"/>
        <n v="2088152025" u="1"/>
        <n v="2430012025" u="1"/>
        <n v="4437752025" u="1"/>
        <n v="2291422025" u="1"/>
        <n v="2360152025" u="1"/>
        <n v="2607342025" u="1"/>
        <n v="2676072025" u="1"/>
        <n v="2684932025" u="1"/>
        <n v="3075142025" u="1"/>
        <n v="3101722025" u="1"/>
        <n v="3326762025" u="1"/>
        <n v="3624962025" u="1"/>
        <n v="1724522025" u="1"/>
        <n v="3638252025" u="1"/>
        <n v="3867722025" u="1"/>
        <n v="2120812025" u="1"/>
        <n v="2802392025" u="1"/>
        <n v="1923492025" u="1"/>
        <n v="2641652025" u="1"/>
        <n v="2893272025" u="1"/>
        <n v="3356642025" u="1"/>
        <n v="4045052025" u="1"/>
        <n v="3507392025" u="1"/>
        <n v="1344822025" u="1"/>
        <n v="1906282025" u="1"/>
        <n v="2896572025" u="1"/>
        <n v="3373232025" u="1"/>
        <n v="3547262025" u="1"/>
        <n v="3556122025" u="1"/>
        <n v="1938432025" u="1"/>
        <n v="3611562025" u="1"/>
        <n v="2537372025" u="1"/>
        <n v="2610532025" u="1"/>
        <n v="2029312025" u="1"/>
        <n v="2187032025" u="1"/>
        <n v="2645972025" u="1"/>
        <n v="3581572025" u="1"/>
        <n v="4036082025" u="1"/>
        <n v="2079182025" u="1"/>
        <n v="3030622025" u="1"/>
        <n v="3502852025" u="1"/>
        <n v="3676882025" u="1"/>
        <n v="3897492025" u="1"/>
        <n v="3966222025" u="1"/>
        <n v="2593832025" u="1"/>
        <n v="4006092025" u="1"/>
        <n v="2053112025" u="1"/>
        <n v="2900892025" u="1"/>
        <n v="3148082025" u="1"/>
        <n v="3395272025" u="1"/>
        <n v="2367662025" u="1"/>
        <n v="2780022025" u="1"/>
        <n v="1478872025" u="1"/>
        <n v="2220212025" u="1"/>
        <n v="2862042025" u="1"/>
        <n v="3325412025" u="1"/>
        <n v="2714592025" u="1"/>
        <n v="3182392025" u="1"/>
        <n v="3034942025" u="1"/>
        <n v="1695562025" u="1"/>
        <n v="2258952025" u="1"/>
        <n v="3130252025" u="1"/>
        <n v="3598052025" u="1"/>
        <n v="3611342025" u="1"/>
        <n v="1866812025" u="1"/>
        <n v="2276672025" u="1"/>
        <n v="2982802025" u="1"/>
        <n v="1467742025" u="1"/>
        <n v="2141722025" u="1"/>
        <n v="3142412025" u="1"/>
        <n v="3376312025" u="1"/>
        <n v="2687902025" u="1"/>
        <n v="2948382025" u="1"/>
        <n v="3030402025" u="1"/>
        <n v="3480482025" u="1"/>
        <n v="3498202025" u="1"/>
        <n v="3979292025" u="1"/>
        <n v="3415052025" u="1"/>
        <n v="3597942025" u="1"/>
        <n v="2956112025" u="1"/>
        <n v="2982692025" u="1"/>
        <n v="1825182025" u="1"/>
        <n v="2233282025" u="1"/>
        <n v="2674502025" u="1"/>
        <n v="2917262025" u="1"/>
        <n v="3692122025" u="1"/>
        <n v="4151062025" u="1"/>
        <n v="2302012025" u="1"/>
        <n v="2553632025" u="1"/>
        <n v="2791962025" u="1"/>
        <n v="3076872025" u="1"/>
        <n v="3939312025" u="1"/>
        <n v="2617932025" u="1"/>
        <n v="3158892025" u="1"/>
        <n v="3167752025" u="1"/>
        <n v="3796292025" u="1"/>
        <n v="4255232025" u="1"/>
        <n v="3441522025" u="1"/>
        <n v="4194232025" u="1"/>
        <n v="1571292025" u="1"/>
        <n v="2340752025" u="1"/>
        <n v="2643382025" u="1"/>
        <n v="3042452025" u="1"/>
        <n v="2197732025" u="1"/>
        <n v="3435962025" u="1"/>
        <n v="2284182025" u="1"/>
        <n v="2994742025" u="1"/>
        <n v="3921482025" u="1"/>
        <n v="2851722025" u="1"/>
        <n v="2474802025" u="1"/>
        <n v="3887062025" u="1"/>
        <n v="3015762025" u="1"/>
        <n v="3037912025" u="1"/>
        <n v="3276242025" u="1"/>
        <n v="2478102025" u="1"/>
        <n v="3826062025" u="1"/>
        <n v="1159952025" u="1"/>
        <n v="3275112025" u="1"/>
        <n v="4155272025" u="1"/>
        <n v="2196492025" u="1"/>
        <n v="2907052025" u="1"/>
        <n v="2282942025" u="1"/>
        <n v="2682012025" u="1"/>
        <n v="3079952025" u="1"/>
        <n v="3088812025" u="1"/>
        <n v="3249552025" u="1"/>
        <n v="2413692025" u="1"/>
        <n v="2932502025" u="1"/>
        <n v="3093242025" u="1"/>
        <n v="3349292025" u="1"/>
        <n v="3812662025" u="1"/>
        <n v="3881392025" u="1"/>
        <n v="2716322025" u="1"/>
        <n v="2816062025" u="1"/>
        <n v="3998852025" u="1"/>
        <n v="1735222025" u="1"/>
        <n v="2659752025" u="1"/>
        <n v="2296122025" u="1"/>
        <n v="3218432025" u="1"/>
        <n v="3712812025" u="1"/>
        <n v="3768252025" u="1"/>
        <n v="1709152025" u="1"/>
        <n v="1910902025" u="1"/>
        <n v="2144802025" u="1"/>
        <n v="2625332025" u="1"/>
        <n v="2629762025" u="1"/>
        <n v="3153002025" u="1"/>
        <n v="1754592025" u="1"/>
        <n v="3642952025" u="1"/>
        <n v="3669532025" u="1"/>
        <n v="3890142025" u="1"/>
        <n v="2127592025" u="1"/>
        <n v="2334862025" u="1"/>
        <n v="3499932025" u="1"/>
        <n v="1925842025" u="1"/>
        <n v="3617392025" u="1"/>
        <n v="2007862025" u="1"/>
        <n v="2351452025" u="1"/>
        <n v="3525382025" u="1"/>
        <n v="2442332025" u="1"/>
        <n v="2611932025" u="1"/>
        <n v="3556392025" u="1"/>
        <n v="1630942025" u="1"/>
        <n v="2927852025" u="1"/>
        <n v="2950002025" u="1"/>
        <n v="3386792025" u="1"/>
        <n v="1914712025" u="1"/>
        <n v="2775972025" u="1"/>
        <n v="4423542025" u="1"/>
        <n v="355302025" u="1"/>
        <n v="1338822025" u="1"/>
        <n v="2655102025" u="1"/>
        <n v="2897862025" u="1"/>
        <n v="3339082025" u="1"/>
        <n v="3577412025" u="1"/>
        <n v="1145932025" u="1"/>
        <n v="2251602025" u="1"/>
        <n v="2273752025" u="1"/>
        <n v="2278182025" u="1"/>
        <n v="2512082025" u="1"/>
        <n v="2966592025" u="1"/>
        <n v="3915482025" u="1"/>
        <n v="1659172025" u="1"/>
        <n v="2823572025" u="1"/>
        <n v="1821562025" u="1"/>
        <n v="4097242025" u="1"/>
        <n v="2299202025" u="1"/>
        <n v="2771432025" u="1"/>
        <n v="2835732025" u="1"/>
        <n v="2996472025" u="1"/>
        <n v="3775762025" u="1"/>
        <n v="4014092025" u="1"/>
        <n v="2646132025" u="1"/>
        <n v="2862312025" u="1"/>
        <n v="3797912025" u="1"/>
        <n v="4040672025" u="1"/>
        <n v="2970912025" u="1"/>
        <n v="3182662025" u="1"/>
        <n v="3663752025" u="1"/>
        <n v="4149272025" u="1"/>
        <n v="2259222025" u="1"/>
        <n v="2658292025" u="1"/>
        <n v="3854372025" u="1"/>
        <n v="1279982025" u="1"/>
        <n v="2991932025" u="1"/>
        <n v="1474522025" u="1"/>
        <n v="2144072025" u="1"/>
        <n v="3334432025" u="1"/>
        <n v="4036132025" u="1"/>
        <n v="1829802025" u="1"/>
        <n v="1838662025" u="1"/>
        <n v="3237992025" u="1"/>
        <n v="1524392025" u="1"/>
        <n v="2311252025" u="1"/>
        <n v="3030672025" u="1"/>
        <n v="2951952025" u="1"/>
        <n v="1858032025" u="1"/>
        <n v="2813362025" u="1"/>
        <n v="3680232025" u="1"/>
        <n v="2427582025" u="1"/>
        <n v="2606042025" u="1"/>
        <n v="3784402025" u="1"/>
        <n v="2057002025" u="1"/>
        <n v="2288992025" u="1"/>
        <n v="2449732025" u="1"/>
        <n v="2463022025" u="1"/>
        <n v="2527322025" u="1"/>
        <n v="3411912025" u="1"/>
        <n v="3692392025" u="1"/>
        <n v="1989922025" u="1"/>
        <n v="2792232025" u="1"/>
        <n v="3077142025" u="1"/>
        <n v="2865392025" u="1"/>
        <n v="3809852025" u="1"/>
        <n v="4043752025" u="1"/>
        <n v="1415682025" u="1"/>
        <n v="3523812025" u="1"/>
        <n v="2895272025" u="1"/>
        <n v="2930712025" u="1"/>
        <n v="3458382025" u="1"/>
        <n v="3723292025" u="1"/>
        <n v="1597442025" u="1"/>
        <n v="3562552025" u="1"/>
        <n v="1732112025" u="1"/>
        <n v="2069672025" u="1"/>
        <n v="3172342025" u="1"/>
        <n v="3653432025" u="1"/>
        <n v="3717732025" u="1"/>
        <n v="2002592025" u="1"/>
        <n v="2873012025" u="1"/>
        <n v="3987072025" u="1"/>
        <n v="1346332025" u="1"/>
        <n v="2084612025" u="1"/>
        <n v="2422932025" u="1"/>
        <n v="3362962025" u="1"/>
        <n v="3614582025" u="1"/>
        <n v="2279912025" u="1"/>
        <n v="2752142025" u="1"/>
        <n v="2765432025" u="1"/>
        <n v="3288672025" u="1"/>
        <n v="3467132025" u="1"/>
        <n v="3943792025" u="1"/>
        <n v="2825302025" u="1"/>
        <n v="3094642025" u="1"/>
        <n v="4016952025" u="1"/>
        <n v="2157912025" u="1"/>
        <n v="2539262025" u="1"/>
        <n v="2855182025" u="1"/>
        <n v="3254252025" u="1"/>
        <n v="2244362025" u="1"/>
        <n v="1978682025" u="1"/>
        <n v="2330812025" u="1"/>
        <n v="2573572025" u="1"/>
        <n v="3215402025" u="1"/>
        <n v="3224262025" u="1"/>
        <n v="3045802025" u="1"/>
        <n v="3522462025" u="1"/>
        <n v="3540182025" u="1"/>
        <n v="4072282025" u="1"/>
        <n v="2699892025" u="1"/>
        <n v="3218702025" u="1"/>
        <n v="2543582025" u="1"/>
        <n v="3777382025" u="1"/>
        <n v="2404992025" u="1"/>
        <n v="2630032025" u="1"/>
        <n v="2694332025" u="1"/>
        <n v="2928232025" u="1"/>
        <n v="2968102025" u="1"/>
        <n v="1657712025" u="1"/>
        <n v="3041262025" u="1"/>
        <n v="3114422025" u="1"/>
        <n v="3118852025" u="1"/>
        <n v="2209832025" u="1"/>
        <n v="2218692025" u="1"/>
        <n v="3205302025" u="1"/>
        <n v="3824982025" u="1"/>
        <n v="2090582025" u="1"/>
        <n v="2360582025" u="1"/>
        <n v="2764082025" u="1"/>
        <n v="2989122025" u="1"/>
        <n v="2997982025" u="1"/>
        <n v="3470212025" u="1"/>
        <n v="3616532025" u="1"/>
        <n v="3859292025" u="1"/>
        <n v="3010142025" u="1"/>
        <n v="3162022025" u="1"/>
        <n v="3863722025" u="1"/>
        <n v="2335022025" u="1"/>
        <n v="2256302025" u="1"/>
        <n v="2637652025" u="1"/>
        <n v="2893702025" u="1"/>
        <n v="2898132025" u="1"/>
        <n v="3613122025" u="1"/>
        <n v="1863272025" u="1"/>
        <n v="1890992025" u="1"/>
        <n v="2092742025" u="1"/>
        <n v="2975722025" u="1"/>
        <n v="3906892025" u="1"/>
        <n v="1113352025" u="1"/>
        <n v="1904282025" u="1"/>
        <n v="2012372025" u="1"/>
        <n v="2585512025" u="1"/>
        <n v="2589942025" u="1"/>
        <n v="2594372025" u="1"/>
        <n v="2616522025" u="1"/>
        <n v="2217452025" u="1"/>
        <n v="2702972025" u="1"/>
        <n v="1990732025" u="1"/>
        <n v="1999592025" u="1"/>
        <n v="2802712025" u="1"/>
        <n v="1680892025" u="1"/>
        <n v="2183032025" u="1"/>
        <n v="2944602025" u="1"/>
        <n v="3325952025" u="1"/>
        <n v="1739622025" u="1"/>
        <n v="3452272025" u="1"/>
        <n v="1691402025" u="1"/>
        <n v="2598692025" u="1"/>
        <n v="3507712025" u="1"/>
        <n v="1821642025" u="1"/>
        <n v="2051112025" u="1"/>
        <n v="2511112025" u="1"/>
        <n v="1548382025" u="1"/>
        <n v="3009922025" u="1"/>
        <n v="3468862025" u="1"/>
        <n v="3702762025" u="1"/>
        <n v="1912522025" u="1"/>
        <n v="2931202025" u="1"/>
        <n v="3802502025" u="1"/>
        <n v="1134882025" u="1"/>
        <n v="2079342025" u="1"/>
        <n v="2489982025" u="1"/>
        <n v="3187252025" u="1"/>
        <n v="1918602025" u="1"/>
        <n v="2012262025" u="1"/>
        <n v="1851522025" u="1"/>
        <n v="3620632025" u="1"/>
        <n v="2202812025" u="1"/>
        <n v="3780242025" u="1"/>
        <n v="3802392025" u="1"/>
        <n v="4261332025" u="1"/>
        <n v="2458862025" u="1"/>
        <n v="3939852025" u="1"/>
        <n v="2122512025" u="1"/>
        <n v="3039692025" u="1"/>
        <n v="3485342025" u="1"/>
        <n v="1340442025" u="1"/>
        <n v="2479882025" u="1"/>
        <n v="3342322025" u="1"/>
        <n v="3832272025" u="1"/>
        <n v="2510892025" u="1"/>
        <n v="3433202025" u="1"/>
        <n v="2345722025" u="1"/>
        <n v="3367772025" u="1"/>
        <n v="2467612025" u="1"/>
        <n v="3160452025" u="1"/>
        <n v="3233612025" u="1"/>
        <n v="2380032025" u="1"/>
        <n v="2415472025" u="1"/>
        <n v="2852262025" u="1"/>
        <n v="3095022025" u="1"/>
        <n v="3584972025" u="1"/>
        <n v="4052772025" u="1"/>
        <n v="3428662025" u="1"/>
        <n v="3892032025" u="1"/>
        <n v="930992025" u="1"/>
        <n v="1298812025" u="1"/>
        <n v="2041522025" u="1"/>
        <n v="2800122025" u="1"/>
        <n v="2886572025" u="1"/>
        <n v="3047312025" u="1"/>
        <n v="3501822025" u="1"/>
        <n v="3515112025" u="1"/>
        <n v="1236162025" u="1"/>
        <n v="1465632025" u="1"/>
        <n v="2059242025" u="1"/>
        <n v="1861922025" u="1"/>
        <n v="2514082025" u="1"/>
        <n v="2545092025" u="1"/>
        <n v="2986312025" u="1"/>
        <n v="4376422025" u="1"/>
        <n v="2019882025" u="1"/>
        <n v="2060892025" u="1"/>
        <n v="3540562025" u="1"/>
        <n v="3558282025" u="1"/>
        <n v="2007102025" u="1"/>
        <n v="2167042025" u="1"/>
        <n v="2552822025" u="1"/>
        <n v="3740042025" u="1"/>
        <n v="1688402025" u="1"/>
        <n v="1809782025" u="1"/>
        <n v="3601452025" u="1"/>
        <n v="916822025" u="1"/>
        <n v="1788142025" u="1"/>
        <n v="3306552025" u="1"/>
        <n v="1239972025" u="1"/>
        <n v="1370212025" u="1"/>
        <n v="1838012025" u="1"/>
        <n v="1645122025" u="1"/>
        <n v="2773322025" u="1"/>
        <n v="2777752025" u="1"/>
        <n v="3038232025" u="1"/>
        <n v="3318712025" u="1"/>
        <n v="3552612025" u="1"/>
        <n v="2864202025" u="1"/>
        <n v="3327572025" u="1"/>
        <n v="3340862025" u="1"/>
        <n v="3592482025" u="1"/>
        <n v="4042562025" u="1"/>
        <n v="4051422025" u="1"/>
        <n v="4064712025" u="1"/>
        <n v="1623482025" u="1"/>
        <n v="2513862025" u="1"/>
        <n v="2959512025" u="1"/>
        <n v="3921692025" u="1"/>
        <n v="4137872025" u="1"/>
        <n v="1668922025" u="1"/>
        <n v="1813592025" u="1"/>
        <n v="3595782025" u="1"/>
        <n v="3747662025" u="1"/>
        <n v="2508302025" u="1"/>
        <n v="2695622025" u="1"/>
        <n v="2292122025" u="1"/>
        <n v="2919532025" u="1"/>
        <n v="4258632025" u="1"/>
        <n v="1837392025" u="1"/>
        <n v="2244412025" u="1"/>
        <n v="2721072025" u="1"/>
        <n v="3257602025" u="1"/>
        <n v="3661102025" u="1"/>
        <n v="2170122025" u="1"/>
        <n v="2353012025" u="1"/>
        <n v="2399592025" u="1"/>
        <n v="2642352025" u="1"/>
        <n v="2820812025" u="1"/>
        <n v="3348482025" u="1"/>
        <n v="4045752025" u="1"/>
        <n v="1473762025" u="1"/>
        <n v="3457082025" u="1"/>
        <n v="2365172025" u="1"/>
        <n v="3305202025" u="1"/>
        <n v="4119932025" u="1"/>
        <n v="2564652025" u="1"/>
        <n v="3513542025" u="1"/>
        <n v="1458202025" u="1"/>
        <n v="2238742025" u="1"/>
        <n v="3178772025" u="1"/>
        <n v="3183202025" u="1"/>
        <n v="3893762025" u="1"/>
        <n v="1414412025" u="1"/>
        <n v="1980302025" u="1"/>
        <n v="2003592025" u="1"/>
        <n v="2572382025" u="1"/>
        <n v="2962592025" u="1"/>
        <n v="3911482025" u="1"/>
        <n v="2378352025" u="1"/>
        <n v="3071192025" u="1"/>
        <n v="3538992025" u="1"/>
        <n v="3603292025" u="1"/>
        <n v="4298992025" u="1"/>
        <n v="1707042025" u="1"/>
        <n v="2451512025" u="1"/>
        <n v="2515812025" u="1"/>
        <n v="2749712025" u="1"/>
        <n v="2780722025" u="1"/>
        <n v="3074492025" u="1"/>
        <n v="3078922025" u="1"/>
        <n v="2615552025" u="1"/>
        <n v="2693142025" u="1"/>
        <n v="3092212025" u="1"/>
        <n v="3867072025" u="1"/>
        <n v="3871502025" u="1"/>
        <n v="1496942025" u="1"/>
        <n v="2472532025" u="1"/>
        <n v="3265112025" u="1"/>
        <n v="4118692025" u="1"/>
        <n v="4196282025" u="1"/>
        <n v="1650472025" u="1"/>
        <n v="3278402025" u="1"/>
        <n v="3534452025" u="1"/>
        <n v="2680872025" u="1"/>
        <n v="3680772025" u="1"/>
        <n v="1871592025" u="1"/>
        <n v="1975252025" u="1"/>
        <n v="2295092025" u="1"/>
        <n v="2359392025" u="1"/>
        <n v="2511272025" u="1"/>
        <n v="2822762025" u="1"/>
        <n v="2029552025" u="1"/>
        <n v="3858102025" u="1"/>
        <n v="2719612025" u="1"/>
        <n v="2926932025" u="1"/>
        <n v="2124862025" u="1"/>
        <n v="2329402025" u="1"/>
        <n v="2806062025" u="1"/>
        <n v="3035532025" u="1"/>
        <n v="2263972025" u="1"/>
        <n v="2277262025" u="1"/>
        <n v="2736202025" u="1"/>
        <n v="3685092025" u="1"/>
        <n v="3987722025" u="1"/>
        <n v="2055002025" u="1"/>
        <n v="2909102025" u="1"/>
        <n v="712692025" u="1"/>
        <n v="2059432025" u="1"/>
        <n v="2207402025" u="1"/>
        <n v="2467882025" u="1"/>
        <n v="1524552025" u="1"/>
        <n v="2320432025" u="1"/>
        <n v="2554332025" u="1"/>
        <n v="2567622025" u="1"/>
        <n v="2618632025" u="1"/>
        <n v="2779372025" u="1"/>
        <n v="3324762025" u="1"/>
        <n v="3792562025" u="1"/>
        <n v="4196062025" u="1"/>
        <n v="1228002025" u="1"/>
        <n v="1686942025" u="1"/>
        <n v="2420172025" u="1"/>
        <n v="2636352025" u="1"/>
        <n v="2645212025" u="1"/>
        <n v="3108582025" u="1"/>
        <n v="3333622025" u="1"/>
        <n v="3563092025" u="1"/>
        <n v="3645112025" u="1"/>
        <n v="4823852025" u="1"/>
        <n v="1961852025" u="1"/>
        <n v="2115382025" u="1"/>
        <n v="2713942025" u="1"/>
        <n v="2791532025" u="1"/>
        <n v="1431402025" u="1"/>
        <n v="2593072025" u="1"/>
        <n v="2597502025" u="1"/>
        <n v="3277052025" u="1"/>
        <n v="3290342025" u="1"/>
        <n v="3359072025" u="1"/>
        <n v="1625942025" u="1"/>
        <n v="2554222025" u="1"/>
        <n v="3238202025" u="1"/>
        <n v="3458812025" u="1"/>
        <n v="3540832025" u="1"/>
        <n v="3692712025" u="1"/>
        <n v="3701572025" u="1"/>
        <n v="2622952025" u="1"/>
        <n v="3159482025" u="1"/>
        <n v="3796882025" u="1"/>
        <n v="3810172025" u="1"/>
        <n v="3814602025" u="1"/>
        <n v="1968442025" u="1"/>
        <n v="3671582025" u="1"/>
        <n v="1452422025" u="1"/>
        <n v="2795852025" u="1"/>
        <n v="3029752025" u="1"/>
        <n v="3056332025" u="1"/>
        <n v="2730422025" u="1"/>
        <n v="3376682025" u="1"/>
        <n v="2353502025" u="1"/>
        <n v="3293532025" u="1"/>
        <n v="3449842025" u="1"/>
        <n v="3463132025" u="1"/>
        <n v="3756902025" u="1"/>
        <n v="4229132025" u="1"/>
        <n v="62262025" u="1"/>
        <n v="2673852025" u="1"/>
        <n v="3536292025" u="1"/>
        <n v="3554012025" u="1"/>
        <n v="3613882025" u="1"/>
        <n v="2457672025" u="1"/>
        <n v="2383382025" u="1"/>
        <n v="1337632025" u="1"/>
        <n v="2423252025" u="1"/>
        <n v="2877762025" u="1"/>
        <n v="3583892025" u="1"/>
        <n v="3588322025" u="1"/>
        <n v="334912025" u="1"/>
        <n v="2487552025" u="1"/>
        <n v="2518562025" u="1"/>
        <n v="2725882025" u="1"/>
        <n v="3743502025" u="1"/>
        <n v="1460662025" u="1"/>
        <n v="2582862025" u="1"/>
        <n v="2600582025" u="1"/>
        <n v="2903212025" u="1"/>
        <n v="3783372025" u="1"/>
        <n v="4012842025" u="1"/>
        <n v="2054272025" u="1"/>
        <n v="2214802025" u="1"/>
        <n v="2444272025" u="1"/>
        <n v="3384302025" u="1"/>
        <n v="3622632025" u="1"/>
        <n v="2314542025" u="1"/>
        <n v="2548442025" u="1"/>
        <n v="2786772025" u="1"/>
        <n v="2846642025" u="1"/>
        <n v="3479612025" u="1"/>
        <n v="4020572025" u="1"/>
        <n v="3822112025" u="1"/>
        <n v="4267762025" u="1"/>
        <n v="2739062025" u="1"/>
        <n v="2743492025" u="1"/>
        <n v="2950812025" u="1"/>
        <n v="4120312025" u="1"/>
        <n v="1547622025" u="1"/>
        <n v="3068272025" u="1"/>
        <n v="3271162025" u="1"/>
        <n v="3348752025" u="1"/>
        <n v="3518352025" u="1"/>
        <n v="2219122025" u="1"/>
        <n v="2270132025" u="1"/>
        <n v="2422012025" u="1"/>
        <n v="3379762025" u="1"/>
        <n v="3682392025" u="1"/>
        <n v="2305572025" u="1"/>
        <n v="2543902025" u="1"/>
        <n v="1908982025" u="1"/>
        <n v="2625922025" u="1"/>
        <n v="2837672025" u="1"/>
        <n v="3314332025" u="1"/>
        <n v="3396352025" u="1"/>
        <n v="1887342025" u="1"/>
        <n v="2179142025" u="1"/>
        <n v="2439622025" u="1"/>
        <n v="3192332025" u="1"/>
        <n v="3834162025" u="1"/>
        <n v="2495062025" u="1"/>
        <n v="1934432025" u="1"/>
        <n v="2131752025" u="1"/>
        <n v="3144622025" u="1"/>
        <n v="3612422025" u="1"/>
        <n v="4024782025" u="1"/>
        <n v="1745972025" u="1"/>
        <n v="3625712025" u="1"/>
        <n v="4089082025" u="1"/>
        <n v="2611392025" u="1"/>
        <n v="3729882025" u="1"/>
        <n v="1809132025" u="1"/>
        <n v="2651262025" u="1"/>
        <n v="3330812025" u="1"/>
        <n v="3412832025" u="1"/>
        <n v="3834052025" u="1"/>
        <n v="2517102025" u="1"/>
        <n v="2976042025" u="1"/>
        <n v="3443842025" u="1"/>
        <n v="1774202025" u="1"/>
        <n v="2581402025" u="1"/>
        <n v="1477652025" u="1"/>
        <n v="1698262025" u="1"/>
        <n v="1739272025" u="1"/>
        <n v="2208912025" u="1"/>
        <n v="1433862025" u="1"/>
        <n v="1865082025" u="1"/>
        <n v="3074652025" u="1"/>
        <n v="1568532025" u="1"/>
        <n v="2788612025" u="1"/>
        <n v="1538032025" u="1"/>
        <n v="2164502025" u="1"/>
        <n v="2810762025" u="1"/>
        <n v="3759652025" u="1"/>
        <n v="2204372025" u="1"/>
        <n v="2650022025" u="1"/>
        <n v="2901642025" u="1"/>
        <n v="2906072025" u="1"/>
        <n v="3373872025" u="1"/>
        <n v="3621062025" u="1"/>
        <n v="2299682025" u="1"/>
        <n v="2818492025" u="1"/>
        <n v="3762952025" u="1"/>
        <n v="1552972025" u="1"/>
        <n v="3304012025" u="1"/>
        <n v="1485892025" u="1"/>
        <n v="2940382025" u="1"/>
        <n v="3710812025" u="1"/>
        <n v="3481342025" u="1"/>
        <n v="3490202025" u="1"/>
        <n v="3715242025" u="1"/>
        <n v="2407152025" u="1"/>
        <n v="2956972025" u="1"/>
        <n v="4075462025" u="1"/>
        <n v="1977492025" u="1"/>
        <n v="2255272025" u="1"/>
        <n v="2575622025" u="1"/>
        <n v="1775742025" u="1"/>
        <n v="2580052025" u="1"/>
        <n v="3317192025" u="1"/>
        <n v="665902025" u="1"/>
        <n v="2229712025" u="1"/>
        <n v="2468042025" u="1"/>
        <n v="1318452025" u="1"/>
        <n v="2839402025" u="1"/>
        <n v="3732852025" u="1"/>
        <n v="2272882025" u="1"/>
        <n v="2016232025" u="1"/>
        <n v="3038882025" u="1"/>
        <n v="3511112025" u="1"/>
        <n v="3758302025" u="1"/>
        <n v="3771592025" u="1"/>
        <n v="1697532025" u="1"/>
        <n v="2684112025" u="1"/>
        <n v="3684012025" u="1"/>
        <n v="3853612025" u="1"/>
        <n v="2545522025" u="1"/>
        <n v="2600962025" u="1"/>
        <n v="2774992025" u="1"/>
        <n v="3536562025" u="1"/>
        <n v="3940062025" u="1"/>
        <n v="4182822025" u="1"/>
        <n v="1563372025" u="1"/>
        <n v="3424552025" u="1"/>
        <n v="3475562025" u="1"/>
        <n v="3484422025" u="1"/>
        <n v="2158612025" u="1"/>
        <n v="2548822025" u="1"/>
        <n v="2579832025" u="1"/>
        <n v="2813732025" u="1"/>
        <n v="3332542025" u="1"/>
        <n v="3488852025" u="1"/>
        <n v="1335552025" u="1"/>
        <n v="2171902025" u="1"/>
        <n v="2432382025" u="1"/>
        <n v="2657422025" u="1"/>
        <n v="602942025" u="1"/>
        <n v="1506802025" u="1"/>
        <n v="1979032025" u="1"/>
        <n v="2574272025" u="1"/>
        <n v="3926662025" u="1"/>
        <n v="2605282025" u="1"/>
        <n v="3371282025" u="1"/>
        <n v="3549742025" u="1"/>
        <n v="1714632025" u="1"/>
        <n v="2682872025" u="1"/>
        <n v="2700592025" u="1"/>
        <n v="3462162025" u="1"/>
        <n v="3883382025" u="1"/>
        <n v="401032025" u="1"/>
        <n v="3089672025" u="1"/>
        <n v="3497602025" u="1"/>
        <n v="3974262025" u="1"/>
        <n v="2401262025" u="1"/>
        <n v="2478852025" u="1"/>
        <n v="2860202025" u="1"/>
        <n v="2877922025" u="1"/>
        <n v="3129542025" u="1"/>
        <n v="3588482025" u="1"/>
        <n v="1742862025" u="1"/>
        <n v="2518722025" u="1"/>
        <n v="2569732025" u="1"/>
        <n v="2734902025" u="1"/>
        <n v="2977662025" u="1"/>
        <n v="3968702025" u="1"/>
        <n v="2022202025" u="1"/>
        <n v="2130292025" u="1"/>
        <n v="3518622025" u="1"/>
        <n v="2912232025" u="1"/>
        <n v="3444332025" u="1"/>
        <n v="2319132025" u="1"/>
        <n v="2539742025" u="1"/>
        <n v="2755922025" u="1"/>
        <n v="2227122025" u="1"/>
        <n v="2465452025" u="1"/>
        <n v="3102852025" u="1"/>
        <n v="1736162025" u="1"/>
        <n v="1956772025" u="1"/>
        <n v="2078152025" u="1"/>
        <n v="3423202025" u="1"/>
        <n v="1183562025" u="1"/>
        <n v="1417462025" u="1"/>
        <n v="3110582025" u="1"/>
        <n v="3578382025" u="1"/>
        <n v="3730262025" u="1"/>
        <n v="3812282025" u="1"/>
        <n v="1378102025" u="1"/>
        <n v="2261432025" u="1"/>
        <n v="3622682025" u="1"/>
        <n v="3296772025" u="1"/>
        <n v="2058162025" u="1"/>
        <n v="2599502025" u="1"/>
        <n v="2833402025" u="1"/>
        <n v="3305632025" u="1"/>
        <n v="3327782025" u="1"/>
        <n v="4002902025" u="1"/>
        <n v="4084922025" u="1"/>
        <n v="2080312025" u="1"/>
        <n v="2469772025" u="1"/>
        <n v="2694812025" u="1"/>
        <n v="2955292025" u="1"/>
        <n v="3400942025" u="1"/>
        <n v="3859882025" u="1"/>
        <n v="1999942025" u="1"/>
        <n v="2620522025" u="1"/>
        <n v="3097182025" u="1"/>
        <n v="3275642025" u="1"/>
        <n v="3725722025" u="1"/>
        <n v="3734582025" u="1"/>
        <n v="2642672025" u="1"/>
        <n v="4041642025" u="1"/>
        <n v="4284402025" u="1"/>
        <n v="3664722025" u="1"/>
        <n v="3898622025" u="1"/>
        <n v="1228382025" u="1"/>
        <n v="2617112025" u="1"/>
        <n v="1858572025" u="1"/>
        <n v="2114622025" u="1"/>
        <n v="2304492025" u="1"/>
        <n v="3478422025" u="1"/>
        <n v="2225772025" u="1"/>
        <n v="2867602025" u="1"/>
        <n v="2936332025" u="1"/>
        <n v="3408562025" u="1"/>
        <n v="1611892025" u="1"/>
        <n v="2252352025" u="1"/>
        <n v="2554982025" u="1"/>
        <n v="3214532025" u="1"/>
        <n v="4154562025" u="1"/>
        <n v="2568272025" u="1"/>
        <n v="2654722025" u="1"/>
        <n v="4007112025" u="1"/>
        <n v="2264512025" u="1"/>
        <n v="2434112025" u="1"/>
        <n v="2438542025" u="1"/>
        <n v="2451832025" u="1"/>
        <n v="3478312025" u="1"/>
        <n v="4166722025" u="1"/>
        <n v="2684602025" u="1"/>
        <n v="3542612025" u="1"/>
        <n v="2312112025" u="1"/>
        <n v="3412882025" u="1"/>
        <n v="3880682025" u="1"/>
        <n v="3893972025" u="1"/>
        <n v="2160232025" u="1"/>
        <n v="3031532025" u="1"/>
        <n v="2182382025" u="1"/>
        <n v="2416282025" u="1"/>
        <n v="2645752025" u="1"/>
        <n v="2654612025" u="1"/>
        <n v="2718912025" u="1"/>
        <n v="2901802025" u="1"/>
        <n v="3594642025" u="1"/>
        <n v="4410292025" u="1"/>
        <n v="1507612025" u="1"/>
        <n v="2498302025" u="1"/>
        <n v="2507162025" u="1"/>
        <n v="2516022025" u="1"/>
        <n v="3282022025" u="1"/>
        <n v="1678862025" u="1"/>
        <n v="2198972025" u="1"/>
        <n v="3087992025" u="1"/>
        <n v="2111732025" u="1"/>
        <n v="2160122025" u="1"/>
        <n v="2407312025" u="1"/>
        <n v="2411742025" u="1"/>
        <n v="3100152025" u="1"/>
        <n v="3581242025" u="1"/>
        <n v="1730382025" u="1"/>
        <n v="1766962025" u="1"/>
        <n v="2337452025" u="1"/>
        <n v="3455942025" u="1"/>
        <n v="2510352025" u="1"/>
        <n v="2697672025" u="1"/>
        <n v="2978152025" u="1"/>
        <n v="2982582025" u="1"/>
        <n v="3390512025" u="1"/>
        <n v="3637702025" u="1"/>
        <n v="2779692025" u="1"/>
        <n v="3000302025" u="1"/>
        <n v="2632242025" u="1"/>
        <n v="2866142025" u="1"/>
        <n v="2879432025" u="1"/>
        <n v="2087822025" u="1"/>
        <n v="3901482025" u="1"/>
        <n v="1567372025" u="1"/>
        <n v="2350632025" u="1"/>
        <n v="2805142025" u="1"/>
        <n v="3740742025" u="1"/>
        <n v="1931512025" u="1"/>
        <n v="2044032025" u="1"/>
        <n v="3129922025" u="1"/>
        <n v="3611012025" u="1"/>
        <n v="3670882025" u="1"/>
        <n v="1751912025" u="1"/>
        <n v="2294062025" u="1"/>
        <n v="3445842025" u="1"/>
        <n v="4233992025" u="1"/>
        <n v="2627702025" u="1"/>
        <n v="2674282025" u="1"/>
        <n v="2104412025" u="1"/>
        <n v="2925902025" u="1"/>
        <n v="3168662025" u="1"/>
        <n v="3947952025" u="1"/>
        <n v="1771282025" u="1"/>
        <n v="1929242025" u="1"/>
        <n v="3134242025" u="1"/>
        <n v="3363712025" u="1"/>
        <n v="4120852025" u="1"/>
        <n v="2336102025" u="1"/>
        <n v="1935322025" u="1"/>
        <n v="3077672025" u="1"/>
        <n v="4260462025" u="1"/>
        <n v="4303092025" u="1"/>
        <n v="3645212025" u="1"/>
        <n v="2617602025" u="1"/>
        <n v="2405852025" u="1"/>
        <n v="3094262025" u="1"/>
        <n v="3818112025" u="1"/>
        <n v="3895702025" u="1"/>
        <n v="3913422025" u="1"/>
        <n v="2340422025" u="1"/>
        <n v="3982152025" u="1"/>
        <n v="3614092025" u="1"/>
        <n v="2310432025" u="1"/>
        <n v="3237172025" u="1"/>
        <n v="3713832025" u="1"/>
        <n v="2626352025" u="1"/>
        <n v="2681792025" u="1"/>
        <n v="2470042025" u="1"/>
        <n v="2933412025" u="1"/>
        <n v="3877872025" u="1"/>
        <n v="3955462025" u="1"/>
        <n v="2587502025" u="1"/>
        <n v="2638512025" u="1"/>
        <n v="2867982025" u="1"/>
        <n v="3028722025" u="1"/>
        <n v="4271382025" u="1"/>
        <n v="2422332025" u="1"/>
        <n v="2093172025" u="1"/>
        <n v="2522072025" u="1"/>
        <n v="3448812025" u="1"/>
        <n v="3687142025" u="1"/>
        <n v="3929902025" u="1"/>
        <n v="2626242025" u="1"/>
        <n v="3085182025" u="1"/>
        <n v="1950152025" u="1"/>
        <n v="2920012025" u="1"/>
        <n v="3478692025" u="1"/>
        <n v="3946492025" u="1"/>
        <n v="2426652025" u="1"/>
        <n v="2508672025" u="1"/>
        <n v="2572972025" u="1"/>
        <n v="2954322025" u="1"/>
        <n v="3422122025" u="1"/>
        <n v="2374512025" u="1"/>
        <n v="3122792025" u="1"/>
        <n v="4227992025" u="1"/>
        <n v="1858652025" u="1"/>
        <n v="2069262025" u="1"/>
        <n v="3846642025" u="1"/>
        <n v="3075082025" u="1"/>
        <n v="3257972025" u="1"/>
        <n v="4010682025" u="1"/>
        <n v="1126452025" u="1"/>
        <n v="2034332025" u="1"/>
        <n v="3629332025" u="1"/>
        <n v="3816652025" u="1"/>
        <n v="4589402025" u="1"/>
        <n v="2088632025" u="1"/>
        <n v="2252512025" u="1"/>
        <n v="3174822025" u="1"/>
        <n v="3898672025" u="1"/>
        <n v="3768942025" u="1"/>
        <n v="4223452025" u="1"/>
        <n v="2677032025" u="1"/>
        <n v="2919792025" u="1"/>
        <n v="2286822025" u="1"/>
        <n v="3716802025" u="1"/>
        <n v="2909802025" u="1"/>
        <n v="3074972025" u="1"/>
        <n v="1366942025" u="1"/>
        <n v="2068642025" u="1"/>
        <n v="2706912025" u="1"/>
        <n v="3408612025" u="1"/>
        <n v="3646942025" u="1"/>
        <n v="1655142025" u="1"/>
        <n v="2563892025" u="1"/>
        <n v="2623762025" u="1"/>
        <n v="2784502025" u="1"/>
        <n v="2650342025" u="1"/>
        <n v="2083582025" u="1"/>
        <n v="2291142025" u="1"/>
        <n v="2814382025" u="1"/>
        <n v="3511652025" u="1"/>
        <n v="4300882025" u="1"/>
        <n v="1787032025" u="1"/>
        <n v="2025362025" u="1"/>
        <n v="2900832025" u="1"/>
        <n v="3789852025" u="1"/>
        <n v="1949422025" u="1"/>
        <n v="2070802025" u="1"/>
        <n v="3225612025" u="1"/>
        <n v="2035872025" u="1"/>
        <n v="3402942025" u="1"/>
        <n v="3559252025" u="1"/>
        <n v="3568112025" u="1"/>
        <n v="3641272025" u="1"/>
        <n v="910702025" u="1"/>
        <n v="1730462025" u="1"/>
        <n v="1851842025" u="1"/>
        <n v="2952862025" u="1"/>
        <n v="2966152025" u="1"/>
        <n v="2126752025" u="1"/>
        <n v="2415202025" u="1"/>
        <n v="2653532025" u="1"/>
        <n v="3538122025" u="1"/>
        <n v="1268742025" u="1"/>
        <n v="3620142025" u="1"/>
        <n v="2996032025" u="1"/>
        <n v="3922772025" u="1"/>
        <n v="2917312025" u="1"/>
        <n v="3627872025" u="1"/>
        <n v="2111192025" u="1"/>
        <n v="2242192025" u="1"/>
        <n v="2484952025" u="1"/>
        <n v="2558112025" u="1"/>
        <n v="2631272025" u="1"/>
        <n v="2640132025" u="1"/>
        <n v="3970372025" u="1"/>
        <n v="1963742025" u="1"/>
        <n v="2198912025" u="1"/>
        <n v="2900612025" u="1"/>
        <n v="2909472025" u="1"/>
        <n v="4074542025" u="1"/>
        <n v="1860082025" u="1"/>
        <n v="2528122025" u="1"/>
        <n v="3225392025" u="1"/>
        <n v="2614572025" u="1"/>
        <n v="3371712025" u="1"/>
        <n v="2228792025" u="1"/>
        <n v="3182112025" u="1"/>
        <n v="3714212025" u="1"/>
        <n v="3787372025" u="1"/>
        <n v="2158932025" u="1"/>
        <n v="2172222025" u="1"/>
        <n v="2194372025" u="1"/>
        <n v="2401692025" u="1"/>
        <n v="3414882025" u="1"/>
        <n v="1273062025" u="1"/>
        <n v="3189842025" u="1"/>
        <n v="3055682025" u="1"/>
        <n v="3358312025" u="1"/>
        <n v="2513592025" u="1"/>
        <n v="2674332025" u="1"/>
        <n v="2917092025" u="1"/>
        <n v="3159852025" u="1"/>
        <n v="2138802025" u="1"/>
        <n v="2544602025" u="1"/>
        <n v="3025692025" u="1"/>
        <n v="3237442025" u="1"/>
        <n v="3714102025" u="1"/>
        <n v="2039572025" u="1"/>
        <n v="2143232025" u="1"/>
        <n v="2227552025" u="1"/>
        <n v="2401582025" u="1"/>
        <n v="2617762025" u="1"/>
        <n v="2869382025" u="1"/>
        <n v="3094422025" u="1"/>
        <n v="3822702025" u="1"/>
        <n v="2713072025" u="1"/>
        <n v="3176442025" u="1"/>
        <n v="3492362025" u="1"/>
        <n v="2000212025" u="1"/>
        <n v="2583342025" u="1"/>
        <n v="2643212025" u="1"/>
        <n v="2872682025" u="1"/>
        <n v="1618862025" u="1"/>
        <n v="1983002025" u="1"/>
        <n v="2091092025" u="1"/>
        <n v="2301732025" u="1"/>
        <n v="2361602025" u="1"/>
        <n v="2513482025" u="1"/>
        <n v="1200932025" u="1"/>
        <n v="2366032025" u="1"/>
        <n v="2617652025" u="1"/>
        <n v="1610512025" u="1"/>
        <n v="1714172025" u="1"/>
        <n v="1723032025" u="1"/>
        <n v="2470202025" u="1"/>
        <n v="3171902025" u="1"/>
        <n v="3194052025" u="1"/>
        <n v="1211442025" u="1"/>
        <n v="1655952025" u="1"/>
        <n v="2781692025" u="1"/>
        <n v="2426922025" u="1"/>
        <n v="3124192025" u="1"/>
        <n v="3587562025" u="1"/>
        <n v="1378262025" u="1"/>
        <n v="3921202025" u="1"/>
        <n v="921102025" u="1"/>
        <n v="2604252025" u="1"/>
        <n v="2659692025" u="1"/>
        <n v="2829292025" u="1"/>
        <n v="2838152025" u="1"/>
        <n v="3769322025" u="1"/>
        <n v="2465662025" u="1"/>
        <n v="3621872025" u="1"/>
        <n v="3639592025" u="1"/>
        <n v="3882352025" u="1"/>
        <n v="2148612025" u="1"/>
        <n v="2322642025" u="1"/>
        <n v="3253812025" u="1"/>
        <n v="2045542025" u="1"/>
        <n v="2170762025" u="1"/>
        <n v="2179622025" u="1"/>
        <n v="2468962025" u="1"/>
        <n v="3349122025" u="1"/>
        <n v="1852652025" u="1"/>
        <n v="1857082025" u="1"/>
        <n v="3032072025" u="1"/>
        <n v="3656182025" u="1"/>
        <n v="1898092025" u="1"/>
        <n v="2187352025" u="1"/>
        <n v="2421252025" u="1"/>
        <n v="3539742025" u="1"/>
        <n v="1700772025" u="1"/>
        <n v="2222792025" u="1"/>
        <n v="2681732025" u="1"/>
        <n v="3392292025" u="1"/>
        <n v="3621762025" u="1"/>
        <n v="1170322025" u="1"/>
        <n v="1980112025" u="1"/>
        <n v="1436372025" u="1"/>
        <n v="2148502025" u="1"/>
        <n v="3803522025" u="1"/>
        <n v="2075422025" u="1"/>
        <n v="2464422025" u="1"/>
        <n v="3876682025" u="1"/>
        <n v="2793632025" u="1"/>
        <n v="3100692025" u="1"/>
        <n v="3577352025" u="1"/>
        <n v="3733662025" u="1"/>
        <n v="2209392025" u="1"/>
        <n v="2728202025" u="1"/>
        <n v="2884512025" u="1"/>
        <n v="3200432025" u="1"/>
        <n v="2768072025" u="1"/>
        <n v="3456482025" u="1"/>
        <n v="2023282025" u="1"/>
        <n v="2611762025" u="1"/>
        <n v="3092852025" u="1"/>
        <n v="1137552025" u="1"/>
        <n v="2321292025" u="1"/>
        <n v="3481932025" u="1"/>
        <n v="3733552025" u="1"/>
        <n v="3945302025" u="1"/>
        <n v="2238142025" u="1"/>
        <n v="2897692025" u="1"/>
        <n v="3113872025" u="1"/>
        <n v="3338912025" u="1"/>
        <n v="3650402025" u="1"/>
        <n v="3802282025" u="1"/>
        <n v="2260292025" u="1"/>
        <n v="2494192025" u="1"/>
        <n v="3672552025" u="1"/>
        <n v="1656872025" u="1"/>
        <n v="2133532025" u="1"/>
        <n v="2424332025" u="1"/>
        <n v="2070882025" u="1"/>
        <n v="2199292025" u="1"/>
        <n v="2459772025" u="1"/>
        <n v="1864702025" u="1"/>
        <n v="2559512025" u="1"/>
        <n v="4018352025" u="1"/>
        <n v="2930872025" u="1"/>
        <n v="3087182025" u="1"/>
        <n v="3793312025" u="1"/>
        <n v="2480792025" u="1"/>
        <n v="2948592025" u="1"/>
        <n v="3425252025" u="1"/>
        <n v="3668012025" u="1"/>
        <n v="3966212025" u="1"/>
        <n v="1425132025" u="1"/>
        <n v="2410932025" u="1"/>
        <n v="2593822025" u="1"/>
        <n v="3264512025" u="1"/>
        <n v="3359822025" u="1"/>
        <n v="1979382025" u="1"/>
        <n v="1988242025" u="1"/>
        <n v="2537252025" u="1"/>
        <n v="2541682025" u="1"/>
        <n v="3689032025" u="1"/>
        <n v="1206172025" u="1"/>
        <n v="2614842025" u="1"/>
        <n v="2628132025" u="1"/>
        <n v="2679142025" u="1"/>
        <n v="1364132025" u="1"/>
        <n v="1485512025" u="1"/>
        <n v="2246782025" u="1"/>
        <n v="2255642025" u="1"/>
        <n v="3520452025" u="1"/>
        <n v="4043692025" u="1"/>
        <n v="2199072025" u="1"/>
        <n v="2717882025" u="1"/>
        <n v="3130242025" u="1"/>
        <n v="3818652025" u="1"/>
        <n v="1303132025" u="1"/>
        <n v="1630692025" u="1"/>
        <n v="2085202025" u="1"/>
        <n v="2089632025" u="1"/>
        <n v="2193512025" u="1"/>
        <n v="2436272025" u="1"/>
        <n v="2588152025" u="1"/>
        <n v="2670172025" u="1"/>
        <n v="3610202025" u="1"/>
        <n v="3762082025" u="1"/>
        <n v="3224422025" u="1"/>
        <n v="3402882025" u="1"/>
        <n v="3879542025" u="1"/>
        <n v="1673352025" u="1"/>
        <n v="1767012025" u="1"/>
        <n v="2531582025" u="1"/>
        <n v="3553632025" u="1"/>
        <n v="3714372025" u="1"/>
        <n v="1957122025" u="1"/>
        <n v="2041922025" u="1"/>
        <n v="2419572025" u="1"/>
        <n v="3501492025" u="1"/>
        <n v="4156612025" u="1"/>
        <n v="1665002025" u="1"/>
        <n v="2817512025" u="1"/>
        <n v="3051412025" u="1"/>
        <n v="3055842025" u="1"/>
        <n v="3160012025" u="1"/>
        <n v="2774232025" u="1"/>
        <n v="3012562025" u="1"/>
        <n v="3021422025" u="1"/>
        <n v="1450472025" u="1"/>
        <n v="3103442025" u="1"/>
        <n v="3310762025" u="1"/>
        <n v="1257582025" u="1"/>
        <n v="2699942025" u="1"/>
        <n v="2396182025" u="1"/>
        <n v="2821832025" u="1"/>
        <n v="3106742025" u="1"/>
        <n v="3285202025" u="1"/>
        <n v="3345072025" u="1"/>
        <n v="3492522025" u="1"/>
        <n v="1816262025" u="1"/>
        <n v="1965362025" u="1"/>
        <n v="2045732025" u="1"/>
        <n v="2197722025" u="1"/>
        <n v="3358362025" u="1"/>
        <n v="1974222025" u="1"/>
        <n v="2127752025" u="1"/>
        <n v="2500352025" u="1"/>
        <n v="2513642025" u="1"/>
        <n v="1322392025" u="1"/>
        <n v="3544552025" u="1"/>
        <n v="1363402025" u="1"/>
        <n v="3631002025" u="1"/>
        <n v="3887052025" u="1"/>
        <n v="3942492025" u="1"/>
        <n v="3973502025" u="1"/>
        <n v="2039032025" u="1"/>
        <n v="3115492025" u="1"/>
        <n v="3418122025" u="1"/>
        <n v="3821622025" u="1"/>
        <n v="2517962025" u="1"/>
        <n v="2751862025" u="1"/>
        <n v="3509002025" u="1"/>
        <n v="3972372025" u="1"/>
        <n v="2370512025" u="1"/>
        <n v="2604412025" u="1"/>
        <n v="3531152025" u="1"/>
        <n v="3760622025" u="1"/>
        <n v="3985662025" u="1"/>
        <n v="2699722025" u="1"/>
        <n v="3622032025" u="1"/>
        <n v="1995752025" u="1"/>
        <n v="2296222025" u="1"/>
        <n v="2556702025" u="1"/>
        <n v="3240682025" u="1"/>
        <n v="3547742025" u="1"/>
        <n v="3704052025" u="1"/>
        <n v="1947532025" u="1"/>
        <n v="2068912025" u="1"/>
        <n v="3093232025" u="1"/>
        <n v="3335992025" u="1"/>
        <n v="3872522025" u="1"/>
        <n v="2963502025" u="1"/>
        <n v="3885812025" u="1"/>
        <n v="4201732025" u="1"/>
        <n v="4288182025" u="1"/>
        <n v="2200802025" u="1"/>
        <n v="2971232025" u="1"/>
        <n v="1170402025" u="1"/>
        <n v="2287252025" u="1"/>
        <n v="3924552025" u="1"/>
        <n v="1828312025" u="1"/>
        <n v="2212962025" u="1"/>
        <n v="3382462025" u="1"/>
        <n v="3772672025" u="1"/>
        <n v="4298552025" u="1"/>
        <n v="2698482025" u="1"/>
        <n v="3863552025" u="1"/>
        <n v="3885702025" u="1"/>
        <n v="2125372025" u="1"/>
        <n v="2325992025" u="1"/>
        <n v="3517642025" u="1"/>
        <n v="2187402025" u="1"/>
        <n v="2650772025" u="1"/>
        <n v="3352472025" u="1"/>
        <n v="3374622025" u="1"/>
        <n v="4649802025" u="1"/>
        <n v="2199562025" u="1"/>
        <n v="3304762025" u="1"/>
        <n v="3391212025" u="1"/>
        <n v="2029442025" u="1"/>
        <n v="2321452025" u="1"/>
        <n v="2537632025" u="1"/>
        <n v="2546492025" u="1"/>
        <n v="3482092025" u="1"/>
        <n v="3738142025" u="1"/>
        <n v="2476632025" u="1"/>
        <n v="2624082025" u="1"/>
        <n v="3091882025" u="1"/>
        <n v="1414192025" u="1"/>
        <n v="2494352025" u="1"/>
        <n v="857872025" u="1"/>
        <n v="1773902025" u="1"/>
        <n v="2133612025" u="1"/>
        <n v="3039742025" u="1"/>
        <n v="2506512025" u="1"/>
        <n v="1995022025" u="1"/>
        <n v="2135262025" u="1"/>
        <n v="2533092025" u="1"/>
        <n v="3239222025" u="1"/>
        <n v="3537422025" u="1"/>
        <n v="2220472025" u="1"/>
        <n v="3623872025" u="1"/>
        <n v="1141442025" u="1"/>
        <n v="2540822025" u="1"/>
        <n v="2545252025" u="1"/>
        <n v="3654882025" u="1"/>
        <n v="2355652025" u="1"/>
        <n v="2397802025" u="1"/>
        <n v="3732472025" u="1"/>
        <n v="2969772025" u="1"/>
        <n v="1399142025" u="1"/>
        <n v="2354522025" u="1"/>
        <n v="2735872025" u="1"/>
        <n v="3005212025" u="1"/>
        <n v="2848902025" u="1"/>
        <n v="3078372025" u="1"/>
        <n v="3788932025" u="1"/>
        <n v="2070342025" u="1"/>
        <n v="3178112025" u="1"/>
        <n v="3628192025" u="1"/>
        <n v="2124642025" u="1"/>
        <n v="2384402025" u="1"/>
        <n v="3485172025" u="1"/>
        <n v="2172652025" u="1"/>
        <n v="3121542025" u="1"/>
        <n v="3836532025" u="1"/>
        <n v="1496102025" u="1"/>
        <n v="2804492025" u="1"/>
        <n v="2189242025" u="1"/>
        <n v="1272712025" u="1"/>
        <n v="2692482025" u="1"/>
        <n v="674612025" u="1"/>
        <n v="2999542025" u="1"/>
        <n v="3229012025" u="1"/>
        <n v="2033142025" u="1"/>
        <n v="2466312025" u="1"/>
        <n v="3580372025" u="1"/>
        <n v="3823132025" u="1"/>
        <n v="1368022025" u="1"/>
        <n v="1376882025" u="1"/>
        <n v="2552762025" u="1"/>
        <n v="2973982025" u="1"/>
        <n v="2332152025" u="1"/>
        <n v="2349872025" u="1"/>
        <n v="2354302025" u="1"/>
        <n v="3272182025" u="1"/>
        <n v="2500622025" u="1"/>
        <n v="2687942025" u="1"/>
        <n v="3627972025" u="1"/>
        <n v="3830862025" u="1"/>
        <n v="1391822025" u="1"/>
        <n v="3059302025" u="1"/>
        <n v="2058592025" u="1"/>
        <n v="2613652025" u="1"/>
        <n v="3388512025" u="1"/>
        <n v="3800872025" u="1"/>
        <n v="2768832025" u="1"/>
        <n v="3172332025" u="1"/>
        <n v="3245492025" u="1"/>
        <n v="3644562025" u="1"/>
        <n v="4125652025" u="1"/>
        <n v="2336472025" u="1"/>
        <n v="3047032025" u="1"/>
        <n v="3492682025" u="1"/>
        <n v="4352692025" u="1"/>
        <n v="2054672025" u="1"/>
        <n v="2184592025" u="1"/>
        <n v="3592422025" u="1"/>
        <n v="2509372025" u="1"/>
        <n v="2807572025" u="1"/>
        <n v="4173252025" u="1"/>
        <n v="1350192025" u="1"/>
        <n v="3090202025" u="1"/>
        <n v="3783042025" u="1"/>
        <n v="1952662025" u="1"/>
        <n v="2210042025" u="1"/>
        <n v="2448372025" u="1"/>
        <n v="2677842025" u="1"/>
        <n v="2699992025" u="1"/>
        <n v="3878352025" u="1"/>
        <n v="4167692025" u="1"/>
        <n v="2552542025" u="1"/>
        <n v="1337412025" u="1"/>
        <n v="2872892025" u="1"/>
        <n v="3097932025" u="1"/>
        <n v="3102362025" u="1"/>
        <n v="3171092025" u="1"/>
        <n v="3826212025" u="1"/>
        <n v="1850652025" u="1"/>
        <n v="2279792025" u="1"/>
        <n v="2738732025" u="1"/>
        <n v="3219822025" u="1"/>
        <n v="3270832025" u="1"/>
        <n v="3994682025" u="1"/>
        <n v="1937102025" u="1"/>
        <n v="3622192025" u="1"/>
        <n v="3860522025" u="1"/>
        <n v="3258562025" u="1"/>
        <n v="1947612025" u="1"/>
        <n v="2396122025" u="1"/>
        <n v="3088962025" u="1"/>
        <n v="3634352025" u="1"/>
        <n v="1408302025" u="1"/>
        <n v="1718142025" u="1"/>
        <n v="2239812025" u="1"/>
        <n v="3023532025" u="1"/>
        <n v="3890402025" u="1"/>
        <n v="3270722025" u="1"/>
        <n v="2448152025" u="1"/>
        <n v="2651042025" u="1"/>
        <n v="2668762025" u="1"/>
        <n v="3898132025" u="1"/>
        <n v="1283002025" u="1"/>
        <n v="1737512025" u="1"/>
        <n v="1895472025" u="1"/>
        <n v="2269692025" u="1"/>
        <n v="2291842025" u="1"/>
        <n v="3530072025" u="1"/>
        <n v="3989012025" u="1"/>
        <n v="2142662025" u="1"/>
        <n v="2213122025" u="1"/>
        <n v="2373862025" u="1"/>
        <n v="2239702025" u="1"/>
        <n v="1167702025" u="1"/>
        <n v="2619922025" u="1"/>
        <n v="3495652025" u="1"/>
        <n v="4188492025" u="1"/>
        <n v="2476902025" u="1"/>
        <n v="3365922025" u="1"/>
        <n v="2260722025" u="1"/>
        <n v="3690702025" u="1"/>
        <n v="1893202025" u="1"/>
        <n v="1624372025" u="1"/>
        <n v="1826122025" u="1"/>
        <n v="2438052025" u="1"/>
        <n v="1669812025" u="1"/>
        <n v="1903712025" u="1"/>
        <n v="3308222025" u="1"/>
        <n v="3477822025" u="1"/>
        <n v="4018782025" u="1"/>
        <n v="2459072025" u="1"/>
        <n v="3339232025" u="1"/>
        <n v="3568702025" u="1"/>
        <n v="4054222025" u="1"/>
        <n v="2957882025" u="1"/>
        <n v="3062052025" u="1"/>
        <n v="3580862025" u="1"/>
        <n v="1936372025" u="1"/>
        <n v="2221762025" u="1"/>
        <n v="2776012025" u="1"/>
        <n v="4005382025" u="1"/>
        <n v="1357702025" u="1"/>
        <n v="1788922025" u="1"/>
        <n v="1366562025" u="1"/>
        <n v="1955742025" u="1"/>
        <n v="1992322025" u="1"/>
        <n v="2307082025" u="1"/>
        <n v="3022072025" u="1"/>
        <n v="3286982025" u="1"/>
        <n v="3801362025" u="1"/>
        <n v="1578822025" u="1"/>
        <n v="2051052025" u="1"/>
        <n v="2083202025" u="1"/>
        <n v="3827942025" u="1"/>
        <n v="3905532025" u="1"/>
        <n v="3932112025" u="1"/>
        <n v="1903602025" u="1"/>
        <n v="2198372025" u="1"/>
        <n v="2367972025" u="1"/>
        <n v="2597442025" u="1"/>
        <n v="2606302025" u="1"/>
        <n v="2900072025" u="1"/>
        <n v="3312432025" u="1"/>
        <n v="1832092025" u="1"/>
        <n v="4113872025" u="1"/>
        <n v="2120292025" u="1"/>
        <n v="2072072025" u="1"/>
        <n v="2415572025" u="1"/>
        <n v="2420002025" u="1"/>
        <n v="1851462025" u="1"/>
        <n v="2259262025" u="1"/>
        <n v="2281412025" u="1"/>
        <n v="3896562025" u="1"/>
        <n v="2135232025" u="1"/>
        <n v="3056272025" u="1"/>
        <n v="3276882025" u="1"/>
        <n v="3546222025" u="1"/>
        <n v="4009592025" u="1"/>
        <n v="2224842025" u="1"/>
        <n v="2834532025" u="1"/>
        <n v="3540662025" u="1"/>
        <n v="3719122025" u="1"/>
        <n v="4358902025" u="1"/>
        <n v="1448472025" u="1"/>
        <n v="1673512025" u="1"/>
        <n v="2847822025" u="1"/>
        <n v="3159312025" u="1"/>
        <n v="1381392025" u="1"/>
        <n v="2110812025" u="1"/>
        <n v="2470902025" u="1"/>
        <n v="2479762025" u="1"/>
        <n v="1890202025" u="1"/>
        <n v="3753432025" u="1"/>
        <n v="1935642025" u="1"/>
        <n v="2491922025" u="1"/>
        <n v="2500782025" u="1"/>
        <n v="3116032025" u="1"/>
        <n v="2280172025" u="1"/>
        <n v="1680102025" u="1"/>
        <n v="2678112025" u="1"/>
        <n v="2907582025" u="1"/>
        <n v="3796602025" u="1"/>
        <n v="2768992025" u="1"/>
        <n v="2934162025" u="1"/>
        <n v="2943022025" u="1"/>
        <n v="1911222025" u="1"/>
        <n v="2004882025" u="1"/>
        <n v="2804432025" u="1"/>
        <n v="2855442025" u="1"/>
        <n v="3332102025" u="1"/>
        <n v="3726742025" u="1"/>
        <n v="3748892025" u="1"/>
        <n v="3973932025" u="1"/>
        <n v="3129212025" u="1"/>
        <n v="3570432025" u="1"/>
        <n v="2734572025" u="1"/>
        <n v="3926222025" u="1"/>
        <n v="4155692025" u="1"/>
        <n v="2141202025" u="1"/>
        <n v="3136942025" u="1"/>
        <n v="3297682025" u="1"/>
        <n v="1391282025" u="1"/>
        <n v="2278932025" u="1"/>
        <n v="2691292025" u="1"/>
        <n v="3452862025" u="1"/>
        <n v="3622462025" u="1"/>
        <n v="2603712025" u="1"/>
        <n v="3548172025" u="1"/>
        <n v="1917812025" u="1"/>
        <n v="2149202025" u="1"/>
        <n v="2184642025" u="1"/>
        <n v="3583612025" u="1"/>
        <n v="3588042025" u="1"/>
        <n v="2504992025" u="1"/>
        <n v="2955072025" u="1"/>
        <n v="3206692025" u="1"/>
        <n v="3881812025" u="1"/>
        <n v="2834202025" u="1"/>
        <n v="1824662025" u="1"/>
        <n v="2421842025" u="1"/>
        <n v="3132402025" u="1"/>
        <n v="2512722025" u="1"/>
        <n v="2751052025" u="1"/>
        <n v="3058112025" u="1"/>
        <n v="3699942025" u="1"/>
        <n v="3561352025" u="1"/>
        <n v="2469442025" u="1"/>
        <n v="1822392025" u="1"/>
        <n v="2084012025" u="1"/>
        <n v="2183402025" u="1"/>
        <n v="2439452025" u="1"/>
        <n v="2876242025" u="1"/>
        <n v="3348472025" u="1"/>
        <n v="3659962025" u="1"/>
        <n v="2343012025" u="1"/>
        <n v="2433892025" u="1"/>
        <n v="2438322025" u="1"/>
        <n v="2616782025" u="1"/>
        <n v="2832962025" u="1"/>
        <n v="4254082025" u="1"/>
        <n v="2456042025" u="1"/>
        <n v="3694272025" u="1"/>
        <n v="2103382025" u="1"/>
        <n v="3509102025" u="1"/>
        <n v="3555682025" u="1"/>
        <n v="3738572025" u="1"/>
        <n v="3357222025" u="1"/>
        <n v="3798442025" u="1"/>
        <n v="2715392025" u="1"/>
        <n v="3503542025" u="1"/>
        <n v="2191022025" u="1"/>
        <n v="1709252025" u="1"/>
        <n v="1817342025" u="1"/>
        <n v="2663252025" u="1"/>
        <n v="2694262025" u="1"/>
        <n v="3221932025" u="1"/>
        <n v="3868192025" u="1"/>
        <n v="1435992025" u="1"/>
        <n v="2096682025" u="1"/>
        <n v="2606682025" u="1"/>
        <n v="3725172025" u="1"/>
        <n v="3771752025" u="1"/>
        <n v="4005652025" u="1"/>
        <n v="1949232025" u="1"/>
        <n v="2628832025" u="1"/>
        <n v="3083342025" u="1"/>
        <n v="3114352025" u="1"/>
        <n v="3568862025" u="1"/>
        <n v="3582152025" u="1"/>
        <n v="2962472025" u="1"/>
        <n v="3169792025" u="1"/>
        <n v="4109822025" u="1"/>
        <n v="1999102025" u="1"/>
        <n v="2124912025" u="1"/>
        <n v="2645422025" u="1"/>
        <n v="3581022025" u="1"/>
        <n v="2676432025" u="1"/>
        <n v="3096522025" u="1"/>
        <n v="1871022025" u="1"/>
        <n v="2077202025" u="1"/>
        <n v="2450262025" u="1"/>
        <n v="2467982025" u="1"/>
        <n v="1795082025" u="1"/>
        <n v="2307242025" u="1"/>
        <n v="2797192025" u="1"/>
        <n v="4039852025" u="1"/>
        <n v="4191732025" u="1"/>
        <n v="2186372025" u="1"/>
        <n v="2250672025" u="1"/>
        <n v="3369162025" u="1"/>
        <n v="3823672025" u="1"/>
        <n v="2002912025" u="1"/>
        <n v="1747372025" u="1"/>
        <n v="2609762025" u="1"/>
        <n v="3481062025" u="1"/>
        <n v="2640772025" u="1"/>
        <n v="2654062025" u="1"/>
        <n v="2856952025" u="1"/>
        <n v="3090852025" u="1"/>
        <n v="3108572025" u="1"/>
        <n v="3827992025" u="1"/>
        <n v="2502182025" u="1"/>
        <n v="2562052025" u="1"/>
        <n v="3186162025" u="1"/>
        <n v="3519802025" u="1"/>
        <n v="1829902025" u="1"/>
        <n v="1933562025" u="1"/>
        <n v="2211712025" u="1"/>
        <n v="2505482025" u="1"/>
        <n v="3445512025" u="1"/>
        <n v="1875342025" u="1"/>
        <n v="2527632025" u="1"/>
        <n v="2600792025" u="1"/>
        <n v="3536392025" u="1"/>
        <n v="1920782025" u="1"/>
        <n v="2219442025" u="1"/>
        <n v="3801302025" u="1"/>
        <n v="2237162025" u="1"/>
        <n v="2947722025" u="1"/>
        <n v="3424382025" u="1"/>
        <n v="3479822025" u="1"/>
        <n v="1651952025" u="1"/>
        <n v="2396772025" u="1"/>
        <n v="1697392025" u="1"/>
        <n v="2423352025" u="1"/>
        <n v="2652822025" u="1"/>
        <n v="3111762025" u="1"/>
        <n v="3189352025" u="1"/>
        <n v="3363382025" u="1"/>
        <n v="2582962025" u="1"/>
        <n v="2999752025" u="1"/>
        <n v="689632025" u="1"/>
        <n v="3324532025" u="1"/>
        <n v="3770182025" u="1"/>
        <n v="3779042025" u="1"/>
        <n v="1398062025" u="1"/>
        <n v="2929892025" u="1"/>
        <n v="2544112025" u="1"/>
        <n v="2621702025" u="1"/>
        <n v="3089502025" u="1"/>
        <n v="5244802024" u="1"/>
        <n v="2469822025" u="1"/>
        <n v="3184812025" u="1"/>
        <n v="3575022025" u="1"/>
        <n v="3835502025" u="1"/>
        <n v="1380852025" u="1"/>
        <n v="1844222025" u="1"/>
        <n v="2565132025" u="1"/>
        <n v="3275692025" u="1"/>
        <n v="3505162025" u="1"/>
        <n v="3743492025" u="1"/>
        <n v="4296762025" u="1"/>
        <n v="2348952025" u="1"/>
        <n v="2371102025" u="1"/>
        <n v="3072802025" u="1"/>
        <n v="3600472025" u="1"/>
        <n v="2691452025" u="1"/>
        <n v="3604902025" u="1"/>
        <n v="3686922025" u="1"/>
        <n v="2039272025" u="1"/>
        <n v="3115972025" u="1"/>
        <n v="4024992025" u="1"/>
        <n v="4042712025" u="1"/>
        <n v="4263322025" u="1"/>
        <n v="2725762025" u="1"/>
        <n v="3197992025" u="1"/>
        <n v="2170382025" u="1"/>
        <n v="2642612025" u="1"/>
      </sharedItems>
    </cacheField>
    <cacheField name="TIPOLOGÍA DE LA PETICIÓN" numFmtId="0">
      <sharedItems containsBlank="1" count="10">
        <s v="DERECHO DE PETICION DE INTERES GENERAL"/>
        <s v="DERECHO DE PETICION DE INTERES PARTICULAR"/>
        <s v="QUEJA"/>
        <s v="RECLAMO"/>
        <s v="SOLICITUD DE ACCESO A LA INFORMACION"/>
        <s v="CONSULTA"/>
        <s v="FELICITACION"/>
        <s v="SUGERENCIA"/>
        <s v="SOLICITUD DE COPIA"/>
        <m/>
      </sharedItems>
    </cacheField>
    <cacheField name="CANAL DE RECEPCIÓN" numFmtId="0">
      <sharedItems containsBlank="1"/>
    </cacheField>
    <cacheField name="COHERENCIA" numFmtId="0">
      <sharedItems containsBlank="1" count="8">
        <s v="SI"/>
        <s v="No cumple"/>
        <s v="Se requería solicitar ampliación y no cierre por respuesta definitiva"/>
        <s v="Se requería utilizar el evento “Solicitar aclaración” y no  respuesta definitiva"/>
        <m/>
        <s v="Se requería emitir respuesta parcial y no cierre por respuesta definitiva" u="1"/>
        <s v="Dirección incorrecta" u="1"/>
        <s v="La respuesta no está relacionada con la petición ciudadana" u="1"/>
      </sharedItems>
    </cacheField>
    <cacheField name="CLARIDAD" numFmtId="0">
      <sharedItems containsBlank="1" count="7">
        <s v="SI"/>
        <s v="No cumple"/>
        <s v="Emiten respuesta que no es de fondo porque no dan respuesta completa  a lo solicitado por el ciudadano"/>
        <s v="No se anexa documento con el             que se da traslado a la entidad nacional o privada competente"/>
        <s v="Emiten respuesta que no es de fondo al indicar solo el traslado  a otra área y/o dependencia"/>
        <m/>
        <s v="No se anexa documento con el que se da traslado a la entidad nacional o privada competente" u="1"/>
      </sharedItems>
    </cacheField>
    <cacheField name="CALIDEZ" numFmtId="0">
      <sharedItems containsBlank="1" count="5">
        <s v="SI"/>
        <s v="No cumple"/>
        <s v="La respuesta está dirigida a un ciudadano que no corresponde al requerimiento"/>
        <m/>
        <s v="No hay saludo, despedida y/o lenguaje cortés para dirigirse al ciudadano" u="1"/>
      </sharedItems>
    </cacheField>
    <cacheField name="OPORTUNIDAD" numFmtId="0">
      <sharedItems containsBlank="1" count="7">
        <s v="SI"/>
        <s v="No cumple"/>
        <s v="Responden fuera de los términos legales"/>
        <s v="No cumple con la obligación legal de dar traslado por competencia"/>
        <s v="Realizan y/o informan el traslado de la petición a otra entidad fuera de los términos legales"/>
        <m/>
        <s v="Solicitan respuesta parcial fuera de los términos legales" u="1"/>
      </sharedItems>
    </cacheField>
    <cacheField name="MANEJO SISTEMA" numFmtId="0">
      <sharedItems containsBlank="1" count="18">
        <s v="SI"/>
        <s v="Petición anónima o sin información de contacto que no se publica en cartelera"/>
        <s v="Se registra la  respuesta en el sistema extemporáneamente"/>
        <s v="Adjunta documento errado en  la respuesta definitiva"/>
        <s v="No corresponde a una petición  ciudadana"/>
        <s v="Realizan cierre definitivo sin anexar la respuesta"/>
        <s v="No cumple"/>
        <s v="No anexan la petición ciudadana y/o soporte del canal de recepción (Presencial, Email, Redes Sociales, Buzón)"/>
        <s v="Se carga la respuesta incompleta"/>
        <s v="No se realiza el traslado a través del sistema a la entidad competente"/>
        <s v="Se requería utilizar el evento trasladar y no  respuesta definitiva"/>
        <s v="Se requería utilizar el evento Cierre por no competencia y no  respuesta definitiva"/>
        <s v="Anexan archivo de petición o respuesta que no se puede leer"/>
        <s v="La respuesta se emite por un canal que no permite identificar la notificación al ciudadano"/>
        <m/>
        <s v="Petición con información sensible y reservada" u="1"/>
        <s v="Se registra el requerimiento como anónimo, aunque el asunto contiene los datos del ciudadano" u="1"/>
        <s v="Petición verbal resuelta de forma inmediata" u="1"/>
      </sharedItems>
    </cacheField>
    <cacheField name="OBSERVACIONES" numFmtId="0">
      <sharedItems containsBlank="1" count="80" longText="1">
        <m/>
        <s v="Archivo adjunto"/>
        <s v="La respuesta de fondo se encuentra en el Registro de Petición._x000a_No cumple con requisitos para solicitar Respuesta Parcial en Bogotá te escucha, de acuerdo con la normatividad vigente"/>
        <s v="No realizan registro de correo electrónico de la persona, por consiguiente, no recibe notificación de la respuesta"/>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s v="No cumple con requisitos para solicitar Respuesta Parcial en Bogotá te escucha, de acuerdo con la normatividad vigente"/>
        <s v="anonima"/>
        <s v="Realizan cierre con respuesta definitiva sin darle respuesta de fondo al ciudadano"/>
        <s v="ESCRITO" u="1"/>
        <s v="buzon con fecha de 18 de mayo" u="1"/>
        <s v="Realizan y/o informan el traslado de la petición a otra entidad fuera de los términos legales_x000a_Responden fuera de los términos legales" u="1"/>
        <s v="SIC" u="1"/>
        <s v="No anexan la petición ciudadana y/o soporte del canal de recepción (Presencial, Email, Redes Sociales, Buzón)_x000a_Se requería utilizar el evento trasladar y no  respuesta definitiva" u="1"/>
        <s v="Sin respuesta a la petición por la Entidad 5637652024" u="1"/>
        <s v="SOPROTECO LTDA" u="1"/>
        <s v="sugiere dirigirse a IDIGER" u="1"/>
        <s v="Responden fuera de los términos legales_x000d__x000a_Realizan y/o informan el traslado de la petición a otra entidad fuera de los términos legales_x000d__x000a_" u="1"/>
        <s v="el correo tiene fecha 09 de mayo" u="1"/>
        <s v="Correo electrónico" u="1"/>
        <s v="Comunicaciones entre entidades" u="1"/>
        <s v="No se realiza el traslado a través del sistema a la entidad competente_x000a__x000a_Se registra la  respuesta en el sistema extemporáneamente" u="1"/>
        <s v="Responden fuera de los términos legales_x000a_Realizan y/o informan el traslado de la petición a otra entidad fuera de los términos legales" u="1"/>
        <s v="revisar canal de respuesta" u="1"/>
        <s v="se registra en BTE" u="1"/>
        <s v="El requerimiento no cumple con el criterio de Manejo del Sistema, ya que solicitan ampliación de información por correo electrónico, pero no utilizan el evento del Sistema Solicitar Ampliación en Bogotá Te Escucha" u="1"/>
        <s v="términos_x000a__x000a_Solicitan respuesta parcial fuera de los términos legales_x000a__x000a_" u="1"/>
        <s v="Solicitud Edil" u="1"/>
        <s v="Imposible dar unos planos" u="1"/>
        <s v="revisar si debio hacer traslado" u="1"/>
        <s v="Realizan y/o informan el traslado de la petición a otra entidad fuera de los términos legales_x000a__x000a_Responden fuera de los términos legales" u="1"/>
        <s v="comunicación entre entidades" u="1"/>
        <s v="PETICION REITERATIVA" u="1"/>
        <s v="CVP" u="1"/>
        <s v="dice que no necesita respuesta por ser una invitación" u="1"/>
        <s v="ETIB SAS" u="1"/>
        <s v="Responden fuera de los términos legales_x000a__x000a_Realizan y/o informan el traslado de la petición a otra entidad fuera de los términos legales" u="1"/>
        <s v="Responden fuera de los términos legales_x000d__x000a_Realizan y/o informan el traslado de la petición a otra entidad fuera de los términos legales" u="1"/>
        <s v="Solicitante con vínculo contractual vigente" u="1"/>
        <s v="Trámite interno" u="1"/>
        <s v="el texto no esta completo" u="1"/>
        <s v="Consorcio Express" u="1"/>
        <s v="piden ampliacion despues de una respuesta parcial" u="1"/>
        <s v="Solicitan respuesta parcial fuera de los términos legales_x000a_Se registra la  respuesta en el sistema extemporáneamente" u="1"/>
        <s v="respuesta en una hoja en blanco sin membrete" u="1"/>
        <s v="SDG" u="1"/>
        <s v="MASIVO CAPITAL S.A.S. y SUMA S.A.S." u="1"/>
        <s v="Se registra la  respuesta en el sistema extemporáneamente_x000a_Se registra el requerimiento como anónimo, aunque el asunto contiene los datos del ciudadano" u="1"/>
        <s v="Adjunto" u="1"/>
        <s v="Responden fuera de los términos legales_x000a__x000a_Solicitan ampliación fuera de_x000a_los términos legales" u="1"/>
        <s v="Responden fuera de los términos legales_x000d__x000a__x000d__x000a_Solicitan ampliación fuera de_x000d__x000a_los términos legales" u="1"/>
        <s v="MEBOG" u="1"/>
        <s v="La resolución no corresponde con la peticionaria" u="1"/>
        <s v="Se registra la  respuesta en el sistema extemporáneamente_x000a__x000a_No se realiza el traslado a través del sistema a la entidad competente" u="1"/>
        <s v="Parking Cars 7 SAS" u="1"/>
        <s v="falta archivo excel" u="1"/>
        <s v="Se registra la  respuesta en el sistema extemporáneamente_x000a__x000a_Se registra el requerimiento como anónimo, aunque el asunto contiene los datos del ciudadano" u="1"/>
        <s v="responden  a la entidad que hace el traslado y no al peticionario" u="1"/>
        <s v="IDU" u="1"/>
        <s v="No tiene membrete" u="1"/>
        <s v="Solicitan ampliación fuera de_x000a_los términos legales_x000a__x000a_Responden fuera de los términos legales" u="1"/>
        <s v="Recaudo Bogotá" u="1"/>
        <s v="fecha de buzon 12 de junio" u="1"/>
        <s v="fecha de buzon 19 de junio" u="1"/>
        <s v="Se registra la  respuesta en el sistema extemporáneamente_x000a_Se carga la respuesta incompleta" u="1"/>
        <s v="Solicitan respuesta parcial fuera de los términos legales_x000a_Responden fuera de los términos legales" u="1"/>
        <s v="reiterativa relacionan en mismo numero de radicado BTE" u="1"/>
        <s v="Los datos de registro de la petición no son los correctos" u="1"/>
        <s v="Petición duplicada con la 3700152025" u="1"/>
        <s v="No anexan la petición ciudadana y/o soporte del canal de recepción (Presencial, Email, Redes Sociales, Buzón)_x000a_Realizan cierre definitivo sin anexar la respuesta" u="1"/>
        <s v="realizan cierre definitivo cuando piden ampliacion dentro de la respuesta" u="1"/>
        <s v="Se registra la  respuesta en el sistema extemporáneamente_x000a_No se realiza el traslado a través del sistema a la entidad competente" u="1"/>
        <s v=" MUEVE FONTIBON S.A.S " u="1"/>
        <s v="ORGANIZACIÓN SUMA S.A.S." u="1"/>
        <s v="Según numeral 4,1 manual gestión petiviones ciudadanas, peticiones resueltas en sitio no se registran" u="1"/>
        <s v="Responden fuera de los términos legales_x000a__x000a_Solicitan respuesta parcial fuera de los términos legales" u="1"/>
        <s v="Se registra la  respuesta en el sistema extemporáneamente_x000a_Realizan cierre definitivo sin anexar la respuesta" u="1"/>
        <s v="Responden fuera de los términos legales_x000d__x000a_Realizan y/o informan el traslado de la petición a otra entidad fuera de los términos legales_x000d__x000a_Se registra la  respuesta en el sistema extemporáneamente_x000d__x000a_No se realiza el traslado a través del sistema a la entidad competente" u="1"/>
        <s v="IDRD" u="1"/>
        <s v="Compensar" u="1"/>
        <s v="revisar competencia" u="1"/>
      </sharedItems>
    </cacheField>
    <cacheField name="SECTOR" numFmtId="0">
      <sharedItems containsBlank="1"/>
    </cacheField>
    <cacheField name="ENTIDAD QUE EMITIÓ LA RESPUESTA" numFmtId="0">
      <sharedItems containsBlank="1" count="127">
        <s v="CANAL CAPITAL"/>
        <s v="CAPITAL SALUD EPS-S S.A.S."/>
        <s v="CONCEJO DE BOGOTA"/>
        <s v="DEPARTAMENTO ADMINISTRATIVO DE LA DEFENSORIA DEL ESPACIO PUBLICO - DADEP"/>
        <s v="EMPRESA DE ACUEDUCTO Y ALCANTARILLADO DE BOGOTA EAAB - ESP"/>
        <s v="EMPRESA METRO DE BOGOTA S.A."/>
        <s v="ENEL COLOMBIA S.A. ESP"/>
        <s v="INSTITUTO DE DESARROLLO URBANO - IDU"/>
        <s v="INSTITUTO DISTRITAL DE PROTECCION Y BIENESTAR ANIMAL - IDPYBA"/>
        <s v="INSTITUTO DISTRITAL PARA LA PROTECCION DE LA NINEZ Y LA JUVENTUD - IDIPRON"/>
        <s v="INSTITUTO PARA LA ECONOMIA SOCIAL - IPES"/>
        <s v="JARDIN BOTANICO DE BOGOTA JOSE CELESTINO MUTIS - JBB"/>
        <s v="LOTERIA DE BOGOTA"/>
        <s v="ORQUESTA FILARMONICA DE BOGOTA - OFB"/>
        <s v="SECRETARIA DISTRITAL DE HACIENDA"/>
        <s v="SECRETARIA DISTRITAL DE PLANEACION"/>
        <s v="SECRETARIA DISTRITAL DEL HABITAT"/>
        <s v="SECRETARIA JURIDICA DISTRITAL"/>
        <s v="TERMINAL DE TRANSPORTES S.A."/>
        <s v="UNIVERSIDAD DISTRITAL FRANCISCO JOSE DE CALDAS"/>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FONDO DE PRESTACIONES ECONOMICAS  CESANTIAS Y PENSIONES - FONCEP"/>
        <s v="INSTITUTO DISTRITAL DE CIENCIA  BIOTECNOLOGIA E INNOVACION EN SALUD - IDCBIS"/>
        <s v="INSTITUTO DISTRITAL DE PATRIMONIO CULTURAL - IDPC"/>
        <s v="INSTITUTO DISTRITAL DE RECREACION Y DEPORTE - IDRD"/>
        <s v="INSTITUTO DISTRITAL DE TURISMO - IDT"/>
        <s v="INSTITUTO PARA LA INVESTIGACION EDUCATIVA Y EL DESARROLLO PEDAGOGICO - IDEP"/>
        <s v="SECRETARIA DE EDUCACION DEL DISTRITO"/>
        <s v="SECRETARIA DISTRITAL DE AMBIENTE"/>
        <s v="SECRETARIA DISTRITAL DE CULTURA  RECREACION Y DEPORTE"/>
        <s v="SECRETARIA DISTRITAL DE DESARROLLO ECONOMICO"/>
        <s v="SECRETARIA DISTRITAL DE LA MUJER"/>
        <s v="SECRETARIA DISTRITAL DE SALUD"/>
        <s v="SUBRED INTEGRADA DE SERVICIOS DE SALUD CENTRO ORIENTE E.S.E."/>
        <s v="UNIDAD ADMINISTRATIVA ESPECIAL CUERPO OFICIAL BOMBEROS BOGOTA - UAECOB"/>
        <s v="UNIDAD ADMINISTRATIVA ESPECIAL DE CATASTRO DISTRITAL - UAECD"/>
        <s v="CAJA DE LA VIVIENDA POPULAR - CVP"/>
        <s v="CONCESION DE GRUAS Y PATIOS"/>
        <s v="DEPARTAMENTO ADMINISTRATIVO DEL SERVICIO CIVIL DISTRITAL - DASCD"/>
        <s v="FUNDACION GILBERTO ALZATE AVENDANO - FUGA"/>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SEGURIDAD  CONVIVENCIA Y JUSTICIA"/>
        <s v="SUBRED INTEGRADA DE SERVICIOS DE SALUD NORTE E.S.E."/>
        <s v="SUBRED INTEGRADA DE SERVICIOS DE SALUD SUR E.S.E."/>
        <s v="SUBRED INTEGRADA DE SERVICIOS DE SALUD SUR OCCIDENTE E.S.E."/>
        <s v="UNIDAD ADMINISTRATIVA ESPECIAL DE REHABILITACION Y MANTENIMIENTO VIAL - UAERMV"/>
        <s v="UNIDAD ADMINISTRATIVA ESPECIAL DE SERVICIOS PUBLICOS -UAESP"/>
        <s v="VANTI S.A. ESP"/>
        <s v="VEEDURIA DISTRITAL"/>
        <m/>
        <s v="PERSONERIA DE BOGOTA" u="1"/>
        <s v="SECRETARIA DE SEGURIDAD" u="1"/>
        <s v="AGENCIA DISTRITAL PARA LA EDUCACION SUPERIOR LA CIENCIA Y LA TECNOLOGIA - ATENEA" u="1"/>
        <s v="SECRETARIA DE GOBIERNO" u="1"/>
        <s v="ENEL COLOMBIA S.A E.S.P" u="1"/>
        <s v="FONCEP" u="1"/>
        <s v="SUBRED CENTRO ORIENTE" u="1"/>
        <s v="UNIDAD ADMINISTRATIVA ESPECIAL CUERPO OFICIAL BOMBEROS BOGOTA" u="1"/>
        <s v="CAPITAL SALUD EPS" u="1"/>
        <s v="IDIGER" u="1"/>
        <s v="LA TERMINAL DE TRANSPORTE" u="1"/>
        <s v="METRO DE BOGOTA S.A." u="1"/>
        <s v="PERSONERIA DE BOGOTA D. C." u="1"/>
        <s v="UAESP" u="1"/>
        <s v="DEFENSORIA DEL ESPACIO PUBLICO" u="1"/>
        <s v="SECRETARIA JURIDICA" u="1"/>
        <s v="ORQUESTA FILARMONICA - OFB" u="1"/>
        <s v="TRANSMILENIO" u="1"/>
        <s v="SECRETARIA MOVILIDAD" u="1"/>
        <s v="IPES" u="1"/>
        <s v="IDPYBA" u="1"/>
        <s v="ENTIDAD DE GESTION ADMINISTRATIVA Y TECNICA - EGAT" u="1"/>
        <s v="UNIVERSIDAD DISTRITAL" u="1"/>
        <s v="SECRETARIA DEL HABITAT" u="1"/>
        <s v="AGENCIA DE PROMOCION DE INVERSION EXTRANJERA DE BOGOTA REGION" u="1"/>
        <s v="SECRETARIA DE PLANEACION" u="1"/>
        <s v="IDARTES - INSTITUTO DE LAS ARTES" u="1"/>
        <s v="JBB - JARDIN BOTANICO" u="1"/>
        <s v="SECRETARIA DE INTEGRACION SOCIAL" u="1"/>
        <s v="SECRETARIA DE AMBIENTE" u="1"/>
        <s v="ETB - EMPRESA DE TELEFONOS" u="1"/>
        <s v="SUBRED SUR OCCIDENTE" u="1"/>
        <s v="ERU - EMPRESA DE RENOVACION Y DESARROLLO URBANO" u="1"/>
        <s v="SUBRED SUR" u="1"/>
        <s v="UMV - UNIDAD DE MANTENIMIENTO VIAL" u="1"/>
        <s v="SECRETARIA DE DESARROLLO ECONOMICO" u="1"/>
        <s v="GRUAS Y PATIOS" u="1"/>
        <s v="EMPRESA METRO DE BOGOTA S. A." u="1"/>
        <s v="CORPORACION PARA EL DESARROLLO Y LA PRODUCTIVIDAD BOGOTA-REGION (INVEST IN BOGOTA)" u="1"/>
        <s v="IDIPRON" u="1"/>
        <s v="INSTITUTO PARA LA INVESTIGACION EDUCATIVA Y EL DESARROLLO PEDAGOGICO IDEP" u="1"/>
        <s v="SUBRED NORTE" u="1"/>
        <s v="SECRETARIA DE SALUD" u="1"/>
        <s v="ATENEA" u="1"/>
        <s v="SECRETARIA DE CULTURA" u="1"/>
        <s v="SECRETARIA DE LA MUJER" u="1"/>
        <s v="IDT" u="1"/>
        <s v="IDU" u="1"/>
        <s v="FUGA - FUNDACION GILBERTO ALZATE" u="1"/>
        <s v="CODENSA" u="1"/>
        <s v="SERVICIO CIVIL" u="1"/>
        <s v="OFB - ORQUESTA FILARMONICA" u="1"/>
        <s v="IDPAC" u="1"/>
        <s v="SECRETARIA DE HACIENDA" u="1"/>
        <s v="SECRETARIA DE EDUCACION" u="1"/>
        <s v="ENTIDAD DE GESTIÓN ADMINISTRATIVA Y TÉCNICA EGAT " u="1"/>
        <s v="ACUEDUCTO - EAAB-ESP" u="1"/>
        <s v="ENTIDAD DE GESTION ADMINISTRATIVA Y TECNICA EGAT" u="1"/>
        <s v="VANTI" u="1"/>
        <s v="EMPRESA METRO DE BOGOTA S.A" u="1"/>
        <s v="FUNDACION GILBERTO ALZATE AVENDANO  FUGA" u="1"/>
        <s v="CVP - CAJA DE LA VIVIENDA POPULAR" u="1"/>
        <s v="IDRD" u="1"/>
        <s v="IDCBIS" u="1"/>
        <s v="IDPC" u="1"/>
        <s v="CATASTRO" u="1"/>
        <s v="SECRETARIA GENERAL" u="1"/>
      </sharedItems>
    </cacheField>
    <cacheField name="DEPENDENCIA O AREA QUE EMITIÓ LA RESPUESTA" numFmtId="0">
      <sharedItems containsBlank="1" count="721">
        <s v="SECRETARIA GENERAL"/>
        <s v="DIRECCION DE SERVICIO AL CLIENTE Y ATENCION AL USUARIO"/>
        <s v="ATENCION A LA CIUDADANIA"/>
        <s v="MESA DIRECTIVA"/>
        <s v="DEFENSOR DEL CIUDADANO"/>
        <s v="DIRECCION DE TALENTO HUMANO"/>
        <s v="OFICINA DE CONTROL DISCIPLINARIO INTERNO"/>
        <s v="PRESIDENCIA"/>
        <s v="DIRECCION ADMINISTRATIVA"/>
        <s v="DIRECCION JURIDICA"/>
        <s v="AREA DE ATENCION A LA CIUDADANIA"/>
        <s v="SUBDIRECCION DE GESTION INMOBILIARIA Y DEL ESPACIO PUBLICO"/>
        <s v="SUBDIRECCION DE REGISTRO INMOBILIARIO"/>
        <s v="OFICINA JURIDICA"/>
        <s v="DIVISION ALCANTARILLADO ZONA 1"/>
        <s v="DIRECCION ACUEDUCTO Y ALCANTARILLADO ZONA 3"/>
        <s v="DIRECCION ACUEDUCTO Y ALCANTARILLADO ZONA 4"/>
        <s v="DIRECCION GESTION AMBIENTAL SISTEMA HIDRICO"/>
        <s v="GERENCIA DE ZONA 2"/>
        <s v="GERENCIA DE ZONA 5"/>
        <s v="DIRECCION DE JURISDICCION COACTIVA"/>
        <s v="DIVISION ATENCION AL CLIENTE ZONA 4"/>
        <s v="DIVISION ATENCION AL CLIENTE ZONA 5"/>
        <s v="DIVISION JURIDICA PREDIAL"/>
        <s v="GERENCIA CORPORATIVO PLANEAMIENTO Y CONTROL"/>
        <s v="DIRECCION APOYO TECNICO DE SERVICIO AL CLIENTE"/>
        <s v="DIVISION ATENCION AL CLIENTE ZONA 1"/>
        <s v="Consorcio Metro Linea 1"/>
        <s v="GERENCIA ADMINISTRATIVA Y DE ABASTECIMIENTO"/>
        <s v="SUBGERENCIA DE GESTION PREDIAL"/>
        <s v="GERENCIA DE DESARROLLO URBANO  INMOBILIARIO E INGRESOS NO TARIFARIOS"/>
        <s v="GERENCIA EJECUTIVA PLMB"/>
        <s v="RELACION CLIENTE"/>
        <s v="PUNTOS IDU"/>
        <s v="DTCI - DIRECCION TECNICA DE CONSERVACION DE LA INFRAESTRUCTURA"/>
        <s v="STCST - SUBDIRECCION TECNICA DE CONSERVACION DEL SUBSISTEMA DE TRANSPORTE"/>
        <s v="DTGC - DIRECCION TECNICA DE GESTION CONTRACTUAL"/>
        <s v="OGA - OFICINA DE GESTION AMBIENTAL"/>
        <s v="STAP-SUBDIRECCION TECNICA DE ADQUISICION PREDIAL"/>
        <s v="STED - SUBDIRECCION TECNICA DE SEGUIMIENTO A ESTUDIOS Y DISENOS"/>
        <s v="STJEF - SUBDIRECCION TECNICA JURIDICA Y EJECUCIONES FISCALES"/>
        <s v="STRH - SUBDIRECCION TECNICA DE RECURSOS HUMANOS"/>
        <s v="STOP - SUBDIRECCION TECNICA DE OPERACIONES"/>
        <s v="Oficina Asesora Juridica"/>
        <s v="Subdireccion de Atencion a la Fauna "/>
        <s v="Subdireccion de Cultura Ciudadana y Gestion del Conocimiento"/>
        <s v="GERENCIA ESTRATEGIAS DE CORRESPONSABILIDAD"/>
        <s v="GERENCIA DE CAPACIDADES Y DERECHOS"/>
        <s v="GERENCIA DE CONTRATACION"/>
        <s v="GERENCIA OPERATIVA"/>
        <s v="GERENCIA TERRITORIO"/>
        <s v="JURIDICA"/>
        <s v="GERENCIA INSERCCION SOCIOECONOMICA"/>
        <s v="GERENCIA FINANCIERA"/>
        <s v="QUIOSCOS"/>
        <s v="SUBDIRECCION DE GESTION  REDES SOCIALES E INFORMALIDAD"/>
        <s v="OFICINA DE ARBORIZACION URBANA"/>
        <s v="SUBDIRECCION TECNICA OPERATIVA"/>
        <s v="SUBDIRECCION EDUCATIVA Y CULTURAL"/>
        <s v="OFICINA  JURIDICA"/>
        <s v="OFICINA GESTION TECNOLOGICA E INNOVACION"/>
        <s v="UNIDAD DE LOTERIAS"/>
        <s v="ATENCION AL CLIENTE"/>
        <s v="UNIDAD DE TALENTO HUMANO"/>
        <s v="UNIDAD DE APUESTAS Y CONTROL DE JUEGOS"/>
        <s v="ATENCION AL CIUDADANO  TRAMITE"/>
        <s v="OFICINA DE GESTION DEL SERVICIO"/>
        <s v="OFICINA DE COBRO ESPECIALIZADO"/>
        <s v="OFICINA DE COBRO PREJURIDICO"/>
        <s v="OFICINA DE ADMINISTRACION FUNCIONAL DEL SISTEMA"/>
        <s v="OFICINA DE ATENCION  AL CIUDADANO"/>
        <s v="OFICINA DE COBRO GENERAL"/>
        <s v="OFICINA DE CONTROL MASIVO"/>
        <s v="OFICINA DE CUENTAS CORRIENTES Y DEVOLUCIONES"/>
        <s v="OFICINA DE GESTION DE COBRO"/>
        <s v="SUBDIRECCION JURIDICO TRIBUTARIA"/>
        <s v="2131 SUBDIRECCION DE PLANES MAESTROS"/>
        <s v="2140 DIRECCION DE TRAMITES ADMINISTRATIVOS URBANISTICOS"/>
        <s v="2111 SUBDIRECCION DE PLANEAMIENTO LOCAL DEL CENTRO AMPLIADO"/>
        <s v="2115 SUBDIRECCION DE PLANEAMIENTO LOCAL DEL NOROCCIDENTE"/>
        <s v="2250 DIRECCION DE DIVERSIDAD SEXUAL POBLACIONES Y GENEROS"/>
        <s v="2310 DIRECCION DE CARTOGRAFIA"/>
        <s v="2320 DIRECCION DE INFORMACION Y ESTADISTICAS"/>
        <s v="2340 DIRECCION DE REGISTROS SOCIALES"/>
        <s v="2620 DIRECCION ADMINISTRATIVA"/>
        <s v="2650 DIRECCION DE TALENTO HUMANO"/>
        <s v="SALIDAS SERVICIO A LA CIUDADANIA"/>
        <s v="SUBSECRETARIA DE INSPECCION VIGILANCIA Y CONTROL DE VIVIENDA"/>
        <s v="SUBSECRETARIA DE COORDINACION OPERATIVA"/>
        <s v="SUBSECRETARIA DE GESTION CORPORATIVA"/>
        <s v="SUBSECRETARIA DE GESTION FINANCIERA"/>
        <s v="DIRECCION DE GESTION CORPORATIVA"/>
        <s v="DIRECCION DISTRITAL DE INSPECCION  VIGILANCIA Y CONTROL DE ENTIDADES SIN ANIMO DE LUCRO"/>
        <s v="DIRECCION DISTRITAL DE POLITICA E INFORMATICA JURIDICA (ESTUDIOS)"/>
        <s v="SUBSECRETARIA JURIDICA"/>
        <s v="DIRECCION DISTRITAL DE ASUNTOS DISCIPLINARIOS"/>
        <s v="DEPARTAMENTO SERVICIO AL CIUDADANO"/>
        <s v="SEGUIMIENTO PQRS"/>
        <s v="Vicerrectoria Academica "/>
        <s v="Oficina de Extension"/>
        <s v="Oficina de Registro y Control Academico"/>
        <s v="Secretaria Academica Facultad de Ciencias y Educacion"/>
        <s v="Tecnologia en Construcciones Civiles e Ingenieria Civil"/>
        <s v="Tecnologia en Sistematizacion de Datos e Ingenieria en Telematica"/>
        <s v="Gerencia de Educacion Posmedia"/>
        <s v="Gerencia de Estrategia"/>
        <s v="Gerencia de Gestion Corporativa"/>
        <s v="Gerencia Administrativa y Financiera"/>
        <s v="DIRECCION TECNICA DE GESTION PREDIAL"/>
        <s v="DIRECCION DE CONTRATACION"/>
        <s v="DIRECCION TECNICA DE PLANEAMIENTO Y GESTION URBANA"/>
        <s v="SUBGERENCIA DE EJECUCION DE PROYECTOS"/>
        <s v="Direccion Tecnica Comercial"/>
        <s v="GERENCIA GENERAL"/>
        <s v="OFICINA DE PARTICIPACION CIUDADANA Y ASUNTOS SOCIALES"/>
        <s v="SUBGERENCIA DE PLANEAMIENTO Y ESTRUCTURACION"/>
        <s v="ORGANISMOS DE CONTROL"/>
        <s v="INTEGRACION TDOC"/>
        <s v="Operadora Distrital de Transporte"/>
        <s v="ORGANIZACION SUMA S.A.S"/>
        <s v="OFICINA DE ATENCION A LA CIUDADANIA"/>
        <s v="RECAUDO BOGOTA"/>
        <s v="ESTE ES MI BUS"/>
        <s v="ETIB S.A.S."/>
        <s v="E SOMOS ALIMENTACION"/>
        <s v="SUBDIRECCION FINANCIERA Y ADMINISTRATIVA"/>
        <s v="DIRECCION GENERAL"/>
        <s v="Planeacion Institucional"/>
        <s v="SUBDIRECCION DE PROTECCION  E INTERVENCION DEL PATRIMONIO"/>
        <s v="SUBDIRECCION DE GESTION CORPORATIVA"/>
        <s v="SUBDIRECCION DE GESTION TERRITORIAL DEL PATRIMONIO"/>
        <s v="SUBDIRECCION DE DIVULGACION Y APROPIACION DEL PATRIMONIO"/>
        <s v="AREA DE ATENCION AL CLIENTE  QUEJAS Y RECLAMOS"/>
        <s v="SUBDIRECCION TECNICA DE CONSTRUCCIONES"/>
        <s v="SUBDIRECCION TECNICA DE PARQUES"/>
        <s v="SUBDIRECCION TECNICA DE RECREACION Y DEPORTES"/>
        <s v="SUBDIRECCION GENERAL ACADEMICA"/>
        <s v="SUBDIRECCION GENERAL ADMINISTRATIVA FINANCIERA"/>
        <s v="5310 - OFICINA DE SERVICIO AL CIUDADANO"/>
        <s v="6014 - 04 COLEGIO PANAMERICANO (IED)"/>
        <s v="3300 - DIRECCION DE CIENCIAS TECNOLOGIAS Y MEDIOS EDUCATIVOS"/>
        <s v="4100 - DIRECCION DE COBERTURA"/>
        <s v="1400 - OFICINA DE CONTROL DISCIPLINARIO DE INSTRUCCION"/>
        <s v="2100 - DIRECCION GENERAL DE EDUCACION Y COLEGIOS DISTRITALES"/>
        <s v="2500 - DIRECCION DE INSPECCION Y VIGILANCIA"/>
        <s v="4200 - DIRECCION DE BIENESTAR ESTUDIANTIL"/>
        <s v="5100 - DIRECCION DE TALENTO HUMANO"/>
        <s v="5111 - GRUPO DE CERTIFICADOS LABORALES"/>
        <s v="6016 - 15 COLEGIO SORRENTO (IED)"/>
        <s v="2206 - DIRECCION LOCAL DE EDUCACION TUNJUELITO"/>
        <s v="2209 - DIRECCION LOCAL DE EDUCACION FONTIBON"/>
        <s v="2218 - DIRECCION LOCAL DE EDUCACION RAFAEL URIBE URIBE"/>
        <s v="6007 - 25 COLEGIO PABLO DE TARSO (IED)"/>
        <s v="6011 - 14 COLEGIO LA GAITANA (IED)"/>
        <s v="6014 - 01 COLEGIO EDUARDO SANTOS (IED)"/>
        <s v="SECRETARIA DE EDUCACION DEL DISTRITO"/>
        <s v="2204 - DIRECCION LOCAL DE EDUCACION SAN CRISTOBAL"/>
        <s v="2201 - DIRECCION LOCAL DE EDUCACION USAQUEN"/>
        <s v="3400 - DIRECCION DE INCLUSION E INTEGRACION DE POBLACIONES"/>
        <s v="OFICINA DE QUEJAS Y SOLUCIONES"/>
        <s v="SUBDIRECCION DE CALIDAD DEL AIRE AUDITIVA Y VISUAL"/>
        <s v="SUBDIRECCION DE SILVICULTURA FLORA Y FAUNA SILVESTRE"/>
        <s v="DIRECCION DE GESTION AMBIENTAL"/>
        <s v="SUBDIRECCION DE ECOSISTEMAS Y RURALIDAD"/>
        <s v="SUBDIRECCION DE ECOURBANISMO Y GESTION AMBIENTAL EMPRESARIAL"/>
        <s v="RELACIONAMIENTO CON LA CIUDADANIA"/>
        <s v="SUBDIRECCION DE FINANCIAMIENTO E INCLUSION FINANCIERA"/>
        <s v="SUBDIRECCION ADMINISTRATIVA Y FINANCIERA"/>
        <s v="SUBDIRECCION DE EMPLEO Y FORMACION"/>
        <s v="SUBDIRECCION DE EMPRENDIMIENTO Y NEGOCIOS"/>
        <s v="SUBDIRECCION DE INTERMEDIACION  FORMALIZACION Y REGULACION EMPRESARIAL"/>
        <s v="DIRECCION DE DERECHOS Y DISENO DE POLITICA"/>
        <s v="COMUNICACION ESTRATEGICA"/>
        <s v="DIRECCION DE ELIMINACION DE LAS VIOLENCIAS CONTRA LAS MUJERES Y ACCESO A LA JUSTICIA"/>
        <s v="DIRECCION DE GESTION ADMINISTRATIVA Y FINANCIERA"/>
        <s v="DIRECCION DE GESTION DEL CONOCIMIENTO"/>
        <s v="DIRECCION DE TERRITORIALIZACION DE DERECHOS"/>
        <s v="DIRECCION DEL SISTEMA DE CUIDADO"/>
        <s v="SUBSECRETARIA DE FORTALECIMIENTO DE CAPACIDADES Y OPORTUNIDADES"/>
        <s v="SUBSECRETARIA DEL CUIDADO Y POLITICAS DE IGUALDAD"/>
        <s v="43. Subdir. Calidad y Seguridad en Servicios en Salud"/>
        <s v="16.Subdireccion de Inspeccion  Vigilancia y Control de Servicios de Salud 2"/>
        <s v="1.1.SERVICIO AL CIUDADANO"/>
        <s v="14.Direccion de Calidad de Servicios de Salud"/>
        <s v="15.Subdireccion de Inspeccion  Vigilancia y Control de Servicios de Salud "/>
        <s v="20.Direccion de Salud Colectiva"/>
        <s v="22.Direccion de Urgencias y Emergencias en Salud"/>
        <s v="27.SERVICIO AL CIUDADANO - TRAMITE"/>
        <s v="30.Direccion Gestion del Talento Humano"/>
        <s v="9.Direccion Financiera"/>
        <s v="Cobro Coactivo Dir.Financiera"/>
        <s v="Subdireccion IVC Juridica"/>
        <s v="11.Direccion de Aseguramiento y Garantia del Derecho a la Salud."/>
        <s v="Estrategia Mas Agil Mas Bienestar"/>
        <s v="USS La Victoria"/>
        <s v="USS Rafael Uribe Uribe"/>
        <s v="USS San Blas"/>
        <s v="EQUIPO DE SERVICIO A LA CIUDADANIA"/>
        <s v="OFICINA ASESORA DE PLANEACION"/>
        <s v="SUBDIRECCION GESTION DEL RIESGO"/>
        <s v="GERENCIA DE INFORMACION CATASTRAL"/>
        <s v="SUBGERENCIA DE INFORMACION FISICA Y JURIDICA"/>
        <s v="SUBGERENCIA DE PARTICIPACION Y ATENCION AL CIUDADANO"/>
        <s v="SUBGERENCIA DE TALENTO HUMANO"/>
        <s v="DIRECCION DE REASENTAMIENTOS"/>
        <s v="DIRECCION DE MEJORAMIENTO DE BARRIOS"/>
        <s v="DIRECCION DE MEJORAMIENTO DE VIVIENDA"/>
        <s v="DIRECCION DE URBANIZACIONES Y TITULACION"/>
        <s v="SUBDIRECCION FINANCIERA"/>
        <s v="ATENCION AL USUARIO"/>
        <s v="OFICINA DE ATENCION AL CIUDADANO"/>
        <s v="Asistencia Tecnica"/>
        <s v="Gestion de riesgos para aglomeraciones de publico"/>
        <s v="Subdireccion de Analisis de Riesgo y Efectos de Cambio Climatico"/>
        <s v="Conceptos para Proyectos Publicos"/>
        <s v="Subdireccion de Reduccion del Riesgo y Adaptacion al Cambio Climatico"/>
        <s v="Subdireccion para el Manejo de  Emergencias y Desastres"/>
        <s v="Subdireccion Corporativa"/>
        <s v="SUBDIRECCION DE ASUNTOS COMUNALES"/>
        <s v="AREA DE TALENTO HUMANO"/>
        <s v="GERENCIA DE ESCUELA DE PARTICIPACION"/>
        <s v="GERENCIA DE INSTANCIAS Y MECANISMOS DE PARTICIPACION"/>
        <s v="SERVICIO A LA CIUDADANIA"/>
        <s v="ALCALDIA LOCAL DE SUMAPAZ"/>
        <s v="ALCALDIA LOCAL DE TUNJUELITO"/>
        <s v="ALCALDIA LOCAL DE USME"/>
        <s v="ALCALDIA LOCAL DE BOSA"/>
        <s v="ALCALDIA LOCAL DE KENNEDY"/>
        <s v="DIRECCION DE TRANSFERENCIAS ECONOMICAS IMG"/>
        <s v="SUBDIRECCION LOCAL SUBA"/>
        <s v="SUBDIRECCION PARA ASUNTOS LGBT"/>
        <s v="COMISARIA DE FAMILIA KENNEDY 2"/>
        <s v="COMISARIA DE FAMILIA MARTIRES"/>
        <s v="SUBDIRECCION DE CONTRATACION"/>
        <s v="SUBDIRECCION LOCAL MARTIRES"/>
        <s v="SUBDIRECCION LOCAL RAFAEL URIBE URIBE"/>
        <s v="SUBDIRECCION PARA LA DISCAPACIDAD"/>
        <s v="SUBDIRECCION PARA LA VEJEZ"/>
        <s v="GESTION DOCUMENTAL  SDM"/>
        <s v="DIRECCION DE GESTION DE COBRO"/>
        <s v="EXCEPTUADOS"/>
        <s v="007   CODIGO DE SEGURIDAD Y CONVIVENCIA"/>
        <s v="160   OFICINA CENTRO COMANDO  CONTROL  COMUNICACIONES Y COMPUTO C-4"/>
        <s v="210   DIRECCION DE PREVENCION Y CULTURA CIUDADANA"/>
        <s v="220   DIRECCION DE SEGURIDAD"/>
        <s v="300   SUBSECRETARIA DE ACCESO A LA JUSTICIA"/>
        <s v="310   DIRECCION DE ACCESO A LA JUSTICIA"/>
        <s v="330   DIRECCION CARCEL DISTRITAL"/>
        <s v="150   OFICINA DE ANALISIS DE INFORMACION Y ESTUDIOS ESTRATEGICOS"/>
        <s v="Oficina Participacion Social y Atencion al Usuario"/>
        <s v="SALUD PUBLICA"/>
        <s v="Gerencia"/>
        <s v="Oficina de Participacion y Servicio al Ciudadano "/>
        <s v="Gestion de la Salud Publica"/>
        <s v="Unidad de Servicios de Salud Bosa"/>
        <s v="Unidad de Servicios de Salud Fontibon"/>
        <s v="Unidad de Servicios de Salud Kennedy"/>
        <s v="Unidad de Servicios de Salud Sur"/>
        <s v="Unidad de Servicios de Salud Pablo VI Bosa"/>
        <s v="OFICINA DE SERVICIO A LA CIUDADANIA Y SOSTENIBILIDAD"/>
        <s v="SUBDIRECCION DE ALUMBRADO PUBLICO"/>
        <s v="SUBDIRECCION DE APROVECHAMIENTO"/>
        <s v="SUBDIRECCION DE RECOLECCION BARRIDO Y LIMPIEZA"/>
        <s v="SUBDIRECCION DE SERVICIOS FUNERARIOS"/>
        <s v="SERVICIO AL CLIENTE"/>
        <s v="400 DELEGADA PARA LA PARTICIPACION Y PROGRAMAS ESPECIALES"/>
        <s v="703 Profesional Tres"/>
        <s v="719 Profesional Diescinueve"/>
        <s v="806 Investigador 6"/>
        <s v="274 Usuario4 Atencion al Ciudadano"/>
        <s v="722 Profesional Veintidos"/>
        <m/>
        <s v="ALCALDIA LOCAL DE USAQUEN" u="1"/>
        <s v="Administracion Ambiental " u="1"/>
        <s v="DIVISION ALCANTARILLADO ZONA 3" u="1"/>
        <s v="6019 - 18 COLEGIO ISMAEL PERDOMO (IED)" u="1"/>
        <s v="SUBDIRECCION DE ABASTECIMIENTO ALIMENTARIO" u="1"/>
        <s v="SUBDIRECCION DE GESTION JUDICIAL" u="1"/>
        <s v="420   DIRECCION DE OPERACIONES PARA EL FORTALECIMIENTO" u="1"/>
        <s v="Artes Escenicas" u="1"/>
        <s v="18.Subsecretaria de Salud Publica" u="1"/>
        <s v="2330 DIRECCION DE ESTRATIFICACION" u="1"/>
        <s v="Licenciatura en Educacion Basica con Enfasis en Ingles / LEBEI" u="1"/>
        <s v="SUBSECRETARIA DEL DESPACHO" u="1"/>
        <s v="2216 - DIRECCION LOCAL DE EDUCACION PUENTE ARANDA" u="1"/>
        <s v="6019 - 13 COLEGIO EL PARAISO DE MANUELA BELTRAN (IED)" u="1"/>
        <s v="DIRECCION DE ECONOMIA RURAL Y ABASTECIMIENTO ALIMENTARIO" u="1"/>
        <s v="Tecnologia en Saneamiento Ambiental " u="1"/>
        <s v="Instituto de Lenguas - ILUD " u="1"/>
        <s v="5101 - DIRECCION DE TALENTO HUMANO - PRESTACIONES" u="1"/>
        <s v="Interventoria" u="1"/>
        <s v="SUBDIRECCION DE FORMACION Y EMPLEABILIDAD" u="1"/>
        <s v="951 Usuario1 Fortalecimiento" u="1"/>
        <s v="240 Viceveeduria Talento Humano" u="1"/>
        <s v="340   DIRECCION DEL CENTRO ESPECIAL DE RECLUSION" u="1"/>
        <s v="Oficina de Investigaciones" u="1"/>
        <s v="2210 DIRECCION DE EVALUACION DE POLITICAS PUBLICAS DISTRITALES" u="1"/>
        <s v="3120 Subdireccion de Imprenta Distrital" u="1"/>
        <s v="Oficina de Talento Humano" u="1"/>
        <s v="2114 SUBDIRECCION DE PLANEAMIENTO LOCAL DEL OCCIDENTE" u="1"/>
        <s v="5120 - OFICINA DE ESCALAFON DOCENTE" u="1"/>
        <s v="5301 - ARCHIVO SED" u="1"/>
        <s v="200 VICEVEEDURIA DISTRITAL" u="1"/>
        <s v="SUBGERENCIA DE OPERACIONES" u="1"/>
        <s v="UNIDAD DE RECURSOS FISICOS" u="1"/>
        <s v="2420 DIRECCION DE PROGRAMACION SEGUIMIENTO  A LA INVERSION Y PLANES DE DESARROLLO LOCALES" u="1"/>
        <s v="Comite institucional de Curriculo y Calidad de Pregrados y Posgrados" u="1"/>
        <s v="Gestion del Talento Humano" u="1"/>
        <s v="34.Direccion Tecnologias de la Informacion y las Comunicaciones ?TIC" u="1"/>
        <s v="Division Recuperacion de Consumos" u="1"/>
        <s v="1600 - OFICINA ASESORA DE COMUNICACION Y PRENSA" u="1"/>
        <s v="Ingenieria Electronica" u="1"/>
        <s v="31.Direccion de Analisis de Entidades Publicas Distritales del Sector Salud" u="1"/>
        <s v="DIVISION ATENCION AL CLIENTE ZONA 3" u="1"/>
        <s v="REDEP" u="1"/>
        <s v="232 VICEVEEDURIA BIENES Y SERVICIOS" u="1"/>
        <s v="5320 Subdireccion Financiera" u="1"/>
        <s v="GERENCIA ADMINISTRATIVA" u="1"/>
        <s v="SUBDIRECCION PARA LA IDENTIFICACION  CARACTERIZACION E INTEGRACION" u="1"/>
        <s v="4100 Direccion Distrital de Calidad del Servicio" u="1"/>
        <s v="DIRECCION DE CONTROL AMBIENTAL" u="1"/>
        <s v="Oficina de Bienestar Universitario" u="1"/>
        <s v="Gestion Juridica" u="1"/>
        <s v="SUBDIRECCION  DE ASUNTOS CONTRACTUALES" u="1"/>
        <s v="SUBDIRECCION LOCAL KENNEDY" u="1"/>
        <s v="1140 Oficina Consejeria Distrital de Comunicaciones" u="1"/>
        <s v="OFICINA DE LIQUIDACION" u="1"/>
        <s v="2300 - DIRECCION DE PARTICIPACION Y RELACIONES INTERINSTITUCIONALES" u="1"/>
        <s v="COMISARIA DE FAMILIA ENGATIVA 1" u="1"/>
        <s v="E SOMOS FONTIBON" u="1"/>
        <s v="GERENCIA COMERCIAL Y DE ATENCION AL CIUDADANO" u="1"/>
        <s v="GERENCIA DE PROYECTOS" u="1"/>
        <s v="DIRECCION DE TESORERIA" u="1"/>
        <s v="Oficina Asesora de Relacionamiento y Comunicaciones" u="1"/>
        <s v="Oficina Tecnologias de Informacion y Comunicaciones" u="1"/>
        <s v="ALCALDIA LOCAL DE SUBA" u="1"/>
        <s v="MASIVO CAPITAL" u="1"/>
        <s v="GRAN AMERICAS FONTIBON" u="1"/>
        <s v="26702. SIPA- SERVICIO A LA CIUDADANIA" u="1"/>
        <s v="5130 - OFICINA DE NOMINA" u="1"/>
        <s v="ALCALDIA LOCAL DE CHAPINERO" u="1"/>
        <s v="721 Profesional Veintiuno" u="1"/>
        <s v="SUBDIRECCION PARA LA FAMILIA" u="1"/>
        <s v="3100 - DIRECCION DE EDUCACION PREESCOLAR Y BASICA" u="1"/>
        <s v="Rectoria" u="1"/>
        <s v="OFICINA ASUNTOS LOCALES" u="1"/>
        <s v="707 Profesional Siete" u="1"/>
        <s v="SUBDIRECCION DE CONSOLIDACION GESTION E INVESTIGACION" u="1"/>
        <s v="SUBDIRECCION DE GESTION EN VIA" u="1"/>
        <s v="SUBDIRECCION JURIDICA Y DE CONTRATACION" u="1"/>
        <s v="2219 - DIRECCION LOCAL DE EDUCACION CIUDAD BOLIVAR" u="1"/>
        <s v="SUBDIRECCION DE CONTRAVENCIONES" u="1"/>
        <s v="6004 - 25 COLEGIO NUEVA DELHI (IED)" u="1"/>
        <s v="Unidad de Extension Facultad de Artes ASAB" u="1"/>
        <s v="SUBDIRECCION PARA LA JUVENTUD" u="1"/>
        <s v="SISTEMAS" u="1"/>
        <s v="SUBDIRECCION DE TRANSPORTE PRIVADO" u="1"/>
        <s v="110 OFICINA ASESORA DE JURIDICA" u="1"/>
        <s v="GRUPO PQRSD DAC" u="1"/>
        <s v="DTGJ - DIRECCION TECNICA DE GESTION JUDICIAL" u="1"/>
        <s v="2660 DIRECCION DE TECNOLOGIAS DE LA INFORMACION Y LAS COMUNICACIONES" u="1"/>
        <s v="2213 - DIRECCION LOCAL DE EDUCACION TEUSAQUILLO" u="1"/>
        <s v="Tecnologia Electronica  Ing. en Telecomunicaciones e Ing. en Control" u="1"/>
        <s v="SUBDIRECCION LOCAL FONTIBON" u="1"/>
        <s v="5100 Direccion de Contratacion" u="1"/>
        <s v="comunicaciones" u="1"/>
        <s v="UNIDAD FINANCIERA Y CONTABLE" u="1"/>
        <s v="6018 - 15 COLEGIO LICEO FEMENINO MERCEDES NARINO (IED)" u="1"/>
        <s v="SERVICIO INTEGRAL DE ATENCION A LA CIUDADANIA" u="1"/>
        <s v="GERENCIA DE ETNIAS" u="1"/>
        <s v="SUBDIRECCION GESTION HUMANA" u="1"/>
        <s v="ALCALDIA LOCAL DE CANDELARIA" u="1"/>
        <s v="2210 - DIRECCION LOCAL DE EDUCACION ENGATIVA" u="1"/>
        <s v="5000 - SUBSECRETARIA DE GESTION INSTITUCIONAL" u="1"/>
        <s v="DIRECCION SEGUROS" u="1"/>
        <s v="DEFENSOR DE LA CIUDADANIA" u="1"/>
        <s v="DTINI - DIRECCION TECNICA DE INTELIGENCIA DE NEGOCIO E INNOVACION" u="1"/>
        <s v="Especializacion en Avaluos " u="1"/>
        <s v="DIRECCION APOYO COMERCIAL" u="1"/>
        <s v="OFICINA DE NOTIFICACIONES Y DOCUMENTACION FISCAL" u="1"/>
        <s v="272 Usuario2 Atencion al Ciudadano" u="1"/>
        <s v="COMISARIA DE FAMILIA BOSA 1 TURNO 1" u="1"/>
        <s v="COMISARIA DE FAMILIA SUBA 1 TURNO 1" u="1"/>
        <s v="DESPACHO SECRETARIO" u="1"/>
        <s v="5210 - OFICINA DE APOYO PRECONTRACTUAL" u="1"/>
        <s v="DESPACHO" u="1"/>
        <s v="6018 - 02 COLEGIO ALEXANDER FLEMING (IED)" u="1"/>
        <s v="4300 - DIRECCION DE CONSTRUCCION Y CONSERVACION DE ESTABLECIMIENTOS EDUCATIVOS" u="1"/>
        <s v="110   OFICINA ASESORA DE PLANEACION" u="1"/>
        <s v="PLAZAS DE MERCADO" u="1"/>
        <s v="Unidad de Extension Facultad de Ingenieria" u="1"/>
        <s v="2410 DIRECCION DISTRITAL DE PROGRAMACION   SEGUIMIENTO A LA INVERSION Y PLAN DE DESARROLLO" u="1"/>
        <s v="6018 - 18 COLEGIO MARRUECOS Y MOLINOS (IED)" u="1"/>
        <s v="2214 - DIRECCION LOCAL DE EDUCACION MARTIRES" u="1"/>
        <s v="SUBGERENCIA ADMINISTRATIVA Y FINANCIERA" u="1"/>
        <s v="SUBGERENCIA GENERAL" u="1"/>
        <s v="6015 - 04 COLEGIO GUILLERMO LEON VALENCIA (IED)" u="1"/>
        <s v="6007 - 23 COLEGIO NUEVO CHILE (IED)" u="1"/>
        <s v="600 DELEGADA PARA LA CONTRATACION" u="1"/>
        <s v="6007 - 20 COLEGIO LLANO ORIENTAL (IED)" u="1"/>
        <s v="SUBDIRECCION DE  CONTRATACION" u="1"/>
        <s v="42. Subdireccion de Acciones Colectivas" u="1"/>
        <s v="OBSERVATORIO TECNICO CATASTRAL" u="1"/>
        <s v="300 DELEGADA PARA LA EFICIENCIA ADMINISTRATIVA Y PRESUPUESTAL" u="1"/>
        <s v="OFICINA DE PARTICIPACION EDUCACION Y LOCALIDADES" u="1"/>
        <s v="MUEVE USME" u="1"/>
        <s v="2211 - DIRECCION LOCAL DE EDUCACION SUBA" u="1"/>
        <s v="SUBDIRECCION DE CONTROL AMBIENTAL AL SECTOR PUBLICO" u="1"/>
        <s v="ALCALDIA LOCAL DE ENGATIVA" u="1"/>
        <s v="6006 - 02 COLEGIO CENTRO INTEGRAL JOSE MARIA CORDOBA (IED)" u="1"/>
        <s v="2202 - DIRECCION LOCAL DE EDUCACION CHAPINERO" u="1"/>
        <s v="6006 - 07 COLEGIO MARCO FIDEL SUAREZ (IED)" u="1"/>
        <s v="DIRECCION INGENIERIA ESPECIALIZADA" u="1"/>
        <s v="STPC - SUBDIRECCION TECNICA DE PRESUPUESTO Y CONTABLILIDAD" u="1"/>
        <s v="603 Usuario3 Contratacion" u="1"/>
        <s v="SUBDIRECCION DE PLANES DE MANEJO DE TRANSITO" u="1"/>
        <s v="DIRECCION" u="1"/>
        <s v="604 Usuario4 Contratacion" u="1"/>
        <s v="605 usuario5 Contratacion" u="1"/>
        <s v="201 VICEVEEDURIA DESPACHO" u="1"/>
        <s v="606 Usuario6 Contratacion" u="1"/>
        <s v="607 Usuario7 Contratacion" u="1"/>
        <s v="608 Usuario8 Contratacion" u="1"/>
        <s v="609 Usuario9 Contratacion" u="1"/>
        <s v="3.Oficina Asuntos Disciplinarios" u="1"/>
        <s v="OFICINA DE CONSOLIDACION" u="1"/>
        <s v="DIRECCION EXPERIENCIA AL CLIENTE ESCRITA HOGARES" u="1"/>
        <s v="OFICINA ASESORA DE COMUNICACIONES" u="1"/>
        <s v="DIRECCION ACUEDUCTO Y ALCANTARILLADO ZONA 1" u="1"/>
        <s v="GERENCIA DE IDECA" u="1"/>
        <s v="OFICINA DE TECNOLOGIAS DE LA INFORMACION Y LAS COMUNICACIONES" u="1"/>
        <s v="2121 SUBDIRECCION DE RENOVACION URBANA Y DESARROLLO" u="1"/>
        <s v="6007 - 05 COLEGIO CARLOS ALBAN HOLGUIN (IED)" u="1"/>
        <s v="711 Profesional Once" u="1"/>
        <s v="SUBSECRETARIA TECNICA" u="1"/>
        <s v="6008 - 27 COLEGIO LOS PERIODISTAS (IED)" u="1"/>
        <s v="2123 SUBDIRECCION DE MEJORAMIENTO INTEGRAL" u="1"/>
        <s v="Decanatura Facultad Tecnologica " u="1"/>
        <s v="SUBDIRECCION PARA LA INFANCIA" u="1"/>
        <s v="5.Oficina de Asuntos Juridicos" u="1"/>
        <s v="GERENCIA RECURSOS FISICOS" u="1"/>
        <s v="6011 - 24 COLEGIO VILLA ELISA (IED)" u="1"/>
        <s v="2203 - DIRECCION LOCAL DE EDUCACION SANTAFE - CANDELARIA" u="1"/>
        <s v="6015 - 02 COLEGIO ESCUELA NORMAL SUPERIOR DISTRITAL MARIA MONTESSORI (IED)" u="1"/>
        <s v="SUBSECRETARIA DE PLANEACION Y POLITICA" u="1"/>
        <s v="32.Direccion de Planeacion Sectorial" u="1"/>
        <s v="DIRECCION DE NUTRICION Y ABASTECIMIENTO" u="1"/>
        <s v="1150 Oficina Consejeria Distrital de Relaciones Internacionales" u="1"/>
        <s v="6017 - 01 COLEGIO ESCUELA NACIONAL DE COMERCIO (IED)" u="1"/>
        <s v="SUBDIRECCION PARA LA ADULTEZ" u="1"/>
        <s v="DIRECCION ACUEDUCTO Y ALCANTARILLADO ZONA 5" u="1"/>
        <s v="520   DIRECCION DE GESTION HUMANA" u="1"/>
        <s v="6004 - 14 COLEGIO JOSE JOAQUIN CASTRO MARTINEZ (IED)" u="1"/>
        <s v="6008 - 26 COLEGIO LAS AMERICAS (IED)" u="1"/>
        <s v="Educacion e Investigacion" u="1"/>
        <s v="OFICINA DE CONTROL INTERNO" u="1"/>
        <s v="6009 - 11 COLEGIO LA FELICIDAD (IED)" u="1"/>
        <s v="550   DIRECCION FINANCIERA" u="1"/>
        <s v="GERENCIA DE BONOS Y CUOTAS PARTES" u="1"/>
        <s v="Sistema de Transporte Vertical y Puertas Electricas" u="1"/>
        <s v="GRAN AMERICAS USME" u="1"/>
        <s v="Obras de Mitigacion" u="1"/>
        <s v="OFICINA CONTROL INTERNO" u="1"/>
        <s v="STRF - SUBDIRECCION TECNICA DE RECURSOS FISICOS" u="1"/>
        <s v="6018 - 06 COLEGIO CLEMENCIA DE CAYCEDO (IED)" u="1"/>
        <s v="SIMIT Y CURSOS" u="1"/>
        <s v="SUBDIRECCION ACADEMICA" u="1"/>
        <s v="SOPORTE BACK ESCRITAS" u="1"/>
        <s v="SUBDIRECCION DE SENALIZACION" u="1"/>
        <s v="6006 - 12 COLEGIO VENECIA (IED)" u="1"/>
        <s v="801 Investigador 1" u="1"/>
        <s v="803 Investigador 3" u="1"/>
        <s v="Control Interno Disciplinario" u="1"/>
        <s v="804 Investigador 4" u="1"/>
        <s v="805 Investigador 5" u="1"/>
        <s v="6009 - 01 COLEGIO ANTONIO VAN UDEN (IED)" u="1"/>
        <s v="OFICINA DE EDUCACION TRIBUTARIA" u="1"/>
        <s v="OFICINA DE DEPURACION DE CARTERA" u="1"/>
        <s v="6007 - 28 COLEGIO VILLAS DEL PROGRESO (IED)" u="1"/>
        <s v="SUBDIRECCION LOCAL USAQUEN" u="1"/>
        <s v="SUBDIRECCION LOCAL ANTONIO NARINO - PTE. ARANDA" u="1"/>
        <s v="DEPENDENCIAS NIVEL CENTRAL" u="1"/>
        <s v="Proceso Gestion Servicio a la Ciudadania" u="1"/>
        <s v="DTDP - DIRECCION TECNICA DE PREDIOS" u="1"/>
        <s v="SUBDIRECCION DE CONTROL DE TRANSITO Y TRANSPORTE" u="1"/>
        <s v="GERENCIA DE TECNOLOGIA" u="1"/>
        <s v="SUBDIRECCION DE PROMOCION DE LA PARTICIPACION" u="1"/>
        <s v="OFICINA DE CONTROL DE RECAUDO TRIBUTARIO" u="1"/>
        <s v="AREA DE RECURSOS FISICOS" u="1"/>
        <s v="2132 SUBDIRECCION DE ECO URBANISMO Y CONSTRUCCION SOSTENIBLE" u="1"/>
        <s v="OFICINA DE GESTION DE PAGOS" u="1"/>
        <s v="GERENCIA DE INGENIERIA Y PLANEACION DE PROYECTOS FERREOS" u="1"/>
        <s v="COMISION TERCERA PERMANENTE DE HACIENDA Y CREDITO PUBLICO" u="1"/>
        <s v="DIRECCION DE NORMATIVIDAD Y CONCEPTOS" u="1"/>
        <s v="DTC - DIRECCION TECNICA DE CONSTRUCCIONES" u="1"/>
        <s v="2113 SUBDIRECCION DE PLANEAMIENTO LOCAL DEL SUR OCCIDENTE" u="1"/>
        <s v="SUBDIRECCION CONTRACTUAL" u="1"/>
        <s v="19.Direccion de Epidemiologia  Analisis y Gestion de Politicas de Salud Colectiva" u="1"/>
        <s v="2112 SUBDIRECCION DE PLANEAMIENTO LOCAL DEL SUR ORIENTE" u="1"/>
        <s v="OFICINA DE TECNOLOGIAS Y SISTEMAS DE LA  INFORMACION" u="1"/>
        <s v="7001  01 TRASLADOS OSC" u="1"/>
        <s v="2122 SUBDIRECCION DE CONSOLIDACION" u="1"/>
        <s v="6008 - 34 COLEGIO PAULO VI (IED)" u="1"/>
        <s v="DG - DIRECCION GENERAL" u="1"/>
        <s v="26701 ENTRADAS SERVICIO A LA CIUDADANIA" u="1"/>
        <s v="1120 Oficina Consejeria Distrital de Paz  Victimas y Reconciliacion" u="1"/>
        <s v="SUBGERENCIA DE CONTRATACION" u="1"/>
        <s v="3000 - SUBSECRETARIA DE CALIDAD Y PERTINENCIA" u="1"/>
        <s v="2006 OFICINA DE PARTICIPACION Y DIALOGO DE CIUDAD" u="1"/>
        <s v="SUBDIRECCION LOCAL SAN CRISTOBAL" u="1"/>
        <s v="SUBDIRECCION LOCAL BOSA" u="1"/>
        <s v="ALCALDIA LOCAL DE ANTONIO NARINO" u="1"/>
        <s v="Unidad de Relaciones Internacionales e Interinstitucionales" u="1"/>
        <s v="SUBGERENCIA DE INFORMACION ECONOMICA" u="1"/>
        <s v="SUBDIRECCION ADMINISTRATIVA FINANCIERA" u="1"/>
        <s v="ALCALDIA LOCAL DE CIUDAD BOLIVAR" u="1"/>
        <s v="DIRECCION DISTRITAL DE PRESUPUESTO" u="1"/>
        <s v="ALCALDIA LOCAL DE SANTA FE" u="1"/>
        <s v="DIRECCION RED TRONCAL ALCANTARILLADO" u="1"/>
        <s v="COMISION PRIMERA DEL PLAN DE DESARROLLO Y ORDENAMIENTO TERRITORIAL" u="1"/>
        <s v="4200 Direccion del Sistema Distrital de Servicio a la Ciudadania" u="1"/>
        <s v="500 DELEGADA PARA LA ATENCION DE QUEJAS Y RECLAMOS" u="1"/>
        <s v="DIRECCION DE SERVICIO ADMINISTRATIVOS" u="1"/>
        <s v="SUBDIRECCION LOCAL USME - SUMAPAZ" u="1"/>
        <s v="709 Profesional Nueve" u="1"/>
        <s v="6019 - 06 COLEGIO CEDID CIUDAD BOLIVAR (IED)" u="1"/>
        <s v="Adecuacion de Predios y Recuperacion de Suelos" u="1"/>
        <s v="SUBDIRECCION OPERATIVA" u="1"/>
        <s v="5220 - OFICINA DE CONTRATOS" u="1"/>
        <s v="GESTION SERVICIO A LA CIUDADANIA" u="1"/>
        <s v="17.Direccion de Provision de Servicios de Salud." u="1"/>
        <s v="6008 - 08 COLEGIO DARIO ECHANDIA (IED)" u="1"/>
        <s v="2400 Oficina de Tecnologias de la Informacion y las Comunicaciones" u="1"/>
        <s v="1100 Jefatura del Gabinete Distrital" u="1"/>
        <s v="6011 - 22 COLEGIO TIBABUYES UNIVERSAL (IED)" u="1"/>
        <s v="CONSORCIO EXPRESS" u="1"/>
        <s v="ASESORIA IMAGEN CORPORATIVA Y COMUNICACIONES" u="1"/>
        <s v="6004 - 23 COLEGIO MONTEBELLO (IED)" u="1"/>
        <s v="6008 - 09 COLEGIO EDUARDO UMANA LUNA (IED)" u="1"/>
        <s v="DIVISION ACUEDUCTO ZONA 5" u="1"/>
        <s v="SUBDIRECCION DE GESTION Y DESARROLLO DEL TALENTO HUMANO" u="1"/>
        <s v="6020 - 02 COLEGIO GIMNASIO DEL CAMPO JUAN DE LA CRUZ VARELA (IED)" u="1"/>
        <s v="2500 SUBSECRETARIA JURIDICA" u="1"/>
        <s v="270 Viceveeduria Atencion al Ciudadano" u="1"/>
        <s v="FONDIGER" u="1"/>
        <s v="2220 DIRECCION DE PLANEACION DEL DESARROLLO SOCIAL" u="1"/>
        <s v="3100 Direccion Distrital de Desarrollo Institucional" u="1"/>
        <s v="SUBDIRECCION DE COBRO NO TRIBUTARIO" u="1"/>
        <s v="OFICINA ASESORA DE TECNOLOGIAS DE LA INFORMACION Y LAS COMUNICACIONES" u="1"/>
        <s v="Oficina de Contratacion" u="1"/>
        <s v="STEST - SUBDIRECCION TECNICA DE EJECUCION SUBSISTEMA TRANSPORTE" u="1"/>
        <s v="6019 - 33 COLEGIO RURAL PASQUILLA (IED)" u="1"/>
        <s v="REASENTAMIENTOS" u="1"/>
        <s v="Oficina de Docencia" u="1"/>
        <s v="GERENCIA CORPORATIVO DE SERVICIO AL CLIENTE" u="1"/>
        <s v="SUBDIRECCION DE FORTALECIMIENTO DE LA ORGANIZACION SOCIAL" u="1"/>
        <s v="3000 Subsecretaria Distrital de Fortalecimiento Institucional" u="1"/>
        <s v="Unidad de Red de Datos UDNET" u="1"/>
        <s v="SUBDIRECCION LOCAL SANTA FE CANDELARIA" u="1"/>
        <s v="6004 - 29 COLEGIO SAN CRISTOBAL SUR (IED)" u="1"/>
        <s v="6016 - 10 COLEGIO LA MERCED (IED)" u="1"/>
        <s v="COMUNICACION EXTERNA" u="1"/>
        <s v="SUBDIRECCION LOCAL ENGATIVA" u="1"/>
        <s v="3300 Direccion Distrital de Archivo de Bogota" u="1"/>
        <s v="COMISION SEGUNDA PERMANENTE DE GOBIERNO" u="1"/>
        <s v="DIRECCION DE DESARROLLO EMPRESARIAL Y EMPLEO" u="1"/>
        <s v="DIRECCION FINANCIERA" u="1"/>
        <s v="NIVEL CENTRAL CIERRE" u="1"/>
        <s v="GERENCIA CORPORATIVO AMBIENTAL" u="1"/>
        <s v="2430 DIRECCION DE INVERSIONES ESTRATEGICAS" u="1"/>
        <s v="DIRECCION DISTRITAL DE DOCTRINA Y ASUNTOS NORMATIVOS" u="1"/>
        <s v="2215 - DIRECCION LOCAL DE EDUCACION ANTONIO NARINO" u="1"/>
        <s v="2117 SUBDIRECCION DE PLANEAMIENTO RURAL SOSTENIBLE" u="1"/>
        <s v="Vicerrectoria Administrativa y Financiera" u="1"/>
        <s v="CONTROL INTERNO" u="1"/>
        <s v="SUBDIRECCION LOCAL BARRIOS UNIDOS TEUSAQUILLO" u="1"/>
        <s v="ALCALDIA LOCAL DE FONTIBON" u="1"/>
        <s v="2130 DIRECCION DE ESTRUCTURAS Y SISTEMAS TERRITORIALES" u="1"/>
        <s v="6012 - 08 COLEGIO TECNICO DOMINGO FAUSTINO SARMIENTO (IED)" u="1"/>
        <s v="SERVICIO AL CIUDADANO" u="1"/>
        <s v="OFICINA CONTROL DISCIPLINARIO INTERNO" u="1"/>
        <s v="Ingenieria Ambiental" u="1"/>
        <s v="SUBDIRECCION LOCAL CIUDAD BOLIVAR" u="1"/>
        <s v="CIRCULEMOS DIGITAL" u="1"/>
        <s v="4201 Soporte Funcional" u="1"/>
        <s v="718 PROFESIONAL DIECIOCHO" u="1"/>
        <s v="6008 - 45 COLEGIO LAS MARGARITAS  (IED)" u="1"/>
        <s v="39. Direccion Participacion Social  Gestion Territorial y Trassectorialidad" u="1"/>
        <s v="6011 - 12 COLEGIO JUAN LOZANO Y LOZANO (IED)" u="1"/>
        <s v="BOGOTA MOVIL" u="1"/>
        <s v="5300 Direccion Administrativa y Financiera" u="1"/>
        <s v="GERENCIA CORPORATIVO DE SISTEMA MAESTRO" u="1"/>
        <s v="2120 DIRECCION DE DESARROLLO DEL SUELO" u="1"/>
        <s v="6011 - 19 COLEGIO PRADO VERANIEGO (IED)" u="1"/>
        <s v="Oficina Asesora Juridica " u="1"/>
        <s v="6011 - 23 COLEGIO VEINTIUN ANGELES (IED)" u="1"/>
        <s v="GMOVIL S.A.S" u="1"/>
        <s v="6008 - 42 COLEGIO VILLA RICA (IED)" u="1"/>
        <s v="6008 - 28 COLEGIO MANUEL CEPEDA VARGAS (IED)" u="1"/>
        <s v="6004 - 20 COLEGIO LA VICTORIA (IED)" u="1"/>
        <s v="SUBDIRECCION DE INNOVACION Y PRODUCTIVIDAD" u="1"/>
        <s v="Oficina Financiera" u="1"/>
        <s v="2300 Oficina Juridica" u="1"/>
        <s v="SUBDIRECCION ADMINISTRATIVA Y FINANCIERA IPES" u="1"/>
        <s v="SUBDIRECCION DE INFOMACION Y ESTADISTICAS" u="1"/>
        <s v="900 SEGUIMIENTO CASOS" u="1"/>
        <s v="DIRECCION RED MATRIZ ACUEDUCTO" u="1"/>
        <s v="OFICINA DE INTELIGENCIA TRIBUTARIA" u="1"/>
        <s v="SUBDIRECCION DE CONTROL E INVESTIGACIONES AL TRANSPORTE PUBLICO" u="1"/>
        <s v="6011 - 10 COLEGIO GUSTAVO MORALES MORALES (IED)" u="1"/>
        <s v="ORSC - OFICINA DE RELACIONAMIENTO Y SERVICIO A LA CIUDADANIA" u="1"/>
        <s v="INSPECCION Y VIGILANCIA" u="1"/>
        <s v="Tecnologia en Gestion de la Produccion Industrial  e Ingeniera de Produccion" u="1"/>
        <s v="OFICINA DE OPERACIONES FINANCIERAS" u="1"/>
        <s v="STCSV - SUBDIRECCION TECNICA DE CONSERVACION DEL SUBSISTEMA VIAL" u="1"/>
        <s v="5310 Subdireccion de Servicios Administrativos" u="1"/>
        <s v="MUEVE FONTIBON" u="1"/>
        <s v="1200 - OFICINA DE CONTROL INTERNO" u="1"/>
        <s v="DIRECCION CONTRATACION Y COMPRAS" u="1"/>
        <s v="DIRECCION ADMINISTRATIVA Y DE TIC" u="1"/>
        <s v="DIRECCION ABASTECIMIENTO" u="1"/>
        <s v="Tesoreria General" u="1"/>
        <s v="2000 DESPACHO" u="1"/>
        <s v="Decanatura Facultad de Ingenieria" u="1"/>
        <s v="DIRECCION POBLACIONAL " u="1"/>
        <s v="2208 - DIRECCION LOCAL DE EDUCACION KENNEDY" u="1"/>
        <s v="DIRECCION MEJORAMIENTO DE CALIDAD DE VIDA" u="1"/>
        <s v="1300 - OFICINA ASESORA DE JURIDICA" u="1"/>
        <s v="5300 - DIRECCION DE SERVICIOS ADMINISTRATIVOS" u="1"/>
        <s v="GERENCIA DE MUJER Y GENEROS" u="1"/>
        <s v="SUBDIRECCION DE INTERNACIONALIZACION" u="1"/>
        <s v="SUBDIRECCION CIENTIFICA" u="1"/>
        <s v="E MASIVO 10" u="1"/>
        <s v="5330 Subdireccion de Gestion Documental" u="1"/>
        <s v="6009 - 06 COLEGIO INTEGRADO DE FONTIBON IBEP (IED)" u="1"/>
        <s v="SUBDIRECCION DE EMPRENDIMIENTO  SERVICIOS EMPRESARIALES Y COMERCIALIZACION" u="1"/>
        <s v="PLANEACION" u="1"/>
        <s v="E MASIVO 16" u="1"/>
        <s v="ALCALDIA LOCAL DE RAFAEL URIBE" u="1"/>
        <s v="Subgerencia de Gestion Corporativa" u="1"/>
        <s v="5420 - OFICINA DE TESORERIA Y CONTABILIDAD" u="1"/>
        <s v="200   SUBSECRETARIA DE SEGURIDAD Y CONVIVENCIA" u="1"/>
        <s v="DIVISION ATENCION AL CLIENTE ZONA 2" u="1"/>
        <s v="6005 - 05 COLEGIO CHUNIZA (IED)" u="1"/>
        <s v="1130 Oficina Consejeria Distrital de Tecnologias de la Informacion y las Comunicaciones -TIC" u="1"/>
        <s v="SUBDIRECCION DE DISPOSICION FINAL" u="1"/>
        <s v="DIRECCION DE ENFOQUE DIFERENCIAL" u="1"/>
        <s v="2240 DIRECCION DE PLANEACION DEL DESARROLLO ECONOMICO" u="1"/>
        <s v="SUBDIRECCION DE DISENO Y ANALISIS ESTRATEGICO" u="1"/>
        <s v="SUBDIRECCION DEL RECURSO HIDRICO Y DEL SUELO" u="1"/>
        <s v="Unidad de Contabilidad" u="1"/>
        <s v="Licenciatura en Pedagogia Infantil " u="1"/>
        <s v="ATENCION AL CIUDADANO 2" u="1"/>
        <s v="2500 Oficina de Control Disciplinario Interno" u="1"/>
        <s v="SUBDIRECCION LOCAL CHAPINERO" u="1"/>
        <s v="611 Usuario11 Contratacion" u="1"/>
        <s v="SUBDIRECCION DE TALENTO HUMANO" u="1"/>
        <s v="612 Usuario12 Contratacion" u="1"/>
        <s v="SUBDIRECCION ADMINISTRATIVA" u="1"/>
        <s v="613 Usuario17 Contratacion" u="1"/>
        <s v="615 Usuario15 Contratacion" u="1"/>
        <s v="6008 - 06 COLEGIO CLASS (IED)" u="1"/>
        <s v="616 Usuario16 Contratacion" u="1"/>
        <s v="6003 - 07 COLEGIO MANUEL ELKIN PATARROYO (IED)" u="1"/>
        <s v="DIRECCION TECNICA DE ESTRUCTURACION DE PROYECTOS" u="1"/>
        <s v="618 Usuario18 Contratacion" u="1"/>
        <s v="ALCALDIA LOCAL DE SAN CRISTOBAL" u="1"/>
        <s v="ALCALDIA LOCAL DE PUENTE ARANDA" u="1"/>
        <s v="GESTION COMERCIAL" u="1"/>
        <s v="Decanatura Facultad de Ciencias y Educacion" u="1"/>
        <s v="AREA DE CONTRATOS" u="1"/>
        <s v="1100 - OFICINA ASESORA DE PLANEACION" u="1"/>
        <s v="6004 - 08 COLEGIO ENTRE NUBES SURORIENTAL (IED)" u="1"/>
        <s v="2640 DIRECCION DE CONTRATACION" u="1"/>
        <s v="CONTROL INTERNO DISCIPLINARO" u="1"/>
        <s v="Subgerencia de Tecnologias de la Informacion y las Comunicaciones" u="1"/>
        <s v="ATENCION AL CIUDADANO 4" u="1"/>
        <s v="6007 - 26 COLEGIO PORFIRIO BARBA JACOB (IED)" u="1"/>
        <s v="1700 - OFICINA DE TECNOLOGIAS DE LA INFORMACION Y LAS COMUNICACIONES" u="1"/>
        <s v="28.Subsecretaria de Planeacion y Gestion Sectorial" u="1"/>
        <s v="SUBDIRECCION LOCAL TUNJUELITO" u="1"/>
        <s v="5110 - OFICINA DE PERSONAL" u="1"/>
        <s v="1800 - OFICINA PARA LA CONVIVENCIA ESCOLAR" u="1"/>
        <s v="ALCALDIA LOCAL DE BARRIOS UNIDOS" u="1"/>
        <s v="2510 DIRECCION DE ANALISIS Y CONCEPTOS JURIDICOS" u="1"/>
        <s v="STEP - SUBDIRECCION TECNICA DE ESTRUCTURACION DE PROYECTOS" u="1"/>
        <s v="ZMO V FONTIBON" u="1"/>
        <s v="5200 Direccion de Talento Humano" u="1"/>
        <s v="Oficina de Infraestructura" u="1"/>
        <s v="COMISARIA DE FAMILIA SUBA 3" u="1"/>
        <s v="2205 - DIRECCION LOCAL DE EDUCACION USME" u="1"/>
        <s v="DIRECCION DISTRITAL DE DEFENSA JUDICIAL Y DANO ANTIJURIDICO" u="1"/>
        <s v="ALCALDIA LOCAL DE TEUSAQUILLO" u="1"/>
        <s v="Area de Quejas  Reclamos y Atencion al Ciudadano" u="1"/>
        <s v="ATENCION AL CIUDADANO 5" u="1"/>
        <s v="2133 SUBDIRECCION DE ECONOMIA URBANA RURAL Y REGIONAL" u="1"/>
        <s v="SUBDIRECCION  JURIDICA DE HACIENDA" u="1"/>
        <s v="COMISARIA DE FAMILIA USME 2" u="1"/>
        <s v="715 Profesional quince" u="1"/>
        <s v="Oficina de Control Interno Disciplinario" u="1"/>
        <s v="1100 Secretaria Privada" u="1"/>
        <s v="2212 - DIRECCION LOCAL DE EDUCACION BARRIOS UNIDOS" u="1"/>
        <s v="Unidad Biblioteca" u="1"/>
        <s v="ATENCION AL CIUDADANO" u="1"/>
        <s v="530   DIRECCION JURIDICA Y CONTRACTUAL" u="1"/>
        <s v="712 Profesional Doce" u="1"/>
        <s v="Servicio C. Traslados" u="1"/>
        <s v="3320 Subdireccion de Gestion del Patrimonio Documental del Distrito" u="1"/>
        <s v="DIRECCION REPRESENTACION LEGAL Y ACTUACION ADMINISTRATIVA" u="1"/>
        <s v="2116 SUBDIRECCION DE PLANEAMIENTO LOCAL DEL NORTE" u="1"/>
        <s v="DIRECCION LEGAL AMBIENTAL" u="1"/>
        <s v="SUBDIRECCION DE SEMAFORIZACION" u="1"/>
        <s v="Tecnologia en Sistemas Electricos de Media y Baja Tension e Ingenieria Electrica por ciclos" u="1"/>
        <s v="Maestria en Educacion y Gestion Ambiental" u="1"/>
        <s v="2207 - DIRECCION LOCAL DE EDUCACION BOSA" u="1"/>
        <s v="ALCALDIA LOCAL DE MARTIRES" u="1"/>
        <s v="130 COMUNICACIONES ESTRATEGICAS" u="1"/>
        <s v="DTP - DIRECCION TECNICA DE PROYECTOS" u="1"/>
        <s v="GERENCIA TALENTO HUMANO" u="1"/>
        <s v="540   DIRECCION DE RECURSOS FISICOS Y GESTION DOCUMENTAL" u="1"/>
        <s v="DTAI - DIRECCION TECNICA DE ADMINISTRACION DE LA INFRAESTRUCTURA"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Blank="1"/>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386"/>
    </cacheField>
  </cacheFields>
  <extLst>
    <ext xmlns:x14="http://schemas.microsoft.com/office/spreadsheetml/2009/9/main" uri="{725AE2AE-9491-48be-B2B4-4EB974FC3084}">
      <x14:pivotCacheDefinition pivotCacheId="408251070"/>
    </ext>
  </extLst>
</pivotCacheDefinition>
</file>

<file path=xl/pivotCache/pivotCacheDefinition2.xml><?xml version="1.0" encoding="utf-8"?>
<pivotCacheDefinition xmlns="http://schemas.openxmlformats.org/spreadsheetml/2006/main" xmlns:r="http://schemas.openxmlformats.org/officeDocument/2006/relationships" r:id="rId1" refreshedBy="Jairo Andres Rico Escobar" refreshedDate="45958.647450694443" createdVersion="8" refreshedVersion="6" minRefreshableVersion="3" recordCount="5668">
  <cacheSource type="worksheet">
    <worksheetSource ref="D1:G1048576" sheet="BD VEN"/>
  </cacheSource>
  <cacheFields count="4">
    <cacheField name="Entidad" numFmtId="0">
      <sharedItems containsBlank="1" count="109">
        <s v="INSTITUTO DE DESARROLLO URBANO - IDU"/>
        <s v="EMPRESA DE ACUEDUCTO Y ALCANTARILLADO DE BOGOTA EAAB - ESP"/>
        <s v="SECRETARIA DISTRITAL DE AMBIENTE"/>
        <s v="SECRETARIA DISTRITAL DE GOBIERNO"/>
        <s v="AGENCIA DISTRITAL PARA LA EDUCACION SUPERIOR  LA CIENCIA Y LA TECNOLOGIA - ATENEA"/>
        <s v="CAJA DE LA VIVIENDA POPULAR - CVP"/>
        <s v="EMPRESA DE TRANSPORTE DEL TERCER MILENIO TRANSMILENIO S.A."/>
        <s v="ENEL COLOMBIA S.A. ESP"/>
        <s v="INSTITUTO DISTRITAL DE GESTION DE RIESGOS Y CAMBIO CLIMATICO - IDIGER"/>
        <s v="INSTITUTO DISTRITAL DE LA PARTICIPACION Y ACCION COMUNAL - IDPAC"/>
        <s v="INSTITUTO DISTRITAL DE PROTECCION Y BIENESTAR ANIMAL - IDPYBA"/>
        <s v="INSTITUTO DISTRITAL DE RECREACION Y DEPORTE - IDRD"/>
        <s v="INSTITUTO PARA LA ECONOMIA SOCIAL - IPES"/>
        <s v="JARDIN BOTANICO DE BOGOTA JOSE CELESTINO MUTIS - JBB"/>
        <s v="SECRETARIA DE EDUCACION DEL DISTRITO"/>
        <s v="SECRETARIA DISTRITAL DE DESARROLLO ECONOMICO"/>
        <s v="SECRETARIA DISTRITAL DE HACIENDA"/>
        <s v="SECRETARIA DISTRITAL DE INTEGRACION SOCIAL"/>
        <s v="SECRETARIA DISTRITAL DE LA MUJER"/>
        <s v="SECRETARIA DISTRITAL DE MOVILIDAD"/>
        <s v="SECRETARIA DISTRITAL DE SALUD"/>
        <s v="SECRETARIA DISTRITAL DE SEGURIDAD  CONVIVENCIA Y JUSTICIA"/>
        <s v="SECRETARIA DISTRITAL DEL HABITAT"/>
        <s v="SUBRED INTEGRADA DE SERVICIOS DE SALUD CENTRO ORIENTE E.S.E."/>
        <s v="SUBRED INTEGRADA DE SERVICIOS DE SALUD SUR OCCIDENTE E.S.E."/>
        <s v="UNIDAD ADMINISTRATIVA ESPECIAL CUERPO OFICIAL BOMBEROS BOGOTA - UAECOB"/>
        <s v="UNIDAD ADMINISTRATIVA ESPECIAL DE SERVICIOS PUBLICOS -UAESP"/>
        <s v="UNIVERSIDAD DISTRITAL FRANCISCO JOSE DE CALDAS"/>
        <s v="CONCEJO DE BOGOTA"/>
        <s v="EMPRESA METRO DE BOGOTA S.A."/>
        <s v="UNIDAD ADMINISTRATIVA ESPECIAL DE REHABILITACION Y MANTENIMIENTO VIAL - UAERMV"/>
        <s v="EMPRESA DE TELECOMUNICACIONES DE BOGOTA S.A. - ETB - ESP"/>
        <s v="SECRETARIA DISTRITAL DE PLANEACION"/>
        <s v="SUBRED INTEGRADA DE SERVICIOS DE SALUD NORTE E.S.E."/>
        <s v="EMPRESA DE RENOVACION Y DESARROLLO URBANO DE BOGOTA - RENOBO"/>
        <s v="SECRETARIA DISTRITAL DE CULTURA  RECREACION Y DEPORTE"/>
        <s v="SUBRED INTEGRADA DE SERVICIOS DE SALUD SUR E.S.E."/>
        <s v="VEEDURIA DISTRITAL"/>
        <m/>
        <s v="SECRETARIA DE SEGURIDAD" u="1"/>
        <s v="AGENCIA DISTRITAL PARA LA EDUCACION SUPERIOR LA CIENCIA Y LA TECNOLOGIA - ATENEA" u="1"/>
        <s v="DEPARTAMENTO ADMINISTRATIVO DE LA DEFENSORIA DEL ESPACIO PUBLICO - DADEP" u="1"/>
        <s v="SECRETARIA DE GOBIERNO" u="1"/>
        <s v="ENEL COLOMBIA S.A E.S.P" u="1"/>
        <s v="FONCEP" u="1"/>
        <s v="SUBRED CENTRO ORIENTE" u="1"/>
        <s v="UNIDAD ADMINISTRATIVA ESPECIAL CUERPO OFICIAL BOMBEROS BOGOTA" u="1"/>
        <s v="CAPITAL SALUD EPS" u="1"/>
        <s v="UNIDAD ADMINISTRATIVA ESPECIAL DE CATASTRO DISTRITAL - UAECD" u="1"/>
        <s v="INSTITUTO DISTRITAL DE PATRIMONIO CULTURAL - IDPC" u="1"/>
        <s v="IDIGER" u="1"/>
        <s v="VANTI S.A. ESP" u="1"/>
        <s v="LA TERMINAL DE TRANSPORTE" u="1"/>
        <s v="METRO DE BOGOTA S.A." u="1"/>
        <s v="UAESP" u="1"/>
        <s v="DEFENSORIA DEL ESPACIO PUBLICO" u="1"/>
        <s v="SECRETARIA JURIDICA" u="1"/>
        <s v="CAPITAL SALUD EPS-S S.A.S." u="1"/>
        <s v="TRANSMILENIO" u="1"/>
        <s v="SECRETARIA MOVILIDAD" u="1"/>
        <s v="IPES" u="1"/>
        <s v="INSTITUTO DISTRITAL DE TURISMO - IDT" u="1"/>
        <s v="IDPYBA" u="1"/>
        <s v="UNIVERSIDAD DISTRITAL" u="1"/>
        <s v="SECRETARIA DEL HABITAT" u="1"/>
        <s v="SECRETARIA DE PLANEACION" u="1"/>
        <s v="IDARTES - INSTITUTO DE LAS ARTES" u="1"/>
        <s v="LOTERIA DE BOGOTA" u="1"/>
        <s v="JBB - JARDIN BOTANICO" u="1"/>
        <s v="SECRETARIA DE INTEGRACION SOCIAL" u="1"/>
        <s v="FONDO DE PRESTACIONES ECONOMICAS  CESANTIAS Y PENSIONES - FONCEP" u="1"/>
        <s v="SECRETARIA DE AMBIENTE" u="1"/>
        <s v="ETB - EMPRESA DE TELEFONOS" u="1"/>
        <s v="SUBRED SUR OCCIDENTE" u="1"/>
        <s v="ERU - EMPRESA DE RENOVACION Y DESARROLLO URBANO" u="1"/>
        <s v="SUBRED SUR" u="1"/>
        <s v="INSTITUTO PARA LA INVESTIGACION EDUCATIVA Y EL DESARROLLO PEDAGOGICO - IDEP" u="1"/>
        <s v="UMV - UNIDAD DE MANTENIMIENTO VIAL" u="1"/>
        <s v="SECRETARIA DE DESARROLLO ECONOMICO" u="1"/>
        <s v="INSTITUTO DISTRITAL PARA LA PROTECCION DE LA NINEZ Y LA JUVENTUD - IDIPRON" u="1"/>
        <s v="GRUAS Y PATIOS" u="1"/>
        <s v="EMPRESA METRO DE BOGOTA S. A." u="1"/>
        <s v="IDIPRON" u="1"/>
        <s v="SUBRED NORTE" u="1"/>
        <s v="SECRETARIA DE SALUD" u="1"/>
        <s v="ATENEA" u="1"/>
        <s v="SECRETARIA DE LA MUJER" u="1"/>
        <s v="IDT" u="1"/>
        <s v="IDU" u="1"/>
        <s v="CODENSA" u="1"/>
        <s v="SERVICIO CIVIL" u="1"/>
        <s v="OFB - ORQUESTA FILARMONICA" u="1"/>
        <s v="IDPAC" u="1"/>
        <s v="SECRETARIA DE HACIENDA" u="1"/>
        <s v="TERMINAL DE TRANSPORTES S.A." u="1"/>
        <s v="SECRETARIA JURIDICA DISTRITAL" u="1"/>
        <s v="SECRETARIA DE EDUCACION" u="1"/>
        <s v="ACUEDUCTO - EAAB-ESP" u="1"/>
        <s v="SECRETARIA GENERAL DE LA ALCALDIA MAYOR DE BOGOTA" u="1"/>
        <s v="VANTI" u="1"/>
        <s v="EMPRESA METRO DE BOGOTA S.A" u="1"/>
        <s v="FUNDACION GILBERTO ALZATE AVENDANO  FUGA" u="1"/>
        <s v="CVP - CAJA DE LA VIVIENDA POPULAR" u="1"/>
        <s v="DEPARTAMENTO ADMINISTRATIVO DEL SERVICIO CIVIL DISTRITAL - DASCD" u="1"/>
        <s v="IDRD" u="1"/>
        <s v="IDCBIS" u="1"/>
        <s v="IDPC" u="1"/>
        <s v="CATASTRO" u="1"/>
        <s v="SECRETARIA GENERAL" u="1"/>
      </sharedItems>
    </cacheField>
    <cacheField name="Dependencia" numFmtId="0">
      <sharedItems containsBlank="1" count="675">
        <s v="PUNTOS IDU"/>
        <s v="DTCI - DIRECCION TECNICA DE CONSERVACION DE LA INFRAESTRUCTURA"/>
        <s v="DG - DIRECCION GENERAL"/>
        <s v="STESV - SUBDIRECCION  TECNICA  DE EJECUCION SUBSISTEMA VIAL"/>
        <s v="STCST - SUBDIRECCION TECNICA DE CONSERVACION DEL SUBSISTEMA DE TRANSPORTE"/>
        <s v="SGJ - SUBDIRECCION GENERAL JURIDICA"/>
        <s v="DTC - DIRECCION TECNICA DE CONSTRUCCIONES"/>
        <s v="STEP - SUBDIRECCION TECNICA DE ESTRUCTURACION DE PROYECTOS"/>
        <s v="DTDP - DIRECCION TECNICA DE PREDIOS"/>
        <s v="OGA - OFICINA DE GESTION AMBIENTAL"/>
        <s v="OAP - OFICINA ASESORA DE PLANEACION"/>
        <s v="STEST - SUBDIRECCION TECNICA DE EJECUCION SUBSISTEMA TRANSPORTE"/>
        <s v="SGDU - SUBDIRECCION GENERAL DESARROLLO URBANO"/>
        <s v="DTP - DIRECCION TECNICA DE PROYECTOS"/>
        <s v="STGSV-SUBDIRECCION TECNICA DE GESTION DE SUELO Y VALOR"/>
        <s v="ORSC-CIERRE-OFICINA DE RELACIONAMIENTO Y SERVICIO A LA CIUDADANIA"/>
        <s v="STOP - SUBDIRECCION TECNICA DE OPERACIONES"/>
        <s v="DTPS - DIRECCION TECNICA DE PROCESOS SELECTIVOS"/>
        <s v="GERENCIA DE ZONA 5"/>
        <s v="DIVISION ALCANTARILLADO ZONA 1"/>
        <s v="DIVISION ALCANTARILLADO ZONA 3"/>
        <s v="DIRECCION GESTION AMBIENTAL SISTEMA HIDRICO"/>
        <s v="DIRECCION ACUEDUCTO Y ALCANTARILLADO ZONA 1"/>
        <s v="DIVISION JURIDICA PREDIAL"/>
        <s v="DIRECCION DE SERVICIO ADMINISTRATIVOS"/>
        <s v="DIRECCION APOYO TECNICO DE SERVICIO AL CLIENTE"/>
        <s v="DIRECCION ACUEDUCTO Y ALCANTARILLADO ZONA 4"/>
        <s v="GERENCIA DE ZONA 2"/>
        <s v="DIVISION ATENCION AL CLIENTE ZONA 1"/>
        <s v="DIVISION ATENCION AL CLIENTE ZONA 5"/>
        <s v="GERENCIA CORPORATIVO AMBIENTAL"/>
        <s v="DIRECCION ACUEDUCTO Y ALCANTARILLADO ZONA 3"/>
        <s v="Division Recuperacion de Consumos"/>
        <s v="DIRECCION INVESTIGACIONES DISCIPLINARIAS"/>
        <s v="DIVISION ATENCION AL CLIENTE ZONA 3"/>
        <s v="DIRECCION CONTRATACION Y COMPRAS"/>
        <s v="DIRECCION APOYO COMERCIAL"/>
        <s v="DIRECCION ABASTECIMIENTO"/>
        <s v="DEFENSOR DEL CIUDADANO"/>
        <s v="SUBDIRECCION DE CALIDAD DEL AIRE AUDITIVA Y VISUAL"/>
        <s v="DIRECCION DE GESTION CORPORATIVA"/>
        <s v="OFICINA DE REGISTRO"/>
        <s v="SUBDIRECCION DE ECOURBANISMO Y GESTION AMBIENTAL EMPRESARIAL"/>
        <s v="SUBDIRECCION DE PROYECTOS Y COOPERACION INTERNACIONAL"/>
        <s v="DIRECCION DE CONTROL AMBIENTAL"/>
        <s v="SUBDIRECCION DE SILVICULTURA FLORA Y FAUNA SILVESTRE"/>
        <s v="SUBDIRECCION DE CONTROL AMBIENTAL AL SECTOR PUBLICO"/>
        <s v="SUBDIRECCION CONTRACTUAL"/>
        <s v="SUBDIRECCION DEL RECURSO HIDRICO Y DEL SUELO"/>
        <s v="OFICINA DE PARTICIPACION EDUCACION Y LOCALIDADES"/>
        <s v="DESPACHO DEL SECRETARIO"/>
        <s v="DIRECCION DE GESTION AMBIENTAL"/>
        <s v="SUBDIRECCION DE ECOSISTEMAS Y RURALIDAD"/>
        <s v="SUBDIRECCION FINANCIERA"/>
        <s v="OFICINA DE QUEJAS Y SOLUCIONES"/>
        <s v="OFICINA ASESORA DE COMUNICACIONES"/>
        <s v="DIRECCION LEGAL AMBIENTAL"/>
        <s v="ALCALDIA LOCAL DE PUENTE ARANDA"/>
        <s v="ALCALDIA LOCAL DE FONTIBON"/>
        <s v="ALCALDIA LOCAL DE SUBA"/>
        <s v="ALCALDIA LOCAL DE USAQUEN"/>
        <s v="DEPENDENCIAS NIVEL CENTRAL"/>
        <s v="ALCALDIA LOCAL DE ANTONIO NARINO"/>
        <s v="ALCALDIA LOCAL DE BOSA"/>
        <s v="ALCALDIA LOCAL DE TUNJUELITO"/>
        <s v="ALCALDIA LOCAL DE ENGATIVA"/>
        <s v="OFICINA DE ATENCION A LA CIUDADANIA"/>
        <s v="ALCALDIA LOCAL DE MARTIRES"/>
        <s v="ALCALDIA LOCAL DE RAFAEL URIBE"/>
        <s v="ALCALDIA LOCAL DE TEUSAQUILLO"/>
        <s v="ALCALDIA LOCAL DE SUMAPAZ"/>
        <s v="ALCALDIA LOCAL DE SANTA FE"/>
        <s v="Gerencia de Gestion Corporativa"/>
        <s v="Gerencia de Educacion Posmedia"/>
        <s v="Subgerencia de Gestion Administrativa"/>
        <s v="DIRECCION DE MEJORAMIENTO DE BARRIOS"/>
        <s v="INTEGRACION TDOC"/>
        <s v="GMOVIL S.A.S"/>
        <s v="SUBGERENCIA DE ATENCION AL USUARIO Y COMUNICACIONES"/>
        <s v="ETIB S.A.S."/>
        <s v="CONSORCIO EXPRESS"/>
        <s v="RELACION CLIENTE"/>
        <s v="Asistencia Tecnica"/>
        <s v="Subdireccion de Analisis de Riesgo y Efectos de Cambio Climatico"/>
        <s v="Oficina Juridica"/>
        <s v="Conceptos para Proyectos Publicos"/>
        <s v="Gestion de riesgos para aglomeraciones de publico"/>
        <s v="Subdireccion para el Manejo de  Emergencias y Desastres"/>
        <s v="Obras de Mitigacion"/>
        <s v="Subdireccion Corporativa"/>
        <s v="SUBDIRECCION DE ASUNTOS COMUNALES"/>
        <s v="GERENCIA DE PROYECTOS"/>
        <s v="AREA DE CONTRATOS"/>
        <s v="SUBDIRECCION DE PROMOCION DE LA PARTICIPACION"/>
        <s v="Direccion General"/>
        <s v="Subdireccion de Cultura Ciudadana y Gestion del Conocimiento"/>
        <s v="Area de atencion a la ciudadanIa"/>
        <s v="Subdireccion de Atencion a la Fauna "/>
        <s v="AREA DE ATENCION AL CLIENTE  QUEJAS Y RECLAMOS"/>
        <s v="SUBDIRECCION TECNICA DE PARQUES"/>
        <s v="SUBDIRECCION TECNICA DE RECREACION Y DEPORTES"/>
        <s v="SUBDIRECCION DE  CONTRATACION"/>
        <s v="OFICINA ASESORA JURIDICA"/>
        <s v="SUBDIRECCION DE GESTION  REDES SOCIALES E INFORMALIDAD"/>
        <s v="QUIOSCOS"/>
        <s v="SUBDIRECCION ADMINISTRATIVA Y FINANCIERA IPES"/>
        <s v="SERVICIO AL CIUDADANO"/>
        <s v="SUBDIRECCION JURIDICA Y DE CONTRATACION"/>
        <s v="PLAZAS DE MERCADO"/>
        <s v="SUBDIRECCION DE EMPRENDIMIENTO  SERVICIOS EMPRESARIALES Y COMERCIALIZACION"/>
        <s v="REDEP"/>
        <s v="OFICINA DE ARBORIZACION URBANA"/>
        <s v="SECRETARIA GENERAL"/>
        <s v="5101 - DIRECCION DE TALENTO HUMANO - PRESTACIONES"/>
        <s v="6019 - 02 COLEGIO ANTONIO GARCIA (IED)"/>
        <s v="6007 - 32 COLEGIO LA ESPERANZA (IED)"/>
        <s v="6009 - 01 COLEGIO ANTONIO VAN UDEN (IED)"/>
        <s v="6007 - 33 COLEGIO LOS NARANJOS (IED)"/>
        <s v="6019 - 21 COLEGIO LA ARABIA (IED)"/>
        <s v="6010 - 28 COLEGIO RODOLFO LLINAS (IED)"/>
        <s v="6019 - 27 COLEGIO NICOLAS GOMEZ DAVILA (IED)"/>
        <s v="6001 - 09 COLEGIO TOBERIN (IED)"/>
        <s v="6011 - 29 COLEGIO JOSE MARIA VELAZ (IED)"/>
        <s v="6007 - 20 COLEGIO LLANO ORIENTAL (IED)"/>
        <s v="6009 - 07 COLEGIO LUIS ANGEL ARANGO (IED)"/>
        <s v="1100 - OFICINA ASESORA DE PLANEACION"/>
        <s v="6008 - 29 COLEGIO MANUEL ZAPATA OLIVELLA (IED)"/>
        <s v="6001 - 02 COLEGIO AQUILEO PARRA (IED)"/>
        <s v="6005 - 17 COLEGIO FRANCISCO ANTONIO ZEA DE USME (IED)"/>
        <s v="5110 - OFICINA DE PERSONAL"/>
        <s v="5301 - ARCHIVO SED"/>
        <s v="7001  01 TRASLADOS OSC"/>
        <s v="5111 - GRUPO DE CERTIFICADOS LABORALES"/>
        <s v="6016 - 05 COLEGIO EL JAZMIN (IED)"/>
        <s v="5100 - DIRECCION DE TALENTO HUMANO"/>
        <s v="6010 - 02 COLEGIO ANTONIO VILLAVICENCIO (IED)"/>
        <s v="3400 - DIRECCION DE INCLUSION E INTEGRACION DE POBLACIONES"/>
        <s v="6011 - 07 COLEGIO GERARDO MOLINA RAMIREZ (IED)"/>
        <s v="2202 - DIRECCION LOCAL DE EDUCACION CHAPINERO"/>
        <s v="6007 - 25 COLEGIO PABLO DE TARSO (IED)"/>
        <s v="5120 - OFICINA DE ESCALAFON DOCENTE"/>
        <s v="6004 - 35 GLORIA VALENCIA DE CASTANO (IED)"/>
        <s v="6008 - 45 COLEGIO LAS MARGARITAS  (IED)"/>
        <s v="6003 - 09 COLEGIO LA GIRALDA (IED)"/>
        <s v="4400 - DIRECCION DE DOTACIONES ESCOLARES"/>
        <s v="5300 - DIRECCION DE SERVICIOS ADMINISTRATIVOS"/>
        <s v="2210 - DIRECCION LOCAL DE EDUCACION ENGATIVA"/>
        <s v="4100 - DIRECCION DE COBERTURA"/>
        <s v="2218 - DIRECCION LOCAL DE EDUCACION RAFAEL URIBE URIBE"/>
        <s v="2500 - DIRECCION DE INSPECCION Y VIGILANCIA"/>
        <s v="5310 - OFICINA DE SERVICIO AL CIUDADANO"/>
        <s v="2206 - DIRECCION LOCAL DE EDUCACION TUNJUELITO"/>
        <s v="1300 - OFICINA ASESORA DE JURIDICA"/>
        <s v="6013 - 01 COLEGIO MANUELA BELTRAN (IED)"/>
        <s v="6019 - 11 COLEGIO CUNDINAMARCA (IED)"/>
        <s v="4300 - DIRECCION DE CONSTRUCCION Y CONSERVACION DE ESTABLECIMIENTOS EDUCATIVOS"/>
        <s v="6007 - 17 COLEGIO KIMI PERNIA DOMICO (IED)"/>
        <s v="2600 - DIRECCION DE RELACIONES CON LOS SECTORES DE EDUCACION SUPERIOR Y EDUCACION PARA EL TRABAJO"/>
        <s v="6012 - 05 COLEGIO JUAN FRANCISCO BERBEO (IED)"/>
        <s v="6010 - 10 COLEGIO INSTITUTO TECNICO LAUREANO GOMEZ (IED)"/>
        <s v="6003 - 04 COLEGIO EXTERNADO NACIONAL CAMILO TORRES (IED)"/>
        <s v="SECRETARIA DE EDUCACION DEL DISTRITO"/>
        <s v="1700 - OFICINA DE TECNOLOGIAS DE LA INFORMACION Y LAS COMUNICACIONES"/>
        <s v="6007 - 24 COLEGIO ORLANDO HIGUITA ROJAS (IED)"/>
        <s v="6019 - 37 COLEGIO SIERRA MORENA (IED)"/>
        <s v="6004 - 27 COLEGIO RAFAEL NUNEZ (IED)"/>
        <s v="6004 - 14 COLEGIO JOSE JOAQUIN CASTRO MARTINEZ (IED)"/>
        <s v="1600 - OFICINA ASESORA DE COMUNICACION Y PRENSA"/>
        <s v="2209 - DIRECCION LOCAL DE EDUCACION FONTIBON"/>
        <s v="6010 - 06 COLEGIO GENERAL SANTANDER (IED)"/>
        <s v="SUBDIRECCION ADMINISTRATIVA Y FINANCIERA"/>
        <s v="DIRECCION DE DESARROLLO EMPRESARIAL Y EMPLEO"/>
        <s v="SUBDIRECCION DE FINANCIAMIENTO E INCLUSION FINANCIERA"/>
        <s v="OFICINA DE GESTION DEL SERVICIO"/>
        <s v="OFICINA DE INTELIGENCIA TRIBUTARIA"/>
        <s v="SUBDIRECCION DE FINANZAS DISTRITALES"/>
        <s v="OFICINA DE CUENTAS CORRIENTES Y DEVOLUCIONES"/>
        <s v="SUBDIRECCION DE GESTION JUDICIAL"/>
        <s v="OFICINA DE LIQUIDACION"/>
        <s v="OFICINA DE GESTION DE COBRO"/>
        <s v="SUBDIRECCION JURIDICO TRIBUTARIA"/>
        <s v="OFICINA DE ADMINISTRACION FUNCIONAL DEL SISTEMA"/>
        <s v="OFICINA DE NOTIFICACIONES Y DOCUMENTACION FISCAL"/>
        <s v="OFICINA DE COBRO PREJURIDICO"/>
        <s v="OFICINA DE COBRO ESPECIALIZADO"/>
        <s v="OFICINA DE CONTROL MASIVO"/>
        <s v="DIRECCION DISTRITAL DE PRESUPUESTO"/>
        <s v="OFICINA DE REGISTRO Y GESTION  DE LA INFORMACION"/>
        <s v="OFICINA DE GESTION DEL SERVICIO Y NOTIFICACIONES"/>
        <s v="OFICINA DE ATENCION  AL CIUDADANO"/>
        <s v="OFICINA DE RECURSOS TRIBUTARIOS"/>
        <s v="OFICINA DE CONTROL INTERNO"/>
        <s v="OFICINA DE COBRO GENERAL"/>
        <s v="SUBDIRECCION DE PROYECTOS ESPECIALES"/>
        <s v="SUBDIRECCION DE TALENTO HUMANO"/>
        <s v="SUBDIRECCION DE EDUCACION TRIBUTARIA Y SERVICIO"/>
        <s v="DIRECCION DE TRANSFERENCIAS ECONOMICAS IMG"/>
        <s v="SUBDIRECCION PARA LA FAMILIA"/>
        <s v="COMISARIA DE FAMILIA USAQUEN 1 Turno 1"/>
        <s v="COMISARIA DE FAMILIA MARTIRES"/>
        <s v="ATENCION A LA CIUDADANIA"/>
        <s v="SUBDIRECCION DE CONTROL DE TRANSITO Y TRANSPORTE"/>
        <s v="GESTION DOCUMENTAL  SDM"/>
        <s v="SUBDIRECCION DE GESTION EN VIA"/>
        <s v="SUBDIRECCION DE SENALIZACION"/>
        <s v="DIRECCION DE CONTRATACION"/>
        <s v="Subdireccion IVC Juridica"/>
        <s v="34.Direccion Tecnologias de la Informacion y las Comunicaciones ?TIC"/>
        <s v="1.1.SERVICIO AL CIUDADANO"/>
        <s v="15.Subdireccion de Inspeccion  Vigilancia y Control de Servicios de Salud "/>
        <s v="22.Direccion de Urgencias y Emergencias en Salud"/>
        <s v="210   DIRECCION DE PREVENCION Y CULTURA CIUDADANA"/>
        <s v="160   OFICINA CENTRO COMANDO  CONTROL  COMUNICACIONES Y COMPUTO C-4"/>
        <s v="220   DIRECCION DE SEGURIDAD"/>
        <s v="007   CODIGO DE SEGURIDAD Y CONVIVENCIA"/>
        <s v="310   DIRECCION DE ACCESO A LA JUSTICIA"/>
        <s v="200   SUBSECRETARIA DE SEGURIDAD Y CONVIVENCIA"/>
        <s v="330   DIRECCION CARCEL DISTRITAL"/>
        <s v="NIVEL CENTRAL REGISTRO"/>
        <s v="150   OFICINA DE ANALISIS DE INFORMACION Y ESTUDIOS ESTRATEGICOS"/>
        <s v="430   DIRECCION DE BIENES PARA LA SEGURIDAD  CONVIVENCIA Y ACCESO A LA JUSTICIA"/>
        <s v="DESPACHO DE LA SECRETARIA"/>
        <s v="SUBSECRETARIA DE COORDINACION OPERATIVA"/>
        <s v="SUBSECRETARIA DE GESTION CORPORATIVA"/>
        <s v="SUBSECRETARIA DE INSPECCION VIGILANCIA Y CONTROL DE VIVIENDA"/>
        <s v="SUBSECRETARIA DE GESTION FINANCIERA"/>
        <s v="CONTROL INTERNO"/>
        <s v="SUBSECRETARIA JURIDICA"/>
        <s v="OFICINA DE CONTROL DISCIPLINARIO INTERNO"/>
        <s v="GESTION SERVICIO A LA CIUDADANIA"/>
        <s v="Oficina Asuntos Disciplinarios"/>
        <s v="USS La Victoria"/>
        <s v="Gestion de la Salud Publica"/>
        <s v="Unidad de Servicios de Salud Kennedy"/>
        <s v="Unidad de Servicios de Salud Fontibon"/>
        <s v="Unidad de Servicios de Salud Bosa"/>
        <s v="Unidad de Servicios de Salud Pablo VI Bosa"/>
        <s v="OFICINA ASESORA DE PLANEACION"/>
        <s v="EQUIPO DE SERVICIO A LA CIUDADANIA"/>
        <s v="SUBDIRECCION GESTION DEL RIESGO"/>
        <s v="LINEA 110"/>
        <s v="SUBDIRECCION DE RECOLECCION BARRIDO Y LIMPIEZA"/>
        <s v="SUBDIRECCION DE ALUMBRADO PUBLICO"/>
        <s v="SUBDIRECCION DE SERVICIOS FUNERARIOS"/>
        <s v="SUBDIRECCION DE APROVECHAMIENTO"/>
        <s v="Oficina de Talento Humano"/>
        <s v="SEGUIMIENTO PQRS"/>
        <s v="Especializacion en Teleinformatica/ Especializacion en Telecomunicaciones Moviles"/>
        <s v="Oficina de Contratacion"/>
        <s v="Comunicaciones"/>
        <s v="OFICINA DE SERVICIO A LA CIUDADANIA Y SOSTENIBILIDAD"/>
        <s v="ORGANISMOS DE CONTROL"/>
        <s v="2113 SUBDIRECCION DE PLANEAMIENTO LOCAL DEL SUR OCCIDENTE"/>
        <s v="SALUD PUBLICA"/>
        <s v="SUBGERENCIA DE EJECUCION DE PROYECTOS"/>
        <s v="RELACIONAMIENTO CON LA CIUDADANIA"/>
        <m/>
        <s v="TEMBICI" u="1"/>
        <s v="SUBDIRECCION DE ABASTECIMIENTO ALIMENTARIO" u="1"/>
        <s v="6005 - 27 COLEGIO OFELIA URIBE DE ACOSTA (IED)" u="1"/>
        <s v="5000 SUBSECRETARIA CORPORATIVA" u="1"/>
        <s v="6010 - 14 COLEGIO LA PALESTINA (IED)" u="1"/>
        <s v="Secretaria Academica Facultad de Ingenieria" u="1"/>
        <s v="COMISARIA DE FAMILIA USAQUEN 2" u="1"/>
        <s v="6012 - 04 COLEGIO JORGE ELIECER GAITAN (IED)" u="1"/>
        <s v="2216 - DIRECCION LOCAL DE EDUCACION PUENTE ARANDA" u="1"/>
        <s v="STJEF - SUBDIRECCION TECNICA JURIDICA Y EJECUCIONES FISCALES" u="1"/>
        <s v="6019 - 13 COLEGIO EL PARAISO DE MANUELA BELTRAN (IED)" u="1"/>
        <s v="Tecnologia en Saneamiento Ambiental " u="1"/>
        <s v="6007 - 12 COLEGIO FRANCISCO DE PAULA SANTANDER (IED)" u="1"/>
        <s v="Servicios de Logistica" u="1"/>
        <s v="6007 - 27 COLEGIO SAN BERNARDINO (IED)" u="1"/>
        <s v="3120 Subdireccion de Imprenta Distrital" u="1"/>
        <s v="6010 - 08 COLEGIO INSTITUTO TECNICO INDUSTRIAL FRANCISCO JOSE DE CALDAS (IED)" u="1"/>
        <s v="6008 - 04 COLEGIO CARLOS ARTURO TORRES (IED)" u="1"/>
        <s v="200 VICEVEEDURIA DISTRITAL" u="1"/>
        <s v="500   SUBSECRETARIA DE GESTION INSTITUCIONAL" u="1"/>
        <s v="DIRECCION DISTRITAL DE ASUNTOS DISCIPLINARIOS" u="1"/>
        <s v="UNIDAD DE RECURSOS FISICOS" u="1"/>
        <s v="31.Direccion de Analisis de Entidades Publicas Distritales del Sector Salud" u="1"/>
        <s v="JURIDICA" u="1"/>
        <s v="6011 - 13 COLEGIO INSTITUTO TECNICO JULIO FLOREZ (IED)" u="1"/>
        <s v="GERENCIA ADMINISTRATIVA" u="1"/>
        <s v="SUBDIRECCION PARA LA IDENTIFICACION  CARACTERIZACION E INTEGRACION" u="1"/>
        <s v="2.Oficina Asesora de Comunicaciones" u="1"/>
        <s v="Unidad de Servicios de Salud Sur" u="1"/>
        <s v="Oficina de Bienestar Universitario" u="1"/>
        <s v="Gestion Juridica" u="1"/>
        <s v="SUBDIRECCION  DE ASUNTOS CONTRACTUALES" u="1"/>
        <s v="6001 - 03 COLEGIO CRISTOBAL COLON (IED)" u="1"/>
        <s v="6010 - 31 COLEGIO TABORA (IED)" u="1"/>
        <s v="2300 - DIRECCION DE PARTICIPACION Y RELACIONES INTERINSTITUCIONALES" u="1"/>
        <s v="6008 - 16 COLEGIO INEM FRANCISCO DE PAULA SANTANDER (IED)" u="1"/>
        <s v="COMISARIA DE FAMILIA ENGATIVA 1" u="1"/>
        <s v="DIRECCION DE PLANEACION Y SISTEMAS DE INFORMACION" u="1"/>
        <s v="DIRECCION DE TESORERIA" u="1"/>
        <s v="Oficina Tecnologias de Informacion y Comunicaciones" u="1"/>
        <s v="MASIVO CAPITAL" u="1"/>
        <s v="6005 - 29 COLEGIO PAULO FREIRE (IED)" u="1"/>
        <s v="40. Subdireccion de Laboratorio de Salud Publica" u="1"/>
        <s v="26702. SIPA- SERVICIO A LA CIUDADANIA" u="1"/>
        <s v="OFICINA ASESORA DE COMUNICACIONES Y RELACIONES INTERINSTITUCIONALES" u="1"/>
        <s v="SUBDIRECCION DE INTERMEDIACION  FORMALIZACION Y REGULACION EMPRESARIAL" u="1"/>
        <s v="5130 - OFICINA DE NOMINA" u="1"/>
        <s v="OFICINA DE GESTION DE INGRESOS" u="1"/>
        <s v="GERENCIA CORPORATIVO PLANEAMIENTO Y CONTROL" u="1"/>
        <s v="Consorcio Metro Linea 1" u="1"/>
        <s v="14.Direccion de Calidad de Servicios de Salud" u="1"/>
        <s v="ALCALDIA LOCAL DE CHAPINERO" u="1"/>
        <s v="STED - SUBDIRECCION TECNICA DE SEGUIMIENTO A ESTUDIOS Y DISENOS" u="1"/>
        <s v="Subgerencia Financiera" u="1"/>
        <s v="3100 - DIRECCION DE EDUCACION PREESCOLAR Y BASICA" u="1"/>
        <s v="6001 - 11 COLEGIO USAQUEN (IED)" u="1"/>
        <s v="OFICINA ASUNTOS LOCALES" u="1"/>
        <s v="SUBDIRECCION DE CONSOLIDACION GESTION E INVESTIGACION" u="1"/>
        <s v="2219 - DIRECCION LOCAL DE EDUCACION CIUDAD BOLIVAR" u="1"/>
        <s v="DIRECCION DE TALENTO HUMANO" u="1"/>
        <s v="SUBDIRECCION DE CONTRAVENCIONES" u="1"/>
        <s v="6016 - 15 COLEGIO SORRENTO (IED)" u="1"/>
        <s v="6008 - 20 COLEGIO JAIRO ANIBAL NINO (CED)" u="1"/>
        <s v="6011 - 14 COLEGIO LA GAITANA (IED)" u="1"/>
        <s v="SUBDIRECCION PARA LA JUVENTUD" u="1"/>
        <s v="DIRECCION DE INVESTIGACIONES ADMINISTRATIVAS AL TRANSITO Y TRANSPORTE" u="1"/>
        <s v="SUBDIRECCION DE TRANSPORTE PRIVADO" u="1"/>
        <s v="6008 - 48 COLEGIO TERESA MARTINEZ DE VARELA (IED)" u="1"/>
        <s v="6007 - 37 COLEGIO LAURA HERRERA DE VARELA" u="1"/>
        <s v="110 OFICINA ASESORA DE JURIDICA" u="1"/>
        <s v="GRUPO PQRSD DAC" u="1"/>
        <s v="DTGJ - DIRECCION TECNICA DE GESTION JUDICIAL" u="1"/>
        <s v="2213 - DIRECCION LOCAL DE EDUCACION TEUSAQUILLO" u="1"/>
        <s v="6010 - 04 COLEGIO FLORIDABLANCA (IED)" u="1"/>
        <s v="SUBDIRECCION DE GESTION CORPORATIVA" u="1"/>
        <s v="41.Subdireccion de Bienes y Servicios" u="1"/>
        <s v="TALENTO HUMANO" u="1"/>
        <s v="6018 - 15 COLEGIO LICEO FEMENINO MERCEDES NARINO (IED)" u="1"/>
        <s v="6008 - 07 COLEGIO CODEMA (IED)" u="1"/>
        <s v="SERVICIO INTEGRAL DE ATENCION A LA CIUDADANIA" u="1"/>
        <s v="GERENCIA DE ETNIAS" u="1"/>
        <s v="320   DIRECCION DE RESPONSABILIDAD PENAL ADOLESCENTE" u="1"/>
        <s v="ALCALDIA LOCAL DE CANDELARIA" u="1"/>
        <s v="5000 - SUBSECRETARIA DE GESTION INSTITUCIONAL" u="1"/>
        <s v="6014 - 02 COLEGIO LICEO NACIONAL AGUSTIN NIETO CABALLERO (IED)" u="1"/>
        <s v="GERENCIA DE INSTANCIAS Y MECANISMOS DE PARTICIPACION" u="1"/>
        <s v="DTINI - DIRECCION TECNICA DE INTELIGENCIA DE NEGOCIO E INNOVACION" u="1"/>
        <s v="Especializacion en Avaluos " u="1"/>
        <s v="272 Usuario2 Atencion al Ciudadano" u="1"/>
        <s v="SUBDIRECCION DE PLANEACION E INTELIGENCIA TRIBUTARIA" u="1"/>
        <s v="COMISARIA DE FAMILIA BOSA 1 TURNO 1" u="1"/>
        <s v="COMISARIA DE FAMILIA SUBA 1 TURNO 1" u="1"/>
        <s v="DESPACHO SECRETARIO" u="1"/>
        <s v="DESPACHO" u="1"/>
        <s v="DIRECCION DE REPRESENTACION JUDICIAL" u="1"/>
        <s v="6008 - 05 COLEGIO CASTILLA (IED)" u="1"/>
        <s v="6010 - 25 COLEGIO REPUBLICA DE CHINA (IED)" u="1"/>
        <s v="DIRECCION DE IMPUESTOS DE BOGOTA" u="1"/>
        <s v="110   OFICINA ASESORA DE PLANEACION" u="1"/>
        <s v="Urbanizadores y Constructores Zona1" u="1"/>
        <s v="6018 - 18 COLEGIO MARRUECOS Y MOLINOS (IED)" u="1"/>
        <s v="2002 OFICINA DE CONTROL INTERNO" u="1"/>
        <s v="6005 - 08 COLEGIO EDUARDO UMANA MENDOZA (IED)" u="1"/>
        <s v="6007 - 23 COLEGIO NUEVO CHILE (IED)" u="1"/>
        <s v="DIRECCION DE SERVICIO AL CLIENTE Y ATENCION AL USUARIO" u="1"/>
        <s v="6008 - 01 COLEGIO ALFONSO LOPEZ PUMAREJO (IED)" u="1"/>
        <s v="6007 - 02 COLEGIO ALFONSO REYES ECHANDIA (IED)" u="1"/>
        <s v="SUBSECRETARIA DEL CUIDADO Y POLITICAS DE IGUALDAD" u="1"/>
        <s v="OFICINA DE FISCALIZACION GRANDES CONTRIBUYENTES" u="1"/>
        <s v="PRESIDENCIA" u="1"/>
        <s v="COMISARIA DE FAMILIA ANTONIO NARINO" u="1"/>
        <s v="6008 - 12 COLEGIO FRANCISCO DE MIRANDA (IED)" u="1"/>
        <s v="2211 - DIRECCION LOCAL DE EDUCACION SUBA" u="1"/>
        <s v="6011 - 11 COLEGIO HUNZA (IED)" u="1"/>
        <s v="6006 - 02 COLEGIO CENTRO INTEGRAL JOSE MARIA CORDOBA (IED)" u="1"/>
        <s v="DIRECCION INGENIERIA ESPECIALIZADA" u="1"/>
        <s v="27.SERVICIO AL CIUDADANO - TRAMITE" u="1"/>
        <s v="STPC - SUBDIRECCION TECNICA DE PRESUPUESTO Y CONTABLILIDAD" u="1"/>
        <s v="603 Usuario3 Contratacion" u="1"/>
        <s v="SUBDIRECCION DE PLANES DE MANEJO DE TRANSITO" u="1"/>
        <s v="605 usuario5 Contratacion" u="1"/>
        <s v="DIRECCION ADMINISTRATIVA" u="1"/>
        <s v="OFICINA DE CONSOLIDACION" u="1"/>
        <s v="DIRECCION JURIDICA" u="1"/>
        <s v="6007 - 06 COLEGIO CARLOS PIZARRO LEON GOMEZ (IED)" u="1"/>
        <s v="Auditoria Interna" u="1"/>
        <s v="OFICINA DE TECNOLOGIAS DE LA INFORMACION Y LAS COMUNICACIONES" u="1"/>
        <s v="6007 - 05 COLEGIO CARLOS ALBAN HOLGUIN (IED)" u="1"/>
        <s v="SALIDAS SERVICIO A LA CIUDADANIA" u="1"/>
        <s v="PROCESO DE SERVICIO AL CIUDADANO" u="1"/>
        <s v="6011 - 26 COLEGIO VISTA BELLA (IED)" u="1"/>
        <s v="Decanatura Facultad Tecnologica " u="1"/>
        <s v="SUBDIRECCION PARA LA INFANCIA" u="1"/>
        <s v="DIVISION ATENCION AL CLIENTE ZONA 4" u="1"/>
        <s v="5.Oficina de Asuntos Juridicos" u="1"/>
        <s v="6001 - 10 COLEGIO UNION COLOMBIA (IED)" u="1"/>
        <s v="6010 - 13 COLEGIO JOSE ASUNCION SILVA (IED)" u="1"/>
        <s v="6016 - 08 COLEGIO JOSE MANUEL RESTREPO (IED)" u="1"/>
        <s v="300   SUBSECRETARIA DE ACCESO A LA JUSTICIA" u="1"/>
        <s v="6011 - 18 COLEGIO NUEVA ZELANDIA (IED)" u="1"/>
        <s v="2203 - DIRECCION LOCAL DE EDUCACION SANTAFE - CANDELARIA" u="1"/>
        <s v="6015 - 02 COLEGIO ESCUELA NORMAL SUPERIOR DISTRITAL MARIA MONTESSORI (IED)" u="1"/>
        <s v="Cobro Coactivo Dir.Financiera" u="1"/>
        <s v="SUBSECRETARIA DE PLANEACION Y POLITICA" u="1"/>
        <s v="DIRECCION DISTRITAL DE INSPECCION  VIGILANCIA Y CONTROL DE ENTIDADES SIN ANIMO DE LUCRO" u="1"/>
        <s v="5310 - 01 DEFENSOR DEL CIUDADANO" u="1"/>
        <s v="6007 - 22 COLEGIO MOTORISTA (IED)" u="1"/>
        <s v="DIRECCION DE NUTRICION Y ABASTECIMIENTO" u="1"/>
        <s v="6018 - 09 COLEGIO DIANA TURBAY (IED)" u="1"/>
        <s v="6017 - 01 COLEGIO ESCUELA NACIONAL DE COMERCIO (IED)" u="1"/>
        <s v="SUBDIRECCION PARA LA ADULTEZ" u="1"/>
        <s v="DIRECCION ACUEDUCTO Y ALCANTARILLADO ZONA 5" u="1"/>
        <s v="520   DIRECCION DE GESTION HUMANA" u="1"/>
        <s v="Educacion e Investigacion" u="1"/>
        <s v="410   DIRECCION TECNICA" u="1"/>
        <s v="6009 - 11 COLEGIO LA FELICIDAD (IED)" u="1"/>
        <s v="6008 - 31 COLEGIO NACIONAL NICOLAS ESGUERRA (IED)" u="1"/>
        <s v="550   DIRECCION FINANCIERA" u="1"/>
        <s v="SUBDIRECCION FINANCIERA Y ADMINISTRATIVA" u="1"/>
        <s v="Secretaria Academica Facultad Tecnologica" u="1"/>
        <s v="6016 - 01 COLEGIO ANDRES BELLO (IED)" u="1"/>
        <s v="SUBDIRECCION LOGISTICA" u="1"/>
        <s v="STRF - SUBDIRECCION TECNICA DE RECURSOS FISICOS" u="1"/>
        <s v="4200 - DIRECCION DE BIENESTAR ESTUDIANTIL" u="1"/>
        <s v="SUBSECRETARIA GENERAL" u="1"/>
        <s v="3310 Subdireccion del Sistema Distrital de Archivos" u="1"/>
        <s v="SIMIT Y CURSOS" u="1"/>
        <s v="SOPORTE BACK ESCRITAS" u="1"/>
        <s v="6006 - 12 COLEGIO VENECIA (IED)" u="1"/>
        <s v="6001 - 04 COLEGIO DIVINO MAESTRO (IED)" u="1"/>
        <s v="CONTROL INTERNO DISCIPLINARIO" u="1"/>
        <s v="6016 - 07 COLEGIO JOSE JOAQUIN CASAS (IED)" u="1"/>
        <s v="OFICINA DE EDUCACION TRIBUTARIA" u="1"/>
        <s v="OFICINA DE DEPURACION DE CARTERA" u="1"/>
        <s v="6007 - 28 COLEGIO VILLAS DEL PROGRESO (IED)" u="1"/>
        <s v="SUBDIRECCION LOCAL USAQUEN" u="1"/>
        <s v="6004 - 16 COLEGIO JUAN EVANGELISTA GOMEZ (IED)" u="1"/>
        <s v="Proceso Gestion Servicio a la Ciudadania" u="1"/>
        <s v="GERENCIA DE TECNOLOGIA" u="1"/>
        <s v="OFICINA DE GESTION DE PAGOS" u="1"/>
        <s v="6008 - 25 COLEGIO LA FLORESTA SUR (IED)" u="1"/>
        <s v="3600 - DIRECCION DE EVALUACION DE LA EDUCACION" u="1"/>
        <s v="COMISION TERCERA PERMANENTE DE HACIENDA Y CREDITO PUBLICO" u="1"/>
        <s v="Subdireccion de Reduccion del Riesgo y Adaptacion al Cambio Climatico" u="1"/>
        <s v="6006 - 10 COLEGIO SAN BENITO ABAD (IED)" u="1"/>
        <s v="19.Direccion de Epidemiologia  Analisis y Gestion de Politicas de Salud Colectiva" u="1"/>
        <s v="6018 - 26 COLEGIO RESTREPO MILLAN (IED)" u="1"/>
        <s v="2112 SUBDIRECCION DE PLANEAMIENTO LOCAL DEL SUR ORIENTE" u="1"/>
        <s v="SUBDIRECCION DE GESTION TERRITORIAL DEL PATRIMONIO" u="1"/>
        <s v="6007 - 19 COLEGIO LEONARDO POSADA PEDRAZA (IED)" u="1"/>
        <s v="6010 - 03 COLEGIO CHARRY (IED)" u="1"/>
        <s v="6010 - 36 COLEGIO LUCILA RUBIO DE LAVERDE (IED)" u="1"/>
        <s v="2100 - DIRECCION GENERAL DE EDUCACION Y COLEGIOS DISTRITALES" u="1"/>
        <s v="6008 - 34 COLEGIO PAULO VI (IED)" u="1"/>
        <s v="DIRECCION DE MEJORAMIENTO DE VIVIENDA" u="1"/>
        <s v="26701 ENTRADAS SERVICIO A LA CIUDADANIA" u="1"/>
        <s v="20.Direccion de Salud Colectiva" u="1"/>
        <s v="OAC - OFICINA ASESORA DE COMUNICACIONES" u="1"/>
        <s v="1120 Oficina Consejeria Distrital de Paz  Victimas y Reconciliacion" u="1"/>
        <s v="6008 - 13 COLEGIO GABRIEL BETANCOURT MEJIA (IED)" u="1"/>
        <s v="6008 - 03 COLEGIO CARLOS ARANGO VELEZ (IED)" u="1"/>
        <s v="6012 - 06 COLEGIO RAFAEL BERNAL JIMENEZ (IED)" u="1"/>
        <s v="6010 - 19 COLEGIO MORISCO (IED)" u="1"/>
        <s v="STRT - SUBDIRECCION TECNICA  DE RECURSOS TECNOLOGICOS" u="1"/>
        <s v="6006 - 05 COLEGIO INSTITUTO TECNICO INDUSTRIAL PILOTO (IED)" u="1"/>
        <s v="SUBDIRECCION LOCAL BOSA" u="1"/>
        <s v="MAESTRIA EN INGENIERIA CIVIL" u="1"/>
        <s v="6019 - 30 COLEGIO REPUBLICA DE MEXICO (IED)" u="1"/>
        <s v="ALCALDIA LOCAL DE CIUDAD BOLIVAR" u="1"/>
        <s v="6019 - 08 COLEGIO CIUDAD DE MONTREAL (IED)" u="1"/>
        <s v="6006 - 06 COLEGIO ISLA DEL SOL (IED)" u="1"/>
        <s v="COMISARIA DE FAMILIA CIUDAD BOLIVAR 1 TURNO 1" u="1"/>
        <s v="COMISARIA DE FAMILIA CIUDAD BOLIVAR 2 TURNO 1" u="1"/>
        <s v="COMISARIA DE FAMILIA CIUDAD BOLIVAR 2 TURNO 2" u="1"/>
        <s v="DIRECCION RED TRONCAL ALCANTARILLADO" u="1"/>
        <s v="COMISARIA DE FAMILIA KENNEDY 5" u="1"/>
        <s v="COMISION PRIMERA DEL PLAN DE DESARROLLO Y ORDENAMIENTO TERRITORIAL" u="1"/>
        <s v="4200 Direccion del Sistema Distrital de Servicio a la Ciudadania" u="1"/>
        <s v="3200 - DIRECCION DE EDUCACION MEDIA" u="1"/>
        <s v="6019 - 06 COLEGIO CEDID CIUDAD BOLIVAR (IED)" u="1"/>
        <s v="Adecuacion de Predios y Recuperacion de Suelos" u="1"/>
        <s v="SUBDIRECCION OPERATIVA" u="1"/>
        <s v="6004 - 10 COLEGIO FRANCISCO JAVIER MATIZ (IED)" u="1"/>
        <s v="6014 - 05 COLEGIO REPUBLICA BOLIVARIANA DE VENEZUELA (IED)" u="1"/>
        <s v="17.Direccion de Provision de Servicios de Salud." u="1"/>
        <s v="6008 - 08 COLEGIO DARIO ECHANDIA (IED)" u="1"/>
        <s v="1100 Jefatura del Gabinete Distrital" u="1"/>
        <s v="6011 - 22 COLEGIO TIBABUYES UNIVERSAL (IED)" u="1"/>
        <s v="ASESORIA IMAGEN CORPORATIVA Y COMUNICACIONES" u="1"/>
        <s v="DIVISION ACUEDUCTO ZONA 5" u="1"/>
        <s v="SUBDIRECCION DE GESTION Y DESARROLLO DEL TALENTO HUMANO" u="1"/>
        <s v="6008 - 36 COLEGIO SALUDCOOP SUR (IED)" u="1"/>
        <s v="722 Profesional Veintidos" u="1"/>
        <s v="6011 - 28 COLEGIO COMPARTIR SUBA IED" u="1"/>
        <s v="GERENCIA CORPORATIVO DE GESTION HUMANA Y ADMINISTRATIVA" u="1"/>
        <s v="Oficina Control Interno Disciplinario" u="1"/>
        <s v="3100 Direccion Distrital de Desarrollo Institucional" u="1"/>
        <s v="SUBDIRECCION DE COBRO NO TRIBUTARIO" u="1"/>
        <s v="OFICINA ASESORA DE TECNOLOGIAS DE LA INFORMACION Y LAS COMUNICACIONES" u="1"/>
        <s v="6015 - 01 COLEGIO ATANASIO GIRARDOT (IED)" u="1"/>
        <s v="REASENTAMIENTOS" u="1"/>
        <s v="GERENCIA DE INFORMACION CATASTRAL" u="1"/>
        <s v="GERENCIA CORPORATIVO DE SERVICIO AL CLIENTE" u="1"/>
        <s v="SUBDIRECCION DE FORTALECIMIENTO DE LA ORGANIZACION SOCIAL" u="1"/>
        <s v="1.DESPACHO DEL SECRETARIO" u="1"/>
        <s v="3000 Subsecretaria Distrital de Fortalecimiento Institucional" u="1"/>
        <s v="6005 - 43 COLEGIO SANTA MARTHA (IED)" u="1"/>
        <s v="LEY 1730" u="1"/>
        <s v="SUBDIRECCION LOCAL SUBA" u="1"/>
        <s v="6004 - 29 COLEGIO SAN CRISTOBAL SUR (IED)" u="1"/>
        <s v="6016 - 10 COLEGIO LA MERCED (IED)" u="1"/>
        <s v="SUBDIRECCION LOCAL ENGATIVA" u="1"/>
        <s v="COMISION SEGUNDA PERMANENTE DE GOBIERNO" u="1"/>
        <s v="DIRECCION FINANCIERA" u="1"/>
        <s v="6020 - 01 COLEGIO CAMPESTRE JAIME GARZON (IED)" u="1"/>
        <s v="ATENCION AL USUARIO" u="1"/>
        <s v="NIVEL CENTRAL CIERRE" u="1"/>
        <s v="6010 - 34 COLEGIO ABEL RODRIGUEZ CESPEDES (IED)" u="1"/>
        <s v="SUBGERENCIA DE PARTICIPACION Y ATENCION AL CIUDADANO" u="1"/>
        <s v="DIRECCION DE GESTION COMUNITARIA" u="1"/>
        <s v="2340 DIRECCION DE REGISTROS SOCIALES" u="1"/>
        <s v="2215 - DIRECCION LOCAL DE EDUCACION ANTONIO NARINO" u="1"/>
        <s v="SUBDIRECCION DE GESTION INMOBILIARIA Y DEL ESPACIO PUBLICO" u="1"/>
        <s v="DIRECCION DISTRITAL DE POLITICA E INFORMATICA JURIDICA (ESTUDIOS)" u="1"/>
        <s v="GERENCIA JURIDICA" u="1"/>
        <s v="DIRECCION GESTION DE COMPENSACIONES" u="1"/>
        <s v="6006 - 01 COLEGIO BERNARDO JARAMILLO (IED)" u="1"/>
        <s v="Vicerrectoria Administrativa y Financiera" u="1"/>
        <s v="6004 - 28 COLEGIO REPUBLICA DEL ECUADOR (IED)" u="1"/>
        <s v="6014 - 06 COLEGIO RICAURTE (CONCEJO) (IED)" u="1"/>
        <s v="USS San Blas" u="1"/>
        <s v="CIRCULEMOS DIGITAL" u="1"/>
        <s v="4201 Soporte Funcional" u="1"/>
        <s v="6011 - 12 COLEGIO JUAN LOZANO Y LOZANO (IED)" u="1"/>
        <s v="BOGOTA MOVIL" u="1"/>
        <s v="GERENCIA CORPORATIVO DE SISTEMA MAESTRO" u="1"/>
        <s v="2120 DIRECCION DE DESARROLLO DEL SUELO" u="1"/>
        <s v="6007 - 21 COLEGIO LUIS LOPEZ DE MESA (IED)" u="1"/>
        <s v="6011 - 19 COLEGIO PRADO VERANIEGO (IED)" u="1"/>
        <s v="Oficina Asesora Juridica " u="1"/>
        <s v="6011 - 23 COLEGIO VEINTIUN ANGELES (IED)" u="1"/>
        <s v="SUBDIRECCION DE INFRAESTRUCTURA DE TIC" u="1"/>
        <s v="6008 - 28 COLEGIO MANUEL CEPEDA VARGAS (IED)" u="1"/>
        <s v="Estrategia Mas Agil Mas Bienestar" u="1"/>
        <s v="6004 - 20 COLEGIO LA VICTORIA (IED)" u="1"/>
        <s v="6010 - 05 COLEGIO GARCES NAVAS (IED)" u="1"/>
        <s v="Gerencia" u="1"/>
        <s v="CAPIV" u="1"/>
        <s v="GERENCIA TERRITORIO" u="1"/>
        <s v="DIRECCION RED MATRIZ ACUEDUCTO" u="1"/>
        <s v="6019 - 17 COLEGIO GUILLERMO CANO ISAZA (IED)" u="1"/>
        <s v="6009 - 05 COLEGIO INSTITUTO TECNICO INTERNACIONAL (IED)" u="1"/>
        <s v="SUBDIRECCION DE CONTROL E INVESTIGACIONES AL TRANSPORTE PUBLICO" u="1"/>
        <s v="6003 - 08 COLEGIO POLICARPA SALAVARRIETA (IED)" u="1"/>
        <s v="ORSC - OFICINA DE RELACIONAMIENTO Y SERVICIO A LA CIUDADANIA" u="1"/>
        <s v="6005 - 10 COLEGIO EL DESTINO (IED)" u="1"/>
        <s v="INSPECCION Y VIGILANCIA" u="1"/>
        <s v="Tecnologia en Gestion de la Produccion Industrial  e Ingeniera de Produccion" u="1"/>
        <s v="VICTIMAS" u="1"/>
        <s v="OFICINA DE OPERACIONES FINANCIERAS" u="1"/>
        <s v="6003 - 02 COLEGIO AULAS COLOMBIANAS SAN LUIS (IED)" u="1"/>
        <s v="STCSV - SUBDIRECCION TECNICA DE CONSERVACION DEL SUBSISTEMA VIAL" u="1"/>
        <s v="SERVICIO AL CLIENTE" u="1"/>
        <s v="5310 Subdireccion de Servicios Administrativos" u="1"/>
        <s v="MUEVE FONTIBON" u="1"/>
        <s v="OFICINA DE OPERACIONES DEL SISTEMA DE GESTION DOCUMENTAL" u="1"/>
        <s v="COORDINACION JURIDICA CIRCULEMOS" u="1"/>
        <s v="2208 - DIRECCION LOCAL DE EDUCACION KENNEDY" u="1"/>
        <s v="6010 - 16 COLEGIO MANUELA AYALA DE GAITAN (IED)" u="1"/>
        <s v="SGGC - SUBDIRECCION GENERAL DE GESTION CORPORATIVA" u="1"/>
        <s v="DTGC - DIRECCION TECNICA DE GESTION CONTRACTUAL" u="1"/>
        <s v="GERENCIA DE MUJER Y GENEROS" u="1"/>
        <s v="SUBDIRECCION DE EMPRENDIMIENTO Y NEGOCIOS" u="1"/>
        <s v="SUBDIRECCION DE INTERNACIONALIZACION" u="1"/>
        <s v="DIRECCION SALUD" u="1"/>
        <s v="GERENCIA GENERAL" u="1"/>
        <s v="5330 Subdireccion de Gestion Documental" u="1"/>
        <s v="OFICINA GENERAL DE FISCALIZACION" u="1"/>
        <s v="6005 - 13 COLEGIO ESTANISLAO ZULETA (IED)" u="1"/>
        <s v="2201 - DIRECCION LOCAL DE EDUCACION USAQUEN" u="1"/>
        <s v="6009 - 06 COLEGIO INTEGRADO DE FONTIBON IBEP (IED)" u="1"/>
        <s v="Gerencia de Ciencia  Tecnologia e Innovacion" u="1"/>
        <s v="GERENCIA OPERATIVA" u="1"/>
        <s v="6004 - 19 COLEGIO LA BELLEZA LOS LIBERTADORES (IED)" u="1"/>
        <s v="Doctorado Interinstitucional en Educacion " u="1"/>
        <s v="6008 - 43 COLEGIO BELLAVISTA (IED)" u="1"/>
        <s v="6018 - 10 COLEGIO EL LIBERTADOR (IED)" u="1"/>
        <s v="6005 - 14 COLEGIO FABIO LOZANO SIMONELLI (IED)" u="1"/>
        <s v="4000 - SUBSECRETARIA DE ACCESO Y PERMANENCIA" u="1"/>
        <s v="6008 - 17 COLEGIO INSTITUTO TECNICO RODRIGO DE TRIANA (IED)" u="1"/>
        <s v="16.Subdireccion de Inspeccion  Vigilancia y Control de Servicios de Salud 2" u="1"/>
        <s v="ALCALDIA LOCAL DE KENNEDY" u="1"/>
        <s v="5420 - OFICINA DE TESORERIA Y CONTABILIDAD" u="1"/>
        <s v="6016 - 12 COLEGIO LUIS VARGAS TEJADA (IED)" u="1"/>
        <s v="Oficina de Participacion y Servicio al Ciudadano " u="1"/>
        <s v="DIVISION ATENCION AL CLIENTE ZONA 2" u="1"/>
        <s v="6019 - 01 COLEGIO ACACIA II (IED)" u="1"/>
        <s v="SUBDIRECCION DE DISPOSICION FINAL" u="1"/>
        <s v="6009 - 08 COLEGIO PABLO NERUDA (IED)" u="1"/>
        <s v="Gestion de Contratacion" u="1"/>
        <s v="GERENCIA  JURIDICA" u="1"/>
        <s v="ALCALDIA LOCAL DE USME" u="1"/>
        <s v="ATENCION AL CIUDADANO 2" u="1"/>
        <s v="6019 - 38 COLEGIO SOTAVENTO (IED)" u="1"/>
        <s v="6019 - 42 COLEGIO EL ENSUENO (IED)" u="1"/>
        <s v="OFICINA DE ATENCION AL CIUDADANO" u="1"/>
        <s v="6004 - 22 COLEGIO MANUELITA SAENZ (IED)" u="1"/>
        <s v="6012 - 01 COLEGIO FEMENINO LORENCITA VILLEGAS DE SANTOS (IED)" u="1"/>
        <s v="6009 - 10 COLEGIO VILLEMAR EL CARMEN (IED)" u="1"/>
        <s v="6002 - 02 COLEGIO SAN MARTIN DE PORRES (IED)" u="1"/>
        <s v="SUBDIRECCION ADMINISTRATIVA" u="1"/>
        <s v="6005 - 30 COLEGIO PROVINCIA DE QUEBEC (IED)" u="1"/>
        <s v="6006 - 08 COLEGIO RAFAEL URIBE URIBE (IED)" u="1"/>
        <s v="616 Usuario16 Contratacion" u="1"/>
        <s v="ALCALDIA LOCAL DE SAN CRISTOBAL" u="1"/>
        <s v="6009 - 12 COLEGIO MARIA JOSEFA CANELONES (IED)" u="1"/>
        <s v="GESTION COMERCIAL" u="1"/>
        <s v="Servicio a la Ciudadania" u="1"/>
        <s v="DEPARTAMENTO SERVICIO AL CIUDADANO" u="1"/>
        <s v="6011 - 06 COLEGIO FILARMONICO SIMON BOLIVAR (IED)" u="1"/>
        <s v="GERENCIA CORPORATIVA FINANCIERA" u="1"/>
        <s v="5200 - DIRECCION DE CONTRATACION" u="1"/>
        <s v="6001 - 06 COLEGIO GENERAL SANTANDER (IED)" u="1"/>
        <s v="6005 - 15 COLEGIO FEDERICO GARCIA LORCA (IED)" u="1"/>
        <s v="SUBDIRECCION DE POLITICAS Y PLANES AMBIENTALES" u="1"/>
        <s v="OFICINA  JURIDICA" u="1"/>
        <s v="6004 - 08 COLEGIO ENTRE NUBES SURORIENTAL (IED)" u="1"/>
        <s v="6004 - 30 COLEGIO SAN ISIDRO SUR ORIENTAL (IED)" u="1"/>
        <s v="SUBDIRECCION PARA LA VEJEZ" u="1"/>
        <s v="EXCEPTUADOS" u="1"/>
        <s v="SUBDIRECCION TECNICA DE CONSTRUCCIONES" u="1"/>
        <s v="AREA DE ARCHIVO Y CORRESPONDENCIA" u="1"/>
        <s v="CONTROL INTERNO DISCIPLINARO" u="1"/>
        <s v="Subgerencia de Tecnologias de la Informacion y las Comunicaciones" u="1"/>
        <s v="ATENCION AL CIUDADANO 4" u="1"/>
        <s v="6007 - 29 COLEGIO DE LA BICI (IED)" u="1"/>
        <s v="DIRECCION SANEAMIENTO AMBIENTAL" u="1"/>
        <s v="DIRECCION DE GESTION DE TRANSITO Y CONTROL DE TRANSITO Y TRANSPORTE" u="1"/>
        <s v="6014 - 03 COLEGIO LICEO NACIONAL ANTONIA SANTOS (IED)" u="1"/>
        <s v="SUBDIRECCION DE DETERMINACION" u="1"/>
        <s v="6019 - 20 COLEGIO JOSE MARIA VARGAS VILA (IED)" u="1"/>
        <s v="COMISARIA DE FAMILIA ENGATIVA 2 turno 1" u="1"/>
        <s v="6018 - 23 COLEGIO REINO DE HOLANDA (IED)" u="1"/>
        <s v="6017 - 02 COLEGIO INTEGRADA LA CANDELARIA (IED)" u="1"/>
        <s v="1800 - OFICINA PARA LA CONVIVENCIA ESCOLAR" u="1"/>
        <s v="ALCALDIA LOCAL DE BARRIOS UNIDOS" u="1"/>
        <s v="2510 DIRECCION DE ANALISIS Y CONCEPTOS JURIDICOS" u="1"/>
        <s v="AREA DE ATENCION AL CIUDADANO" u="1"/>
        <s v="SUBDIRECCION DE COBRO TRIBUTARIO" u="1"/>
        <s v="5200 Direccion de Talento Humano" u="1"/>
        <s v="Oficina de Infraestructura" u="1"/>
        <s v="DIRECCION DE REASENTAMIENTOS" u="1"/>
        <s v="6018 - 16 COLEGIO MANUEL DEL SOCORRO RODRIGUEZ (IED)" u="1"/>
        <s v="2205 - DIRECCION LOCAL DE EDUCACION USME" u="1"/>
        <s v="DIRECCION DISTRITAL DE DEFENSA JUDICIAL Y DANO ANTIJURIDICO" u="1"/>
        <s v="DIRECCION DE URBANIZACIONES Y TITULACION" u="1"/>
        <s v="SUBDIRECCION  JURIDICA DE HACIENDA" u="1"/>
        <s v="OFICINA DE CONTROL INTERNO DISCIPLINARIO" u="1"/>
        <s v="1100 Secretaria Privada" u="1"/>
        <s v="6001 - 07 COLEGIO NUEVO HORIZONTE (IED)" u="1"/>
        <s v="2212 - DIRECCION LOCAL DE EDUCACION BARRIOS UNIDOS" u="1"/>
        <s v="530   DIRECCION JURIDICA Y CONTRACTUAL" u="1"/>
        <s v="6019 - 29 COLEGIO RAFAEL URIBE URIBE (IED)" u="1"/>
        <s v="3320 Subdireccion de Gestion del Patrimonio Documental del Distrito" u="1"/>
        <s v="DIRECCION REPRESENTACION LEGAL Y ACTUACION ADMINISTRATIVA" u="1"/>
        <s v="6011 - 03 COLEGIO ANIBAL FERNANDEZ DE SOTO (IED)" u="1"/>
        <s v="SUBDIRECCION DE EMPLEO Y FORMACION" u="1"/>
        <s v="CENTRO PROTEGER CURNN" u="1"/>
        <s v="1000 - DESPACHO" u="1"/>
        <s v="SUBDIRECCION DE SEMAFORIZACION" u="1"/>
        <s v="DIRECCION DE ATENCION AL CIUDADANO" u="1"/>
        <s v="6011 - 09 COLEGIO GONZALO ARANGO (IED)" u="1"/>
        <s v="SUBDIRECCION DE ASUNTOS LEGALES" u="1"/>
        <s v="6011 - 05 COLEGIO EL SALITRE - SUBA (IED)" u="1"/>
        <s v="2207 - DIRECCION LOCAL DE EDUCACION BOSA" u="1"/>
        <s v="540   DIRECCION DE RECURSOS FISICOS Y GESTION DOCUMENTAL" u="1"/>
        <s v="DTAI - DIRECCION TECNICA DE ADMINISTRACION DE LA INFRAESTRUCTURA" u="1"/>
        <s v="6007 - 09 COLEGIO DEBORA ARANGO PEREZ (IED)" u="1"/>
      </sharedItems>
    </cacheField>
    <cacheField name="Número petición" numFmtId="0">
      <sharedItems containsString="0" containsBlank="1" containsNumber="1" containsInteger="1" minValue="22412025" maxValue="5766652024" count="8000">
        <n v="3437482024"/>
        <n v="3729472024"/>
        <n v="3902632024"/>
        <n v="4050352024"/>
        <n v="4342422024"/>
        <n v="4852972024"/>
        <n v="5242712024"/>
        <n v="5244162024"/>
        <n v="5361592024"/>
        <n v="5479622024"/>
        <n v="5517042024"/>
        <n v="5554122024"/>
        <n v="5623132024"/>
        <n v="5682702024"/>
        <n v="214292025"/>
        <n v="284752025"/>
        <n v="545152025"/>
        <n v="577462025"/>
        <n v="690882025"/>
        <n v="737352025"/>
        <n v="806062025"/>
        <n v="842132025"/>
        <n v="846782025"/>
        <n v="861572025"/>
        <n v="890462025"/>
        <n v="915742025"/>
        <n v="982562025"/>
        <n v="1129882025"/>
        <n v="1133812025"/>
        <n v="1424942025"/>
        <n v="2188192025"/>
        <n v="3859362025"/>
        <n v="3366412025"/>
        <n v="3372542025"/>
        <n v="3399712025"/>
        <n v="3407142025"/>
        <n v="3494162025"/>
        <n v="3501792025"/>
        <n v="3502252025"/>
        <n v="3518692025"/>
        <n v="3521932025"/>
        <n v="3528722025"/>
        <n v="3531082025"/>
        <n v="3531852025"/>
        <n v="3531912025"/>
        <n v="3538602025"/>
        <n v="3545282025"/>
        <n v="3549212025"/>
        <n v="3571972025"/>
        <n v="3602182025"/>
        <n v="3602772025"/>
        <n v="3608272025"/>
        <n v="3620502025"/>
        <n v="3635982025"/>
        <n v="3648792025"/>
        <n v="3676812025"/>
        <n v="3682592025"/>
        <n v="3686022025"/>
        <n v="3746322025"/>
        <n v="3787132025"/>
        <n v="3800312025"/>
        <n v="3820992025"/>
        <n v="3822512025"/>
        <n v="3823672025"/>
        <n v="3825532025"/>
        <n v="3825672025"/>
        <n v="3829772025"/>
        <n v="3850012025"/>
        <n v="3858322025"/>
        <n v="3864982025"/>
        <n v="3888062025"/>
        <n v="3896192025"/>
        <n v="3905142025"/>
        <n v="4051812025"/>
        <n v="3901422025"/>
        <n v="4264982025"/>
        <n v="3712492025"/>
        <n v="3743332025"/>
        <n v="3853062025"/>
        <n v="3862972025"/>
        <n v="3894922025"/>
        <n v="3906052025"/>
        <n v="3933152025"/>
        <n v="3933892025"/>
        <n v="3938432025"/>
        <n v="3939472025"/>
        <n v="3940872025"/>
        <n v="3941952025"/>
        <n v="3947002025"/>
        <n v="3961702025"/>
        <n v="3962602025"/>
        <n v="3963882025"/>
        <n v="3966162025"/>
        <n v="3970112025"/>
        <n v="3979472025"/>
        <n v="3982882025"/>
        <n v="3983342025"/>
        <n v="3985462025"/>
        <n v="3987012025"/>
        <n v="3987532025"/>
        <n v="3988612025"/>
        <n v="4002422025"/>
        <n v="4004512025"/>
        <n v="4004572025"/>
        <n v="4005282025"/>
        <n v="4009442025"/>
        <n v="4015052025"/>
        <n v="4015192025"/>
        <n v="4015982025"/>
        <n v="4016212025"/>
        <n v="4022512025"/>
        <n v="4037482025"/>
        <n v="4055302025"/>
        <n v="4057232025"/>
        <n v="4079922025"/>
        <n v="4085182025"/>
        <n v="4085922025"/>
        <n v="4087522025"/>
        <n v="4088442025"/>
        <n v="4090112025"/>
        <n v="4090322025"/>
        <n v="4090802025"/>
        <n v="4108802025"/>
        <n v="4114562025"/>
        <n v="4122232025"/>
        <n v="4139442025"/>
        <n v="4148962025"/>
        <n v="4150542025"/>
        <n v="4153832025"/>
        <n v="4155062025"/>
        <n v="4157142025"/>
        <n v="4157602025"/>
        <n v="4158282025"/>
        <n v="4162132025"/>
        <n v="4162872025"/>
        <n v="4163082025"/>
        <n v="4164142025"/>
        <n v="4165082025"/>
        <n v="4169972025"/>
        <n v="4171922025"/>
        <n v="4172172025"/>
        <n v="4181082025"/>
        <n v="4190812025"/>
        <n v="4195652025"/>
        <n v="4196692025"/>
        <n v="4198722025"/>
        <n v="4201482025"/>
        <n v="4218442025"/>
        <n v="4218972025"/>
        <n v="4219762025"/>
        <n v="4222852025"/>
        <n v="4223862025"/>
        <n v="4226722025"/>
        <n v="4228602025"/>
        <n v="4232272025"/>
        <n v="4254232025"/>
        <n v="4254302025"/>
        <n v="4259042025"/>
        <n v="4259272025"/>
        <n v="4259572025"/>
        <n v="4261022025"/>
        <n v="4263442025"/>
        <n v="4266692025"/>
        <n v="4268892025"/>
        <n v="4270322025"/>
        <n v="4285612025"/>
        <n v="4296402025"/>
        <n v="4297662025"/>
        <n v="4299872025"/>
        <n v="4300252025"/>
        <n v="4300602025"/>
        <n v="4300962025"/>
        <n v="4302562025"/>
        <n v="4303562025"/>
        <n v="4310402025"/>
        <n v="4311322025"/>
        <n v="4311762025"/>
        <n v="4311922025"/>
        <n v="4312972025"/>
        <n v="4313662025"/>
        <n v="4315372025"/>
        <n v="4322502025"/>
        <n v="4333512025"/>
        <n v="4334362025"/>
        <n v="4340522025"/>
        <n v="4343672025"/>
        <n v="4343692025"/>
        <n v="4343712025"/>
        <n v="4344062025"/>
        <n v="4347342025"/>
        <n v="4349022025"/>
        <n v="4371802025"/>
        <n v="4373602025"/>
        <n v="4378012025"/>
        <n v="4379252025"/>
        <n v="4388412025"/>
        <n v="4402662025"/>
        <n v="4419282025"/>
        <n v="4420422025"/>
        <n v="4420502025"/>
        <n v="4420712025"/>
        <n v="4421272025"/>
        <n v="4441072025"/>
        <n v="4448462025"/>
        <n v="4449572025"/>
        <n v="4465842025"/>
        <n v="4466822025"/>
        <n v="4467012025"/>
        <n v="4473992025"/>
        <n v="4474272025"/>
        <n v="4481802025"/>
        <n v="4486752025"/>
        <n v="4517372025"/>
        <n v="4517622025"/>
        <n v="4563322025"/>
        <n v="4576162025"/>
        <n v="4588822025"/>
        <n v="4614732025"/>
        <n v="4616962025"/>
        <n v="4625322025"/>
        <n v="4626232025"/>
        <n v="4649632025"/>
        <n v="4654482025"/>
        <n v="4655792025"/>
        <n v="4656952025"/>
        <n v="4669832025"/>
        <n v="4669942025"/>
        <n v="4670042025"/>
        <n v="4807562025"/>
        <n v="3528712025"/>
        <n v="3753652025"/>
        <n v="3804062025"/>
        <n v="3854752025"/>
        <n v="3863512025"/>
        <n v="3898922025"/>
        <n v="3899792025"/>
        <n v="4072382025"/>
        <n v="3731082025"/>
        <n v="3741892025"/>
        <n v="3896352025"/>
        <n v="3907672025"/>
        <n v="3920702025"/>
        <n v="3927672025"/>
        <n v="3931632025"/>
        <n v="3934482025"/>
        <n v="3935352025"/>
        <n v="3938122025"/>
        <n v="3963662025"/>
        <n v="3964602025"/>
        <n v="3966572025"/>
        <n v="3976482025"/>
        <n v="3987462025"/>
        <n v="4005592025"/>
        <n v="4018072025"/>
        <n v="4070252025"/>
        <n v="4072502025"/>
        <n v="4079212025"/>
        <n v="4080442025"/>
        <n v="4088922025"/>
        <n v="4093562025"/>
        <n v="4093832025"/>
        <n v="4109592025"/>
        <n v="4113952025"/>
        <n v="4115292025"/>
        <n v="4118612025"/>
        <n v="4138272025"/>
        <n v="4147712025"/>
        <n v="4151132025"/>
        <n v="4154932025"/>
        <n v="4160782025"/>
        <n v="4163632025"/>
        <n v="4165762025"/>
        <n v="4172532025"/>
        <n v="4174182025"/>
        <n v="4186072025"/>
        <n v="4195892025"/>
        <n v="4284562025"/>
        <n v="4291872025"/>
        <n v="4293142025"/>
        <n v="4297782025"/>
        <n v="4308642025"/>
        <n v="4313122025"/>
        <n v="4334652025"/>
        <n v="4339482025"/>
        <n v="4350972025"/>
        <n v="4351012025"/>
        <n v="4351262025"/>
        <n v="4368542025"/>
        <n v="4368722025"/>
        <n v="4370112025"/>
        <n v="4371662025"/>
        <n v="4383282025"/>
        <n v="4383402025"/>
        <n v="4384152025"/>
        <n v="4387202025"/>
        <n v="4389122025"/>
        <n v="4402322025"/>
        <n v="4405532025"/>
        <n v="4412022025"/>
        <n v="4413182025"/>
        <n v="4414032025"/>
        <n v="4414412025"/>
        <n v="4416112025"/>
        <n v="4419442025"/>
        <n v="4448102025"/>
        <n v="4448342025"/>
        <n v="4456672025"/>
        <n v="4471672025"/>
        <n v="4472892025"/>
        <n v="4474422025"/>
        <n v="4475602025"/>
        <n v="4476182025"/>
        <n v="4483282025"/>
        <n v="4498222025"/>
        <n v="4516852025"/>
        <n v="4518412025"/>
        <n v="4525542025"/>
        <n v="4526552025"/>
        <n v="4550102025"/>
        <n v="4556562025"/>
        <n v="4587572025"/>
        <n v="4592822025"/>
        <n v="4601092025"/>
        <n v="4619162025"/>
        <n v="4640222025"/>
        <n v="4640262025"/>
        <n v="4643482025"/>
        <n v="4671352025"/>
        <n v="4689922025"/>
        <n v="963292025"/>
        <n v="1125632025"/>
        <n v="2401262025"/>
        <n v="3281322025"/>
        <n v="1932042025"/>
        <n v="2057182025"/>
        <n v="2060662025"/>
        <n v="2215052025"/>
        <n v="2424532025"/>
        <n v="2673392025"/>
        <n v="2687062025"/>
        <n v="2745792025"/>
        <n v="2776352025"/>
        <n v="2782092025"/>
        <n v="2782152025"/>
        <n v="2828482025"/>
        <n v="2829502025"/>
        <n v="2855752025"/>
        <n v="2875672025"/>
        <n v="2958412025"/>
        <n v="2959712025"/>
        <n v="2983392025"/>
        <n v="3019762025"/>
        <n v="3020052025"/>
        <n v="3065592025"/>
        <n v="3096932025"/>
        <n v="3109702025"/>
        <n v="3150322025"/>
        <n v="3172222025"/>
        <n v="3173892025"/>
        <n v="3199252025"/>
        <n v="3200872025"/>
        <n v="3200922025"/>
        <n v="3207142025"/>
        <n v="3220622025"/>
        <n v="3222592025"/>
        <n v="3234922025"/>
        <n v="3240122025"/>
        <n v="3240172025"/>
        <n v="3248892025"/>
        <n v="3260562025"/>
        <n v="3262492025"/>
        <n v="3270682025"/>
        <n v="3278972025"/>
        <n v="3281912025"/>
        <n v="3283652025"/>
        <n v="3284312025"/>
        <n v="3284952025"/>
        <n v="3285932025"/>
        <n v="3286532025"/>
        <n v="3289072025"/>
        <n v="3295922025"/>
        <n v="3304272025"/>
        <n v="3309502025"/>
        <n v="3314582025"/>
        <n v="3321312025"/>
        <n v="3321542025"/>
        <n v="3324432025"/>
        <n v="3326012025"/>
        <n v="3326482025"/>
        <n v="3326652025"/>
        <n v="3327552025"/>
        <n v="3327822025"/>
        <n v="3337472025"/>
        <n v="3337602025"/>
        <n v="3338052025"/>
        <n v="3341552025"/>
        <n v="3341622025"/>
        <n v="3347502025"/>
        <n v="3348722025"/>
        <n v="3365452025"/>
        <n v="3376132025"/>
        <n v="3380882025"/>
        <n v="3382082025"/>
        <n v="3383652025"/>
        <n v="3397362025"/>
        <n v="3398162025"/>
        <n v="3398542025"/>
        <n v="3402152025"/>
        <n v="3413522025"/>
        <n v="3469622025"/>
        <n v="3648462025"/>
        <n v="3026922025"/>
        <n v="3171142025"/>
        <n v="3263852025"/>
        <n v="3281182025"/>
        <n v="3281982025"/>
        <n v="3354252025"/>
        <n v="3391042025"/>
        <n v="3391152025"/>
        <n v="3394862025"/>
        <n v="3404772025"/>
        <n v="3412972025"/>
        <n v="3413022025"/>
        <n v="3413812025"/>
        <n v="3413972025"/>
        <n v="3417182025"/>
        <n v="3417232025"/>
        <n v="3418322025"/>
        <n v="3418982025"/>
        <n v="3420622025"/>
        <n v="3421292025"/>
        <n v="3421782025"/>
        <n v="3422692025"/>
        <n v="3423332025"/>
        <n v="3423362025"/>
        <n v="3423382025"/>
        <n v="3430222025"/>
        <n v="3430482025"/>
        <n v="3430822025"/>
        <n v="3435212025"/>
        <n v="3444832025"/>
        <n v="3468682025"/>
        <n v="3469442025"/>
        <n v="3469932025"/>
        <n v="3470492025"/>
        <n v="3470642025"/>
        <n v="3470762025"/>
        <n v="3472102025"/>
        <n v="3472292025"/>
        <n v="3473802025"/>
        <n v="3474102025"/>
        <n v="3486202025"/>
        <n v="3488832025"/>
        <n v="3499512025"/>
        <n v="3502492025"/>
        <n v="3504122025"/>
        <n v="3504642025"/>
        <n v="3508002025"/>
        <n v="3508702025"/>
        <n v="3514442025"/>
        <n v="3514702025"/>
        <n v="3519952025"/>
        <n v="3521652025"/>
        <n v="3530752025"/>
        <n v="3531562025"/>
        <n v="3532012025"/>
        <n v="3539772025"/>
        <n v="3540892025"/>
        <n v="3543582025"/>
        <n v="3545112025"/>
        <n v="3557572025"/>
        <n v="3562132025"/>
        <n v="3563132025"/>
        <n v="3563992025"/>
        <n v="3564612025"/>
        <n v="3565322025"/>
        <n v="3565752025"/>
        <n v="3565952025"/>
        <n v="3566372025"/>
        <n v="3566952025"/>
        <n v="3568082025"/>
        <n v="3568312025"/>
        <n v="3568952025"/>
        <n v="3570992025"/>
        <n v="3572142025"/>
        <n v="3573052025"/>
        <n v="3573852025"/>
        <n v="3574102025"/>
        <n v="3575952025"/>
        <n v="3577652025"/>
        <n v="3582792025"/>
        <n v="3583422025"/>
        <n v="3583712025"/>
        <n v="3583972025"/>
        <n v="3584782025"/>
        <n v="3586762025"/>
        <n v="3587492025"/>
        <n v="3587572025"/>
        <n v="3590222025"/>
        <n v="3590722025"/>
        <n v="3595042025"/>
        <n v="3596682025"/>
        <n v="3602042025"/>
        <n v="3606842025"/>
        <n v="3608562025"/>
        <n v="3609472025"/>
        <n v="3611002025"/>
        <n v="3615242025"/>
        <n v="3616462025"/>
        <n v="3617772025"/>
        <n v="3621272025"/>
        <n v="3621602025"/>
        <n v="3622142025"/>
        <n v="3623802025"/>
        <n v="3627992025"/>
        <n v="3628532025"/>
        <n v="3629292025"/>
        <n v="3629462025"/>
        <n v="3630702025"/>
        <n v="3631802025"/>
        <n v="3634132025"/>
        <n v="3635632025"/>
        <n v="3635822025"/>
        <n v="3639552025"/>
        <n v="3640222025"/>
        <n v="3648432025"/>
        <n v="3651092025"/>
        <n v="3651112025"/>
        <n v="3651332025"/>
        <n v="3653052025"/>
        <n v="3653642025"/>
        <n v="3654292025"/>
        <n v="3656792025"/>
        <n v="3659852025"/>
        <n v="3669962025"/>
        <n v="3670012025"/>
        <n v="3671332025"/>
        <n v="3672332025"/>
        <n v="3673422025"/>
        <n v="3673652025"/>
        <n v="3676092025"/>
        <n v="3676382025"/>
        <n v="3676622025"/>
        <n v="3676662025"/>
        <n v="3676842025"/>
        <n v="3678172025"/>
        <n v="3679032025"/>
        <n v="3680972025"/>
        <n v="3681552025"/>
        <n v="3681622025"/>
        <n v="3683222025"/>
        <n v="3684012025"/>
        <n v="3688382025"/>
        <n v="3690732025"/>
        <n v="3691222025"/>
        <n v="3691632025"/>
        <n v="3694002025"/>
        <n v="3697602025"/>
        <n v="3697702025"/>
        <n v="3698842025"/>
        <n v="3701042025"/>
        <n v="3701262025"/>
        <n v="3704222025"/>
        <n v="3704332025"/>
        <n v="3704452025"/>
        <n v="3704622025"/>
        <n v="3705172025"/>
        <n v="3705182025"/>
        <n v="3705322025"/>
        <n v="3705512025"/>
        <n v="3705552025"/>
        <n v="3705602025"/>
        <n v="3705702025"/>
        <n v="3705712025"/>
        <n v="3705942025"/>
        <n v="3706202025"/>
        <n v="3706552025"/>
        <n v="3711442025"/>
        <n v="3711702025"/>
        <n v="3712242025"/>
        <n v="3712652025"/>
        <n v="3712672025"/>
        <n v="3712722025"/>
        <n v="3712962025"/>
        <n v="3713002025"/>
        <n v="3713012025"/>
        <n v="3713092025"/>
        <n v="3713132025"/>
        <n v="3713172025"/>
        <n v="3713372025"/>
        <n v="3713802025"/>
        <n v="3714162025"/>
        <n v="3714762025"/>
        <n v="3714782025"/>
        <n v="3715132025"/>
        <n v="3715332025"/>
        <n v="3718332025"/>
        <n v="3719272025"/>
        <n v="3719412025"/>
        <n v="3719882025"/>
        <n v="3719922025"/>
        <n v="3720092025"/>
        <n v="3724462025"/>
        <n v="3725562025"/>
        <n v="3727252025"/>
        <n v="3727742025"/>
        <n v="3732112025"/>
        <n v="3732172025"/>
        <n v="3732292025"/>
        <n v="3732952025"/>
        <n v="3733082025"/>
        <n v="3733242025"/>
        <n v="3735572025"/>
        <n v="3736102025"/>
        <n v="3738032025"/>
        <n v="3738482025"/>
        <n v="3738862025"/>
        <n v="3740032025"/>
        <n v="3740222025"/>
        <n v="3740292025"/>
        <n v="3743762025"/>
        <n v="3749312025"/>
        <n v="3749692025"/>
        <n v="3749782025"/>
        <n v="3750222025"/>
        <n v="3750392025"/>
        <n v="3750652025"/>
        <n v="3752152025"/>
        <n v="3753102025"/>
        <n v="3761382025"/>
        <n v="3761692025"/>
        <n v="3763212025"/>
        <n v="3763742025"/>
        <n v="3765392025"/>
        <n v="3765912025"/>
        <n v="3765932025"/>
        <n v="3767022025"/>
        <n v="3767302025"/>
        <n v="3767522025"/>
        <n v="3767832025"/>
        <n v="3767942025"/>
        <n v="3768232025"/>
        <n v="3768512025"/>
        <n v="3768622025"/>
        <n v="3769102025"/>
        <n v="3770762025"/>
        <n v="3771622025"/>
        <n v="3771772025"/>
        <n v="3771912025"/>
        <n v="3776632025"/>
        <n v="3778452025"/>
        <n v="3781132025"/>
        <n v="3781302025"/>
        <n v="3782552025"/>
        <n v="3784042025"/>
        <n v="3784662025"/>
        <n v="3784842025"/>
        <n v="3789102025"/>
        <n v="3790092025"/>
        <n v="3795382025"/>
        <n v="3796722025"/>
        <n v="3797312025"/>
        <n v="3797472025"/>
        <n v="3797832025"/>
        <n v="3798212025"/>
        <n v="3798292025"/>
        <n v="3798412025"/>
        <n v="3798612025"/>
        <n v="3798672025"/>
        <n v="3798762025"/>
        <n v="3799452025"/>
        <n v="3799482025"/>
        <n v="3799592025"/>
        <n v="3799932025"/>
        <n v="3800282025"/>
        <n v="3807912025"/>
        <n v="3811632025"/>
        <n v="3811842025"/>
        <n v="3812912025"/>
        <n v="3816322025"/>
        <n v="3820652025"/>
        <n v="3820922025"/>
        <n v="3821282025"/>
        <n v="3825422025"/>
        <n v="3826812025"/>
        <n v="3827522025"/>
        <n v="3830012025"/>
        <n v="3830712025"/>
        <n v="3831422025"/>
        <n v="3832702025"/>
        <n v="3835432025"/>
        <n v="3838212025"/>
        <n v="3842452025"/>
        <n v="3845352025"/>
        <n v="3845652025"/>
        <n v="3847862025"/>
        <n v="3850422025"/>
        <n v="3850562025"/>
        <n v="3850692025"/>
        <n v="3850762025"/>
        <n v="3853002025"/>
        <n v="3853262025"/>
        <n v="3853892025"/>
        <n v="3854832025"/>
        <n v="3855032025"/>
        <n v="3855082025"/>
        <n v="3855152025"/>
        <n v="3855192025"/>
        <n v="3855322025"/>
        <n v="3855362025"/>
        <n v="3855372025"/>
        <n v="3855472025"/>
        <n v="3856782025"/>
        <n v="3856932025"/>
        <n v="3856942025"/>
        <n v="3857172025"/>
        <n v="3858622025"/>
        <n v="3859472025"/>
        <n v="3860532025"/>
        <n v="3860742025"/>
        <n v="3860972025"/>
        <n v="3861072025"/>
        <n v="3861222025"/>
        <n v="3862542025"/>
        <n v="3862602025"/>
        <n v="3862712025"/>
        <n v="3862792025"/>
        <n v="3863492025"/>
        <n v="3863652025"/>
        <n v="3864442025"/>
        <n v="3864582025"/>
        <n v="3867262025"/>
        <n v="3867362025"/>
        <n v="3871412025"/>
        <n v="3871602025"/>
        <n v="3871662025"/>
        <n v="3875512025"/>
        <n v="3878592025"/>
        <n v="3878672025"/>
        <n v="3882752025"/>
        <n v="3884862025"/>
        <n v="3894482025"/>
        <n v="3894992025"/>
        <n v="3896282025"/>
        <n v="3896382025"/>
        <n v="3896472025"/>
        <n v="3898722025"/>
        <n v="3901392025"/>
        <n v="3904222025"/>
        <n v="3904332025"/>
        <n v="3904432025"/>
        <n v="3904692025"/>
        <n v="3905122025"/>
        <n v="3905292025"/>
        <n v="3905432025"/>
        <n v="3905972025"/>
        <n v="3906822025"/>
        <n v="3907282025"/>
        <n v="3908232025"/>
        <n v="3909682025"/>
        <n v="3909722025"/>
        <n v="3909812025"/>
        <n v="3910182025"/>
        <n v="3910312025"/>
        <n v="3910582025"/>
        <n v="3911792025"/>
        <n v="3911972025"/>
        <n v="3912002025"/>
        <n v="3912042025"/>
        <n v="3912102025"/>
        <n v="3912332025"/>
        <n v="3912442025"/>
        <n v="3912652025"/>
        <n v="3912812025"/>
        <n v="3914262025"/>
        <n v="3914392025"/>
        <n v="3914592025"/>
        <n v="3914962025"/>
        <n v="3915132025"/>
        <n v="3916052025"/>
        <n v="3916882025"/>
        <n v="3917022025"/>
        <n v="3917652025"/>
        <n v="3918212025"/>
        <n v="3919422025"/>
        <n v="3920142025"/>
        <n v="3920222025"/>
        <n v="3920582025"/>
        <n v="3920792025"/>
        <n v="3920812025"/>
        <n v="3920862025"/>
        <n v="3921212025"/>
        <n v="3922362025"/>
        <n v="3922972025"/>
        <n v="3925942025"/>
        <n v="3926152025"/>
        <n v="3926532025"/>
        <n v="3926642025"/>
        <n v="3926732025"/>
        <n v="3926782025"/>
        <n v="3926842025"/>
        <n v="3927002025"/>
        <n v="3927152025"/>
        <n v="3927292025"/>
        <n v="3927832025"/>
        <n v="3927922025"/>
        <n v="3928672025"/>
        <n v="3928792025"/>
        <n v="3930782025"/>
        <n v="3931312025"/>
        <n v="3934622025"/>
        <n v="3934962025"/>
        <n v="3935132025"/>
        <n v="3935722025"/>
        <n v="3936082025"/>
        <n v="3940162025"/>
        <n v="3945072025"/>
        <n v="3945222025"/>
        <n v="3945512025"/>
        <n v="3969862025"/>
        <n v="3972212025"/>
        <n v="3983462025"/>
        <n v="3983682025"/>
        <n v="3983872025"/>
        <n v="4005072025"/>
        <n v="4020402025"/>
        <n v="4055022025"/>
        <n v="4080152025"/>
        <n v="4108252025"/>
        <n v="4108352025"/>
        <n v="4108642025"/>
        <n v="4108892025"/>
        <n v="4112042025"/>
        <n v="3868192025"/>
        <n v="3870142025"/>
        <n v="3229432025"/>
        <n v="3390692025"/>
        <n v="3546012025"/>
        <n v="3628212025"/>
        <n v="3703932025"/>
        <n v="3734022025"/>
        <n v="3863102025"/>
        <n v="3863622025"/>
        <n v="3867422025"/>
        <n v="3876292025"/>
        <n v="3895872025"/>
        <n v="3898092025"/>
        <n v="3901792025"/>
        <n v="3905872025"/>
        <n v="3909502025"/>
        <n v="3912672025"/>
        <n v="3917572025"/>
        <n v="3918102025"/>
        <n v="3918722025"/>
        <n v="3920002025"/>
        <n v="3920442025"/>
        <n v="3926992025"/>
        <n v="3927452025"/>
        <n v="3929962025"/>
        <n v="3931752025"/>
        <n v="3936252025"/>
        <n v="3941872025"/>
        <n v="3941982025"/>
        <n v="3943182025"/>
        <n v="3943322025"/>
        <n v="3943632025"/>
        <n v="3944122025"/>
        <n v="3944592025"/>
        <n v="3945462025"/>
        <n v="3946722025"/>
        <n v="3946932025"/>
        <n v="3948082025"/>
        <n v="3948522025"/>
        <n v="3948612025"/>
        <n v="3949142025"/>
        <n v="3949162025"/>
        <n v="3954072025"/>
        <n v="3955302025"/>
        <n v="3961482025"/>
        <n v="3961512025"/>
        <n v="3961562025"/>
        <n v="3963962025"/>
        <n v="3964072025"/>
        <n v="3964122025"/>
        <n v="3964132025"/>
        <n v="3964462025"/>
        <n v="3964472025"/>
        <n v="3964482025"/>
        <n v="3964542025"/>
        <n v="3964562025"/>
        <n v="3964582025"/>
        <n v="3964622025"/>
        <n v="3966372025"/>
        <n v="3968472025"/>
        <n v="3970702025"/>
        <n v="3971582025"/>
        <n v="3973192025"/>
        <n v="3975352025"/>
        <n v="3976162025"/>
        <n v="3977402025"/>
        <n v="3977512025"/>
        <n v="3979672025"/>
        <n v="3979822025"/>
        <n v="3980182025"/>
        <n v="3982642025"/>
        <n v="3982762025"/>
        <n v="3982912025"/>
        <n v="3983002025"/>
        <n v="3983242025"/>
        <n v="3983862025"/>
        <n v="3983942025"/>
        <n v="3984012025"/>
        <n v="3984962025"/>
        <n v="3985152025"/>
        <n v="3985472025"/>
        <n v="3985652025"/>
        <n v="3985972025"/>
        <n v="3987242025"/>
        <n v="3987492025"/>
        <n v="3988522025"/>
        <n v="3988812025"/>
        <n v="3988892025"/>
        <n v="3988932025"/>
        <n v="3994602025"/>
        <n v="4005442025"/>
        <n v="4005552025"/>
        <n v="4005962025"/>
        <n v="4006042025"/>
        <n v="4007242025"/>
        <n v="4007302025"/>
        <n v="4007632025"/>
        <n v="4007922025"/>
        <n v="4008142025"/>
        <n v="4008212025"/>
        <n v="4008342025"/>
        <n v="4009022025"/>
        <n v="4009942025"/>
        <n v="4010252025"/>
        <n v="4010272025"/>
        <n v="4010302025"/>
        <n v="4010552025"/>
        <n v="4010872025"/>
        <n v="4011232025"/>
        <n v="4011462025"/>
        <n v="4011562025"/>
        <n v="4011612025"/>
        <n v="4011862025"/>
        <n v="4012092025"/>
        <n v="4012142025"/>
        <n v="4012242025"/>
        <n v="4013152025"/>
        <n v="4013322025"/>
        <n v="4014352025"/>
        <n v="4016452025"/>
        <n v="4016672025"/>
        <n v="4016772025"/>
        <n v="4017052025"/>
        <n v="4017262025"/>
        <n v="4017732025"/>
        <n v="4017842025"/>
        <n v="4019122025"/>
        <n v="4022872025"/>
        <n v="4033082025"/>
        <n v="4036562025"/>
        <n v="4036632025"/>
        <n v="4036712025"/>
        <n v="4037042025"/>
        <n v="4037262025"/>
        <n v="4037572025"/>
        <n v="4037682025"/>
        <n v="4037942025"/>
        <n v="4038442025"/>
        <n v="4039272025"/>
        <n v="4039472025"/>
        <n v="4040502025"/>
        <n v="4040782025"/>
        <n v="4041022025"/>
        <n v="4041432025"/>
        <n v="4041582025"/>
        <n v="4041712025"/>
        <n v="4043172025"/>
        <n v="4043772025"/>
        <n v="4044102025"/>
        <n v="4044202025"/>
        <n v="4044262025"/>
        <n v="4052232025"/>
        <n v="4055272025"/>
        <n v="4056522025"/>
        <n v="4056552025"/>
        <n v="4056562025"/>
        <n v="4056782025"/>
        <n v="4057522025"/>
        <n v="4058442025"/>
        <n v="4060762025"/>
        <n v="4065102025"/>
        <n v="4072932025"/>
        <n v="4078702025"/>
        <n v="4079522025"/>
        <n v="4081122025"/>
        <n v="4082882025"/>
        <n v="4083202025"/>
        <n v="4085442025"/>
        <n v="4086662025"/>
        <n v="4087022025"/>
        <n v="4087232025"/>
        <n v="4090742025"/>
        <n v="4090782025"/>
        <n v="4091682025"/>
        <n v="4091832025"/>
        <n v="4094522025"/>
        <n v="4095082025"/>
        <n v="4095472025"/>
        <n v="4106602025"/>
        <n v="4108562025"/>
        <n v="4109582025"/>
        <n v="4109842025"/>
        <n v="4110702025"/>
        <n v="4113152025"/>
        <n v="4114292025"/>
        <n v="4114672025"/>
        <n v="4116612025"/>
        <n v="4116932025"/>
        <n v="4118792025"/>
        <n v="4121032025"/>
        <n v="4121052025"/>
        <n v="4121462025"/>
        <n v="4122012025"/>
        <n v="4122042025"/>
        <n v="4122272025"/>
        <n v="4122342025"/>
        <n v="4122422025"/>
        <n v="4125902025"/>
        <n v="4126912025"/>
        <n v="4129952025"/>
        <n v="4136952025"/>
        <n v="4137762025"/>
        <n v="4139502025"/>
        <n v="4139572025"/>
        <n v="4142162025"/>
        <n v="4142422025"/>
        <n v="4143662025"/>
        <n v="4143812025"/>
        <n v="4144362025"/>
        <n v="4144582025"/>
        <n v="4144752025"/>
        <n v="4144852025"/>
        <n v="4145332025"/>
        <n v="4145412025"/>
        <n v="4145452025"/>
        <n v="4145732025"/>
        <n v="4146312025"/>
        <n v="4146512025"/>
        <n v="4147002025"/>
        <n v="4147272025"/>
        <n v="4147782025"/>
        <n v="4148182025"/>
        <n v="4148392025"/>
        <n v="4154902025"/>
        <n v="4155202025"/>
        <n v="4155702025"/>
        <n v="4155822025"/>
        <n v="4156572025"/>
        <n v="4157812025"/>
        <n v="4158022025"/>
        <n v="4158092025"/>
        <n v="4158492025"/>
        <n v="4159112025"/>
        <n v="4159282025"/>
        <n v="4159762025"/>
        <n v="4159802025"/>
        <n v="4160062025"/>
        <n v="4160262025"/>
        <n v="4162702025"/>
        <n v="4163322025"/>
        <n v="4164302025"/>
        <n v="4164672025"/>
        <n v="4164682025"/>
        <n v="4164692025"/>
        <n v="4164882025"/>
        <n v="4164902025"/>
        <n v="4165032025"/>
        <n v="4165212025"/>
        <n v="4165322025"/>
        <n v="4165612025"/>
        <n v="4165662025"/>
        <n v="4165932025"/>
        <n v="4166122025"/>
        <n v="4166252025"/>
        <n v="4166502025"/>
        <n v="4167242025"/>
        <n v="4167882025"/>
        <n v="4168332025"/>
        <n v="4168782025"/>
        <n v="4171042025"/>
        <n v="4171062025"/>
        <n v="4171102025"/>
        <n v="4171182025"/>
        <n v="4171222025"/>
        <n v="4171562025"/>
        <n v="4171662025"/>
        <n v="4172472025"/>
        <n v="4172702025"/>
        <n v="4181122025"/>
        <n v="4181312025"/>
        <n v="4181862025"/>
        <n v="4182692025"/>
        <n v="4183072025"/>
        <n v="4183232025"/>
        <n v="4183392025"/>
        <n v="4183562025"/>
        <n v="4183692025"/>
        <n v="4189022025"/>
        <n v="4189282025"/>
        <n v="4189872025"/>
        <n v="4189892025"/>
        <n v="4190622025"/>
        <n v="4190682025"/>
        <n v="4190932025"/>
        <n v="4191312025"/>
        <n v="4191332025"/>
        <n v="4191782025"/>
        <n v="4191832025"/>
        <n v="4192082025"/>
        <n v="4192532025"/>
        <n v="4194162025"/>
        <n v="4194352025"/>
        <n v="4194812025"/>
        <n v="4195172025"/>
        <n v="4195452025"/>
        <n v="4195562025"/>
        <n v="4196742025"/>
        <n v="4197192025"/>
        <n v="4197862025"/>
        <n v="4199102025"/>
        <n v="4199582025"/>
        <n v="4199852025"/>
        <n v="4200352025"/>
        <n v="4201642025"/>
        <n v="4201902025"/>
        <n v="4206372025"/>
        <n v="4216122025"/>
        <n v="4216172025"/>
        <n v="4216302025"/>
        <n v="4217672025"/>
        <n v="4217892025"/>
        <n v="4218052025"/>
        <n v="4218262025"/>
        <n v="4221512025"/>
        <n v="4221822025"/>
        <n v="4223662025"/>
        <n v="4223792025"/>
        <n v="4224652025"/>
        <n v="4228712025"/>
        <n v="4229072025"/>
        <n v="4229722025"/>
        <n v="4229972025"/>
        <n v="4230042025"/>
        <n v="4230152025"/>
        <n v="4230712025"/>
        <n v="4230942025"/>
        <n v="4231032025"/>
        <n v="4233522025"/>
        <n v="4236132025"/>
        <n v="4236222025"/>
        <n v="4236502025"/>
        <n v="4239042025"/>
        <n v="4239202025"/>
        <n v="4252932025"/>
        <n v="4253402025"/>
        <n v="4253512025"/>
        <n v="4253562025"/>
        <n v="4253782025"/>
        <n v="4253942025"/>
        <n v="4254202025"/>
        <n v="4254332025"/>
        <n v="4255202025"/>
        <n v="4255682025"/>
        <n v="4256042025"/>
        <n v="4257232025"/>
        <n v="4257472025"/>
        <n v="4257882025"/>
        <n v="4258482025"/>
        <n v="4259392025"/>
        <n v="4260132025"/>
        <n v="4260352025"/>
        <n v="4260732025"/>
        <n v="4260982025"/>
        <n v="4261312025"/>
        <n v="4261462025"/>
        <n v="4261602025"/>
        <n v="4262332025"/>
        <n v="4262612025"/>
        <n v="4264392025"/>
        <n v="4264712025"/>
        <n v="4265892025"/>
        <n v="4266202025"/>
        <n v="4267602025"/>
        <n v="4267862025"/>
        <n v="4268272025"/>
        <n v="4269742025"/>
        <n v="4272112025"/>
        <n v="4284332025"/>
        <n v="4284372025"/>
        <n v="4284382025"/>
        <n v="4284442025"/>
        <n v="4284522025"/>
        <n v="4284572025"/>
        <n v="4284592025"/>
        <n v="4284602025"/>
        <n v="4284622025"/>
        <n v="4284652025"/>
        <n v="4284732025"/>
        <n v="4284742025"/>
        <n v="4284782025"/>
        <n v="4284872025"/>
        <n v="4284942025"/>
        <n v="4284992025"/>
        <n v="4285052025"/>
        <n v="4285152025"/>
        <n v="4285202025"/>
        <n v="4285272025"/>
        <n v="4285322025"/>
        <n v="4285402025"/>
        <n v="4286022025"/>
        <n v="4286112025"/>
        <n v="4286762025"/>
        <n v="4286852025"/>
        <n v="4287142025"/>
        <n v="4287882025"/>
        <n v="4288172025"/>
        <n v="4288752025"/>
        <n v="4289652025"/>
        <n v="4291402025"/>
        <n v="4291772025"/>
        <n v="4291862025"/>
        <n v="4292312025"/>
        <n v="4292842025"/>
        <n v="4293412025"/>
        <n v="4293642025"/>
        <n v="4294652025"/>
        <n v="4294702025"/>
        <n v="4294842025"/>
        <n v="4294872025"/>
        <n v="4294902025"/>
        <n v="4294922025"/>
        <n v="4294952025"/>
        <n v="4295452025"/>
        <n v="4296112025"/>
        <n v="4296232025"/>
        <n v="4297072025"/>
        <n v="4299102025"/>
        <n v="4301782025"/>
        <n v="4303632025"/>
        <n v="4305362025"/>
        <n v="4305462025"/>
        <n v="4305552025"/>
        <n v="4306352025"/>
        <n v="4306432025"/>
        <n v="4306472025"/>
        <n v="4306812025"/>
        <n v="4307202025"/>
        <n v="4309582025"/>
        <n v="4310752025"/>
        <n v="4311272025"/>
        <n v="4311622025"/>
        <n v="4313842025"/>
        <n v="4316282025"/>
        <n v="4331642025"/>
        <n v="4332582025"/>
        <n v="4332712025"/>
        <n v="4332902025"/>
        <n v="4333042025"/>
        <n v="4333332025"/>
        <n v="4334182025"/>
        <n v="4334622025"/>
        <n v="4334852025"/>
        <n v="4334942025"/>
        <n v="4336992025"/>
        <n v="4337812025"/>
        <n v="4337962025"/>
        <n v="4338292025"/>
        <n v="4338342025"/>
        <n v="4338572025"/>
        <n v="4339832025"/>
        <n v="4339992025"/>
        <n v="4340092025"/>
        <n v="4340552025"/>
        <n v="4340822025"/>
        <n v="4340842025"/>
        <n v="4340952025"/>
        <n v="4341722025"/>
        <n v="4344292025"/>
        <n v="4348312025"/>
        <n v="4350022025"/>
        <n v="4351032025"/>
        <n v="4359392025"/>
        <n v="4369032025"/>
        <n v="4369142025"/>
        <n v="4369202025"/>
        <n v="4369522025"/>
        <n v="4369662025"/>
        <n v="4369672025"/>
        <n v="4369702025"/>
        <n v="4369882025"/>
        <n v="4369892025"/>
        <n v="4369912025"/>
        <n v="4370102025"/>
        <n v="4370402025"/>
        <n v="4370582025"/>
        <n v="4370942025"/>
        <n v="4370972025"/>
        <n v="4371082025"/>
        <n v="4371152025"/>
        <n v="4371292025"/>
        <n v="4371312025"/>
        <n v="4372982025"/>
        <n v="4373212025"/>
        <n v="4373702025"/>
        <n v="4374892025"/>
        <n v="4375072025"/>
        <n v="4375272025"/>
        <n v="4375422025"/>
        <n v="4375612025"/>
        <n v="4376112025"/>
        <n v="4377552025"/>
        <n v="4377872025"/>
        <n v="4378692025"/>
        <n v="4379412025"/>
        <n v="4380622025"/>
        <n v="4381232025"/>
        <n v="4382012025"/>
        <n v="4382082025"/>
        <n v="4385042025"/>
        <n v="4386782025"/>
        <n v="4386822025"/>
        <n v="4387322025"/>
        <n v="4387522025"/>
        <n v="4390552025"/>
        <n v="4400902025"/>
        <n v="4402802025"/>
        <n v="4403062025"/>
        <n v="4405922025"/>
        <n v="4406882025"/>
        <n v="4407132025"/>
        <n v="4407442025"/>
        <n v="4407602025"/>
        <n v="4408012025"/>
        <n v="4408222025"/>
        <n v="4408632025"/>
        <n v="4409742025"/>
        <n v="4410832025"/>
        <n v="4410902025"/>
        <n v="4411202025"/>
        <n v="4412282025"/>
        <n v="4412342025"/>
        <n v="4412902025"/>
        <n v="4413062025"/>
        <n v="4413532025"/>
        <n v="4413592025"/>
        <n v="4414132025"/>
        <n v="4414152025"/>
        <n v="4414962025"/>
        <n v="4416492025"/>
        <n v="4416832025"/>
        <n v="4417022025"/>
        <n v="4417232025"/>
        <n v="4417332025"/>
        <n v="4417902025"/>
        <n v="4418882025"/>
        <n v="4420772025"/>
        <n v="4422602025"/>
        <n v="4423172025"/>
        <n v="4434852025"/>
        <n v="4435042025"/>
        <n v="4435192025"/>
        <n v="4435282025"/>
        <n v="4435492025"/>
        <n v="4435652025"/>
        <n v="4435802025"/>
        <n v="4435912025"/>
        <n v="4436072025"/>
        <n v="4436662025"/>
        <n v="4436872025"/>
        <n v="4436942025"/>
        <n v="4437112025"/>
        <n v="4437292025"/>
        <n v="4437392025"/>
        <n v="4437622025"/>
        <n v="4437692025"/>
        <n v="4437782025"/>
        <n v="4438002025"/>
        <n v="4439652025"/>
        <n v="4439812025"/>
        <n v="4439922025"/>
        <n v="4441172025"/>
        <n v="4442932025"/>
        <n v="4446752025"/>
        <n v="4448322025"/>
        <n v="4449872025"/>
        <n v="4450852025"/>
        <n v="4451022025"/>
        <n v="4451102025"/>
        <n v="4451292025"/>
        <n v="4451392025"/>
        <n v="4451442025"/>
        <n v="4451702025"/>
        <n v="4451852025"/>
        <n v="4451942025"/>
        <n v="4452032025"/>
        <n v="4452142025"/>
        <n v="4452222025"/>
        <n v="4452362025"/>
        <n v="4452462025"/>
        <n v="4452942025"/>
        <n v="4452982025"/>
        <n v="4453282025"/>
        <n v="4453392025"/>
        <n v="4453412025"/>
        <n v="4453532025"/>
        <n v="4453642025"/>
        <n v="4453892025"/>
        <n v="4453942025"/>
        <n v="4454012025"/>
        <n v="4454132025"/>
        <n v="4454202025"/>
        <n v="4454342025"/>
        <n v="4454422025"/>
        <n v="4455622025"/>
        <n v="4456032025"/>
        <n v="4465442025"/>
        <n v="4466452025"/>
        <n v="4466462025"/>
        <n v="4466872025"/>
        <n v="4467352025"/>
        <n v="4467902025"/>
        <n v="4468132025"/>
        <n v="4470752025"/>
        <n v="4471932025"/>
        <n v="4472002025"/>
        <n v="4472102025"/>
        <n v="4472742025"/>
        <n v="4472772025"/>
        <n v="4473002025"/>
        <n v="4473102025"/>
        <n v="4473362025"/>
        <n v="4474362025"/>
        <n v="4474402025"/>
        <n v="4474732025"/>
        <n v="4474842025"/>
        <n v="4475442025"/>
        <n v="4475542025"/>
        <n v="4475832025"/>
        <n v="4476372025"/>
        <n v="4476482025"/>
        <n v="4477772025"/>
        <n v="4478092025"/>
        <n v="4478172025"/>
        <n v="4479552025"/>
        <n v="4479892025"/>
        <n v="4479992025"/>
        <n v="4480762025"/>
        <n v="4481172025"/>
        <n v="4481252025"/>
        <n v="4482362025"/>
        <n v="4484602025"/>
        <n v="4485552025"/>
        <n v="4486652025"/>
        <n v="4487042025"/>
        <n v="4492602025"/>
        <n v="4495322025"/>
        <n v="4496772025"/>
        <n v="4510872025"/>
        <n v="4514872025"/>
        <n v="4518842025"/>
        <n v="4519752025"/>
        <n v="4519762025"/>
        <n v="4519822025"/>
        <n v="4519952025"/>
        <n v="4520072025"/>
        <n v="4520292025"/>
        <n v="4520582025"/>
        <n v="4520792025"/>
        <n v="4521042025"/>
        <n v="4521052025"/>
        <n v="4521072025"/>
        <n v="4525042025"/>
        <n v="4525892025"/>
        <n v="4526012025"/>
        <n v="4530342025"/>
        <n v="4531312025"/>
        <n v="4531862025"/>
        <n v="4541502025"/>
        <n v="4546652025"/>
        <n v="4546672025"/>
        <n v="4547982025"/>
        <n v="4550702025"/>
        <n v="4550832025"/>
        <n v="4551082025"/>
        <n v="4551402025"/>
        <n v="4551542025"/>
        <n v="4551642025"/>
        <n v="4552402025"/>
        <n v="4552512025"/>
        <n v="4552592025"/>
        <n v="4552722025"/>
        <n v="4554012025"/>
        <n v="4555632025"/>
        <n v="4557952025"/>
        <n v="4558312025"/>
        <n v="4559752025"/>
        <n v="4560712025"/>
        <n v="4560782025"/>
        <n v="4560972025"/>
        <n v="4561042025"/>
        <n v="4561112025"/>
        <n v="4561542025"/>
        <n v="4562082025"/>
        <n v="4562212025"/>
        <n v="4563052025"/>
        <n v="4563472025"/>
        <n v="4563772025"/>
        <n v="4568302025"/>
        <n v="4569872025"/>
        <n v="4577022025"/>
        <n v="4579402025"/>
        <n v="4579682025"/>
        <n v="4579782025"/>
        <n v="4580262025"/>
        <n v="4580632025"/>
        <n v="4580722025"/>
        <n v="4581502025"/>
        <n v="4581652025"/>
        <n v="4581702025"/>
        <n v="4582072025"/>
        <n v="4582312025"/>
        <n v="4582432025"/>
        <n v="4582992025"/>
        <n v="4583062025"/>
        <n v="4583532025"/>
        <n v="4584272025"/>
        <n v="4584572025"/>
        <n v="4584602025"/>
        <n v="4584672025"/>
        <n v="4584782025"/>
        <n v="4584842025"/>
        <n v="4585082025"/>
        <n v="4585162025"/>
        <n v="4585222025"/>
        <n v="4585402025"/>
        <n v="4585572025"/>
        <n v="4585682025"/>
        <n v="4586122025"/>
        <n v="4586132025"/>
        <n v="4586152025"/>
        <n v="4587622025"/>
        <n v="4587832025"/>
        <n v="4587962025"/>
        <n v="4588432025"/>
        <n v="4588962025"/>
        <n v="4590372025"/>
        <n v="4590742025"/>
        <n v="4593792025"/>
        <n v="4594482025"/>
        <n v="4596372025"/>
        <n v="4597322025"/>
        <n v="4606762025"/>
        <n v="4612802025"/>
        <n v="4616042025"/>
        <n v="4616972025"/>
        <n v="4617642025"/>
        <n v="4617902025"/>
        <n v="4618932025"/>
        <n v="4618972025"/>
        <n v="4620602025"/>
        <n v="4623402025"/>
        <n v="4623852025"/>
        <n v="4624192025"/>
        <n v="4625152025"/>
        <n v="4626682025"/>
        <n v="4627402025"/>
        <n v="4627592025"/>
        <n v="4627782025"/>
        <n v="4628242025"/>
        <n v="4628512025"/>
        <n v="4629132025"/>
        <n v="4637132025"/>
        <n v="4637162025"/>
        <n v="4637202025"/>
        <n v="4637212025"/>
        <n v="4637242025"/>
        <n v="4637302025"/>
        <n v="4637322025"/>
        <n v="4637422025"/>
        <n v="4637452025"/>
        <n v="4637462025"/>
        <n v="4637472025"/>
        <n v="4637502025"/>
        <n v="4637512025"/>
        <n v="4637532025"/>
        <n v="4637552025"/>
        <n v="4637582025"/>
        <n v="4637612025"/>
        <n v="4637622025"/>
        <n v="4637652025"/>
        <n v="4637672025"/>
        <n v="4638642025"/>
        <n v="4638972025"/>
        <n v="4639362025"/>
        <n v="4639862025"/>
        <n v="4640242025"/>
        <n v="4643042025"/>
        <n v="4643432025"/>
        <n v="4643472025"/>
        <n v="4644252025"/>
        <n v="4646012025"/>
        <n v="4646512025"/>
        <n v="4646922025"/>
        <n v="4647032025"/>
        <n v="4648162025"/>
        <n v="4649482025"/>
        <n v="4655692025"/>
        <n v="4655872025"/>
        <n v="4656122025"/>
        <n v="4657632025"/>
        <n v="4658062025"/>
        <n v="4658452025"/>
        <n v="4658842025"/>
        <n v="4659102025"/>
        <n v="4659842025"/>
        <n v="4669092025"/>
        <n v="4673852025"/>
        <n v="4697122025"/>
        <n v="4697252025"/>
        <n v="4698942025"/>
        <n v="4716132025"/>
        <n v="4716172025"/>
        <n v="4716222025"/>
        <n v="4716322025"/>
        <n v="4716412025"/>
        <n v="4716452025"/>
        <n v="4716822025"/>
        <n v="4716992025"/>
        <n v="4718242025"/>
        <n v="4722762025"/>
        <n v="4722952025"/>
        <n v="4723362025"/>
        <n v="4724162025"/>
        <n v="4724482025"/>
        <n v="4725192025"/>
        <n v="4725832025"/>
        <n v="4725992025"/>
        <n v="4726202025"/>
        <n v="4726372025"/>
        <n v="4726812025"/>
        <n v="4727112025"/>
        <n v="4727372025"/>
        <n v="4730372025"/>
        <n v="4730422025"/>
        <n v="4730902025"/>
        <n v="4731052025"/>
        <n v="4731372025"/>
        <n v="4748552025"/>
        <n v="4748592025"/>
        <n v="4748762025"/>
        <n v="4748972025"/>
        <n v="4749082025"/>
        <n v="4749652025"/>
        <n v="4749742025"/>
        <n v="4749852025"/>
        <n v="4749942025"/>
        <n v="4750182025"/>
        <n v="4750562025"/>
        <n v="4750712025"/>
        <n v="4750782025"/>
        <n v="4753192025"/>
        <n v="4756202025"/>
        <n v="4756362025"/>
        <n v="4756652025"/>
        <n v="4758992025"/>
        <n v="4778422025"/>
        <n v="4779422025"/>
        <n v="4779982025"/>
        <n v="4780332025"/>
        <n v="4781232025"/>
        <n v="4781292025"/>
        <n v="4781922025"/>
        <n v="4782472025"/>
        <n v="4784402025"/>
        <n v="4784522025"/>
        <n v="4784642025"/>
        <n v="4785692025"/>
        <n v="4786052025"/>
        <n v="4786492025"/>
        <n v="4786632025"/>
        <n v="4786742025"/>
        <n v="4787012025"/>
        <n v="4787242025"/>
        <n v="4787592025"/>
        <n v="4787742025"/>
        <n v="4792242025"/>
        <n v="4807672025"/>
        <n v="4807712025"/>
        <n v="4807732025"/>
        <n v="4807742025"/>
        <n v="4807752025"/>
        <n v="4807822025"/>
        <n v="4807922025"/>
        <n v="4825182025"/>
        <n v="4825272025"/>
        <n v="4840632025"/>
        <n v="4851722025"/>
        <n v="4852892025"/>
        <n v="4853442025"/>
        <n v="3779922025"/>
        <n v="3622532025"/>
        <n v="3635082025"/>
        <n v="3646462025"/>
        <n v="3732912025"/>
        <n v="3818382025"/>
        <n v="3836572025"/>
        <n v="3858642025"/>
        <n v="3881252025"/>
        <n v="3892102025"/>
        <n v="3907822025"/>
        <n v="3919632025"/>
        <n v="3919682025"/>
        <n v="4060972025"/>
        <n v="4215152025"/>
        <n v="3959702025"/>
        <n v="4071602025"/>
        <n v="4567872025"/>
        <n v="3714992025"/>
        <n v="3779012025"/>
        <n v="3807702025"/>
        <n v="3874342025"/>
        <n v="3890882025"/>
        <n v="3920172025"/>
        <n v="3924812025"/>
        <n v="3941552025"/>
        <n v="3974992025"/>
        <n v="3976072025"/>
        <n v="3981332025"/>
        <n v="3983712025"/>
        <n v="3987612025"/>
        <n v="4004072025"/>
        <n v="4004432025"/>
        <n v="4006902025"/>
        <n v="4014132025"/>
        <n v="4056452025"/>
        <n v="4077982025"/>
        <n v="4115452025"/>
        <n v="4120292025"/>
        <n v="4139142025"/>
        <n v="4139902025"/>
        <n v="4145202025"/>
        <n v="4151192025"/>
        <n v="4155642025"/>
        <n v="4160452025"/>
        <n v="4160702025"/>
        <n v="4164552025"/>
        <n v="4168762025"/>
        <n v="4170782025"/>
        <n v="4199882025"/>
        <n v="4200882025"/>
        <n v="4230012025"/>
        <n v="4245832025"/>
        <n v="4255652025"/>
        <n v="4269002025"/>
        <n v="4270592025"/>
        <n v="4289922025"/>
        <n v="4296572025"/>
        <n v="4302992025"/>
        <n v="4310462025"/>
        <n v="4314532025"/>
        <n v="4315762025"/>
        <n v="4315862025"/>
        <n v="4332542025"/>
        <n v="4348632025"/>
        <n v="4371072025"/>
        <n v="4373192025"/>
        <n v="4375702025"/>
        <n v="4379832025"/>
        <n v="4384912025"/>
        <n v="4385992025"/>
        <n v="4387012025"/>
        <n v="4417162025"/>
        <n v="4420782025"/>
        <n v="4466782025"/>
        <n v="4476222025"/>
        <n v="4491682025"/>
        <n v="4495702025"/>
        <n v="4495762025"/>
        <n v="4509592025"/>
        <n v="4531192025"/>
        <n v="4548492025"/>
        <n v="4552022025"/>
        <n v="4553182025"/>
        <n v="4554332025"/>
        <n v="4557982025"/>
        <n v="4560342025"/>
        <n v="4562782025"/>
        <n v="4563352025"/>
        <n v="4564282025"/>
        <n v="4565272025"/>
        <n v="4570992025"/>
        <n v="4571802025"/>
        <n v="4577622025"/>
        <n v="4581582025"/>
        <n v="4622672025"/>
        <n v="4638692025"/>
        <n v="4639212025"/>
        <n v="4647452025"/>
        <n v="4652782025"/>
        <n v="4659732025"/>
        <n v="4669992025"/>
        <n v="4685692025"/>
        <n v="4740412025"/>
        <n v="4740972025"/>
        <n v="4741372025"/>
        <n v="4741452025"/>
        <n v="4741532025"/>
        <n v="4741972025"/>
        <n v="4826202025"/>
        <n v="1915312025"/>
        <n v="1921072025"/>
        <n v="1922382025"/>
        <n v="2175822025"/>
        <n v="2177072025"/>
        <n v="2194242025"/>
        <n v="2299472025"/>
        <n v="2330802025"/>
        <n v="2376182025"/>
        <n v="2495222025"/>
        <n v="2616692025"/>
        <n v="2783242025"/>
        <n v="2807022025"/>
        <n v="2815092025"/>
        <n v="2867422025"/>
        <n v="2922452025"/>
        <n v="2984182025"/>
        <n v="2984602025"/>
        <n v="3293852025"/>
        <n v="3413742025"/>
        <n v="3534712025"/>
        <n v="3842382025"/>
        <n v="3901312025"/>
        <n v="3462742025"/>
        <n v="3588452025"/>
        <n v="3650872025"/>
        <n v="3728462025"/>
        <n v="3758472025"/>
        <n v="3986392025"/>
        <n v="4021932025"/>
        <n v="4107572025"/>
        <n v="4121882025"/>
        <n v="4121962025"/>
        <n v="4121982025"/>
        <n v="4150432025"/>
        <n v="4161062025"/>
        <n v="4189452025"/>
        <n v="4266212025"/>
        <n v="4294012025"/>
        <n v="4313162025"/>
        <n v="4315952025"/>
        <n v="4332492025"/>
        <n v="4373402025"/>
        <n v="4412462025"/>
        <n v="4412572025"/>
        <n v="4420472025"/>
        <n v="4420742025"/>
        <n v="4420812025"/>
        <n v="4420862025"/>
        <n v="4423192025"/>
        <n v="4438742025"/>
        <n v="4439572025"/>
        <n v="4444032025"/>
        <n v="4449072025"/>
        <n v="4474872025"/>
        <n v="4490662025"/>
        <n v="4666632025"/>
        <n v="4667062025"/>
        <n v="4667082025"/>
        <n v="3926012025"/>
        <n v="2628542024"/>
        <n v="2630112024"/>
        <n v="3175752024"/>
        <n v="5280432024"/>
        <n v="5297962024"/>
        <n v="5325172024"/>
        <n v="5362472024"/>
        <n v="5580842024"/>
        <n v="5618302024"/>
        <n v="239222025"/>
        <n v="582782025"/>
        <n v="380662025"/>
        <n v="536372025"/>
        <n v="633982025"/>
        <n v="635982025"/>
        <n v="707432025"/>
        <n v="867082025"/>
        <n v="968502025"/>
        <n v="1026962025"/>
        <n v="1043042025"/>
        <n v="1076272025"/>
        <n v="1246072025"/>
        <n v="1254032025"/>
        <n v="1279922025"/>
        <n v="1306762025"/>
        <n v="1334252025"/>
        <n v="1345922025"/>
        <n v="1557722025"/>
        <n v="1684162025"/>
        <n v="1720082025"/>
        <n v="1746712025"/>
        <n v="1779302025"/>
        <n v="1955632025"/>
        <n v="1979222025"/>
        <n v="1981292025"/>
        <n v="2133982025"/>
        <n v="2240842025"/>
        <n v="2255762025"/>
        <n v="2270602025"/>
        <n v="2272122025"/>
        <n v="2432792025"/>
        <n v="2436122025"/>
        <n v="2443262025"/>
        <n v="2444912025"/>
        <n v="2598142025"/>
        <n v="2670302025"/>
        <n v="2770602025"/>
        <n v="2854232025"/>
        <n v="2917962025"/>
        <n v="3024222025"/>
        <n v="3097342025"/>
        <n v="3206372025"/>
        <n v="2950632025"/>
        <n v="3066122025"/>
        <n v="3170222025"/>
        <n v="3171462025"/>
        <n v="3210272025"/>
        <n v="3221562025"/>
        <n v="3221612025"/>
        <n v="3227842025"/>
        <n v="3259472025"/>
        <n v="3278532025"/>
        <n v="3280992025"/>
        <n v="3282362025"/>
        <n v="3315002025"/>
        <n v="3315802025"/>
        <n v="3319782025"/>
        <n v="3322642025"/>
        <n v="3331542025"/>
        <n v="3332812025"/>
        <n v="3332942025"/>
        <n v="3335612025"/>
        <n v="3362972025"/>
        <n v="3397542025"/>
        <n v="3429112025"/>
        <n v="3455332025"/>
        <n v="3475872025"/>
        <n v="3493102025"/>
        <n v="3505022025"/>
        <n v="3510682025"/>
        <n v="3522712025"/>
        <n v="3528452025"/>
        <n v="3532202025"/>
        <n v="3571912025"/>
        <n v="3577052025"/>
        <n v="3580052025"/>
        <n v="3584502025"/>
        <n v="3594942025"/>
        <n v="3614722025"/>
        <n v="3654652025"/>
        <n v="3715102025"/>
        <n v="3752482025"/>
        <n v="3777752025"/>
        <n v="3791492025"/>
        <n v="3801162025"/>
        <n v="3808592025"/>
        <n v="3907162025"/>
        <n v="4087752025"/>
        <n v="4109972025"/>
        <n v="3553952025"/>
        <n v="3740252025"/>
        <n v="3818682025"/>
        <n v="3830142025"/>
        <n v="3832242025"/>
        <n v="3842402025"/>
        <n v="3851412025"/>
        <n v="3865422025"/>
        <n v="3866532025"/>
        <n v="3868692025"/>
        <n v="3930312025"/>
        <n v="3930402025"/>
        <n v="3981752025"/>
        <n v="3982062025"/>
        <n v="4005822025"/>
        <n v="4008552025"/>
        <n v="4008602025"/>
        <n v="4036102025"/>
        <n v="4040442025"/>
        <n v="4046742025"/>
        <n v="4050102025"/>
        <n v="4087812025"/>
        <n v="4119582025"/>
        <n v="4119612025"/>
        <n v="4152922025"/>
        <n v="4162982025"/>
        <n v="4189522025"/>
        <n v="4189542025"/>
        <n v="4214792025"/>
        <n v="4220512025"/>
        <n v="4260712025"/>
        <n v="4286382025"/>
        <n v="4314632025"/>
        <n v="4346642025"/>
        <n v="4369102025"/>
        <n v="4483192025"/>
        <n v="4500482025"/>
        <n v="4500492025"/>
        <n v="4500892025"/>
        <n v="4513712025"/>
        <n v="4531222025"/>
        <n v="4581072025"/>
        <n v="4586172025"/>
        <n v="4592342025"/>
        <n v="4624422025"/>
        <n v="4663152025"/>
        <n v="4667432025"/>
        <n v="4751192025"/>
        <n v="4887832025"/>
        <n v="1205722025"/>
        <n v="3260722025"/>
        <n v="3269022025"/>
        <n v="2452322025"/>
        <n v="2505062025"/>
        <n v="2505352025"/>
        <n v="2545102025"/>
        <n v="2566912025"/>
        <n v="2578102025"/>
        <n v="2664032025"/>
        <n v="2708752025"/>
        <n v="2755122025"/>
        <n v="2922942025"/>
        <n v="3147292025"/>
        <n v="3322352025"/>
        <n v="3042722025"/>
        <n v="3449662025"/>
        <n v="3850812025"/>
        <n v="3550012025"/>
        <n v="2856852025"/>
        <n v="3011332025"/>
        <n v="3016042025"/>
        <n v="3085102025"/>
        <n v="3132882025"/>
        <n v="3150212025"/>
        <n v="3167782025"/>
        <n v="3173202025"/>
        <n v="3215162025"/>
        <n v="3258962025"/>
        <n v="3387952025"/>
        <n v="3409562025"/>
        <n v="3415192025"/>
        <n v="3425452025"/>
        <n v="3454642025"/>
        <n v="3765712025"/>
        <n v="3513452025"/>
        <n v="3265242025"/>
        <n v="3427402025"/>
        <n v="3509972025"/>
        <n v="3513642025"/>
        <n v="3513982025"/>
        <n v="3522242025"/>
        <n v="3527982025"/>
        <n v="3537122025"/>
        <n v="3556812025"/>
        <n v="3591092025"/>
        <n v="3591362025"/>
        <n v="3618572025"/>
        <n v="3632942025"/>
        <n v="3731292025"/>
        <n v="3734112025"/>
        <n v="3765502025"/>
        <n v="3894142025"/>
        <n v="3911682025"/>
        <n v="3989892025"/>
        <n v="4106782025"/>
        <n v="4531552025"/>
        <n v="5366812024"/>
        <n v="513642025"/>
        <n v="671322025"/>
        <n v="692402025"/>
        <n v="692732025"/>
        <n v="718052025"/>
        <n v="771492025"/>
        <n v="771532025"/>
        <n v="771612025"/>
        <n v="771632025"/>
        <n v="812342025"/>
        <n v="812422025"/>
        <n v="830232025"/>
        <n v="830312025"/>
        <n v="855792025"/>
        <n v="855852025"/>
        <n v="890902025"/>
        <n v="894082025"/>
        <n v="958572025"/>
        <n v="1012942025"/>
        <n v="1013132025"/>
        <n v="1047152025"/>
        <n v="1047242025"/>
        <n v="1086002025"/>
        <n v="1086082025"/>
        <n v="1170072025"/>
        <n v="1188052025"/>
        <n v="1188382025"/>
        <n v="1804612025"/>
        <n v="1867162025"/>
        <n v="2783172025"/>
        <n v="1295372025"/>
        <n v="1331392025"/>
        <n v="1331462025"/>
        <n v="1435332025"/>
        <n v="1572982025"/>
        <n v="1572992025"/>
        <n v="1606412025"/>
        <n v="1710462025"/>
        <n v="1763622025"/>
        <n v="1776662025"/>
        <n v="1833332025"/>
        <n v="1851612025"/>
        <n v="1884152025"/>
        <n v="1891522025"/>
        <n v="1912872025"/>
        <n v="2037782025"/>
        <n v="2066762025"/>
        <n v="2097172025"/>
        <n v="2108142025"/>
        <n v="2122612025"/>
        <n v="2134992025"/>
        <n v="2140272025"/>
        <n v="2140282025"/>
        <n v="2149522025"/>
        <n v="2161342025"/>
        <n v="2162332025"/>
        <n v="2180902025"/>
        <n v="2193822025"/>
        <n v="2211372025"/>
        <n v="2219442025"/>
        <n v="2238612025"/>
        <n v="2265402025"/>
        <n v="2277462025"/>
        <n v="2287512025"/>
        <n v="2357132025"/>
        <n v="2381162025"/>
        <n v="2382892025"/>
        <n v="2382932025"/>
        <n v="2383242025"/>
        <n v="2399022025"/>
        <n v="2406782025"/>
        <n v="2414672025"/>
        <n v="2414682025"/>
        <n v="2415152025"/>
        <n v="2417622025"/>
        <n v="2421832025"/>
        <n v="2439332025"/>
        <n v="2439842025"/>
        <n v="2441412025"/>
        <n v="2442032025"/>
        <n v="2442092025"/>
        <n v="2442122025"/>
        <n v="2442622025"/>
        <n v="2444142025"/>
        <n v="2460212025"/>
        <n v="2461262025"/>
        <n v="2461462025"/>
        <n v="2489762025"/>
        <n v="2489872025"/>
        <n v="2490462025"/>
        <n v="2501162025"/>
        <n v="2506202025"/>
        <n v="2506222025"/>
        <n v="2506522025"/>
        <n v="2506552025"/>
        <n v="2507072025"/>
        <n v="2516422025"/>
        <n v="2530722025"/>
        <n v="2542782025"/>
        <n v="2551842025"/>
        <n v="2573122025"/>
        <n v="2589862025"/>
        <n v="2613142025"/>
        <n v="2616172025"/>
        <n v="2626982025"/>
        <n v="2633232025"/>
        <n v="2656772025"/>
        <n v="2661152025"/>
        <n v="2663702025"/>
        <n v="2674352025"/>
        <n v="2677432025"/>
        <n v="2705202025"/>
        <n v="2716452025"/>
        <n v="2750962025"/>
        <n v="2750982025"/>
        <n v="2751002025"/>
        <n v="2751132025"/>
        <n v="2809232025"/>
        <n v="2835442025"/>
        <n v="2835452025"/>
        <n v="2836032025"/>
        <n v="2839702025"/>
        <n v="2865662025"/>
        <n v="2865862025"/>
        <n v="2865912025"/>
        <n v="2866742025"/>
        <n v="2904232025"/>
        <n v="2934412025"/>
        <n v="2973632025"/>
        <n v="3001062025"/>
        <n v="3175542025"/>
        <n v="3208512025"/>
        <n v="3259272025"/>
        <n v="3259562025"/>
        <n v="3277382025"/>
        <n v="3318502025"/>
        <n v="3475182025"/>
        <n v="3499582025"/>
        <n v="3132842025"/>
        <n v="3802302025"/>
        <n v="2732062025"/>
        <n v="2734392025"/>
        <n v="3001072025"/>
        <n v="3001542025"/>
        <n v="3039992025"/>
        <n v="3057132025"/>
        <n v="3094462025"/>
        <n v="3133222025"/>
        <n v="3145452025"/>
        <n v="3201782025"/>
        <n v="3201942025"/>
        <n v="3206092025"/>
        <n v="3206172025"/>
        <n v="3219812025"/>
        <n v="3234112025"/>
        <n v="3248522025"/>
        <n v="3250812025"/>
        <n v="3259592025"/>
        <n v="3278182025"/>
        <n v="3291642025"/>
        <n v="3291932025"/>
        <n v="3291942025"/>
        <n v="3292172025"/>
        <n v="3292212025"/>
        <n v="3292232025"/>
        <n v="3292302025"/>
        <n v="3292402025"/>
        <n v="3292442025"/>
        <n v="3312572025"/>
        <n v="3312582025"/>
        <n v="3312612025"/>
        <n v="3312622025"/>
        <n v="3312662025"/>
        <n v="3339442025"/>
        <n v="3339452025"/>
        <n v="3339462025"/>
        <n v="3339482025"/>
        <n v="3339492025"/>
        <n v="3339512025"/>
        <n v="3339532025"/>
        <n v="3339542025"/>
        <n v="3339552025"/>
        <n v="3339602025"/>
        <n v="3339622025"/>
        <n v="3339652025"/>
        <n v="3351392025"/>
        <n v="3366702025"/>
        <n v="3366712025"/>
        <n v="3366732025"/>
        <n v="3366742025"/>
        <n v="3366752025"/>
        <n v="3391112025"/>
        <n v="3391122025"/>
        <n v="3391142025"/>
        <n v="3398272025"/>
        <n v="3411502025"/>
        <n v="3411602025"/>
        <n v="3411632025"/>
        <n v="3411642025"/>
        <n v="3411662025"/>
        <n v="3411742025"/>
        <n v="3411992025"/>
        <n v="3412042025"/>
        <n v="3412072025"/>
        <n v="3412092025"/>
        <n v="3412212025"/>
        <n v="3412272025"/>
        <n v="3412532025"/>
        <n v="3412552025"/>
        <n v="3412572025"/>
        <n v="3412592025"/>
        <n v="3412612025"/>
        <n v="3412742025"/>
        <n v="3412762025"/>
        <n v="3422222025"/>
        <n v="3442782025"/>
        <n v="3448852025"/>
        <n v="3448872025"/>
        <n v="3448882025"/>
        <n v="3448942025"/>
        <n v="3449132025"/>
        <n v="3455752025"/>
        <n v="3480362025"/>
        <n v="3482272025"/>
        <n v="3482282025"/>
        <n v="3482292025"/>
        <n v="3482302025"/>
        <n v="3482342025"/>
        <n v="3482352025"/>
        <n v="3482372025"/>
        <n v="3482382025"/>
        <n v="3482392025"/>
        <n v="3482422025"/>
        <n v="3482452025"/>
        <n v="3499502025"/>
        <n v="3499522025"/>
        <n v="3508822025"/>
        <n v="3508832025"/>
        <n v="3508852025"/>
        <n v="3508902025"/>
        <n v="3508942025"/>
        <n v="3508952025"/>
        <n v="3508962025"/>
        <n v="3508972025"/>
        <n v="3508982025"/>
        <n v="3514812025"/>
        <n v="3514862025"/>
        <n v="3537032025"/>
        <n v="3541762025"/>
        <n v="3541792025"/>
        <n v="3541912025"/>
        <n v="3541982025"/>
        <n v="3542002025"/>
        <n v="3542322025"/>
        <n v="3619692025"/>
        <n v="3632872025"/>
        <n v="3632962025"/>
        <n v="3633042025"/>
        <n v="3677262025"/>
        <n v="3677622025"/>
        <n v="3677762025"/>
        <n v="3696472025"/>
        <n v="3696592025"/>
        <n v="3697232025"/>
        <n v="3754732025"/>
        <n v="3769402025"/>
        <n v="3772362025"/>
        <n v="3772422025"/>
        <n v="3777632025"/>
        <n v="3777732025"/>
        <n v="3778662025"/>
        <n v="3778862025"/>
        <n v="3812762025"/>
        <n v="3835312025"/>
        <n v="3848112025"/>
        <n v="3878902025"/>
        <n v="3885842025"/>
        <n v="3886332025"/>
        <n v="3896722025"/>
        <n v="3901552025"/>
        <n v="4027932025"/>
        <n v="4055772025"/>
        <n v="4090002025"/>
        <n v="3680842025"/>
        <n v="3086802025"/>
        <n v="3212382025"/>
        <n v="3243932025"/>
        <n v="3244202025"/>
        <n v="3259292025"/>
        <n v="3509192025"/>
        <n v="3517142025"/>
        <n v="3523522025"/>
        <n v="3529822025"/>
        <n v="3541502025"/>
        <n v="3541992025"/>
        <n v="3542112025"/>
        <n v="3542562025"/>
        <n v="3542582025"/>
        <n v="3572512025"/>
        <n v="3572542025"/>
        <n v="3572652025"/>
        <n v="3573002025"/>
        <n v="3573032025"/>
        <n v="3573042025"/>
        <n v="3573192025"/>
        <n v="3573232025"/>
        <n v="3573292025"/>
        <n v="3595542025"/>
        <n v="3595562025"/>
        <n v="3595572025"/>
        <n v="3595582025"/>
        <n v="3595592025"/>
        <n v="3595602025"/>
        <n v="3595612025"/>
        <n v="3595632025"/>
        <n v="3597552025"/>
        <n v="3617172025"/>
        <n v="3623082025"/>
        <n v="3623122025"/>
        <n v="3623132025"/>
        <n v="3623152025"/>
        <n v="3623202025"/>
        <n v="3623222025"/>
        <n v="3623232025"/>
        <n v="3632712025"/>
        <n v="3641942025"/>
        <n v="3648262025"/>
        <n v="3651282025"/>
        <n v="3651302025"/>
        <n v="3651312025"/>
        <n v="3667412025"/>
        <n v="3667432025"/>
        <n v="3677792025"/>
        <n v="3677812025"/>
        <n v="3677822025"/>
        <n v="3677832025"/>
        <n v="3677842025"/>
        <n v="3677862025"/>
        <n v="3677882025"/>
        <n v="3677892025"/>
        <n v="3677922025"/>
        <n v="3696542025"/>
        <n v="3708432025"/>
        <n v="3721092025"/>
        <n v="3721112025"/>
        <n v="3721382025"/>
        <n v="3744012025"/>
        <n v="3744022025"/>
        <n v="3744032025"/>
        <n v="3744042025"/>
        <n v="3744052025"/>
        <n v="3744062025"/>
        <n v="3744072025"/>
        <n v="3744082025"/>
        <n v="3744092025"/>
        <n v="3744102025"/>
        <n v="3769432025"/>
        <n v="3772382025"/>
        <n v="3772392025"/>
        <n v="3772412025"/>
        <n v="3772432025"/>
        <n v="3772442025"/>
        <n v="3772452025"/>
        <n v="3772462025"/>
        <n v="3772472025"/>
        <n v="3772482025"/>
        <n v="3772492025"/>
        <n v="3772502025"/>
        <n v="3772512025"/>
        <n v="3798962025"/>
        <n v="3799152025"/>
        <n v="3800722025"/>
        <n v="3800742025"/>
        <n v="3800752025"/>
        <n v="3801052025"/>
        <n v="3801072025"/>
        <n v="3801082025"/>
        <n v="3826322025"/>
        <n v="3826332025"/>
        <n v="3826352025"/>
        <n v="3826362025"/>
        <n v="3826372025"/>
        <n v="3826382025"/>
        <n v="3833132025"/>
        <n v="3847272025"/>
        <n v="3847282025"/>
        <n v="3847372025"/>
        <n v="3847512025"/>
        <n v="3847582025"/>
        <n v="3847592025"/>
        <n v="3847622025"/>
        <n v="3871362025"/>
        <n v="3877302025"/>
        <n v="3877432025"/>
        <n v="3878832025"/>
        <n v="3878852025"/>
        <n v="3878872025"/>
        <n v="3878892025"/>
        <n v="3878932025"/>
        <n v="3878942025"/>
        <n v="3884112025"/>
        <n v="3894962025"/>
        <n v="3895852025"/>
        <n v="3896932025"/>
        <n v="3896942025"/>
        <n v="3896972025"/>
        <n v="3896982025"/>
        <n v="3897002025"/>
        <n v="3897072025"/>
        <n v="3897102025"/>
        <n v="3897122025"/>
        <n v="3897212025"/>
        <n v="3897262025"/>
        <n v="3905482025"/>
        <n v="3915722025"/>
        <n v="3919502025"/>
        <n v="3937132025"/>
        <n v="3937142025"/>
        <n v="3957792025"/>
        <n v="3965942025"/>
        <n v="3966712025"/>
        <n v="3969002025"/>
        <n v="3969362025"/>
        <n v="3969412025"/>
        <n v="3969452025"/>
        <n v="3969752025"/>
        <n v="3969802025"/>
        <n v="3970122025"/>
        <n v="3970202025"/>
        <n v="3970282025"/>
        <n v="3970382025"/>
        <n v="3970642025"/>
        <n v="3970792025"/>
        <n v="3970862025"/>
        <n v="3971042025"/>
        <n v="3971232025"/>
        <n v="3971262025"/>
        <n v="3973882025"/>
        <n v="3976182025"/>
        <n v="3981412025"/>
        <n v="3984872025"/>
        <n v="3988072025"/>
        <n v="3988122025"/>
        <n v="3988132025"/>
        <n v="4027352025"/>
        <n v="4027442025"/>
        <n v="4027562025"/>
        <n v="4027602025"/>
        <n v="4027612025"/>
        <n v="4027652025"/>
        <n v="4027852025"/>
        <n v="4027892025"/>
        <n v="4027902025"/>
        <n v="4027942025"/>
        <n v="4028012025"/>
        <n v="4028022025"/>
        <n v="4045012025"/>
        <n v="4045332025"/>
        <n v="4055902025"/>
        <n v="4056212025"/>
        <n v="4057912025"/>
        <n v="4057952025"/>
        <n v="4058332025"/>
        <n v="4058502025"/>
        <n v="4058582025"/>
        <n v="4058602025"/>
        <n v="4080222025"/>
        <n v="4080292025"/>
        <n v="4091532025"/>
        <n v="4110962025"/>
        <n v="4111082025"/>
        <n v="4115972025"/>
        <n v="4116672025"/>
        <n v="4117262025"/>
        <n v="4117382025"/>
        <n v="4117982025"/>
        <n v="4122382025"/>
        <n v="4123092025"/>
        <n v="4138102025"/>
        <n v="4150852025"/>
        <n v="4150942025"/>
        <n v="4165302025"/>
        <n v="4169872025"/>
        <n v="4169912025"/>
        <n v="4169932025"/>
        <n v="4185542025"/>
        <n v="4186202025"/>
        <n v="4186432025"/>
        <n v="4186862025"/>
        <n v="4193032025"/>
        <n v="4219712025"/>
        <n v="4219752025"/>
        <n v="4220162025"/>
        <n v="4259062025"/>
        <n v="4267622025"/>
        <n v="4267662025"/>
        <n v="4303692025"/>
        <n v="4304132025"/>
        <n v="4352042025"/>
        <n v="4355782025"/>
        <n v="4356512025"/>
        <n v="4376422025"/>
        <n v="4378722025"/>
        <n v="4404742025"/>
        <n v="4404762025"/>
        <n v="4404782025"/>
        <n v="4404802025"/>
        <n v="4411492025"/>
        <n v="4426332025"/>
        <n v="4426752025"/>
        <n v="4448852025"/>
        <n v="4475592025"/>
        <n v="4518532025"/>
        <n v="4536212025"/>
        <n v="4548622025"/>
        <n v="4588752025"/>
        <n v="4669842025"/>
        <n v="4674612025"/>
        <n v="4703702025"/>
        <n v="4706642025"/>
        <n v="4706672025"/>
        <n v="4769192025"/>
        <n v="3397472025"/>
        <n v="3799032025"/>
        <n v="3874432025"/>
        <n v="3888212025"/>
        <n v="3888482025"/>
        <n v="3893052025"/>
        <n v="4087512025"/>
        <n v="3799632025"/>
        <n v="3937482025"/>
        <n v="3963692025"/>
        <n v="3965892025"/>
        <n v="3981492025"/>
        <n v="4049582025"/>
        <n v="4113562025"/>
        <n v="4162562025"/>
        <n v="4293662025"/>
        <n v="4304242025"/>
        <n v="4313472025"/>
        <n v="4314102025"/>
        <n v="4337062025"/>
        <n v="4419822025"/>
        <n v="4447922025"/>
        <n v="4472952025"/>
        <n v="4479242025"/>
        <n v="4479282025"/>
        <n v="4482032025"/>
        <n v="4482052025"/>
        <n v="4498042025"/>
        <n v="4549672025"/>
        <n v="4577592025"/>
        <n v="4622882025"/>
        <n v="4752542025"/>
        <n v="3847312025"/>
        <n v="3748282025"/>
        <n v="3818572025"/>
        <n v="3835192025"/>
        <n v="3882182025"/>
        <n v="3885622025"/>
        <n v="3891772025"/>
        <n v="3891952025"/>
        <n v="3921512025"/>
        <n v="3934552025"/>
        <n v="3938002025"/>
        <n v="3972352025"/>
        <n v="3983732025"/>
        <n v="4116492025"/>
        <n v="4158942025"/>
        <n v="4159082025"/>
        <n v="4161142025"/>
        <n v="4164972025"/>
        <n v="4186302025"/>
        <n v="4186942025"/>
        <n v="4300092025"/>
        <n v="4309942025"/>
        <n v="4358642025"/>
        <n v="4650872025"/>
        <n v="5035362025"/>
        <n v="3094282025"/>
        <n v="3436612025"/>
        <n v="3521252025"/>
        <n v="3529522025"/>
        <n v="3656992025"/>
        <n v="3902362025"/>
        <n v="4227982025"/>
        <n v="4380632025"/>
        <n v="3710292025"/>
        <n v="3713062025"/>
        <n v="3820962025"/>
        <n v="3863692025"/>
        <n v="3952042025"/>
        <n v="3985582025"/>
        <n v="4008522025"/>
        <n v="4011872025"/>
        <n v="4045762025"/>
        <n v="4045832025"/>
        <n v="4085272025"/>
        <n v="4088012025"/>
        <n v="4137032025"/>
        <n v="4144022025"/>
        <n v="4145062025"/>
        <n v="4149162025"/>
        <n v="4149712025"/>
        <n v="4174152025"/>
        <n v="4193622025"/>
        <n v="4213732025"/>
        <n v="4287382025"/>
        <n v="4380422025"/>
        <n v="4382182025"/>
        <n v="4478902025"/>
        <n v="4560732025"/>
        <n v="4667482025"/>
        <n v="4823642025"/>
        <n v="2873462025"/>
        <n v="2900822025"/>
        <n v="2929792025"/>
        <n v="2932912025"/>
        <n v="2935132025"/>
        <n v="2943682025"/>
        <n v="2943772025"/>
        <n v="2995802025"/>
        <n v="2998902025"/>
        <n v="3004992025"/>
        <n v="3032642025"/>
        <n v="3039752025"/>
        <n v="3047372025"/>
        <n v="3050392025"/>
        <n v="3062022025"/>
        <n v="3064932025"/>
        <n v="3068362025"/>
        <n v="3069912025"/>
        <n v="3087152025"/>
        <n v="3087332025"/>
        <n v="3087562025"/>
        <n v="3088052025"/>
        <n v="3088192025"/>
        <n v="3088302025"/>
        <n v="3088552025"/>
        <n v="3088772025"/>
        <n v="3089112025"/>
        <n v="3089222025"/>
        <n v="3092582025"/>
        <n v="3101042025"/>
        <n v="3101502025"/>
        <n v="3103232025"/>
        <n v="3103412025"/>
        <n v="3103512025"/>
        <n v="3103802025"/>
        <n v="3109762025"/>
        <n v="3112102025"/>
        <n v="3116222025"/>
        <n v="3116942025"/>
        <n v="3117192025"/>
        <n v="3125092025"/>
        <n v="3125962025"/>
        <n v="3126782025"/>
        <n v="3126892025"/>
        <n v="3127482025"/>
        <n v="3130862025"/>
        <n v="3133082025"/>
        <n v="3133712025"/>
        <n v="3139442025"/>
        <n v="3172542025"/>
        <n v="3224092025"/>
        <n v="3225842025"/>
        <n v="3256922025"/>
        <n v="3257212025"/>
        <n v="3257312025"/>
        <n v="3272512025"/>
        <n v="3277702025"/>
        <n v="3279632025"/>
        <n v="3280032025"/>
        <n v="3281632025"/>
        <n v="3291432025"/>
        <n v="3313522025"/>
        <n v="3313702025"/>
        <n v="3322442025"/>
        <n v="3336332025"/>
        <n v="3377772025"/>
        <n v="3434122025"/>
        <n v="3434532025"/>
        <n v="3435342025"/>
        <n v="3437532025"/>
        <n v="3438222025"/>
        <n v="3438472025"/>
        <n v="3438832025"/>
        <n v="3465152025"/>
        <n v="3465962025"/>
        <n v="3473432025"/>
        <n v="3473782025"/>
        <n v="3476202025"/>
        <n v="3523932025"/>
        <n v="3571862025"/>
        <n v="2903142025"/>
        <n v="3812972025"/>
        <n v="3174712025"/>
        <n v="3191222025"/>
        <n v="3279902025"/>
        <n v="3296512025"/>
        <n v="3362242025"/>
        <n v="3393072025"/>
        <n v="3418972025"/>
        <n v="3420512025"/>
        <n v="3420572025"/>
        <n v="3433712025"/>
        <n v="3443232025"/>
        <n v="3466982025"/>
        <n v="3507142025"/>
        <n v="3510112025"/>
        <n v="3515232025"/>
        <n v="3521042025"/>
        <n v="3522072025"/>
        <n v="3530602025"/>
        <n v="3532552025"/>
        <n v="3537102025"/>
        <n v="3540302025"/>
        <n v="3544052025"/>
        <n v="3551932025"/>
        <n v="3555362025"/>
        <n v="3556842025"/>
        <n v="3556852025"/>
        <n v="3556952025"/>
        <n v="3557032025"/>
        <n v="3557092025"/>
        <n v="3559152025"/>
        <n v="3559572025"/>
        <n v="3560642025"/>
        <n v="3563022025"/>
        <n v="3563402025"/>
        <n v="3572642025"/>
        <n v="3574132025"/>
        <n v="3574312025"/>
        <n v="3574742025"/>
        <n v="3575052025"/>
        <n v="3575152025"/>
        <n v="3575252025"/>
        <n v="3575642025"/>
        <n v="3577832025"/>
        <n v="3580742025"/>
        <n v="3586092025"/>
        <n v="3586972025"/>
        <n v="3589432025"/>
        <n v="3589762025"/>
        <n v="3589932025"/>
        <n v="3590052025"/>
        <n v="3592622025"/>
        <n v="3593532025"/>
        <n v="3600212025"/>
        <n v="3601112025"/>
        <n v="3602372025"/>
        <n v="3604872025"/>
        <n v="3616882025"/>
        <n v="3623882025"/>
        <n v="3635452025"/>
        <n v="3648132025"/>
        <n v="3649862025"/>
        <n v="3656832025"/>
        <n v="3658972025"/>
        <n v="3659252025"/>
        <n v="3660142025"/>
        <n v="3660692025"/>
        <n v="3662782025"/>
        <n v="3676362025"/>
        <n v="3686362025"/>
        <n v="3693222025"/>
        <n v="3703292025"/>
        <n v="3703802025"/>
        <n v="3704232025"/>
        <n v="3705032025"/>
        <n v="3711512025"/>
        <n v="3714562025"/>
        <n v="3714952025"/>
        <n v="3724472025"/>
        <n v="3727352025"/>
        <n v="3727602025"/>
        <n v="3727972025"/>
        <n v="3728122025"/>
        <n v="3728342025"/>
        <n v="3728602025"/>
        <n v="3728702025"/>
        <n v="3728902025"/>
        <n v="3733392025"/>
        <n v="3734982025"/>
        <n v="3743872025"/>
        <n v="3748342025"/>
        <n v="3748402025"/>
        <n v="3748492025"/>
        <n v="3748542025"/>
        <n v="3748632025"/>
        <n v="3750252025"/>
        <n v="3750622025"/>
        <n v="3750752025"/>
        <n v="3751252025"/>
        <n v="3753152025"/>
        <n v="3753822025"/>
        <n v="3754842025"/>
        <n v="3755072025"/>
        <n v="3769852025"/>
        <n v="3769912025"/>
        <n v="3771272025"/>
        <n v="3772532025"/>
        <n v="3776922025"/>
        <n v="3777332025"/>
        <n v="3778082025"/>
        <n v="3778172025"/>
        <n v="3778842025"/>
        <n v="3779692025"/>
        <n v="3779782025"/>
        <n v="3779902025"/>
        <n v="3780042025"/>
        <n v="3780342025"/>
        <n v="3780442025"/>
        <n v="3780742025"/>
        <n v="3781322025"/>
        <n v="3781612025"/>
        <n v="3782202025"/>
        <n v="3782472025"/>
        <n v="3785242025"/>
        <n v="3792912025"/>
        <n v="3793432025"/>
        <n v="3793952025"/>
        <n v="3794122025"/>
        <n v="3794552025"/>
        <n v="3794742025"/>
        <n v="3794962025"/>
        <n v="3795192025"/>
        <n v="3800932025"/>
        <n v="3803882025"/>
        <n v="3804532025"/>
        <n v="3804762025"/>
        <n v="3805452025"/>
        <n v="3806522025"/>
        <n v="3806672025"/>
        <n v="3808892025"/>
        <n v="3811482025"/>
        <n v="3812772025"/>
        <n v="3818492025"/>
        <n v="3820112025"/>
        <n v="3822112025"/>
        <n v="3823582025"/>
        <n v="3834332025"/>
        <n v="3834602025"/>
        <n v="3834842025"/>
        <n v="3835452025"/>
        <n v="3835532025"/>
        <n v="3836112025"/>
        <n v="3836292025"/>
        <n v="3836552025"/>
        <n v="3837752025"/>
        <n v="3839222025"/>
        <n v="3839282025"/>
        <n v="3839372025"/>
        <n v="3840392025"/>
        <n v="3843482025"/>
        <n v="3843712025"/>
        <n v="3843812025"/>
        <n v="3843912025"/>
        <n v="3844182025"/>
        <n v="3844642025"/>
        <n v="3844792025"/>
        <n v="3845412025"/>
        <n v="3845702025"/>
        <n v="3845842025"/>
        <n v="3845952025"/>
        <n v="3846042025"/>
        <n v="3846922025"/>
        <n v="3849492025"/>
        <n v="3856312025"/>
        <n v="3860822025"/>
        <n v="3863012025"/>
        <n v="3867952025"/>
        <n v="3868552025"/>
        <n v="3869032025"/>
        <n v="3870982025"/>
        <n v="3871092025"/>
        <n v="3871192025"/>
        <n v="3875882025"/>
        <n v="3876092025"/>
        <n v="3878232025"/>
        <n v="3878662025"/>
        <n v="3879162025"/>
        <n v="3907802025"/>
        <n v="3908272025"/>
        <n v="3911132025"/>
        <n v="3913502025"/>
        <n v="3939912025"/>
        <n v="3940472025"/>
        <n v="3941272025"/>
        <n v="3941382025"/>
        <n v="3941472025"/>
        <n v="3941672025"/>
        <n v="3941712025"/>
        <n v="3941862025"/>
        <n v="3942082025"/>
        <n v="3942262025"/>
        <n v="3945932025"/>
        <n v="3946022025"/>
        <n v="3946082025"/>
        <n v="3946112025"/>
        <n v="3946202025"/>
        <n v="3946522025"/>
        <n v="3946602025"/>
        <n v="3947602025"/>
        <n v="3947722025"/>
        <n v="3947742025"/>
        <n v="3947822025"/>
        <n v="3947872025"/>
        <n v="3947922025"/>
        <n v="3947962025"/>
        <n v="3947992025"/>
        <n v="3948002025"/>
        <n v="3948062025"/>
        <n v="3965302025"/>
        <n v="3965372025"/>
        <n v="3966762025"/>
        <n v="3967062025"/>
        <n v="3967512025"/>
        <n v="3967602025"/>
        <n v="3967782025"/>
        <n v="3967922025"/>
        <n v="3968512025"/>
        <n v="3968642025"/>
        <n v="3969532025"/>
        <n v="3969722025"/>
        <n v="3970452025"/>
        <n v="3970562025"/>
        <n v="3971882025"/>
        <n v="3973422025"/>
        <n v="4012072025"/>
        <n v="4016292025"/>
        <n v="4016702025"/>
        <n v="4017342025"/>
        <n v="4018102025"/>
        <n v="4018462025"/>
        <n v="4019082025"/>
        <n v="4036442025"/>
        <n v="4036542025"/>
        <n v="4038922025"/>
        <n v="4040992025"/>
        <n v="4041162025"/>
        <n v="4042792025"/>
        <n v="4043702025"/>
        <n v="4044242025"/>
        <n v="4044572025"/>
        <n v="4045082025"/>
        <n v="4045342025"/>
        <n v="4045782025"/>
        <n v="4045922025"/>
        <n v="4046082025"/>
        <n v="4046442025"/>
        <n v="4046692025"/>
        <n v="4046912025"/>
        <n v="4049242025"/>
        <n v="4049452025"/>
        <n v="4049892025"/>
        <n v="4050932025"/>
        <n v="3727392025"/>
        <n v="3812292025"/>
        <n v="3612442025"/>
        <n v="3844342025"/>
        <n v="3885822025"/>
        <n v="3890412025"/>
        <n v="3895002025"/>
        <n v="3902162025"/>
        <n v="3912922025"/>
        <n v="3917352025"/>
        <n v="3918502025"/>
        <n v="3919182025"/>
        <n v="3919812025"/>
        <n v="3920882025"/>
        <n v="3925502025"/>
        <n v="3929262025"/>
        <n v="3930732025"/>
        <n v="3930892025"/>
        <n v="3933232025"/>
        <n v="3943332025"/>
        <n v="3944292025"/>
        <n v="3945552025"/>
        <n v="3963162025"/>
        <n v="3964042025"/>
        <n v="3969422025"/>
        <n v="3969652025"/>
        <n v="3979752025"/>
        <n v="3980092025"/>
        <n v="3985882025"/>
        <n v="3986132025"/>
        <n v="3999842025"/>
        <n v="4006372025"/>
        <n v="4013082025"/>
        <n v="4015642025"/>
        <n v="4022182025"/>
        <n v="4036002025"/>
        <n v="4037382025"/>
        <n v="4043042025"/>
        <n v="4043142025"/>
        <n v="4048182025"/>
        <n v="4053102025"/>
        <n v="4054452025"/>
        <n v="4072672025"/>
        <n v="4073092025"/>
        <n v="4073692025"/>
        <n v="4074712025"/>
        <n v="4074882025"/>
        <n v="4075332025"/>
        <n v="4075942025"/>
        <n v="4076032025"/>
        <n v="4076472025"/>
        <n v="4076802025"/>
        <n v="4076942025"/>
        <n v="4077252025"/>
        <n v="4077462025"/>
        <n v="4078362025"/>
        <n v="4078922025"/>
        <n v="4079302025"/>
        <n v="4080862025"/>
        <n v="4081062025"/>
        <n v="4081262025"/>
        <n v="4081412025"/>
        <n v="4081522025"/>
        <n v="4081862025"/>
        <n v="4081992025"/>
        <n v="4082012025"/>
        <n v="4082192025"/>
        <n v="4082232025"/>
        <n v="4082992025"/>
        <n v="4084672025"/>
        <n v="4084872025"/>
        <n v="4085432025"/>
        <n v="4086032025"/>
        <n v="4086342025"/>
        <n v="4086382025"/>
        <n v="4086532025"/>
        <n v="4086642025"/>
        <n v="4087422025"/>
        <n v="4087562025"/>
        <n v="4088172025"/>
        <n v="4088362025"/>
        <n v="4088852025"/>
        <n v="4089922025"/>
        <n v="4107812025"/>
        <n v="4107942025"/>
        <n v="4108942025"/>
        <n v="4110812025"/>
        <n v="4121792025"/>
        <n v="4137082025"/>
        <n v="4138852025"/>
        <n v="4145152025"/>
        <n v="4145562025"/>
        <n v="4145632025"/>
        <n v="4146472025"/>
        <n v="4146602025"/>
        <n v="4147732025"/>
        <n v="4147772025"/>
        <n v="4148402025"/>
        <n v="4148842025"/>
        <n v="4148862025"/>
        <n v="4148882025"/>
        <n v="4149572025"/>
        <n v="4152962025"/>
        <n v="4153822025"/>
        <n v="4155742025"/>
        <n v="4156892025"/>
        <n v="4159272025"/>
        <n v="4159702025"/>
        <n v="4166482025"/>
        <n v="4173222025"/>
        <n v="4184742025"/>
        <n v="4185052025"/>
        <n v="4189372025"/>
        <n v="4193962025"/>
        <n v="4194332025"/>
        <n v="4201282025"/>
        <n v="4203222025"/>
        <n v="4234512025"/>
        <n v="4235112025"/>
        <n v="4236932025"/>
        <n v="4242122025"/>
        <n v="4253162025"/>
        <n v="4253362025"/>
        <n v="4262492025"/>
        <n v="4271482025"/>
        <n v="4286272025"/>
        <n v="4286822025"/>
        <n v="4292332025"/>
        <n v="4293652025"/>
        <n v="4298192025"/>
        <n v="4308402025"/>
        <n v="4313322025"/>
        <n v="4313562025"/>
        <n v="4316412025"/>
        <n v="4321612025"/>
        <n v="4332852025"/>
        <n v="4333032025"/>
        <n v="4333742025"/>
        <n v="4334232025"/>
        <n v="4334462025"/>
        <n v="4334482025"/>
        <n v="4334682025"/>
        <n v="4335062025"/>
        <n v="4335952025"/>
        <n v="4336012025"/>
        <n v="4336542025"/>
        <n v="4337192025"/>
        <n v="4337242025"/>
        <n v="4337482025"/>
        <n v="4337702025"/>
        <n v="4337882025"/>
        <n v="4338142025"/>
        <n v="4338222025"/>
        <n v="4338392025"/>
        <n v="4338542025"/>
        <n v="4338782025"/>
        <n v="4338872025"/>
        <n v="4338892025"/>
        <n v="4339042025"/>
        <n v="4339152025"/>
        <n v="4339332025"/>
        <n v="4339412025"/>
        <n v="4339572025"/>
        <n v="4339912025"/>
        <n v="4340082025"/>
        <n v="4340392025"/>
        <n v="4340732025"/>
        <n v="4341082025"/>
        <n v="4341212025"/>
        <n v="4341382025"/>
        <n v="4341492025"/>
        <n v="4341622025"/>
        <n v="4342352025"/>
        <n v="4342462025"/>
        <n v="4342472025"/>
        <n v="4342542025"/>
        <n v="4342582025"/>
        <n v="4342702025"/>
        <n v="4343142025"/>
        <n v="4344322025"/>
        <n v="4346472025"/>
        <n v="4346742025"/>
        <n v="4346842025"/>
        <n v="4346922025"/>
        <n v="4347002025"/>
        <n v="4347242025"/>
        <n v="4347382025"/>
        <n v="4348612025"/>
        <n v="4349262025"/>
        <n v="4351732025"/>
        <n v="4353122025"/>
        <n v="4372962025"/>
        <n v="4376052025"/>
        <n v="4379072025"/>
        <n v="4382212025"/>
        <n v="4382422025"/>
        <n v="4399552025"/>
        <n v="4401732025"/>
        <n v="4402052025"/>
        <n v="4405312025"/>
        <n v="4409762025"/>
        <n v="4412962025"/>
        <n v="4413722025"/>
        <n v="4413852025"/>
        <n v="4413972025"/>
        <n v="4414262025"/>
        <n v="4416802025"/>
        <n v="4416882025"/>
        <n v="4417102025"/>
        <n v="4419022025"/>
        <n v="4419462025"/>
        <n v="4419602025"/>
        <n v="4419702025"/>
        <n v="4420262025"/>
        <n v="4428022025"/>
        <n v="4428122025"/>
        <n v="4435432025"/>
        <n v="4437382025"/>
        <n v="4437802025"/>
        <n v="4437892025"/>
        <n v="4438222025"/>
        <n v="4439482025"/>
        <n v="4440082025"/>
        <n v="4440832025"/>
        <n v="4441232025"/>
        <n v="4446902025"/>
        <n v="4448092025"/>
        <n v="4449842025"/>
        <n v="4452622025"/>
        <n v="4465302025"/>
        <n v="4477882025"/>
        <n v="4478032025"/>
        <n v="4478332025"/>
        <n v="4479312025"/>
        <n v="4479382025"/>
        <n v="4479432025"/>
        <n v="4479562025"/>
        <n v="4479602025"/>
        <n v="4489782025"/>
        <n v="4497672025"/>
        <n v="4497882025"/>
        <n v="4510032025"/>
        <n v="4514662025"/>
        <n v="4528952025"/>
        <n v="4528982025"/>
        <n v="4529922025"/>
        <n v="4530222025"/>
        <n v="4530482025"/>
        <n v="4530492025"/>
        <n v="4530502025"/>
        <n v="4532302025"/>
        <n v="4547312025"/>
        <n v="4548702025"/>
        <n v="4549162025"/>
        <n v="4549682025"/>
        <n v="4549732025"/>
        <n v="4549972025"/>
        <n v="4550552025"/>
        <n v="4551072025"/>
        <n v="4551922025"/>
        <n v="4552862025"/>
        <n v="4553142025"/>
        <n v="4553782025"/>
        <n v="4554352025"/>
        <n v="4554662025"/>
        <n v="4555312025"/>
        <n v="4555482025"/>
        <n v="4555832025"/>
        <n v="4556122025"/>
        <n v="4558402025"/>
        <n v="4558782025"/>
        <n v="4559252025"/>
        <n v="4559612025"/>
        <n v="4559862025"/>
        <n v="4560212025"/>
        <n v="4560452025"/>
        <n v="4560542025"/>
        <n v="4560552025"/>
        <n v="4560612025"/>
        <n v="4560672025"/>
        <n v="4560682025"/>
        <n v="4560802025"/>
        <n v="4560922025"/>
        <n v="4561032025"/>
        <n v="4561362025"/>
        <n v="4561692025"/>
        <n v="4561932025"/>
        <n v="4562062025"/>
        <n v="4562232025"/>
        <n v="4562412025"/>
        <n v="4562562025"/>
        <n v="4564352025"/>
        <n v="4567682025"/>
        <n v="4579242025"/>
        <n v="4579562025"/>
        <n v="4579762025"/>
        <n v="4579942025"/>
        <n v="4580232025"/>
        <n v="4580482025"/>
        <n v="4580642025"/>
        <n v="4580892025"/>
        <n v="4581152025"/>
        <n v="4581422025"/>
        <n v="4581632025"/>
        <n v="4584532025"/>
        <n v="4585102025"/>
        <n v="4586592025"/>
        <n v="4587262025"/>
        <n v="4589152025"/>
        <n v="4609112025"/>
        <n v="4619842025"/>
        <n v="4627522025"/>
        <n v="4637662025"/>
        <n v="4637962025"/>
        <n v="4638082025"/>
        <n v="4638292025"/>
        <n v="4640772025"/>
        <n v="4644132025"/>
        <n v="4644322025"/>
        <n v="4651942025"/>
        <n v="4654442025"/>
        <n v="4682792025"/>
        <n v="4682902025"/>
        <n v="4683452025"/>
        <n v="4683662025"/>
        <n v="4683752025"/>
        <n v="4683782025"/>
        <n v="4684112025"/>
        <n v="4685222025"/>
        <n v="4685442025"/>
        <n v="4685802025"/>
        <n v="4685902025"/>
        <n v="4686092025"/>
        <n v="4686802025"/>
        <n v="4686882025"/>
        <n v="4686962025"/>
        <n v="4687102025"/>
        <n v="4687372025"/>
        <n v="4716142025"/>
        <n v="4716202025"/>
        <n v="4717032025"/>
        <n v="4717242025"/>
        <n v="4717512025"/>
        <n v="4717962025"/>
        <n v="4718882025"/>
        <n v="4754442025"/>
        <n v="4754872025"/>
        <n v="4755212025"/>
        <n v="4755662025"/>
        <n v="4756012025"/>
        <n v="4756982025"/>
        <n v="4757192025"/>
        <n v="4757362025"/>
        <n v="4757522025"/>
        <n v="4757632025"/>
        <n v="4762242025"/>
        <n v="4762512025"/>
        <n v="4762612025"/>
        <n v="4784812025"/>
        <n v="4823242025"/>
        <n v="4823522025"/>
        <n v="4824442025"/>
        <n v="4824692025"/>
        <n v="4825032025"/>
        <n v="4825252025"/>
        <n v="4825392025"/>
        <n v="4825622025"/>
        <n v="4826522025"/>
        <n v="4826752025"/>
        <n v="4827312025"/>
        <n v="1205532025"/>
        <n v="3913662025"/>
        <n v="4623882025"/>
        <n v="1332372024"/>
        <n v="2210062024"/>
        <n v="2339402024"/>
        <n v="2697882024"/>
        <n v="2853102024"/>
        <n v="2786522024"/>
        <n v="3785182024"/>
        <n v="3821362024"/>
        <n v="3885082024"/>
        <n v="3960792024"/>
        <n v="3991652024"/>
        <n v="4239012024"/>
        <n v="4780042024"/>
        <n v="4824982024"/>
        <n v="4834302024"/>
        <n v="5070312024"/>
        <n v="44252025"/>
        <n v="240922025"/>
        <n v="823682025"/>
        <n v="1122472025"/>
        <n v="1398192025"/>
        <n v="1746862025"/>
        <n v="1755042025"/>
        <n v="1872262025"/>
        <n v="2190002025"/>
        <n v="2306112025"/>
        <n v="2380542025"/>
        <n v="2494022025"/>
        <n v="2633902025"/>
        <n v="2634172025"/>
        <n v="2670132025"/>
        <n v="2863902025"/>
        <n v="2947702025"/>
        <n v="2967442025"/>
        <n v="3003202025"/>
        <n v="3116922025"/>
        <n v="3231402025"/>
        <n v="3235212025"/>
        <n v="3370282025"/>
        <n v="3425292025"/>
        <n v="2445472025"/>
        <n v="3338612025"/>
        <n v="3424212025"/>
        <n v="3446982025"/>
        <n v="3558832025"/>
        <n v="3670802025"/>
        <n v="3675092025"/>
        <n v="3705542025"/>
        <n v="3742412025"/>
        <n v="3747372025"/>
        <n v="3753562025"/>
        <n v="3771402025"/>
        <n v="3773732025"/>
        <n v="3783642025"/>
        <n v="3794222025"/>
        <n v="3801412025"/>
        <n v="3805662025"/>
        <n v="3826492025"/>
        <n v="3833772025"/>
        <n v="3837212025"/>
        <n v="3837422025"/>
        <n v="3848102025"/>
        <n v="3850592025"/>
        <n v="3858812025"/>
        <n v="3859842025"/>
        <n v="3868742025"/>
        <n v="3892272025"/>
        <n v="3907762025"/>
        <n v="3911272025"/>
        <n v="4057152025"/>
        <n v="4088742025"/>
        <n v="3518842025"/>
        <n v="3592162025"/>
        <n v="3650192025"/>
        <n v="3667192025"/>
        <n v="3692172025"/>
        <n v="3774892025"/>
        <n v="3825042025"/>
        <n v="3869892025"/>
        <n v="3898982025"/>
        <n v="3916672025"/>
        <n v="3921942025"/>
        <n v="3943752025"/>
        <n v="3944742025"/>
        <n v="3946902025"/>
        <n v="3961422025"/>
        <n v="3962642025"/>
        <n v="3964012025"/>
        <n v="3966502025"/>
        <n v="3989102025"/>
        <n v="4006422025"/>
        <n v="4012012025"/>
        <n v="4019532025"/>
        <n v="4021002025"/>
        <n v="4021822025"/>
        <n v="4038812025"/>
        <n v="4056232025"/>
        <n v="4072942025"/>
        <n v="4118712025"/>
        <n v="4138962025"/>
        <n v="4139602025"/>
        <n v="4146872025"/>
        <n v="4148122025"/>
        <n v="4149082025"/>
        <n v="4150462025"/>
        <n v="4156162025"/>
        <n v="4168772025"/>
        <n v="4170252025"/>
        <n v="4187382025"/>
        <n v="4201322025"/>
        <n v="4203292025"/>
        <n v="4218112025"/>
        <n v="4224452025"/>
        <n v="4224642025"/>
        <n v="4235962025"/>
        <n v="4236662025"/>
        <n v="4252852025"/>
        <n v="4254052025"/>
        <n v="4264572025"/>
        <n v="4264872025"/>
        <n v="4267902025"/>
        <n v="4271922025"/>
        <n v="4290032025"/>
        <n v="4293522025"/>
        <n v="4298662025"/>
        <n v="4300012025"/>
        <n v="4306682025"/>
        <n v="4309562025"/>
        <n v="4340512025"/>
        <n v="4341702025"/>
        <n v="4350522025"/>
        <n v="4374562025"/>
        <n v="4382172025"/>
        <n v="4385412025"/>
        <n v="4385722025"/>
        <n v="4413052025"/>
        <n v="4419302025"/>
        <n v="4421492025"/>
        <n v="4423452025"/>
        <n v="4425892025"/>
        <n v="4437032025"/>
        <n v="4438332025"/>
        <n v="4467332025"/>
        <n v="4482462025"/>
        <n v="4486722025"/>
        <n v="4488972025"/>
        <n v="4494652025"/>
        <n v="4496102025"/>
        <n v="4497472025"/>
        <n v="4497782025"/>
        <n v="4497992025"/>
        <n v="4510532025"/>
        <n v="4510722025"/>
        <n v="4512472025"/>
        <n v="4517302025"/>
        <n v="4520672025"/>
        <n v="4522412025"/>
        <n v="4530952025"/>
        <n v="4532082025"/>
        <n v="4559112025"/>
        <n v="4593382025"/>
        <n v="4594852025"/>
        <n v="4644232025"/>
        <n v="4655412025"/>
        <n v="4659432025"/>
        <n v="4659472025"/>
        <n v="4665632025"/>
        <n v="4721502025"/>
        <n v="4115212025"/>
        <n v="4127332025"/>
        <n v="4171642025"/>
        <n v="4301112025"/>
        <n v="4302892025"/>
        <n v="4420892025"/>
        <n v="4558642025"/>
        <n v="4591172025"/>
        <n v="2679232025"/>
        <n v="2995482025"/>
        <n v="3097412025"/>
        <n v="3118452025"/>
        <n v="3173132025"/>
        <n v="3388682025"/>
        <n v="3574342025"/>
        <n v="3405592025"/>
        <n v="3509262025"/>
        <n v="3519522025"/>
        <n v="3594402025"/>
        <n v="3649972025"/>
        <n v="3661822025"/>
        <n v="3714112025"/>
        <n v="3743182025"/>
        <n v="3754532025"/>
        <n v="3778832025"/>
        <n v="3796212025"/>
        <n v="3798312025"/>
        <n v="3806452025"/>
        <n v="3816142025"/>
        <n v="3823162025"/>
        <n v="3823432025"/>
        <n v="3838252025"/>
        <n v="3842272025"/>
        <n v="3845312025"/>
        <n v="3849362025"/>
        <n v="3851092025"/>
        <n v="3854532025"/>
        <n v="3855692025"/>
        <n v="3856282025"/>
        <n v="3857612025"/>
        <n v="3866752025"/>
        <n v="3868122025"/>
        <n v="3874942025"/>
        <n v="3874952025"/>
        <n v="3874972025"/>
        <n v="3878462025"/>
        <n v="3879032025"/>
        <n v="3882142025"/>
        <n v="3882542025"/>
        <n v="3882892025"/>
        <n v="3889832025"/>
        <n v="3890802025"/>
        <n v="3897202025"/>
        <n v="3897632025"/>
        <n v="3897702025"/>
        <n v="3897762025"/>
        <n v="3898082025"/>
        <n v="3904862025"/>
        <n v="3907542025"/>
        <n v="3909052025"/>
        <n v="3911362025"/>
        <n v="3911542025"/>
        <n v="3913352025"/>
        <n v="3914282025"/>
        <n v="3917062025"/>
        <n v="3918922025"/>
        <n v="3919102025"/>
        <n v="3919652025"/>
        <n v="3920152025"/>
        <n v="3920302025"/>
        <n v="3930362025"/>
        <n v="3974832025"/>
        <n v="3993312025"/>
        <n v="4019452025"/>
        <n v="4048142025"/>
        <n v="4052672025"/>
        <n v="4079952025"/>
        <n v="4079962025"/>
        <n v="4087852025"/>
        <n v="4087862025"/>
        <n v="4093942025"/>
        <n v="3647612025"/>
        <n v="3783712025"/>
        <n v="3912242025"/>
        <n v="3926352025"/>
        <n v="3932092025"/>
        <n v="3933092025"/>
        <n v="3936652025"/>
        <n v="3947422025"/>
        <n v="3948212025"/>
        <n v="3952912025"/>
        <n v="3957822025"/>
        <n v="3961582025"/>
        <n v="3963752025"/>
        <n v="3973832025"/>
        <n v="3974102025"/>
        <n v="3974462025"/>
        <n v="3975762025"/>
        <n v="3977872025"/>
        <n v="3980672025"/>
        <n v="3987362025"/>
        <n v="4003142025"/>
        <n v="4005602025"/>
        <n v="4013062025"/>
        <n v="4017082025"/>
        <n v="4019192025"/>
        <n v="4019332025"/>
        <n v="4021412025"/>
        <n v="4029062025"/>
        <n v="4040402025"/>
        <n v="4046922025"/>
        <n v="4073232025"/>
        <n v="4088812025"/>
        <n v="4091182025"/>
        <n v="4110102025"/>
        <n v="4110132025"/>
        <n v="4110152025"/>
        <n v="4110182025"/>
        <n v="4110202025"/>
        <n v="4110332025"/>
        <n v="4112282025"/>
        <n v="4113772025"/>
        <n v="4119292025"/>
        <n v="4119882025"/>
        <n v="4119912025"/>
        <n v="4120802025"/>
        <n v="4122172025"/>
        <n v="4125362025"/>
        <n v="4128142025"/>
        <n v="4147012025"/>
        <n v="4150732025"/>
        <n v="4152122025"/>
        <n v="4152462025"/>
        <n v="4158342025"/>
        <n v="4158872025"/>
        <n v="4158912025"/>
        <n v="4160602025"/>
        <n v="4161102025"/>
        <n v="4161612025"/>
        <n v="4162602025"/>
        <n v="4166562025"/>
        <n v="4166612025"/>
        <n v="4166652025"/>
        <n v="4166712025"/>
        <n v="4167192025"/>
        <n v="4167802025"/>
        <n v="4168292025"/>
        <n v="4171592025"/>
        <n v="4171882025"/>
        <n v="4174402025"/>
        <n v="4176172025"/>
        <n v="4176212025"/>
        <n v="4176232025"/>
        <n v="4180892025"/>
        <n v="4190272025"/>
        <n v="4193352025"/>
        <n v="4194722025"/>
        <n v="4196152025"/>
        <n v="4197362025"/>
        <n v="4205442025"/>
        <n v="4218582025"/>
        <n v="4220312025"/>
        <n v="4221282025"/>
        <n v="4223822025"/>
        <n v="4224012025"/>
        <n v="4225602025"/>
        <n v="4225872025"/>
        <n v="4229662025"/>
        <n v="4231432025"/>
        <n v="4231442025"/>
        <n v="4231512025"/>
        <n v="4231562025"/>
        <n v="4231572025"/>
        <n v="4242812025"/>
        <n v="4243722025"/>
        <n v="4253192025"/>
        <n v="4267532025"/>
        <n v="4267592025"/>
        <n v="4267732025"/>
        <n v="4268412025"/>
        <n v="4269032025"/>
        <n v="4269052025"/>
        <n v="4269832025"/>
        <n v="4270562025"/>
        <n v="4271042025"/>
        <n v="4273642025"/>
        <n v="4285002025"/>
        <n v="4285132025"/>
        <n v="4285552025"/>
        <n v="4285592025"/>
        <n v="4286222025"/>
        <n v="4287552025"/>
        <n v="4287622025"/>
        <n v="4289762025"/>
        <n v="4290022025"/>
        <n v="4292102025"/>
        <n v="4292262025"/>
        <n v="4293352025"/>
        <n v="4295112025"/>
        <n v="4301012025"/>
        <n v="4303032025"/>
        <n v="4304392025"/>
        <n v="4304422025"/>
        <n v="4305522025"/>
        <n v="4312202025"/>
        <n v="4314182025"/>
        <n v="4315422025"/>
        <n v="4323242025"/>
        <n v="4332512025"/>
        <n v="4334702025"/>
        <n v="4335202025"/>
        <n v="4335312025"/>
        <n v="4335372025"/>
        <n v="4335382025"/>
        <n v="4337022025"/>
        <n v="4340322025"/>
        <n v="4340532025"/>
        <n v="4342202025"/>
        <n v="4342962025"/>
        <n v="4343242025"/>
        <n v="4344192025"/>
        <n v="4349092025"/>
        <n v="4350062025"/>
        <n v="4352742025"/>
        <n v="4352972025"/>
        <n v="4356552025"/>
        <n v="4357792025"/>
        <n v="4358732025"/>
        <n v="4358772025"/>
        <n v="4358802025"/>
        <n v="4358812025"/>
        <n v="4358832025"/>
        <n v="4358922025"/>
        <n v="4359242025"/>
        <n v="4377372025"/>
        <n v="4377432025"/>
        <n v="4377442025"/>
        <n v="4377482025"/>
        <n v="4380292025"/>
        <n v="4382952025"/>
        <n v="4383012025"/>
        <n v="4383022025"/>
        <n v="4383032025"/>
        <n v="4383102025"/>
        <n v="4384282025"/>
        <n v="4386582025"/>
        <n v="4389492025"/>
        <n v="4392602025"/>
        <n v="4392612025"/>
        <n v="4402722025"/>
        <n v="4406402025"/>
        <n v="4406412025"/>
        <n v="4407202025"/>
        <n v="4407692025"/>
        <n v="4410222025"/>
        <n v="4412232025"/>
        <n v="4412612025"/>
        <n v="4412772025"/>
        <n v="4413542025"/>
        <n v="4413772025"/>
        <n v="4414822025"/>
        <n v="4415032025"/>
        <n v="4420022025"/>
        <n v="4421802025"/>
        <n v="4423692025"/>
        <n v="4424362025"/>
        <n v="4427222025"/>
        <n v="4427992025"/>
        <n v="4434442025"/>
        <n v="4436842025"/>
        <n v="4437372025"/>
        <n v="4438132025"/>
        <n v="4440592025"/>
        <n v="4442592025"/>
        <n v="4443112025"/>
        <n v="4447012025"/>
        <n v="4448582025"/>
        <n v="4449962025"/>
        <n v="4456252025"/>
        <n v="4456262025"/>
        <n v="4456272025"/>
        <n v="4464842025"/>
        <n v="4465112025"/>
        <n v="4465162025"/>
        <n v="4465232025"/>
        <n v="4466722025"/>
        <n v="4467382025"/>
        <n v="4475402025"/>
        <n v="4477832025"/>
        <n v="4479042025"/>
        <n v="4479062025"/>
        <n v="4479072025"/>
        <n v="4479092025"/>
        <n v="4479102025"/>
        <n v="4479852025"/>
        <n v="4482762025"/>
        <n v="4483462025"/>
        <n v="4483682025"/>
        <n v="4485462025"/>
        <n v="4495292025"/>
        <n v="4496472025"/>
        <n v="4513952025"/>
        <n v="4515642025"/>
        <n v="4515852025"/>
        <n v="4517662025"/>
        <n v="4518392025"/>
        <n v="4518442025"/>
        <n v="4518832025"/>
        <n v="4518862025"/>
        <n v="4518942025"/>
        <n v="4518952025"/>
        <n v="4518962025"/>
        <n v="4518972025"/>
        <n v="4522582025"/>
        <n v="4525102025"/>
        <n v="4527382025"/>
        <n v="4527632025"/>
        <n v="4528112025"/>
        <n v="4528942025"/>
        <n v="4529242025"/>
        <n v="4530422025"/>
        <n v="4531622025"/>
        <n v="4552032025"/>
        <n v="4554122025"/>
        <n v="4557022025"/>
        <n v="4557332025"/>
        <n v="4557342025"/>
        <n v="4557362025"/>
        <n v="4557372025"/>
        <n v="4559822025"/>
        <n v="4560982025"/>
        <n v="4561522025"/>
        <n v="4561652025"/>
        <n v="4561992025"/>
        <n v="4562222025"/>
        <n v="4562992025"/>
        <n v="4568012025"/>
        <n v="4570022025"/>
        <n v="4570032025"/>
        <n v="4578722025"/>
        <n v="4580962025"/>
        <n v="4594072025"/>
        <n v="4594272025"/>
        <n v="4594462025"/>
        <n v="4600832025"/>
        <n v="4600882025"/>
        <n v="4611902025"/>
        <n v="4613842025"/>
        <n v="4617452025"/>
        <n v="4617472025"/>
        <n v="4620482025"/>
        <n v="4621862025"/>
        <n v="4622912025"/>
        <n v="4624582025"/>
        <n v="4631072025"/>
        <n v="4637772025"/>
        <n v="4645622025"/>
        <n v="4647392025"/>
        <n v="4650222025"/>
        <n v="4651322025"/>
        <n v="4653282025"/>
        <n v="4657832025"/>
        <n v="4662022025"/>
        <n v="4665052025"/>
        <n v="4665142025"/>
        <n v="4665162025"/>
        <n v="4667112025"/>
        <n v="4668172025"/>
        <n v="4669482025"/>
        <n v="4674352025"/>
        <n v="4674362025"/>
        <n v="4674392025"/>
        <n v="4674412025"/>
        <n v="4703432025"/>
        <n v="4708122025"/>
        <n v="4708192025"/>
        <n v="4708202025"/>
        <n v="4708212025"/>
        <n v="4708222025"/>
        <n v="4708232025"/>
        <n v="4708242025"/>
        <n v="4720092025"/>
        <n v="4729502025"/>
        <n v="4729522025"/>
        <n v="4732622025"/>
        <n v="4737942025"/>
        <n v="4748912025"/>
        <n v="4751262025"/>
        <n v="4758922025"/>
        <n v="4771172025"/>
        <n v="4787842025"/>
        <n v="4809052025"/>
        <n v="4811172025"/>
        <n v="4815582025"/>
        <n v="4831242025"/>
        <n v="4842652025"/>
        <n v="4842922025"/>
        <n v="3865982025"/>
        <n v="3896862025"/>
        <n v="3918022025"/>
        <n v="3922352025"/>
        <n v="3925832025"/>
        <n v="3928422025"/>
        <n v="3931962025"/>
        <n v="3932272025"/>
        <n v="3932372025"/>
        <n v="3936182025"/>
        <n v="3947732025"/>
        <n v="3948282025"/>
        <n v="3962692025"/>
        <n v="3988322025"/>
        <n v="4002952025"/>
        <n v="4008252025"/>
        <n v="4008922025"/>
        <n v="4013262025"/>
        <n v="4014372025"/>
        <n v="4014702025"/>
        <n v="4018322025"/>
        <n v="4038772025"/>
        <n v="4041402025"/>
        <n v="4041662025"/>
        <n v="4044222025"/>
        <n v="4046652025"/>
        <n v="4052582025"/>
        <n v="4054642025"/>
        <n v="4255512025"/>
        <n v="4309002025"/>
        <n v="4587852025"/>
        <n v="4591112025"/>
        <n v="4654632025"/>
        <n v="3576232025"/>
        <n v="4286642025"/>
        <n v="4291942025"/>
        <n v="4335022025"/>
        <n v="3761442025"/>
        <n v="3807722025"/>
        <n v="3903222025"/>
        <n v="3913792025"/>
        <n v="3920382025"/>
        <n v="3927992025"/>
        <n v="3929552025"/>
        <n v="3932442025"/>
        <n v="3937542025"/>
        <n v="3942942025"/>
        <n v="3948302025"/>
        <n v="3949272025"/>
        <n v="3949392025"/>
        <n v="3950332025"/>
        <n v="3950352025"/>
        <n v="3951622025"/>
        <n v="3951882025"/>
        <n v="3952602025"/>
        <n v="3952722025"/>
        <n v="3953362025"/>
        <n v="3954392025"/>
        <n v="3956022025"/>
        <n v="3958692025"/>
        <n v="3960012025"/>
        <n v="3961152025"/>
        <n v="3969602025"/>
        <n v="3973612025"/>
        <n v="3977712025"/>
        <n v="3980752025"/>
        <n v="3981282025"/>
        <n v="3984852025"/>
        <n v="3990242025"/>
        <n v="3990912025"/>
        <n v="3991392025"/>
        <n v="3991482025"/>
        <n v="3992492025"/>
        <n v="3992642025"/>
        <n v="3992672025"/>
        <n v="3992702025"/>
        <n v="3993042025"/>
        <n v="3993182025"/>
        <n v="3993302025"/>
        <n v="3995602025"/>
        <n v="3996372025"/>
        <n v="3996432025"/>
        <n v="3996492025"/>
        <n v="3996502025"/>
        <n v="3997742025"/>
        <n v="3998102025"/>
        <n v="3998372025"/>
        <n v="3998592025"/>
        <n v="3998772025"/>
        <n v="3998842025"/>
        <n v="3999102025"/>
        <n v="4001632025"/>
        <n v="4001972025"/>
        <n v="4002362025"/>
        <n v="4003672025"/>
        <n v="4008422025"/>
        <n v="4017682025"/>
        <n v="4023232025"/>
        <n v="4023972025"/>
        <n v="4025392025"/>
        <n v="4025972025"/>
        <n v="4026242025"/>
        <n v="4028222025"/>
        <n v="4028532025"/>
        <n v="4030292025"/>
        <n v="4030482025"/>
        <n v="4031322025"/>
        <n v="4031402025"/>
        <n v="4031982025"/>
        <n v="4032102025"/>
        <n v="4032922025"/>
        <n v="4034172025"/>
        <n v="4035512025"/>
        <n v="4035612025"/>
        <n v="4035722025"/>
        <n v="4035972025"/>
        <n v="4068162025"/>
        <n v="4072972025"/>
        <n v="4089592025"/>
        <n v="4091862025"/>
        <n v="4095862025"/>
        <n v="4104412025"/>
        <n v="4124872025"/>
        <n v="4126762025"/>
        <n v="4130522025"/>
        <n v="4133762025"/>
        <n v="4134452025"/>
        <n v="4146722025"/>
        <n v="4148062025"/>
        <n v="4148602025"/>
        <n v="4179882025"/>
        <n v="4183022025"/>
        <n v="4187812025"/>
        <n v="4206072025"/>
        <n v="4208522025"/>
        <n v="4209452025"/>
        <n v="4210072025"/>
        <n v="4210882025"/>
        <n v="4236902025"/>
        <n v="4237812025"/>
        <n v="4239912025"/>
        <n v="4240972025"/>
        <n v="4245112025"/>
        <n v="4245752025"/>
        <n v="4259822025"/>
        <n v="4268322025"/>
        <n v="4274382025"/>
        <n v="4278282025"/>
        <n v="4278372025"/>
        <n v="4282042025"/>
        <n v="4282462025"/>
        <n v="4282502025"/>
        <n v="4282722025"/>
        <n v="4289672025"/>
        <n v="4298042025"/>
        <n v="4318462025"/>
        <n v="4318502025"/>
        <n v="4318742025"/>
        <n v="4319012025"/>
        <n v="4319152025"/>
        <n v="4324602025"/>
        <n v="4325802025"/>
        <n v="4327102025"/>
        <n v="4330932025"/>
        <n v="4331072025"/>
        <n v="4331682025"/>
        <n v="4356572025"/>
        <n v="4365442025"/>
        <n v="4366232025"/>
        <n v="4367282025"/>
        <n v="4372032025"/>
        <n v="4392202025"/>
        <n v="4394962025"/>
        <n v="4396102025"/>
        <n v="4396582025"/>
        <n v="4397032025"/>
        <n v="4397982025"/>
        <n v="4399962025"/>
        <n v="4400212025"/>
        <n v="4401422025"/>
        <n v="4424242025"/>
        <n v="4424542025"/>
        <n v="4424662025"/>
        <n v="4424842025"/>
        <n v="4425322025"/>
        <n v="4425642025"/>
        <n v="4428342025"/>
        <n v="4448982025"/>
        <n v="4452502025"/>
        <n v="4453562025"/>
        <n v="4453612025"/>
        <n v="4456082025"/>
        <n v="4457542025"/>
        <n v="4458742025"/>
        <n v="4460252025"/>
        <n v="4460532025"/>
        <n v="4473572025"/>
        <n v="4483652025"/>
        <n v="4496312025"/>
        <n v="4497622025"/>
        <n v="4499672025"/>
        <n v="4499722025"/>
        <n v="4501372025"/>
        <n v="4505252025"/>
        <n v="4509052025"/>
        <n v="4513352025"/>
        <n v="4523512025"/>
        <n v="4532552025"/>
        <n v="4532802025"/>
        <n v="4534892025"/>
        <n v="4539072025"/>
        <n v="4544552025"/>
        <n v="4558672025"/>
        <n v="4567382025"/>
        <n v="4569952025"/>
        <n v="4573482025"/>
        <n v="4595972025"/>
        <n v="4598842025"/>
        <n v="4601892025"/>
        <n v="4602922025"/>
        <n v="4603912025"/>
        <n v="4603952025"/>
        <n v="4604232025"/>
        <n v="4605992025"/>
        <n v="4607202025"/>
        <n v="4623792025"/>
        <n v="4628192025"/>
        <n v="4628442025"/>
        <n v="4629312025"/>
        <n v="4631222025"/>
        <n v="4632402025"/>
        <n v="4634452025"/>
        <n v="4636902025"/>
        <n v="4637362025"/>
        <n v="4640752025"/>
        <n v="4673692025"/>
        <n v="4676902025"/>
        <n v="4679372025"/>
        <n v="4679572025"/>
        <n v="4681062025"/>
        <n v="4108222025"/>
        <n v="4199502025"/>
        <n v="4223462025"/>
        <n v="4226312025"/>
        <n v="4557222025"/>
        <n v="4619202025"/>
        <n v="4627702025"/>
        <n v="4629122025"/>
        <n v="4657612025"/>
        <n v="4659332025"/>
        <n v="4660692025"/>
        <n v="4665662025"/>
        <n v="4667852025"/>
        <n v="4685712025"/>
        <n v="4689242025"/>
        <n v="4691452025"/>
        <n v="4696502025"/>
        <n v="4726712025"/>
        <n v="4728792025"/>
        <n v="4730412025"/>
        <n v="4761582025"/>
        <n v="4839412025"/>
        <n v="4839882025"/>
        <n v="4869612025"/>
        <n v="3416252025"/>
        <n v="3445202025"/>
        <n v="3635652025"/>
        <n v="3640402025"/>
        <n v="3669132025"/>
        <n v="3718242025"/>
        <n v="3724392025"/>
        <n v="3736992025"/>
        <n v="3781812025"/>
        <n v="3836562025"/>
        <n v="3858912025"/>
        <n v="3868212025"/>
        <n v="3871452025"/>
        <n v="3886632025"/>
        <n v="3887252025"/>
        <n v="3888242025"/>
        <n v="3905032025"/>
        <n v="3906112025"/>
        <n v="3915402025"/>
        <n v="3736872025"/>
        <n v="3826082025"/>
        <n v="3826102025"/>
        <n v="3830862025"/>
        <n v="3878472025"/>
        <n v="3894052025"/>
        <n v="3916642025"/>
        <n v="3930502025"/>
        <n v="3931612025"/>
        <n v="3933272025"/>
        <n v="3958292025"/>
        <n v="3959912025"/>
        <n v="3964322025"/>
        <n v="3964452025"/>
        <n v="3966772025"/>
        <n v="3982122025"/>
        <n v="4002512025"/>
        <n v="4004302025"/>
        <n v="4009182025"/>
        <n v="4010732025"/>
        <n v="4010972025"/>
        <n v="4012712025"/>
        <n v="4013142025"/>
        <n v="4013232025"/>
        <n v="4013472025"/>
        <n v="4015612025"/>
        <n v="4021192025"/>
        <n v="4022912025"/>
        <n v="4022942025"/>
        <n v="4022992025"/>
        <n v="4079222025"/>
        <n v="4083632025"/>
        <n v="4109432025"/>
        <n v="4121212025"/>
        <n v="4143542025"/>
        <n v="4143602025"/>
        <n v="4144832025"/>
        <n v="4145442025"/>
        <n v="4149022025"/>
        <n v="4149402025"/>
        <n v="4176302025"/>
        <n v="4184572025"/>
        <n v="4188682025"/>
        <n v="4221772025"/>
        <n v="4263302025"/>
        <n v="4292952025"/>
        <n v="4306212025"/>
        <n v="4314012025"/>
        <n v="4339652025"/>
        <n v="4341582025"/>
        <n v="4349302025"/>
        <n v="4354962025"/>
        <n v="4378082025"/>
        <n v="4415802025"/>
        <n v="4419172025"/>
        <n v="4420732025"/>
        <n v="4443062025"/>
        <n v="4471972025"/>
        <n v="4472862025"/>
        <n v="4473182025"/>
        <n v="4474292025"/>
        <n v="4474632025"/>
        <n v="4474662025"/>
        <n v="4475412025"/>
        <n v="4491802025"/>
        <n v="4495932025"/>
        <n v="4529512025"/>
        <n v="4536252025"/>
        <n v="4545642025"/>
        <n v="4559722025"/>
        <n v="4560192025"/>
        <n v="4560382025"/>
        <n v="4560642025"/>
        <n v="4562802025"/>
        <n v="4565202025"/>
        <n v="4565462025"/>
        <n v="4619302025"/>
        <n v="4625662025"/>
        <n v="4627492025"/>
        <n v="4639422025"/>
        <n v="4639482025"/>
        <n v="4639582025"/>
        <n v="4639602025"/>
        <n v="4639642025"/>
        <n v="4639662025"/>
        <n v="4652092025"/>
        <n v="4666162025"/>
        <n v="4666352025"/>
        <n v="3323372025"/>
        <n v="3461452025"/>
        <n v="3900292025"/>
        <n v="3917532025"/>
        <n v="3918152025"/>
        <n v="4044422025"/>
        <n v="4075292025"/>
        <n v="3789552025"/>
        <n v="3915492025"/>
        <n v="3930142025"/>
        <n v="3938172025"/>
        <n v="3939482025"/>
        <n v="3969542025"/>
        <n v="3970742025"/>
        <n v="3975122025"/>
        <n v="3976012025"/>
        <n v="3979152025"/>
        <n v="3980632025"/>
        <n v="3981082025"/>
        <n v="3982212025"/>
        <n v="3983482025"/>
        <n v="4022732025"/>
        <n v="4044442025"/>
        <n v="4051352025"/>
        <n v="4107562025"/>
        <n v="4112032025"/>
        <n v="4117932025"/>
        <n v="4138942025"/>
        <n v="4146932025"/>
        <n v="4152722025"/>
        <n v="4156862025"/>
        <n v="4184752025"/>
        <n v="4196442025"/>
        <n v="4200202025"/>
        <n v="4212572025"/>
        <n v="4260032025"/>
        <n v="4266672025"/>
        <n v="4267282025"/>
        <n v="4269092025"/>
        <n v="4302542025"/>
        <n v="4336312025"/>
        <n v="4346072025"/>
        <n v="4349502025"/>
        <n v="4350802025"/>
        <n v="4384492025"/>
        <n v="4447492025"/>
        <n v="4483082025"/>
        <n v="4489082025"/>
        <n v="4526992025"/>
        <n v="4548892025"/>
        <n v="4550362025"/>
        <n v="4562922025"/>
        <n v="4563172025"/>
        <n v="4563252025"/>
        <n v="4587612025"/>
        <n v="4613852025"/>
        <n v="4618482025"/>
        <n v="4625562025"/>
        <n v="4649522025"/>
        <n v="4650012025"/>
        <n v="4652632025"/>
        <n v="4755232025"/>
        <n v="4764832025"/>
        <n v="4838502025"/>
        <n v="5133992024"/>
        <n v="1939542025"/>
        <n v="3800492025"/>
        <n v="3821742025"/>
        <n v="4021702025"/>
        <n v="4494442025"/>
        <n v="22412025"/>
        <n v="3773952025"/>
        <n v="3899072025"/>
        <n v="3908622025"/>
        <n v="3909142025"/>
        <n v="3921542025"/>
        <n v="3975312025"/>
        <n v="4036422025"/>
        <n v="4053832025"/>
        <n v="4072402025"/>
        <n v="4119162025"/>
        <n v="4163412025"/>
        <n v="4167282025"/>
        <n v="4183302025"/>
        <n v="4215182025"/>
        <n v="4255322025"/>
        <n v="4260442025"/>
        <n v="4299882025"/>
        <n v="4438902025"/>
        <n v="4792212025"/>
        <n v="4221092025"/>
        <n v="4274802025"/>
        <n v="4312912025"/>
        <n v="4380362025"/>
        <n v="4405642025"/>
        <n v="4587702024"/>
        <n v="5651502024"/>
        <n v="2992962025"/>
        <n v="3059952025"/>
        <n v="3129422025"/>
        <n v="3011202025"/>
        <n v="3182442025"/>
        <n v="3187972025"/>
        <n v="2782582025"/>
        <n v="3061732025"/>
        <n v="3295982025"/>
        <n v="2989672025"/>
        <n v="1583322025"/>
        <n v="2110562025"/>
        <n v="2110612025"/>
        <n v="2246942025"/>
        <n v="2444082025"/>
        <n v="2673162025"/>
        <n v="2685492025"/>
        <n v="2760932025"/>
        <n v="2764982025"/>
        <n v="2785652025"/>
        <n v="2837242025"/>
        <n v="2851712025"/>
        <n v="2856272025"/>
        <n v="2860062025"/>
        <n v="2862342025"/>
        <n v="2898642025"/>
        <n v="2904132025"/>
        <n v="2912362025"/>
        <n v="2998292025"/>
        <n v="3071412025"/>
        <n v="3112082025"/>
        <n v="3120192025"/>
        <n v="3163852025"/>
        <n v="3276582025"/>
        <n v="3313502025"/>
        <n v="3353792025"/>
        <n v="3368022025"/>
        <n v="3868332025"/>
        <n v="3421522025"/>
        <n v="3433202025"/>
        <n v="3509012025"/>
        <n v="3568242025"/>
        <n v="3688292025"/>
        <n v="3742512025"/>
        <n v="3842162025"/>
        <n v="3850622025"/>
        <n v="3206912025"/>
        <n v="2630092025"/>
        <n v="2766662025"/>
        <n v="2935962025"/>
        <n v="2950482025"/>
        <n v="2964832025"/>
        <n v="2965152025"/>
        <n v="2992432025"/>
        <n v="2998462025"/>
        <n v="3026882025"/>
        <n v="3036222025"/>
        <n v="3037192025"/>
        <n v="3066672025"/>
        <n v="3066682025"/>
        <n v="3066692025"/>
        <n v="3066702025"/>
        <n v="3066712025"/>
        <n v="3066722025"/>
        <n v="3069162025"/>
        <n v="3072682025"/>
        <n v="3077612025"/>
        <n v="3089792025"/>
        <n v="3091142025"/>
        <n v="3096002025"/>
        <n v="3122802025"/>
        <n v="3130612025"/>
        <n v="3136312025"/>
        <n v="3147002025"/>
        <n v="3150872025"/>
        <n v="3175082025"/>
        <n v="3184412025"/>
        <n v="3191612025"/>
        <n v="3191722025"/>
        <n v="3201472025"/>
        <n v="3204582025"/>
        <n v="3212322025"/>
        <n v="3212572025"/>
        <n v="3227162025"/>
        <n v="3257692025"/>
        <n v="3261872025"/>
        <n v="3274102025"/>
        <n v="3284592025"/>
        <n v="3287492025"/>
        <n v="3292012025"/>
        <n v="3292852025"/>
        <n v="3294742025"/>
        <n v="3325142025"/>
        <n v="3330062025"/>
        <n v="3331502025"/>
        <n v="3333012025"/>
        <n v="3337452025"/>
        <n v="3346052025"/>
        <n v="3353952025"/>
        <n v="3354102025"/>
        <n v="3358092025"/>
        <n v="3362742025"/>
        <n v="3365902025"/>
        <n v="3401242025"/>
        <n v="3403542025"/>
        <n v="3404432025"/>
        <n v="3407102025"/>
        <n v="3408752025"/>
        <n v="3408912025"/>
        <n v="3421722025"/>
        <n v="3421832025"/>
        <n v="3421992025"/>
        <n v="3428162025"/>
        <n v="3431692025"/>
        <n v="3433902025"/>
        <n v="3441272025"/>
        <n v="3453902025"/>
        <n v="3457102025"/>
        <n v="3473532025"/>
        <n v="3480212025"/>
        <n v="3484332025"/>
        <n v="3489142025"/>
        <n v="3489802025"/>
        <n v="3507272025"/>
        <n v="3509992025"/>
        <n v="3512502025"/>
        <n v="3514392025"/>
        <n v="3526012025"/>
        <n v="3532812025"/>
        <n v="3541472025"/>
        <n v="3542882025"/>
        <n v="3549042025"/>
        <n v="3553372025"/>
        <n v="3582042025"/>
        <n v="3589652025"/>
        <n v="3589982025"/>
        <n v="3591032025"/>
        <n v="3592542025"/>
        <n v="3595862025"/>
        <n v="3603602025"/>
        <n v="3604802025"/>
        <n v="3609892025"/>
        <n v="3620862025"/>
        <n v="3623702025"/>
        <n v="3624672025"/>
        <n v="3625102025"/>
        <n v="3625802025"/>
        <n v="3626622025"/>
        <n v="3628362025"/>
        <n v="3629762025"/>
        <n v="3630482025"/>
        <n v="3630752025"/>
        <n v="3630982025"/>
        <n v="3637832025"/>
        <n v="3640382025"/>
        <n v="3640422025"/>
        <n v="3640532025"/>
        <n v="3643532025"/>
        <n v="3661812025"/>
        <n v="3666402025"/>
        <n v="3668152025"/>
        <n v="3668682025"/>
        <n v="3668942025"/>
        <n v="3676632025"/>
        <n v="3676702025"/>
        <n v="3681142025"/>
        <n v="3685712025"/>
        <n v="3686912025"/>
        <n v="3687092025"/>
        <n v="3688212025"/>
        <n v="3696292025"/>
        <n v="3698602025"/>
        <n v="3699362025"/>
        <n v="3701772025"/>
        <n v="3702302025"/>
        <n v="3703562025"/>
        <n v="3711292025"/>
        <n v="3714442025"/>
        <n v="3715242025"/>
        <n v="3719132025"/>
        <n v="3725462025"/>
        <n v="3739742025"/>
        <n v="3742042025"/>
        <n v="3744142025"/>
        <n v="3746722025"/>
        <n v="3748172025"/>
        <n v="3749202025"/>
        <n v="3749862025"/>
        <n v="3765982025"/>
        <n v="3768992025"/>
        <n v="3772122025"/>
        <n v="3772872025"/>
        <n v="3772902025"/>
        <n v="3775662025"/>
        <n v="3776242025"/>
        <n v="3783842025"/>
        <n v="3787412025"/>
        <n v="3793162025"/>
        <n v="3796192025"/>
        <n v="3797342025"/>
        <n v="3797852025"/>
        <n v="3798352025"/>
        <n v="3798542025"/>
        <n v="3799322025"/>
        <n v="3800002025"/>
        <n v="3800122025"/>
        <n v="3803972025"/>
        <n v="3807512025"/>
        <n v="3807712025"/>
        <n v="3808812025"/>
        <n v="3809262025"/>
        <n v="3810552025"/>
        <n v="3812642025"/>
        <n v="3813082025"/>
        <n v="3813802025"/>
        <n v="3817202025"/>
        <n v="3819032025"/>
        <n v="3820172025"/>
        <n v="3820762025"/>
        <n v="3823422025"/>
        <n v="3827472025"/>
        <n v="3828422025"/>
        <n v="3828752025"/>
        <n v="3829132025"/>
        <n v="3829172025"/>
        <n v="3829292025"/>
        <n v="3829362025"/>
        <n v="3829472025"/>
        <n v="3829512025"/>
        <n v="3829662025"/>
        <n v="3830002025"/>
        <n v="3830222025"/>
        <n v="3830242025"/>
        <n v="3830302025"/>
        <n v="3830392025"/>
        <n v="3830522025"/>
        <n v="3830592025"/>
        <n v="3830612025"/>
        <n v="3830652025"/>
        <n v="3830732025"/>
        <n v="3830762025"/>
        <n v="3830842025"/>
        <n v="3831102025"/>
        <n v="3831192025"/>
        <n v="3831242025"/>
        <n v="3831362025"/>
        <n v="3831452025"/>
        <n v="3831662025"/>
        <n v="3831722025"/>
        <n v="3831732025"/>
        <n v="3831812025"/>
        <n v="3831912025"/>
        <n v="3832332025"/>
        <n v="3832452025"/>
        <n v="3832542025"/>
        <n v="3832792025"/>
        <n v="3833432025"/>
        <n v="3833802025"/>
        <n v="3833922025"/>
        <n v="3835262025"/>
        <n v="3837102025"/>
        <n v="3837412025"/>
        <n v="3839882025"/>
        <n v="3840562025"/>
        <n v="3842502025"/>
        <n v="3845092025"/>
        <n v="3851362025"/>
        <n v="3851542025"/>
        <n v="3852022025"/>
        <n v="3852232025"/>
        <n v="3852502025"/>
        <n v="3854162025"/>
        <n v="3854742025"/>
        <n v="3856412025"/>
        <n v="3856982025"/>
        <n v="3857482025"/>
        <n v="3857532025"/>
        <n v="3857932025"/>
        <n v="3858152025"/>
        <n v="3858972025"/>
        <n v="3859982025"/>
        <n v="3860602025"/>
        <n v="3862512025"/>
        <n v="3862682025"/>
        <n v="3863112025"/>
        <n v="3863162025"/>
        <n v="3863272025"/>
        <n v="3863662025"/>
        <n v="3864392025"/>
        <n v="3865292025"/>
        <n v="3865742025"/>
        <n v="3865892025"/>
        <n v="3865932025"/>
        <n v="3865992025"/>
        <n v="3866232025"/>
        <n v="3866472025"/>
        <n v="3866602025"/>
        <n v="3866922025"/>
        <n v="3866982025"/>
        <n v="3867122025"/>
        <n v="3867192025"/>
        <n v="3867232025"/>
        <n v="3867302025"/>
        <n v="3869462025"/>
        <n v="3869512025"/>
        <n v="3869562025"/>
        <n v="3869592025"/>
        <n v="3869642025"/>
        <n v="3869742025"/>
        <n v="3869972025"/>
        <n v="3870112025"/>
        <n v="3870402025"/>
        <n v="3870492025"/>
        <n v="3870512025"/>
        <n v="3870592025"/>
        <n v="3870652025"/>
        <n v="3870812025"/>
        <n v="3871112025"/>
        <n v="3871982025"/>
        <n v="3873552025"/>
        <n v="3873562025"/>
        <n v="3877872025"/>
        <n v="3878442025"/>
        <n v="3878642025"/>
        <n v="3879432025"/>
        <n v="3879522025"/>
        <n v="3879572025"/>
        <n v="3880782025"/>
        <n v="3881802025"/>
        <n v="3881952025"/>
        <n v="3881992025"/>
        <n v="3882092025"/>
        <n v="3882132025"/>
        <n v="3882162025"/>
        <n v="3882232025"/>
        <n v="3882252025"/>
        <n v="3882302025"/>
        <n v="3882312025"/>
        <n v="3882332025"/>
        <n v="3882382025"/>
        <n v="3882462025"/>
        <n v="3882512025"/>
        <n v="3882562025"/>
        <n v="3882612025"/>
        <n v="3882702025"/>
        <n v="3882822025"/>
        <n v="3882982025"/>
        <n v="3884602025"/>
        <n v="3888982025"/>
        <n v="3893912025"/>
        <n v="3896952025"/>
        <n v="3902072025"/>
        <n v="3902242025"/>
        <n v="3903742025"/>
        <n v="3905092025"/>
        <n v="3906152025"/>
        <n v="3906302025"/>
        <n v="3910962025"/>
        <n v="3911852025"/>
        <n v="3914492025"/>
        <n v="3914552025"/>
        <n v="3914582025"/>
        <n v="3914682025"/>
        <n v="3914752025"/>
        <n v="3914832025"/>
        <n v="3914882025"/>
        <n v="3914932025"/>
        <n v="3915052025"/>
        <n v="3915122025"/>
        <n v="3915142025"/>
        <n v="3915192025"/>
        <n v="3915202025"/>
        <n v="3915222025"/>
        <n v="3915252025"/>
        <n v="3915342025"/>
        <n v="3915392025"/>
        <n v="3915422025"/>
        <n v="3915472025"/>
        <n v="3915572025"/>
        <n v="3915632025"/>
        <n v="3915662025"/>
        <n v="3915712025"/>
        <n v="3915762025"/>
        <n v="3915782025"/>
        <n v="3915882025"/>
        <n v="3915912025"/>
        <n v="3915952025"/>
        <n v="3916072025"/>
        <n v="3916442025"/>
        <n v="3916612025"/>
        <n v="3918342025"/>
        <n v="3918482025"/>
        <n v="3919322025"/>
        <n v="4044392025"/>
        <n v="4039672025"/>
        <n v="4057202025"/>
        <n v="4091782025"/>
        <n v="3412462025"/>
        <n v="3501962025"/>
        <n v="3503342025"/>
        <n v="3563622025"/>
        <n v="3582902025"/>
        <n v="3589072025"/>
        <n v="3616342025"/>
        <n v="3639312025"/>
        <n v="3669102025"/>
        <n v="3704812025"/>
        <n v="3723042025"/>
        <n v="3731552025"/>
        <n v="3735172025"/>
        <n v="3735512025"/>
        <n v="3748982025"/>
        <n v="3763642025"/>
        <n v="3764902025"/>
        <n v="3765192025"/>
        <n v="3765252025"/>
        <n v="3765462025"/>
        <n v="3789022025"/>
        <n v="3822572025"/>
        <n v="3838702025"/>
        <n v="3839262025"/>
        <n v="3839642025"/>
        <n v="3856642025"/>
        <n v="3863382025"/>
        <n v="3866302025"/>
        <n v="3881732025"/>
        <n v="3881872025"/>
        <n v="3883532025"/>
        <n v="3898672025"/>
        <n v="3903022025"/>
        <n v="3904382025"/>
        <n v="3913302025"/>
        <n v="3916202025"/>
        <n v="3916272025"/>
        <n v="3916872025"/>
        <n v="3918522025"/>
        <n v="3918612025"/>
        <n v="3918972025"/>
        <n v="3919122025"/>
        <n v="3919162025"/>
        <n v="3921062025"/>
        <n v="3921762025"/>
        <n v="3922572025"/>
        <n v="3922742025"/>
        <n v="3923002025"/>
        <n v="3924912025"/>
        <n v="3928252025"/>
        <n v="3931352025"/>
        <n v="3932182025"/>
        <n v="3932242025"/>
        <n v="3932602025"/>
        <n v="3932692025"/>
        <n v="3932862025"/>
        <n v="3933002025"/>
        <n v="3933052025"/>
        <n v="3933922025"/>
        <n v="3933962025"/>
        <n v="3934072025"/>
        <n v="3934122025"/>
        <n v="3934132025"/>
        <n v="3934182025"/>
        <n v="3934302025"/>
        <n v="3934652025"/>
        <n v="3934742025"/>
        <n v="3934822025"/>
        <n v="3934972025"/>
        <n v="3935122025"/>
        <n v="3935282025"/>
        <n v="3935372025"/>
        <n v="3935462025"/>
        <n v="3935822025"/>
        <n v="3936152025"/>
        <n v="3936392025"/>
        <n v="3936572025"/>
        <n v="3937012025"/>
        <n v="3937172025"/>
        <n v="3937302025"/>
        <n v="3937502025"/>
        <n v="3937642025"/>
        <n v="3937912025"/>
        <n v="3938062025"/>
        <n v="3938332025"/>
        <n v="3938722025"/>
        <n v="3939502025"/>
        <n v="3941102025"/>
        <n v="3942962025"/>
        <n v="3943172025"/>
        <n v="3945292025"/>
        <n v="3947382025"/>
        <n v="3947412025"/>
        <n v="3947432025"/>
        <n v="3947442025"/>
        <n v="3947452025"/>
        <n v="3947462025"/>
        <n v="3947482025"/>
        <n v="3947492025"/>
        <n v="3947502025"/>
        <n v="3947512025"/>
        <n v="3947592025"/>
        <n v="3947622025"/>
        <n v="3947642025"/>
        <n v="3948782025"/>
        <n v="3948992025"/>
        <n v="3952372025"/>
        <n v="3955052025"/>
        <n v="3956582025"/>
        <n v="3965082025"/>
        <n v="3965932025"/>
        <n v="3968332025"/>
        <n v="3969052025"/>
        <n v="3970272025"/>
        <n v="3972312025"/>
        <n v="3972432025"/>
        <n v="3972902025"/>
        <n v="3972982025"/>
        <n v="3973062025"/>
        <n v="3973302025"/>
        <n v="3973402025"/>
        <n v="3973492025"/>
        <n v="3973862025"/>
        <n v="3973982025"/>
        <n v="3974032025"/>
        <n v="3974112025"/>
        <n v="3974172025"/>
        <n v="3974442025"/>
        <n v="3974452025"/>
        <n v="3974582025"/>
        <n v="3975082025"/>
        <n v="3975242025"/>
        <n v="3975792025"/>
        <n v="3975852025"/>
        <n v="3976062025"/>
        <n v="3976172025"/>
        <n v="3976272025"/>
        <n v="3976672025"/>
        <n v="3977252025"/>
        <n v="3977442025"/>
        <n v="3977882025"/>
        <n v="3978232025"/>
        <n v="3978402025"/>
        <n v="3978482025"/>
        <n v="3978842025"/>
        <n v="3979192025"/>
        <n v="3979432025"/>
        <n v="3984882025"/>
        <n v="3985022025"/>
        <n v="3985832025"/>
        <n v="3986792025"/>
        <n v="3987372025"/>
        <n v="3988112025"/>
        <n v="3989042025"/>
        <n v="3989342025"/>
        <n v="3989562025"/>
        <n v="4002462025"/>
        <n v="4002482025"/>
        <n v="4002612025"/>
        <n v="4002632025"/>
        <n v="4002652025"/>
        <n v="4002662025"/>
        <n v="4002702025"/>
        <n v="4002742025"/>
        <n v="4002772025"/>
        <n v="4002782025"/>
        <n v="4002812025"/>
        <n v="4002832025"/>
        <n v="4002842025"/>
        <n v="4002862025"/>
        <n v="4002972025"/>
        <n v="4002992025"/>
        <n v="4003112025"/>
        <n v="4004392025"/>
        <n v="4012432025"/>
        <n v="4013902025"/>
        <n v="4014362025"/>
        <n v="4014932025"/>
        <n v="4015422025"/>
        <n v="4016462025"/>
        <n v="4016552025"/>
        <n v="4020642025"/>
        <n v="4036302025"/>
        <n v="4036432025"/>
        <n v="4036902025"/>
        <n v="4037002025"/>
        <n v="4037252025"/>
        <n v="4037342025"/>
        <n v="4038262025"/>
        <n v="4039092025"/>
        <n v="4041682025"/>
        <n v="4041832025"/>
        <n v="4042412025"/>
        <n v="4043232025"/>
        <n v="4045852025"/>
        <n v="4045902025"/>
        <n v="4045972025"/>
        <n v="4046062025"/>
        <n v="4046172025"/>
        <n v="4046212025"/>
        <n v="4046262025"/>
        <n v="4046352025"/>
        <n v="4046412025"/>
        <n v="4046452025"/>
        <n v="4046492025"/>
        <n v="4046632025"/>
        <n v="4046792025"/>
        <n v="4046862025"/>
        <n v="4046932025"/>
        <n v="4047002025"/>
        <n v="4047122025"/>
        <n v="4047252025"/>
        <n v="4047312025"/>
        <n v="4047362025"/>
        <n v="4047402025"/>
        <n v="4047492025"/>
        <n v="4047512025"/>
        <n v="4047582025"/>
        <n v="4047852025"/>
        <n v="4047932025"/>
        <n v="4048012025"/>
        <n v="4048072025"/>
        <n v="4048222025"/>
        <n v="4048262025"/>
        <n v="4048572025"/>
        <n v="4048642025"/>
        <n v="4048772025"/>
        <n v="4051192025"/>
        <n v="4051952025"/>
        <n v="4053672025"/>
        <n v="4053702025"/>
        <n v="4058512025"/>
        <n v="4061332025"/>
        <n v="4073112025"/>
        <n v="4073512025"/>
        <n v="4074542025"/>
        <n v="4074802025"/>
        <n v="4076042025"/>
        <n v="4078792025"/>
        <n v="4079562025"/>
        <n v="4083372025"/>
        <n v="4083822025"/>
        <n v="4084032025"/>
        <n v="4084232025"/>
        <n v="4084242025"/>
        <n v="4085842025"/>
        <n v="4086002025"/>
        <n v="4086072025"/>
        <n v="4086122025"/>
        <n v="4086242025"/>
        <n v="4086282025"/>
        <n v="4086422025"/>
        <n v="4086512025"/>
        <n v="4087052025"/>
        <n v="4087182025"/>
        <n v="4087362025"/>
        <n v="4087402025"/>
        <n v="4087822025"/>
        <n v="4087902025"/>
        <n v="4087972025"/>
        <n v="4088102025"/>
        <n v="4088182025"/>
        <n v="4088252025"/>
        <n v="4088292025"/>
        <n v="4088322025"/>
        <n v="4088412025"/>
        <n v="4088512025"/>
        <n v="4088682025"/>
        <n v="4088732025"/>
        <n v="4088802025"/>
        <n v="4088872025"/>
        <n v="4088932025"/>
        <n v="4088992025"/>
        <n v="4089812025"/>
        <n v="4091332025"/>
        <n v="4091422025"/>
        <n v="4091552025"/>
        <n v="4091572025"/>
        <n v="4091592025"/>
        <n v="4091772025"/>
        <n v="4091982025"/>
        <n v="4092892025"/>
        <n v="4107482025"/>
        <n v="4107532025"/>
        <n v="4107742025"/>
        <n v="4107762025"/>
        <n v="4108112025"/>
        <n v="4108862025"/>
        <n v="4109412025"/>
        <n v="4109482025"/>
        <n v="4109542025"/>
        <n v="4110752025"/>
        <n v="4110772025"/>
        <n v="4110852025"/>
        <n v="4112222025"/>
        <n v="4113052025"/>
        <n v="4113132025"/>
        <n v="4113652025"/>
        <n v="4113692025"/>
        <n v="4113852025"/>
        <n v="4114022025"/>
        <n v="4114112025"/>
        <n v="4114152025"/>
        <n v="4114202025"/>
        <n v="4114302025"/>
        <n v="4114322025"/>
        <n v="4118322025"/>
        <n v="4120622025"/>
        <n v="4127082025"/>
        <n v="4137922025"/>
        <n v="4139232025"/>
        <n v="4139352025"/>
        <n v="4139492025"/>
        <n v="4145292025"/>
        <n v="4145512025"/>
        <n v="4145822025"/>
        <n v="4147542025"/>
        <n v="4147842025"/>
        <n v="4148032025"/>
        <n v="4149932025"/>
        <n v="4149972025"/>
        <n v="4154992025"/>
        <n v="4157652025"/>
        <n v="4159632025"/>
        <n v="4160202025"/>
        <n v="4160352025"/>
        <n v="4160502025"/>
        <n v="4160542025"/>
        <n v="4160802025"/>
        <n v="4160932025"/>
        <n v="4161032025"/>
        <n v="4161232025"/>
        <n v="4161332025"/>
        <n v="4162742025"/>
        <n v="4162942025"/>
        <n v="4163462025"/>
        <n v="4163722025"/>
        <n v="4163812025"/>
        <n v="4163882025"/>
        <n v="4163932025"/>
        <n v="4164082025"/>
        <n v="4164092025"/>
        <n v="4164282025"/>
        <n v="4164342025"/>
        <n v="4164562025"/>
        <n v="4164642025"/>
        <n v="4164782025"/>
        <n v="4164862025"/>
        <n v="4164892025"/>
        <n v="4164992025"/>
        <n v="4165202025"/>
        <n v="4165292025"/>
        <n v="4165392025"/>
        <n v="4165462025"/>
        <n v="4165582025"/>
        <n v="4165712025"/>
        <n v="4165842025"/>
        <n v="4165882025"/>
        <n v="4166072025"/>
        <n v="4166262025"/>
        <n v="4166352025"/>
        <n v="4166422025"/>
        <n v="4167012025"/>
        <n v="4167162025"/>
        <n v="4168542025"/>
        <n v="4168872025"/>
        <n v="4169122025"/>
        <n v="4169222025"/>
        <n v="4173822025"/>
        <n v="4182122025"/>
        <n v="4182292025"/>
        <n v="4182542025"/>
        <n v="4182702025"/>
        <n v="4183762025"/>
        <n v="4193002025"/>
        <n v="4193072025"/>
        <n v="4194152025"/>
        <n v="4196182025"/>
        <n v="4197262025"/>
        <n v="4216952025"/>
        <n v="4218332025"/>
        <n v="4224252025"/>
        <n v="4224632025"/>
        <n v="4226482025"/>
        <n v="4228222025"/>
        <n v="4229822025"/>
        <n v="4234712025"/>
        <n v="4234742025"/>
        <n v="4254142025"/>
        <n v="4256672025"/>
        <n v="4256992025"/>
        <n v="4257042025"/>
        <n v="4257112025"/>
        <n v="4257742025"/>
        <n v="4258772025"/>
        <n v="4259102025"/>
        <n v="4259152025"/>
        <n v="4260002025"/>
        <n v="4261242025"/>
        <n v="4261712025"/>
        <n v="4262252025"/>
        <n v="4264322025"/>
        <n v="4266092025"/>
        <n v="4267062025"/>
        <n v="4271142025"/>
        <n v="4271432025"/>
        <n v="4272032025"/>
        <n v="4285212025"/>
        <n v="4286042025"/>
        <n v="4293602025"/>
        <n v="4300622025"/>
        <n v="4300972025"/>
        <n v="4301562025"/>
        <n v="4301922025"/>
        <n v="4301962025"/>
        <n v="4302222025"/>
        <n v="4302332025"/>
        <n v="4302382025"/>
        <n v="4302492025"/>
        <n v="4302552025"/>
        <n v="4302642025"/>
        <n v="4302772025"/>
        <n v="4302962025"/>
        <n v="4303072025"/>
        <n v="4303272025"/>
        <n v="4303392025"/>
        <n v="4303472025"/>
        <n v="4303572025"/>
        <n v="4303682025"/>
        <n v="4303842025"/>
        <n v="4303942025"/>
        <n v="4304032025"/>
        <n v="4304162025"/>
        <n v="4304602025"/>
        <n v="4304692025"/>
        <n v="4304802025"/>
        <n v="4305072025"/>
        <n v="4305162025"/>
        <n v="4305222025"/>
        <n v="4305282025"/>
        <n v="4308232025"/>
        <n v="4308592025"/>
        <n v="4311772025"/>
        <n v="4312462025"/>
        <n v="4316062025"/>
        <n v="4331832025"/>
        <n v="4332242025"/>
        <n v="4334832025"/>
        <n v="4335792025"/>
        <n v="4339642025"/>
        <n v="4343292025"/>
        <n v="4343762025"/>
        <n v="4343892025"/>
        <n v="4343902025"/>
        <n v="4343912025"/>
        <n v="4344042025"/>
        <n v="4344072025"/>
        <n v="4344482025"/>
        <n v="4344552025"/>
        <n v="4344592025"/>
        <n v="4345492025"/>
        <n v="4348062025"/>
        <n v="4348672025"/>
        <n v="4348852025"/>
        <n v="4352492025"/>
        <n v="4352642025"/>
        <n v="4352902025"/>
        <n v="4352992025"/>
        <n v="4368592025"/>
        <n v="4368622025"/>
        <n v="4370952025"/>
        <n v="4376032025"/>
        <n v="4378232025"/>
        <n v="4379062025"/>
        <n v="4379312025"/>
        <n v="4379642025"/>
        <n v="4379792025"/>
        <n v="4380412025"/>
        <n v="4381002025"/>
        <n v="4381222025"/>
        <n v="4381622025"/>
        <n v="4382712025"/>
        <n v="4384342025"/>
        <n v="4387782025"/>
        <n v="4403412025"/>
        <n v="4408482025"/>
        <n v="4408842025"/>
        <n v="4409092025"/>
        <n v="4409262025"/>
        <n v="4411012025"/>
        <n v="4421832025"/>
        <n v="4425192025"/>
        <n v="4429862025"/>
        <n v="4434592025"/>
        <n v="4434642025"/>
        <n v="4434652025"/>
        <n v="4434672025"/>
        <n v="4434762025"/>
        <n v="4434942025"/>
        <n v="4435222025"/>
        <n v="4435332025"/>
        <n v="4435962025"/>
        <n v="4436422025"/>
        <n v="4436462025"/>
        <n v="4436532025"/>
        <n v="4437182025"/>
        <n v="4439032025"/>
        <n v="4439242025"/>
        <n v="4440192025"/>
        <n v="4445572025"/>
        <n v="4446162025"/>
        <n v="4446172025"/>
        <n v="4447762025"/>
        <n v="4449512025"/>
        <n v="4464752025"/>
        <n v="4466292025"/>
        <n v="4466372025"/>
        <n v="4466402025"/>
        <n v="4474382025"/>
        <n v="4478262025"/>
        <n v="4480272025"/>
        <n v="4482302025"/>
        <n v="4483362025"/>
        <n v="4483752025"/>
        <n v="4484232025"/>
        <n v="4484402025"/>
        <n v="4489992025"/>
        <n v="4492412025"/>
        <n v="4493252025"/>
        <n v="4499042025"/>
        <n v="4501032025"/>
        <n v="4509762025"/>
        <n v="4509782025"/>
        <n v="4509822025"/>
        <n v="4509832025"/>
        <n v="4509862025"/>
        <n v="4510012025"/>
        <n v="4510092025"/>
        <n v="4510122025"/>
        <n v="4510152025"/>
        <n v="4510202025"/>
        <n v="4510242025"/>
        <n v="4510272025"/>
        <n v="4510342025"/>
        <n v="4510432025"/>
        <n v="4510462025"/>
        <n v="4510482025"/>
        <n v="4510492025"/>
        <n v="4511842025"/>
        <n v="4511922025"/>
        <n v="4511962025"/>
        <n v="4512062025"/>
        <n v="4512932025"/>
        <n v="4513092025"/>
        <n v="4513392025"/>
        <n v="4513492025"/>
        <n v="4513872025"/>
        <n v="4514172025"/>
        <n v="4514252025"/>
        <n v="4514322025"/>
        <n v="4515272025"/>
        <n v="4515352025"/>
        <n v="4516932025"/>
        <n v="4519202025"/>
        <n v="4521652025"/>
        <n v="4522062025"/>
        <n v="4524752025"/>
        <n v="4528882025"/>
        <n v="4529942025"/>
        <n v="4532002025"/>
        <n v="4532092025"/>
        <n v="4532102025"/>
        <n v="4532142025"/>
        <n v="4532632025"/>
        <n v="4549522025"/>
        <n v="4549752025"/>
        <n v="4550592025"/>
        <n v="4550662025"/>
        <n v="4550682025"/>
        <n v="4551212025"/>
        <n v="4551262025"/>
        <n v="4551312025"/>
        <n v="4551502025"/>
        <n v="4551602025"/>
        <n v="4553062025"/>
        <n v="4558702025"/>
        <n v="4558802025"/>
        <n v="4565302025"/>
        <n v="4565392025"/>
        <n v="4578042025"/>
        <n v="4578262025"/>
        <n v="4579072025"/>
        <n v="4579542025"/>
        <n v="4586872025"/>
        <n v="4594762025"/>
        <n v="4611402025"/>
        <n v="4611522025"/>
        <n v="4612202025"/>
        <n v="4612752025"/>
        <n v="4613032025"/>
        <n v="4613092025"/>
        <n v="4613482025"/>
        <n v="4613512025"/>
        <n v="4613642025"/>
        <n v="4613692025"/>
        <n v="4613732025"/>
        <n v="4613822025"/>
        <n v="4613942025"/>
        <n v="4614032025"/>
        <n v="4614372025"/>
        <n v="4614462025"/>
        <n v="4614592025"/>
        <n v="4614862025"/>
        <n v="4614962025"/>
        <n v="4615002025"/>
        <n v="4615122025"/>
        <n v="4615162025"/>
        <n v="4615242025"/>
        <n v="4615332025"/>
        <n v="4615392025"/>
        <n v="4615442025"/>
        <n v="4615482025"/>
        <n v="4615552025"/>
        <n v="4615592025"/>
        <n v="4615692025"/>
        <n v="4616822025"/>
        <n v="4616882025"/>
        <n v="4616942025"/>
        <n v="4617062025"/>
        <n v="4617102025"/>
        <n v="4617152025"/>
        <n v="4617362025"/>
        <n v="4617492025"/>
        <n v="4617562025"/>
        <n v="4617692025"/>
        <n v="4617832025"/>
        <n v="4617932025"/>
        <n v="4622222025"/>
        <n v="4622412025"/>
        <n v="4623592025"/>
        <n v="4627922025"/>
        <n v="4637052025"/>
        <n v="4637152025"/>
        <n v="4637922025"/>
        <n v="4638222025"/>
        <n v="4644942025"/>
        <n v="4645142025"/>
        <n v="4645162025"/>
        <n v="4648692025"/>
        <n v="4651482025"/>
        <n v="4651632025"/>
        <n v="4651882025"/>
        <n v="4651982025"/>
        <n v="4652052025"/>
        <n v="4652112025"/>
        <n v="4652492025"/>
        <n v="4652802025"/>
        <n v="4660182025"/>
        <n v="4660782025"/>
        <n v="4660922025"/>
        <n v="4661182025"/>
        <n v="4661902025"/>
        <n v="4662492025"/>
        <n v="4662632025"/>
        <n v="4662942025"/>
        <n v="4663412025"/>
        <n v="4663852025"/>
        <n v="4663992025"/>
        <n v="4664222025"/>
        <n v="4664662025"/>
        <n v="4667922025"/>
        <n v="4669052025"/>
        <n v="4669602025"/>
        <n v="4669662025"/>
        <n v="4671062025"/>
        <n v="4687282025"/>
        <n v="3340592025"/>
        <n v="3434522025"/>
        <n v="3649472025"/>
        <n v="3771662025"/>
        <n v="3797792025"/>
        <n v="3473792025"/>
        <n v="4017152025"/>
        <n v="4050822025"/>
        <n v="4056222025"/>
        <n v="4056242025"/>
        <n v="4263572025"/>
        <n v="4557152025"/>
        <n v="4585562025"/>
        <n v="4585662025"/>
        <n v="4663672025"/>
        <n v="3942692025"/>
        <n v="4451312025"/>
        <n v="4488822025"/>
        <n v="4351222025"/>
        <n v="3769312025"/>
        <n v="3875962025"/>
        <n v="4048302025"/>
        <n v="4180692025"/>
        <n v="3850712025"/>
        <n v="4198242025"/>
        <n v="4182152025"/>
        <n v="4199402025"/>
        <n v="4199572025"/>
        <n v="4199732025"/>
        <n v="4285642025"/>
        <n v="4287442025"/>
        <n v="4304862025"/>
        <n v="4307372025"/>
        <n v="4312092025"/>
        <n v="4316012025"/>
        <n v="4335962025"/>
        <n v="4337642025"/>
        <n v="4340452025"/>
        <n v="4340852025"/>
        <n v="4341412025"/>
        <n v="4342802025"/>
        <n v="4350132025"/>
        <n v="4350342025"/>
        <n v="4352012025"/>
        <n v="4356992025"/>
        <n v="4357302025"/>
        <n v="4369062025"/>
        <n v="4371992025"/>
        <n v="4372142025"/>
        <n v="4372482025"/>
        <n v="4372872025"/>
        <n v="4373382025"/>
        <n v="4373392025"/>
        <n v="4373492025"/>
        <n v="4374292025"/>
        <n v="4378052025"/>
        <n v="4378442025"/>
        <n v="4381702025"/>
        <n v="4382032025"/>
        <n v="4382282025"/>
        <n v="4384032025"/>
        <n v="4384302025"/>
        <n v="4384542025"/>
        <n v="4385262025"/>
        <n v="4385892025"/>
        <n v="3681302025"/>
        <n v="4021842025"/>
        <n v="4649752025"/>
        <n v="4181742025"/>
        <m/>
        <n v="3370892025" u="1"/>
        <n v="4159042025" u="1"/>
        <n v="3543792025" u="1"/>
        <n v="3244462025" u="1"/>
        <n v="3661252025" u="1"/>
        <n v="2953992025" u="1"/>
        <n v="4054762025" u="1"/>
        <n v="3196752025" u="1"/>
        <n v="4066922025" u="1"/>
        <n v="3248782025" u="1"/>
        <n v="3469392025" u="1"/>
        <n v="3092472025" u="1"/>
        <n v="3494842025" u="1"/>
        <n v="3516992025" u="1"/>
        <n v="3521422025" u="1"/>
        <n v="2425082025" u="1"/>
        <n v="4075672025" u="1"/>
        <n v="4084532025" u="1"/>
        <n v="3001482025" u="1"/>
        <n v="3469282025" u="1"/>
        <n v="2922762025" u="1"/>
        <n v="3386132025" u="1"/>
        <n v="3794062025" u="1"/>
        <n v="3169952025" u="1"/>
        <n v="3412712025" u="1"/>
        <n v="2866192025" u="1"/>
        <n v="3533472025" u="1"/>
        <n v="3555622025" u="1"/>
        <n v="3564482025" u="1"/>
        <n v="3152122025" u="1"/>
        <n v="3183132025" u="1"/>
        <n v="3880402025" u="1"/>
        <n v="3884832025" u="1"/>
        <n v="3554492025" u="1"/>
        <n v="2888232025" u="1"/>
        <n v="3567782025" u="1"/>
        <n v="4066592025" u="1"/>
        <n v="2891532025" u="1"/>
        <n v="4061032025" u="1"/>
        <n v="3615382025" u="1"/>
        <n v="2783952025" u="1"/>
        <n v="2168702025" u="1"/>
        <n v="3402502025" u="1"/>
        <n v="3199612025" u="1"/>
        <n v="3406932025" u="1"/>
        <n v="2818262025" u="1"/>
        <n v="2822692025" u="1"/>
        <n v="3263912025" u="1"/>
        <n v="3736142025" u="1"/>
        <n v="2185292025" u="1"/>
        <n v="3476682025" u="1"/>
        <n v="3481112025" u="1"/>
        <n v="2682972025" u="1"/>
        <n v="2839282025" u="1"/>
        <n v="3848042025" u="1"/>
        <n v="3658442025" u="1"/>
        <n v="2813722025" u="1"/>
        <n v="3562002025" u="1"/>
        <n v="3341392025" u="1"/>
        <n v="3688322025" u="1"/>
        <n v="3375702025" u="1"/>
        <n v="2145282025" u="1"/>
        <n v="3709342025" u="1"/>
        <n v="2726032025" u="1"/>
        <n v="2959932025" u="1"/>
        <n v="3441022025" u="1"/>
        <n v="3050812025" u="1"/>
        <n v="3531902025" u="1"/>
        <n v="3102842025" u="1"/>
        <n v="3739112025" u="1"/>
        <n v="4068322025" u="1"/>
        <n v="2265852025" u="1"/>
        <n v="3704692025" u="1"/>
        <n v="3751272025" u="1"/>
        <n v="3058432025" u="1"/>
        <n v="3798872025" u="1"/>
        <n v="2898712025" u="1"/>
        <n v="3106032025" u="1"/>
        <n v="4068212025" u="1"/>
        <n v="3292222025" u="1"/>
        <n v="2906442025" u="1"/>
        <n v="3369812025" u="1"/>
        <n v="3617002025" u="1"/>
        <n v="3482842025" u="1"/>
        <n v="3716742025" u="1"/>
        <n v="2819882025" u="1"/>
        <n v="3296542025" u="1"/>
        <n v="3768772025" u="1"/>
        <n v="3971662025" u="1"/>
        <n v="2915192025" u="1"/>
        <n v="4071402025" u="1"/>
        <n v="2776602025" u="1"/>
        <n v="3010502025" u="1"/>
        <n v="2775472025" u="1"/>
        <n v="3477172025" u="1"/>
        <n v="1877882025" u="1"/>
        <n v="3022662025" u="1"/>
        <n v="2714472025" u="1"/>
        <n v="4066862025" u="1"/>
        <n v="3052542025" u="1"/>
        <n v="3056972025" u="1"/>
        <n v="3520342025" u="1"/>
        <n v="3763102025" u="1"/>
        <n v="3234302025" u="1"/>
        <n v="2866242025" u="1"/>
        <n v="3109002025" u="1"/>
        <n v="4062322025" u="1"/>
        <n v="3685402025" u="1"/>
        <n v="3520232025" u="1"/>
        <n v="2843982025" u="1"/>
        <n v="3572262025" u="1"/>
        <n v="3520122025" u="1"/>
        <n v="3731872025" u="1"/>
        <n v="2973602025" u="1"/>
        <n v="3207502025" u="1"/>
        <n v="3289522025" u="1"/>
        <n v="3688592025" u="1"/>
        <n v="3181942025" u="1"/>
        <n v="2782872025" u="1"/>
        <n v="2799462025" u="1"/>
        <n v="2973492025" u="1"/>
        <n v="3748352025" u="1"/>
        <n v="3848092025" u="1"/>
        <n v="3310432025" u="1"/>
        <n v="3350302025" u="1"/>
        <n v="3553192025" u="1"/>
        <n v="4038712025" u="1"/>
        <n v="3267152025" u="1"/>
        <n v="3132992025" u="1"/>
        <n v="4068592025" u="1"/>
        <n v="3301462025" u="1"/>
        <n v="3630672025" u="1"/>
        <n v="2647362025" u="1"/>
        <n v="3890022025" u="1"/>
        <n v="3760292025" u="1"/>
        <n v="3167192025" u="1"/>
        <n v="3933192025" u="1"/>
        <n v="3638292025" u="1"/>
        <n v="3439832025" u="1"/>
        <n v="3617162025" u="1"/>
        <n v="3633752025" u="1"/>
        <n v="3798922025" u="1"/>
        <n v="2967492025" u="1"/>
        <n v="3517312025" u="1"/>
        <n v="3057242025" u="1"/>
        <n v="2940802025" u="1"/>
        <n v="3697942025" u="1"/>
        <n v="3503912025" u="1"/>
        <n v="4217772025" u="1"/>
        <n v="3286602025" u="1"/>
        <n v="4061462025" u="1"/>
        <n v="3390772025" u="1"/>
        <n v="4234532024" u="1"/>
        <n v="3234462025" u="1"/>
        <n v="3316482025" u="1"/>
        <n v="3463932025" u="1"/>
        <n v="3351922025" u="1"/>
        <n v="3793142025" u="1"/>
        <n v="1728242025" u="1"/>
        <n v="3897312025" u="1"/>
        <n v="3057022025" u="1"/>
        <n v="3112462025" u="1"/>
        <n v="3350792025" u="1"/>
        <n v="3520392025" u="1"/>
        <n v="3944912025" u="1"/>
        <n v="3191072025" u="1"/>
        <n v="3705452025" u="1"/>
        <n v="3030332025" u="1"/>
        <n v="3281952025" u="1"/>
        <n v="2717712025" u="1"/>
        <n v="4065672025" u="1"/>
        <n v="3519152025" u="1"/>
        <n v="3736352025" u="1"/>
        <n v="3740782025" u="1"/>
        <n v="3514612025" u="1"/>
        <n v="4064432025" u="1"/>
        <n v="3150982025" u="1"/>
        <n v="3255152025" u="1"/>
        <n v="3401472025" u="1"/>
        <n v="3289462025" u="1"/>
        <n v="3660822025" u="1"/>
        <n v="3669682025" u="1"/>
        <n v="3145312025" u="1"/>
        <n v="3379212025" u="1"/>
        <n v="3769422025" u="1"/>
        <n v="3240622025" u="1"/>
        <n v="3388072025" u="1"/>
        <n v="3487812025" u="1"/>
        <n v="2954582025" u="1"/>
        <n v="3041032025" u="1"/>
        <n v="3431242025" u="1"/>
        <n v="3283792025" u="1"/>
        <n v="3361382025" u="1"/>
        <n v="3365812025" u="1"/>
        <n v="3782602025" u="1"/>
        <n v="3249372025" u="1"/>
        <n v="893922025" u="1"/>
        <n v="3608462025" u="1"/>
        <n v="2763742025" u="1"/>
        <n v="3469872025" u="1"/>
        <n v="3478732025" u="1"/>
        <n v="2208362025" u="1"/>
        <n v="2252662025" u="1"/>
        <n v="3894392025" u="1"/>
        <n v="2489862025" u="1"/>
        <n v="2659462025" u="1"/>
        <n v="4067292025" u="1"/>
        <n v="4080582025" u="1"/>
        <n v="3706962025" u="1"/>
        <n v="3563942025" u="1"/>
        <n v="3359922025" u="1"/>
        <n v="3533952025" u="1"/>
        <n v="3386502025" u="1"/>
        <n v="3541682025" u="1"/>
        <n v="2024872025" u="1"/>
        <n v="3316642025" u="1"/>
        <n v="2953012025" u="1"/>
        <n v="3434102025" u="1"/>
        <n v="3485112025" u="1"/>
        <n v="3879752025" u="1"/>
        <n v="3057182025" u="1"/>
        <n v="3805462025" u="1"/>
        <n v="2969602025" u="1"/>
        <n v="3468412025" u="1"/>
        <n v="2839872025" u="1"/>
        <n v="3471712025" u="1"/>
        <n v="3650172025" u="1"/>
        <n v="3008342025" u="1"/>
        <n v="3264392025" u="1"/>
        <n v="3489432025" u="1"/>
        <n v="3359702025" u="1"/>
        <n v="3506022025" u="1"/>
        <n v="3662332025" u="1"/>
        <n v="3307562025" u="1"/>
        <n v="2440692025" u="1"/>
        <n v="2783192025" u="1"/>
        <n v="3310862025" u="1"/>
        <n v="3732082025" u="1"/>
        <n v="3328582025" u="1"/>
        <n v="3584632025" u="1"/>
        <n v="3219872025" u="1"/>
        <n v="3246452025" u="1"/>
        <n v="3705392025" u="1"/>
        <n v="2781952025" u="1"/>
        <n v="3565672025" u="1"/>
        <n v="3748562025" u="1"/>
        <n v="4064482025" u="1"/>
        <n v="3310642025" u="1"/>
        <n v="3414812025" u="1"/>
        <n v="3465822025" u="1"/>
        <n v="3795032025" u="1"/>
        <n v="3569992025" u="1"/>
        <n v="4068802025" u="1"/>
        <n v="2915892025" u="1"/>
        <n v="3071072025" u="1"/>
        <n v="3470142025" u="1"/>
        <n v="3041082025" u="1"/>
        <n v="3145252025" u="1"/>
        <n v="4158442025" u="1"/>
        <n v="3066532025" u="1"/>
        <n v="3547622025" u="1"/>
        <n v="4084152025" u="1"/>
        <n v="3638502025" u="1"/>
        <n v="4106302025" u="1"/>
        <n v="3087552025" u="1"/>
        <n v="3270442025" u="1"/>
        <n v="4067452025" u="1"/>
        <n v="3512072025" u="1"/>
        <n v="3308052025" u="1"/>
        <n v="3477652025" u="1"/>
        <n v="3945452025" u="1"/>
        <n v="3330202025" u="1"/>
        <n v="3798002025" u="1"/>
        <n v="2472192025" u="1"/>
        <n v="3589552025" u="1"/>
        <n v="3152762025" u="1"/>
        <n v="3620562025" u="1"/>
        <n v="3532982025" u="1"/>
        <n v="2489802025" u="1"/>
        <n v="2948742025" u="1"/>
        <n v="3108352025" u="1"/>
        <n v="3585012025" u="1"/>
        <n v="1149732025" u="1"/>
        <n v="3702472025" u="1"/>
        <n v="2592842025" u="1"/>
        <n v="3303402025" u="1"/>
        <n v="3147092025" u="1"/>
        <n v="3164812025" u="1"/>
        <n v="3696912025" u="1"/>
        <n v="3035082025" u="1"/>
        <n v="3324422025" u="1"/>
        <n v="4065992025" u="1"/>
        <n v="3441882025" u="1"/>
        <n v="3285572025" u="1"/>
        <n v="3454042025" u="1"/>
        <n v="3705662025" u="1"/>
        <n v="3519362025" u="1"/>
        <n v="3735542025" u="1"/>
        <n v="2440742025" u="1"/>
        <n v="3674542025" u="1"/>
        <n v="2540482025" u="1"/>
        <n v="3215602025" u="1"/>
        <n v="3310912025" u="1"/>
        <n v="2933992025" u="1"/>
        <n v="3163462025" u="1"/>
        <n v="3466092025" u="1"/>
        <n v="3687722025" u="1"/>
        <n v="3132342025" u="1"/>
        <n v="2750992025" u="1"/>
        <n v="2850732025" u="1"/>
        <n v="3258662025" u="1"/>
        <n v="3821772025" u="1"/>
        <n v="3063502025" u="1"/>
        <n v="3509152025" u="1"/>
        <n v="3765202025" u="1"/>
        <n v="3786222025" u="1"/>
        <n v="3863812025" u="1"/>
        <n v="3885962025" u="1"/>
        <n v="3500182025" u="1"/>
        <n v="2884932025" u="1"/>
        <n v="2958092025" u="1"/>
        <n v="3352732025" u="1"/>
        <n v="3586632025" u="1"/>
        <n v="3613212025" u="1"/>
        <n v="4081012025" u="1"/>
        <n v="3369322025" u="1"/>
        <n v="3881422025" u="1"/>
        <n v="4067612025" u="1"/>
        <n v="3040002025" u="1"/>
        <n v="3291622025" u="1"/>
        <n v="2901412025" u="1"/>
        <n v="3845872025" u="1"/>
        <n v="3546542025" u="1"/>
        <n v="2641952025" u="1"/>
        <n v="3664002025" u="1"/>
        <n v="3338092025" u="1"/>
        <n v="3364672025" u="1"/>
        <n v="2740562025" u="1"/>
        <n v="2996612025" u="1"/>
        <n v="3234942025" u="1"/>
        <n v="3519852025" u="1"/>
        <n v="2835872025" u="1"/>
        <n v="3853492025" u="1"/>
        <n v="2865752025" u="1"/>
        <n v="3823502025" u="1"/>
        <n v="3043082025" u="1"/>
        <n v="3451012025" u="1"/>
        <n v="2895632025" u="1"/>
        <n v="3051942025" u="1"/>
        <n v="3871102025" u="1"/>
        <n v="3489752025" u="1"/>
        <n v="2865642025" u="1"/>
        <n v="3342302025" u="1"/>
        <n v="3519632025" u="1"/>
        <n v="2865532025" u="1"/>
        <n v="3150442025" u="1"/>
        <n v="3549512025" u="1"/>
        <n v="2573932025" u="1"/>
        <n v="3513962025" u="1"/>
        <n v="2852132025" u="1"/>
        <n v="3549402025" u="1"/>
        <n v="3609272025" u="1"/>
        <n v="2934152025" u="1"/>
        <n v="3172482025" u="1"/>
        <n v="3084902025" u="1"/>
        <n v="3414112025" u="1"/>
        <n v="3895202025" u="1"/>
        <n v="4063672025" u="1"/>
        <n v="3150222025" u="1"/>
        <n v="3232242025" u="1"/>
        <n v="3579172025" u="1"/>
        <n v="3487162025" u="1"/>
        <n v="3674482025" u="1"/>
        <n v="3734352025" u="1"/>
        <n v="3616782025" u="1"/>
        <n v="3799672025" u="1"/>
        <n v="2308692025" u="1"/>
        <n v="3284162025" u="1"/>
        <n v="3187722025" u="1"/>
        <n v="3192152025" u="1"/>
        <n v="3690962025" u="1"/>
        <n v="3291892025" u="1"/>
        <n v="2763092025" u="1"/>
        <n v="3257472025" u="1"/>
        <n v="3591112025" u="1"/>
        <n v="4041192025" u="1"/>
        <n v="3291782025" u="1"/>
        <n v="2442632025" u="1"/>
        <n v="2906002025" u="1"/>
        <n v="3685292025" u="1"/>
        <n v="2958032025" u="1"/>
        <n v="3200792025" u="1"/>
        <n v="3108782025" u="1"/>
        <n v="3516712025" u="1"/>
        <n v="3746182025" u="1"/>
        <n v="3117642025" u="1"/>
        <n v="3524442025" u="1"/>
        <n v="3564312025" u="1"/>
        <n v="3385852025" u="1"/>
        <n v="3039942025" u="1"/>
        <n v="3260552025" u="1"/>
        <n v="3737212025" u="1"/>
        <n v="3347002025" u="1"/>
        <n v="2835922025" u="1"/>
        <n v="3780382025" u="1"/>
        <n v="4060862025" u="1"/>
        <n v="3866832025" u="1"/>
        <n v="3719382025" u="1"/>
        <n v="2865802025" u="1"/>
        <n v="4039732025" u="1"/>
        <n v="2722782025" u="1"/>
        <n v="3406762025" u="1"/>
        <n v="3060852025" u="1"/>
        <n v="3735972025" u="1"/>
        <n v="3826852025" u="1"/>
        <n v="2757092025" u="1"/>
        <n v="3463222025" u="1"/>
        <n v="3523092025" u="1"/>
        <n v="3939882025" u="1"/>
        <n v="3515252025" u="1"/>
        <n v="3752452025" u="1"/>
        <n v="4012932025" u="1"/>
        <n v="3613862025" u="1"/>
        <n v="3878772025" u="1"/>
        <n v="4258992025" u="1"/>
        <n v="4064962025" u="1"/>
        <n v="3449712025" u="1"/>
        <n v="3055072025" u="1"/>
        <n v="3527302025" u="1"/>
        <n v="3770062025" u="1"/>
        <n v="4054972025" u="1"/>
        <n v="3609322025" u="1"/>
        <n v="3010662025" u="1"/>
        <n v="3639202025" u="1"/>
        <n v="4184592025" u="1"/>
        <n v="3838682025" u="1"/>
        <n v="4068152025" u="1"/>
        <n v="3457332025" u="1"/>
        <n v="3704522025" u="1"/>
        <n v="3318742025" u="1"/>
        <n v="3639092025" u="1"/>
        <n v="3880722025" u="1"/>
        <n v="3980462025" u="1"/>
        <n v="3837442025" u="1"/>
        <n v="2915132025" u="1"/>
        <n v="2979432025" u="1"/>
        <n v="3382932025" u="1"/>
        <n v="3495962025" u="1"/>
        <n v="3430532025" u="1"/>
        <n v="3980352025" u="1"/>
        <n v="3369532025" u="1"/>
        <n v="3689882025" u="1"/>
        <n v="3712032025" u="1"/>
        <n v="3798482025" u="1"/>
        <n v="2958192025" u="1"/>
        <n v="2866182025" u="1"/>
        <n v="3750772025" u="1"/>
        <n v="1849512025" u="1"/>
        <n v="3156542025" u="1"/>
        <n v="2311822025" u="1"/>
        <n v="3728512025" u="1"/>
        <n v="2866072025" u="1"/>
        <n v="3594352025" u="1"/>
        <n v="3636502025" u="1"/>
        <n v="3497912025" u="1"/>
        <n v="3676372025" u="1"/>
        <n v="3506772025" u="1"/>
        <n v="3520062025" u="1"/>
        <n v="3528922025" u="1"/>
        <n v="3593222025" u="1"/>
        <n v="3068852025" u="1"/>
        <n v="2865962025" u="1"/>
        <n v="4090902025" u="1"/>
        <n v="3484512025" u="1"/>
        <n v="2436902025" u="1"/>
        <n v="2960142025" u="1"/>
        <n v="3532112025" u="1"/>
        <n v="3779302025" u="1"/>
        <n v="3176212025" u="1"/>
        <n v="3743752025" u="1"/>
        <n v="3141792025" u="1"/>
        <n v="3614022025" u="1"/>
        <n v="2782592025" u="1"/>
        <n v="3111802025" u="1"/>
        <n v="4056262025" u="1"/>
        <n v="1374282025" u="1"/>
        <n v="3527462025" u="1"/>
        <n v="4068422025" u="1"/>
        <n v="3011952025" u="1"/>
        <n v="3691502025" u="1"/>
        <n v="2915512025" u="1"/>
        <n v="2461002025" u="1"/>
        <n v="3401032025" u="1"/>
        <n v="2907672025" u="1"/>
        <n v="3371042025" u="1"/>
        <n v="4059452025" u="1"/>
        <n v="4081602025" u="1"/>
        <n v="2971972025" u="1"/>
        <n v="2976402025" u="1"/>
        <n v="3535082025" u="1"/>
        <n v="3821012025" u="1"/>
        <n v="3876452025" u="1"/>
        <n v="3278922025" u="1"/>
        <n v="3387522025" u="1"/>
        <n v="2650272025" u="1"/>
        <n v="2979482025" u="1"/>
        <n v="3451712025" u="1"/>
        <n v="3685612025" u="1"/>
        <n v="3399572025" u="1"/>
        <n v="3477162025" u="1"/>
        <n v="3490452025" u="1"/>
        <n v="3508172025" u="1"/>
        <n v="2884062025" u="1"/>
        <n v="3109102025" u="1"/>
        <n v="3425022025" u="1"/>
        <n v="3134552025" u="1"/>
        <n v="1743152025" u="1"/>
        <n v="3862832025" u="1"/>
        <n v="3259742025" u="1"/>
        <n v="3234182025" u="1"/>
        <n v="3949172025" u="1"/>
        <n v="3806152025" u="1"/>
        <n v="3407082025" u="1"/>
        <n v="3411512025" u="1"/>
        <n v="2787402025" u="1"/>
        <n v="3515682025" u="1"/>
        <n v="3346082025" u="1"/>
        <n v="2752982025" u="1"/>
        <n v="3042322025" u="1"/>
        <n v="3523412025" u="1"/>
        <n v="2691982025" u="1"/>
        <n v="3168642025" u="1"/>
        <n v="3848192025" u="1"/>
        <n v="4090952025" u="1"/>
        <n v="2297342025" u="1"/>
        <n v="3736182025" u="1"/>
        <n v="3116502025" u="1"/>
        <n v="2973482025" u="1"/>
        <n v="3432422025" u="1"/>
        <n v="3518872025" u="1"/>
        <n v="3523302025" u="1"/>
        <n v="2270652025" u="1"/>
        <n v="3630772025" u="1"/>
        <n v="3289292025" u="1"/>
        <n v="3375742025" u="1"/>
        <n v="3669512025" u="1"/>
        <n v="2981102025" u="1"/>
        <n v="3206142025" u="1"/>
        <n v="3145142025" u="1"/>
        <n v="3392332025" u="1"/>
        <n v="3322472025" u="1"/>
        <n v="2954412025" u="1"/>
        <n v="3596242025" u="1"/>
        <n v="4050752025" u="1"/>
        <n v="3453222025" u="1"/>
        <n v="3769142025" u="1"/>
        <n v="4085062025" u="1"/>
        <n v="1874202025" u="1"/>
        <n v="3197062025" u="1"/>
        <n v="3746882025" u="1"/>
        <n v="3369962025" u="1"/>
        <n v="3469702025" u="1"/>
        <n v="3945232025" u="1"/>
        <n v="3096082025" u="1"/>
        <n v="3118232025" u="1"/>
        <n v="4058262025" u="1"/>
        <n v="4067122025" u="1"/>
        <n v="3529462025" u="1"/>
        <n v="3551612025" u="1"/>
        <n v="3638062025" u="1"/>
        <n v="3737802025" u="1"/>
        <n v="3945122025" u="1"/>
        <n v="2948522025" u="1"/>
        <n v="3420752025" u="1"/>
        <n v="4061452025" u="1"/>
        <n v="2835382025" u="1"/>
        <n v="3082572025" u="1"/>
        <n v="3645682025" u="1"/>
        <n v="3519252025" u="1"/>
        <n v="3523682025" u="1"/>
        <n v="2835272025" u="1"/>
        <n v="3380662025" u="1"/>
        <n v="3563552025" u="1"/>
        <n v="3793022025" u="1"/>
        <n v="3475972025" u="1"/>
        <n v="3892762025" u="1"/>
        <n v="3094622025" u="1"/>
        <n v="3736452025" u="1"/>
        <n v="2947172025" u="1"/>
        <n v="2514812025" u="1"/>
        <n v="2982612025" u="1"/>
        <n v="3082352025" u="1"/>
        <n v="3173232025" u="1"/>
        <n v="4021252025" u="1"/>
        <n v="3119962025" u="1"/>
        <n v="3206412025" u="1"/>
        <n v="3614342025" u="1"/>
        <n v="4091002025" u="1"/>
        <n v="4237322025" u="1"/>
        <n v="3094402025" u="1"/>
        <n v="3804962025" u="1"/>
        <n v="2781782025" u="1"/>
        <n v="4046592025" u="1"/>
        <n v="3310472025" u="1"/>
        <n v="2911402025" u="1"/>
        <n v="3180742025" u="1"/>
        <n v="2733962025" u="1"/>
        <n v="3687282025" u="1"/>
        <n v="3356942025" u="1"/>
        <n v="4080792025" u="1"/>
        <n v="3547562025" u="1"/>
        <n v="3673882025" u="1"/>
        <n v="3517572025" u="1"/>
        <n v="2489962025" u="1"/>
        <n v="3145082025" u="1"/>
        <n v="2997632025" u="1"/>
        <n v="3070792025" u="1"/>
        <n v="3850082025" u="1"/>
        <n v="3468732025" u="1"/>
        <n v="3945392025" u="1"/>
        <n v="3508602025" u="1"/>
        <n v="2866772025" u="1"/>
        <n v="2902212025" u="1"/>
        <n v="4049562025" u="1"/>
        <n v="3044102025" u="1"/>
        <n v="3516332025" u="1"/>
        <n v="3404322025" u="1"/>
        <n v="3733532025" u="1"/>
        <n v="3269032025" u="1"/>
        <n v="3464082025" u="1"/>
        <n v="2619362025" u="1"/>
        <n v="3398652025" u="1"/>
        <n v="1808122025" u="1"/>
        <n v="3832032025" u="1"/>
        <n v="3459542025" u="1"/>
        <n v="3411832025" u="1"/>
        <n v="2835322025" u="1"/>
        <n v="3449442025" u="1"/>
        <n v="1683852025" u="1"/>
        <n v="3610072025" u="1"/>
        <n v="3623362025" u="1"/>
        <n v="3821822025" u="1"/>
        <n v="3899412025" u="1"/>
        <n v="4069012025" u="1"/>
        <n v="4073442025" u="1"/>
        <n v="2842942025" u="1"/>
        <n v="3388332025" u="1"/>
        <n v="3158862025" u="1"/>
        <n v="3631092025" u="1"/>
        <n v="3510222025" u="1"/>
        <n v="3340622025" u="1"/>
        <n v="4046752025" u="1"/>
        <n v="3270762025" u="1"/>
        <n v="3687552025" u="1"/>
        <n v="4067772025" u="1"/>
        <n v="3154322025" u="1"/>
        <n v="1324032025" u="1"/>
        <n v="4059932025" u="1"/>
        <n v="3149782025" u="1"/>
        <n v="3622012025" u="1"/>
        <n v="3422422025" u="1"/>
        <n v="3885792025" u="1"/>
        <n v="3145242025" u="1"/>
        <n v="3820362025" u="1"/>
        <n v="4063122025" u="1"/>
        <n v="3409022025" u="1"/>
        <n v="3464462025" u="1"/>
        <n v="3239422025" u="1"/>
        <n v="3495472025" u="1"/>
        <n v="3330302025" u="1"/>
        <n v="2957812025" u="1"/>
        <n v="3672802025" u="1"/>
        <n v="3061982025" u="1"/>
        <n v="4066312025" u="1"/>
        <n v="3382332025" u="1"/>
        <n v="2835812025" u="1"/>
        <n v="3668262025" u="1"/>
        <n v="3723702025" u="1"/>
        <n v="2792532025" u="1"/>
        <n v="3732562025" u="1"/>
        <n v="1819332025" u="1"/>
        <n v="3208192025" u="1"/>
        <n v="2835702025" u="1"/>
        <n v="2865582025" u="1"/>
        <n v="3931932025" u="1"/>
        <n v="3385412025" u="1"/>
        <n v="3402002025" u="1"/>
        <n v="2458562025" u="1"/>
        <n v="3138112025" u="1"/>
        <n v="3540482025" u="1"/>
        <n v="2782212025" u="1"/>
        <n v="3181282025" u="1"/>
        <n v="3506062025" u="1"/>
        <n v="3215592025" u="1"/>
        <n v="3284322025" u="1"/>
        <n v="3838572025" u="1"/>
        <n v="3232182025" u="1"/>
        <n v="3492662025" u="1"/>
        <n v="4267522025" u="1"/>
        <n v="2886272025" u="1"/>
        <n v="4069062025" u="1"/>
        <n v="3379522025" u="1"/>
        <n v="2773132025" u="1"/>
        <n v="3245362025" u="1"/>
        <n v="3258652025" u="1"/>
        <n v="2647832025" u="1"/>
        <n v="2880602025" u="1"/>
        <n v="3127792025" u="1"/>
        <n v="3608882025" u="1"/>
        <n v="3825062025" u="1"/>
        <n v="4058962025" u="1"/>
        <n v="2841752025" u="1"/>
        <n v="3088942025" u="1"/>
        <n v="2780752025" u="1"/>
        <n v="3564472025" u="1"/>
        <n v="4067712025" u="1"/>
        <n v="3291722025" u="1"/>
        <n v="4006712025" u="1"/>
        <n v="3460192025" u="1"/>
        <n v="2762922025" u="1"/>
        <n v="3032262025" u="1"/>
        <n v="2265132025" u="1"/>
        <n v="3304902025" u="1"/>
        <n v="3516652025" u="1"/>
        <n v="3768272025" u="1"/>
        <n v="3369202025" u="1"/>
        <n v="3910162025" u="1"/>
        <n v="3780432025" u="1"/>
        <n v="2549932025" u="1"/>
        <n v="3039882025" u="1"/>
        <n v="3507682025" u="1"/>
        <n v="3732722025" u="1"/>
        <n v="4066362025" u="1"/>
        <n v="3519842025" u="1"/>
        <n v="3091912025" u="1"/>
        <n v="3564142025" u="1"/>
        <n v="3337972025" u="1"/>
        <n v="3836782025" u="1"/>
        <n v="4070682025" u="1"/>
        <n v="3034212025" u="1"/>
        <n v="3221532025" u="1"/>
        <n v="2592992025" u="1"/>
        <n v="2610712025" u="1"/>
        <n v="3299122025" u="1"/>
        <n v="3592892025" u="1"/>
        <n v="3637192025" u="1"/>
        <n v="3688202025" u="1"/>
        <n v="3939822025" u="1"/>
        <n v="3333432025" u="1"/>
        <n v="4035132025" u="1"/>
        <n v="3424312025" u="1"/>
        <n v="3835542025" u="1"/>
        <n v="3220292025" u="1"/>
        <n v="2682632025" u="1"/>
        <n v="3536212025" u="1"/>
        <n v="3163722025" u="1"/>
        <n v="3241312025" u="1"/>
        <n v="3424202025" u="1"/>
        <n v="3470782025" u="1"/>
        <n v="2813382025" u="1"/>
        <n v="3886442025" u="1"/>
        <n v="2271292025" u="1"/>
        <n v="2959702025" u="1"/>
        <n v="3311062025" u="1"/>
        <n v="3609262025" u="1"/>
        <n v="3258922025" u="1"/>
        <n v="3309932025" u="1"/>
        <n v="4055932025" u="1"/>
        <n v="3206782025" u="1"/>
        <n v="3215642025" u="1"/>
        <n v="3656862025" u="1"/>
        <n v="3752172025" u="1"/>
        <n v="4063662025" u="1"/>
        <n v="2903022025" u="1"/>
        <n v="3370822025" u="1"/>
        <n v="3232232025" u="1"/>
        <n v="4038102025" u="1"/>
        <n v="3482722025" u="1"/>
        <n v="3752062025" u="1"/>
        <n v="2958352025" u="1"/>
        <n v="3114662025" u="1"/>
        <n v="3457162025" u="1"/>
        <n v="2616872025" u="1"/>
        <n v="3066952025" u="1"/>
        <n v="3841812025" u="1"/>
        <n v="3482612025" u="1"/>
        <n v="3096832025" u="1"/>
        <n v="3807392025" u="1"/>
        <n v="3434902025" u="1"/>
        <n v="2832942025" u="1"/>
        <n v="4071172025" u="1"/>
        <n v="3373902025" u="1"/>
        <n v="3447062025" u="1"/>
        <n v="3235312025" u="1"/>
        <n v="3564522025" u="1"/>
        <n v="4109912025" u="1"/>
        <n v="3719702025" u="1"/>
        <n v="2970292025" u="1"/>
        <n v="3369362025" u="1"/>
        <n v="3607692025" u="1"/>
        <n v="2836132025" u="1"/>
        <n v="3853752025" u="1"/>
        <n v="2958022025" u="1"/>
        <n v="3862612025" u="1"/>
        <n v="2866012025" u="1"/>
        <n v="3485692025" u="1"/>
        <n v="3563282025" u="1"/>
        <n v="3351532025" u="1"/>
        <n v="3221802025" u="1"/>
        <n v="3269402025" u="1"/>
        <n v="3737202025" u="1"/>
        <n v="3580892025" u="1"/>
        <n v="3302582025" u="1"/>
        <n v="3254872025" u="1"/>
        <n v="2401292025" u="1"/>
        <n v="3519782025" u="1"/>
        <n v="3584082025" u="1"/>
        <n v="3931012025" u="1"/>
        <n v="1205782025" u="1"/>
        <n v="3141732025" u="1"/>
        <n v="3163882025" u="1"/>
        <n v="3411072025" u="1"/>
        <n v="3934312025" u="1"/>
        <n v="2617362025" u="1"/>
        <n v="3193762025" u="1"/>
        <n v="3172632025" u="1"/>
        <n v="3003032025" u="1"/>
        <n v="3587162025" u="1"/>
        <n v="3622602025" u="1"/>
        <n v="2746872025" u="1"/>
        <n v="3916372025" u="1"/>
        <n v="3396432025" u="1"/>
        <n v="3656912025" u="1"/>
        <n v="5766652024" u="1"/>
        <n v="3271132025" u="1"/>
        <n v="3734502025" u="1"/>
        <n v="2958512025" u="1"/>
        <n v="3114822025" u="1"/>
        <n v="3669072025" u="1"/>
        <n v="2849802025" u="1"/>
        <n v="3092562025" u="1"/>
        <n v="3101422025" u="1"/>
        <n v="3637952025" u="1"/>
        <n v="2958402025" u="1"/>
        <n v="3517082025" u="1"/>
        <n v="3521512025" u="1"/>
        <n v="3149022025" u="1"/>
        <n v="3387352025" u="1"/>
        <n v="2754382025" u="1"/>
        <n v="3469372025" u="1"/>
        <n v="3555822025" u="1"/>
        <n v="3569112025" u="1"/>
        <n v="3789722025" u="1"/>
        <n v="3252062025" u="1"/>
        <n v="3659992025" u="1"/>
        <n v="2801982025" u="1"/>
        <n v="2866282025" u="1"/>
        <n v="3035882025" u="1"/>
        <n v="3342942025" u="1"/>
        <n v="3525832025" u="1"/>
        <n v="2897292025" u="1"/>
        <n v="3122332025" u="1"/>
        <n v="3056902025" u="1"/>
        <n v="3372822025" u="1"/>
        <n v="3564572025" u="1"/>
        <n v="3798472025" u="1"/>
        <n v="2866172025" u="1"/>
        <n v="4066682025" u="1"/>
        <n v="3217532025" u="1"/>
        <n v="3529022025" u="1"/>
        <n v="2927062025" u="1"/>
        <n v="3931392025" u="1"/>
        <n v="3940252025" u="1"/>
        <n v="3567762025" u="1"/>
        <n v="1994122025" u="1"/>
        <n v="3415882025" u="1"/>
        <n v="3515622025" u="1"/>
        <n v="2441432025" u="1"/>
        <n v="3298312025" u="1"/>
        <n v="3697382025" u="1"/>
        <n v="3471212025" u="1"/>
        <n v="3658532025" u="1"/>
        <n v="3029992025" u="1"/>
        <n v="3570952025" u="1"/>
        <n v="3800422025" u="1"/>
        <n v="2721802025" u="1"/>
        <n v="3233902025" u="1"/>
        <n v="3436792025" u="1"/>
        <n v="3848022025" u="1"/>
        <n v="3268212025" u="1"/>
        <n v="3804742025" u="1"/>
        <n v="4060792025" u="1"/>
        <n v="2799282025" u="1"/>
        <n v="3591862025" u="1"/>
        <n v="3332402025" u="1"/>
        <n v="3432142025" u="1"/>
        <n v="2678302025" u="1"/>
        <n v="2912202025" u="1"/>
        <n v="4086132025" u="1"/>
        <n v="2976502025" u="1"/>
        <n v="4215752025" u="1"/>
        <n v="2482012025" u="1"/>
        <n v="2086432025" u="1"/>
        <n v="3036262025" u="1"/>
        <n v="3833272025" u="1"/>
        <n v="3374332025" u="1"/>
        <n v="3396482025" u="1"/>
        <n v="3877572025" u="1"/>
        <n v="4084892025" u="1"/>
        <n v="3174742025" u="1"/>
        <n v="3057172025" u="1"/>
        <n v="3785452025" u="1"/>
        <n v="3417392025" u="1"/>
        <n v="4062522025" u="1"/>
        <n v="2979472025" u="1"/>
        <n v="3217802025" u="1"/>
        <n v="3915072025" u="1"/>
        <n v="2836452025" u="1"/>
        <n v="3174522025" u="1"/>
        <n v="3390702025" u="1"/>
        <n v="3325272025" u="1"/>
        <n v="3065812025" u="1"/>
        <n v="3070242025" u="1"/>
        <n v="3602342025" u="1"/>
        <n v="3697652025" u="1"/>
        <n v="3770812025" u="1"/>
        <n v="3311872025" u="1"/>
        <n v="2970392025" u="1"/>
        <n v="3584512025" u="1"/>
        <n v="4070032025" u="1"/>
        <n v="3752982025" u="1"/>
        <n v="3480232025" u="1"/>
        <n v="3121032025" u="1"/>
        <n v="3675282025" u="1"/>
        <n v="4068792025" u="1"/>
        <n v="3453542025" u="1"/>
        <n v="2773992025" u="1"/>
        <n v="3246222025" u="1"/>
        <n v="3584292025" u="1"/>
        <n v="3051062025" u="1"/>
        <n v="3293822025" u="1"/>
        <n v="3817062025" u="1"/>
        <n v="3358122025" u="1"/>
        <n v="3627462025" u="1"/>
        <n v="3848072025" u="1"/>
        <n v="2842612025" u="1"/>
        <n v="4071872025" u="1"/>
        <n v="4228182025" u="1"/>
        <n v="2616332025" u="1"/>
        <n v="3002112025" u="1"/>
        <n v="3175012025" u="1"/>
        <n v="3063002025" u="1"/>
        <n v="3980882025" u="1"/>
        <n v="2915552025" u="1"/>
        <n v="3867742025" u="1"/>
        <n v="3174902025" u="1"/>
        <n v="3270212025" u="1"/>
        <n v="3530692025" u="1"/>
        <n v="2489792025" u="1"/>
        <n v="3672582025" u="1"/>
        <n v="3291232025" u="1"/>
        <n v="3451972025" u="1"/>
        <n v="3971802025" u="1"/>
        <n v="4071542025" u="1"/>
        <n v="3767782025" u="1"/>
        <n v="3386432025" u="1"/>
        <n v="3390862025" u="1"/>
        <n v="3642482025" u="1"/>
        <n v="4079272025" u="1"/>
        <n v="3013942025" u="1"/>
        <n v="2952942025" u="1"/>
        <n v="3672362025" u="1"/>
        <n v="3268862025" u="1"/>
        <n v="3772102025" u="1"/>
        <n v="3671232025" u="1"/>
        <n v="3945002025" u="1"/>
        <n v="4004872025" u="1"/>
        <n v="3545932025" u="1"/>
        <n v="3775402025" u="1"/>
        <n v="3094612025" u="1"/>
        <n v="4061222025" u="1"/>
        <n v="3519132025" u="1"/>
        <n v="4060092025" u="1"/>
        <n v="3692032025" u="1"/>
        <n v="3727472025" u="1"/>
        <n v="3549012025" u="1"/>
        <n v="2036832025" u="1"/>
        <n v="3808362025" u="1"/>
        <n v="3986822025" u="1"/>
        <n v="2915932025" u="1"/>
        <n v="3094392025" u="1"/>
        <n v="3791662025" u="1"/>
        <n v="3492332025" u="1"/>
        <n v="3600932025" u="1"/>
        <n v="3453482025" u="1"/>
        <n v="3319322025" u="1"/>
        <n v="3145292025" u="1"/>
        <n v="3028852025" u="1"/>
        <n v="2725092025" u="1"/>
        <n v="2729522025" u="1"/>
        <n v="3733852025" u="1"/>
        <n v="3513242025" u="1"/>
        <n v="3586402025" u="1"/>
        <n v="3387942025" u="1"/>
        <n v="4063062025" u="1"/>
        <n v="3011022025" u="1"/>
        <n v="3222772025" u="1"/>
        <n v="3634002025" u="1"/>
        <n v="3945492025" u="1"/>
        <n v="4071812025" u="1"/>
        <n v="3231522025" u="1"/>
        <n v="3469852025" u="1"/>
        <n v="3616172025" u="1"/>
        <n v="2927762025" u="1"/>
        <n v="3148372025" u="1"/>
        <n v="3174952025" u="1"/>
        <n v="3399992025" u="1"/>
        <n v="3009782025" u="1"/>
        <n v="2641722025" u="1"/>
        <n v="3304572025" u="1"/>
        <n v="3772372025" u="1"/>
        <n v="3693652025" u="1"/>
        <n v="3654802025" u="1"/>
        <n v="3048412025" u="1"/>
        <n v="3057272025" u="1"/>
        <n v="3520642025" u="1"/>
        <n v="3148152025" u="1"/>
        <n v="2835532025" u="1"/>
        <n v="2952992025" u="1"/>
        <n v="3420792025" u="1"/>
        <n v="3471802025" u="1"/>
        <n v="1186222025" u="1"/>
        <n v="2895292025" u="1"/>
        <n v="4009352025" u="1"/>
        <n v="3224502025" u="1"/>
        <n v="3251082025" u="1"/>
        <n v="3268802025" u="1"/>
        <n v="3723312025" u="1"/>
        <n v="3112492025" u="1"/>
        <n v="3589152025" u="1"/>
        <n v="2786582025" u="1"/>
        <n v="3632322025" u="1"/>
        <n v="3852932025" u="1"/>
        <n v="3705482025" u="1"/>
        <n v="3150102025" u="1"/>
        <n v="1770862025" u="1"/>
        <n v="2622322025" u="1"/>
        <n v="3375032025" u="1"/>
        <n v="3236442025" u="1"/>
        <n v="3367192025" u="1"/>
        <n v="3370492025" u="1"/>
        <n v="3452512025" u="1"/>
        <n v="4098772025" u="1"/>
        <n v="3777292025" u="1"/>
        <n v="3556682025" u="1"/>
        <n v="3248492025" u="1"/>
        <n v="3651992025" u="1"/>
        <n v="3674142025" u="1"/>
        <n v="3734012025" u="1"/>
        <n v="2741842025" u="1"/>
        <n v="3335962025" u="1"/>
        <n v="2945752025" u="1"/>
        <n v="3885782025" u="1"/>
        <n v="3564302025" u="1"/>
        <n v="3039932025" u="1"/>
        <n v="2901342025" u="1"/>
        <n v="3754922025" u="1"/>
        <n v="4070842025" u="1"/>
        <n v="3027662025" u="1"/>
        <n v="3173982025" u="1"/>
        <n v="3352442025" u="1"/>
        <n v="2775932025" u="1"/>
        <n v="3464342025" u="1"/>
        <n v="3568512025" u="1"/>
        <n v="2489892025" u="1"/>
        <n v="3723692025" u="1"/>
        <n v="3424362025" u="1"/>
        <n v="4066192025" u="1"/>
        <n v="2835692025" u="1"/>
        <n v="3142752025" u="1"/>
        <n v="4014052025" u="1"/>
        <n v="3467532025" u="1"/>
        <n v="3857742025" u="1"/>
        <n v="2143542025" u="1"/>
        <n v="3970772025" u="1"/>
        <n v="4066082025" u="1"/>
        <n v="4070512025" u="1"/>
        <n v="2952022025" u="1"/>
        <n v="3215802025" u="1"/>
        <n v="3688032025" u="1"/>
        <n v="3251242025" u="1"/>
        <n v="3260102025" u="1"/>
        <n v="2865462025" u="1"/>
        <n v="3029502025" u="1"/>
        <n v="3506162025" u="1"/>
        <n v="3532742025" u="1"/>
        <n v="3215692025" u="1"/>
        <n v="3705642025" u="1"/>
        <n v="3163552025" u="1"/>
        <n v="3267722025" u="1"/>
        <n v="3436192025" u="1"/>
        <n v="3687812025" u="1"/>
        <n v="1345802025" u="1"/>
        <n v="3293172025" u="1"/>
        <n v="3553652025" u="1"/>
        <n v="3488222025" u="1"/>
        <n v="3413932025" u="1"/>
        <n v="3656692025" u="1"/>
        <n v="3518102025" u="1"/>
        <n v="3145612025" u="1"/>
        <n v="3245352025" u="1"/>
        <n v="2958182025" u="1"/>
        <n v="3586722025" u="1"/>
        <n v="3516862025" u="1"/>
        <n v="3677602025" u="1"/>
        <n v="2442672025" u="1"/>
        <n v="3162092025" u="1"/>
        <n v="3652042025" u="1"/>
        <n v="2802892025" u="1"/>
        <n v="3275122025" u="1"/>
        <n v="3595472025" u="1"/>
        <n v="3737362025" u="1"/>
        <n v="3915822025" u="1"/>
        <n v="3373732025" u="1"/>
        <n v="3477902025" u="1"/>
        <n v="3321592025" u="1"/>
        <n v="3437922025" u="1"/>
        <n v="3676252025" u="1"/>
        <n v="2957852025" u="1"/>
        <n v="3659552025" u="1"/>
        <n v="1920852025" u="1"/>
        <n v="2983302025" u="1"/>
        <n v="3519832025" u="1"/>
        <n v="3321372025" u="1"/>
        <n v="4091802025" u="1"/>
        <n v="2774852025" u="1"/>
        <n v="3242652025" u="1"/>
        <n v="3645022025" u="1"/>
        <n v="3074072025" u="1"/>
        <n v="3628322025" u="1"/>
        <n v="3233682025" u="1"/>
        <n v="3801222025" u="1"/>
        <n v="3640482025" u="1"/>
        <n v="3116112025" u="1"/>
        <n v="3147122025" u="1"/>
        <n v="2903232025" u="1"/>
        <n v="3704672025" u="1"/>
        <n v="3592662025" u="1"/>
        <n v="3656962025" u="1"/>
        <n v="2816672025" u="1"/>
        <n v="3540522025" u="1"/>
        <n v="3305492025" u="1"/>
        <n v="3107032025" u="1"/>
        <n v="3661282025" u="1"/>
        <n v="3912902025" u="1"/>
        <n v="2543812025" u="1"/>
        <n v="3232222025" u="1"/>
        <n v="3427272025" u="1"/>
        <n v="3092502025" u="1"/>
        <n v="3609032025" u="1"/>
        <n v="3825212025" u="1"/>
        <n v="4067972025" u="1"/>
        <n v="2815322025" u="1"/>
        <n v="3274262025" u="1"/>
        <n v="3014802025" u="1"/>
        <n v="3261992025" u="1"/>
        <n v="4332532025" u="1"/>
        <n v="2958232025" u="1"/>
        <n v="3893832025" u="1"/>
        <n v="3391612025" u="1"/>
        <n v="3533502025" u="1"/>
        <n v="3330612025" u="1"/>
        <n v="3390482025" u="1"/>
        <n v="3568942025" u="1"/>
        <n v="2949262025" u="1"/>
        <n v="3490222025" u="1"/>
        <n v="2792952025" u="1"/>
        <n v="3499082025" u="1"/>
        <n v="2897122025" u="1"/>
        <n v="3429222025" u="1"/>
        <n v="4066622025" u="1"/>
        <n v="3564402025" u="1"/>
        <n v="3385942025" u="1"/>
        <n v="3040032025" u="1"/>
        <n v="3494542025" u="1"/>
        <n v="3715152025" u="1"/>
        <n v="4066512025" u="1"/>
        <n v="4065382025" u="1"/>
        <n v="4091962025" u="1"/>
        <n v="3476712025" u="1"/>
        <n v="3541012025" u="1"/>
        <n v="2865892025" u="1"/>
        <n v="3497732025" u="1"/>
        <n v="3111952025" u="1"/>
        <n v="3771502025" u="1"/>
        <n v="3211692025" u="1"/>
        <n v="4091852025" u="1"/>
        <n v="2865782025" u="1"/>
        <n v="3034252025" u="1"/>
        <n v="3566352025" u="1"/>
        <n v="3111842025" u="1"/>
        <n v="3125132025" u="1"/>
        <n v="4065162025" u="1"/>
        <n v="3041982025" u="1"/>
        <n v="3397772025" u="1"/>
        <n v="3466502025" u="1"/>
        <n v="3861142025" u="1"/>
        <n v="1138132025" u="1"/>
        <n v="3064022025" u="1"/>
        <n v="3752432025" u="1"/>
        <n v="3635992025" u="1"/>
        <n v="3470822025" u="1"/>
        <n v="3400962025" u="1"/>
        <n v="2933162025" u="1"/>
        <n v="3756752025" u="1"/>
        <n v="2682562025" u="1"/>
        <n v="2881022025" u="1"/>
        <n v="3150362025" u="1"/>
        <n v="3587152025" u="1"/>
        <n v="4068242025" u="1"/>
        <n v="915462025" u="1"/>
        <n v="4020532025" u="1"/>
        <n v="2958502025" u="1"/>
        <n v="3426302025" u="1"/>
        <n v="3378592025" u="1"/>
        <n v="3409602025" u="1"/>
        <n v="3451752025" u="1"/>
        <n v="3868542025" u="1"/>
        <n v="4084722025" u="1"/>
        <n v="3500482025" u="1"/>
        <n v="3092552025" u="1"/>
        <n v="3412902025" u="1"/>
        <n v="3768692025" u="1"/>
        <n v="2447312025" u="1"/>
        <n v="2915112025" u="1"/>
        <n v="3204452025" u="1"/>
        <n v="4062462025" u="1"/>
        <n v="2979412025" u="1"/>
        <n v="3001562025" u="1"/>
        <n v="3010422025" u="1"/>
        <n v="3057002025" u="1"/>
        <n v="3529232025" u="1"/>
        <n v="3018152025" u="1"/>
        <n v="3252052025" u="1"/>
        <n v="2979302025" u="1"/>
        <n v="3463692025" u="1"/>
        <n v="2866162025" u="1"/>
        <n v="3333962025" u="1"/>
        <n v="3411552025" u="1"/>
        <n v="3806192025" u="1"/>
        <n v="2602272025" u="1"/>
        <n v="3597742025" u="1"/>
        <n v="2835042025" u="1"/>
        <n v="2866052025" u="1"/>
        <n v="3333852025" u="1"/>
        <n v="3190832025" u="1"/>
        <n v="3246272025" u="1"/>
        <n v="3112112025" u="1"/>
        <n v="2441422025" u="1"/>
        <n v="3151982025" u="1"/>
        <n v="3372592025" u="1"/>
        <n v="3614222025" u="1"/>
        <n v="3173002025" u="1"/>
        <n v="3402472025" u="1"/>
        <n v="3466772025" u="1"/>
        <n v="3649662025" u="1"/>
        <n v="3043272025" u="1"/>
        <n v="3506642025" u="1"/>
        <n v="3511072025" u="1"/>
        <n v="3359192025" u="1"/>
        <n v="2834822025" u="1"/>
        <n v="3527662025" u="1"/>
        <n v="2930132025" u="1"/>
        <n v="3848012025" u="1"/>
        <n v="3176192025" u="1"/>
        <n v="3726012025" u="1"/>
        <n v="2834712025" u="1"/>
        <n v="3743732025" u="1"/>
        <n v="3206072025" u="1"/>
        <n v="3067482025" u="1"/>
        <n v="3535282025" u="1"/>
        <n v="3704882025" u="1"/>
        <n v="2915602025" u="1"/>
        <n v="3305812025" u="1"/>
        <n v="2712712025" u="1"/>
        <n v="3565162025" u="1"/>
        <n v="3664902025" u="1"/>
        <n v="4068402025" u="1"/>
        <n v="3466442025" u="1"/>
        <n v="2915492025" u="1"/>
        <n v="2616162025" u="1"/>
        <n v="3032952025" u="1"/>
        <n v="3483032025" u="1"/>
        <n v="3413172025" u="1"/>
        <n v="3798952025" u="1"/>
        <n v="3768962025" u="1"/>
        <n v="4067162025" u="1"/>
        <n v="3369892025" u="1"/>
        <n v="3378752025" u="1"/>
        <n v="3443052025" u="1"/>
        <n v="3712392025" u="1"/>
        <n v="3387502025" u="1"/>
        <n v="3057162025" u="1"/>
        <n v="3472822025" u="1"/>
        <n v="2897442025" u="1"/>
        <n v="3135772025" u="1"/>
        <n v="3295382025" u="1"/>
        <n v="2671272025" u="1"/>
        <n v="2905172025" u="1"/>
        <n v="2979352025" u="1"/>
        <n v="3052512025" u="1"/>
        <n v="3740922025" u="1"/>
        <n v="3628912025" u="1"/>
        <n v="2835202025" u="1"/>
        <n v="3234272025" u="1"/>
        <n v="1909962025" u="1"/>
        <n v="3334012025" u="1"/>
        <n v="3627782025" u="1"/>
        <n v="1027602025" u="1"/>
        <n v="3731952025" u="1"/>
        <n v="3597792025" u="1"/>
        <n v="4052302025" u="1"/>
        <n v="3450342025" u="1"/>
        <n v="3706392025" u="1"/>
        <n v="3371622025" u="1"/>
        <n v="4073322025" u="1"/>
        <n v="3623242025" u="1"/>
        <n v="3705262025" u="1"/>
        <n v="3857142025" u="1"/>
        <n v="3883722025" u="1"/>
        <n v="4091042025" u="1"/>
        <n v="3731842025" u="1"/>
        <n v="3367082025" u="1"/>
        <n v="3769452025" u="1"/>
        <n v="3150792025" u="1"/>
        <n v="3665172025" u="1"/>
        <n v="4068672025" u="1"/>
        <n v="3219522025" u="1"/>
        <n v="3444562025" u="1"/>
        <n v="3080932025" u="1"/>
        <n v="3145232025" u="1"/>
        <n v="3149662025" u="1"/>
        <n v="3652902025" u="1"/>
        <n v="3891232025" u="1"/>
        <n v="3223842025" u="1"/>
        <n v="3517612025" u="1"/>
        <n v="2842492025" u="1"/>
        <n v="3370162025" u="1"/>
        <n v="2915652025" u="1"/>
        <n v="2841362025" u="1"/>
        <n v="3231572025" u="1"/>
        <n v="2885662025" u="1"/>
        <n v="3347902025" u="1"/>
        <n v="4062892025" u="1"/>
        <n v="2915542025" u="1"/>
        <n v="3374482025" u="1"/>
        <n v="3443212025" u="1"/>
        <n v="3061862025" u="1"/>
        <n v="3295762025" u="1"/>
        <n v="2616212025" u="1"/>
        <n v="3945322025" u="1"/>
        <n v="551602025" u="1"/>
        <n v="2585092025" u="1"/>
        <n v="3048462025" u="1"/>
        <n v="3322232025" u="1"/>
        <n v="3767882025" u="1"/>
        <n v="2771282025" u="1"/>
        <n v="3334392025" u="1"/>
        <n v="4058242025" u="1"/>
        <n v="3057212025" u="1"/>
        <n v="2784462025" u="1"/>
        <n v="3711202025" u="1"/>
        <n v="3563752025" u="1"/>
        <n v="3584772025" u="1"/>
        <n v="3745512025" u="1"/>
        <n v="3763232025" u="1"/>
        <n v="2835362025" u="1"/>
        <n v="2912952025" u="1"/>
        <n v="3364052025" u="1"/>
        <n v="3606812025" u="1"/>
        <n v="4065752025" u="1"/>
        <n v="3519232025" u="1"/>
        <n v="3757562025" u="1"/>
        <n v="3228762025" u="1"/>
        <n v="3623402025" u="1"/>
        <n v="3696562025" u="1"/>
        <n v="4043492025" u="1"/>
        <n v="3212062025" u="1"/>
        <n v="3450392025" u="1"/>
        <n v="3896042025" u="1"/>
        <n v="3358382025" u="1"/>
        <n v="3505832025" u="1"/>
        <n v="3384962025" u="1"/>
        <n v="3623292025" u="1"/>
        <n v="3705312025" u="1"/>
        <n v="3873782025" u="1"/>
        <n v="2561262025" u="1"/>
        <n v="3362702025" u="1"/>
        <n v="3145392025" u="1"/>
        <n v="3267282025" u="1"/>
        <n v="2877072025" u="1"/>
        <n v="3674082025" u="1"/>
        <n v="3357032025" u="1"/>
        <n v="3599792025" u="1"/>
        <n v="2460172025" u="1"/>
        <n v="3088712025" u="1"/>
        <n v="3586392025" u="1"/>
        <n v="3733842025" u="1"/>
        <n v="4232652025" u="1"/>
        <n v="3387932025" u="1"/>
        <n v="3560832025" u="1"/>
        <n v="3001022025" u="1"/>
        <n v="3881182025" u="1"/>
        <n v="3265932025" u="1"/>
        <n v="3733732025" u="1"/>
        <n v="3751452025" u="1"/>
        <n v="3443262025" u="1"/>
        <n v="3373402025" u="1"/>
        <n v="3763612025" u="1"/>
        <n v="3698182025" u="1"/>
        <n v="3495292025" u="1"/>
        <n v="3109512025" u="1"/>
        <n v="3386582025" u="1"/>
        <n v="2835632025" u="1"/>
        <n v="3221412025" u="1"/>
        <n v="3923112025" u="1"/>
        <n v="3931972025" u="1"/>
        <n v="3394312025" u="1"/>
        <n v="2506312025" u="1"/>
        <n v="2835522025" u="1"/>
        <n v="3237892025" u="1"/>
        <n v="3389772025" u="1"/>
        <n v="3398632025" u="1"/>
        <n v="3884152025" u="1"/>
        <n v="2783382025" u="1"/>
        <n v="3094872025" u="1"/>
        <n v="3493942025" u="1"/>
        <n v="2965142025" u="1"/>
        <n v="3666842025" u="1"/>
        <n v="2835412025" u="1"/>
        <n v="2895282025" u="1"/>
        <n v="3519392025" u="1"/>
        <n v="3623562025" u="1"/>
        <n v="3415112025" u="1"/>
        <n v="3215522025" u="1"/>
        <n v="3219952025" u="1"/>
        <n v="3328552025" u="1"/>
        <n v="3800782025" u="1"/>
        <n v="2868482025" u="1"/>
        <n v="4068992025" u="1"/>
        <n v="3172132025" u="1"/>
        <n v="4064452025" u="1"/>
        <n v="3595522025" u="1"/>
        <n v="3145442025" u="1"/>
        <n v="3388202025" u="1"/>
        <n v="3681972025" u="1"/>
        <n v="3006852025" u="1"/>
        <n v="3062292025" u="1"/>
        <n v="3227462025" u="1"/>
        <n v="3249612025" u="1"/>
        <n v="3474652025" u="1"/>
        <n v="3690832025" u="1"/>
        <n v="3717412025" u="1"/>
        <n v="3569962025" u="1"/>
        <n v="3275062025" u="1"/>
        <n v="3283922025" u="1"/>
        <n v="3568832025" u="1"/>
        <n v="2889282025" u="1"/>
        <n v="2958012025" u="1"/>
        <n v="3820452025" u="1"/>
        <n v="3695152025" u="1"/>
        <n v="785502024" u="1"/>
        <n v="3161922025" u="1"/>
        <n v="2853732025" u="1"/>
        <n v="3477842025" u="1"/>
        <n v="3039922025" u="1"/>
        <n v="3525442025" u="1"/>
        <n v="3984382025" u="1"/>
        <n v="3078662025" u="1"/>
        <n v="3091952025" u="1"/>
        <n v="3321422025" u="1"/>
        <n v="489442025" u="1"/>
        <n v="3295862025" u="1"/>
        <n v="3520902025" u="1"/>
        <n v="3607352025" u="1"/>
        <n v="3616212025" u="1"/>
        <n v="2835792025" u="1"/>
        <n v="3407762025" u="1"/>
        <n v="2865672025" u="1"/>
        <n v="3251452025" u="1"/>
        <n v="3260202025" u="1"/>
        <n v="3489672025" u="1"/>
        <n v="2406622025" u="1"/>
        <n v="3108322025" u="1"/>
        <n v="3342222025" u="1"/>
        <n v="3402092025" u="1"/>
        <n v="3034032025" u="1"/>
        <n v="3415382025" u="1"/>
        <n v="3398682025" u="1"/>
        <n v="3203522025" u="1"/>
        <n v="3215682025" u="1"/>
        <n v="2309962025" u="1"/>
        <n v="3579202025" u="1"/>
        <n v="3145712025" u="1"/>
        <n v="3263172025" u="1"/>
        <n v="2829682025" u="1"/>
        <n v="3509232025" u="1"/>
        <n v="3608972025" u="1"/>
        <n v="4067912025" u="1"/>
        <n v="3704282025" u="1"/>
        <n v="3564562025" u="1"/>
        <n v="2815152025" u="1"/>
        <n v="2971462025" u="1"/>
        <n v="3465842025" u="1"/>
        <n v="3564452025" u="1"/>
        <n v="3568882025" u="1"/>
        <n v="3573312025" u="1"/>
        <n v="2958062025" u="1"/>
        <n v="3655332025" u="1"/>
        <n v="3889232025" u="1"/>
        <n v="3157542025" u="1"/>
        <n v="2836062025" u="1"/>
        <n v="3533332025" u="1"/>
        <n v="3780522025" u="1"/>
        <n v="3784952025" u="1"/>
        <n v="3897982025" u="1"/>
        <n v="3805972025" u="1"/>
        <n v="2901382025" u="1"/>
        <n v="3429052025" u="1"/>
        <n v="2762792025" u="1"/>
        <n v="3446772025" u="1"/>
        <n v="2904682025" u="1"/>
        <n v="3303752025" u="1"/>
        <n v="3325902025" u="1"/>
        <n v="3798132025" u="1"/>
        <n v="3853572025" u="1"/>
        <n v="3710552025" u="1"/>
        <n v="3360212025" u="1"/>
        <n v="2835842025" u="1"/>
        <n v="3308072025" u="1"/>
        <n v="2229452025" u="1"/>
        <n v="3862322025" u="1"/>
        <n v="3238212025" u="1"/>
        <n v="2865722025" u="1"/>
        <n v="3402252025" u="1"/>
        <n v="3801322025" u="1"/>
        <n v="2740422025" u="1"/>
        <n v="3254802025" u="1"/>
        <n v="3446552025" u="1"/>
        <n v="2904462025" u="1"/>
        <n v="3385552025" u="1"/>
        <n v="3150522025" u="1"/>
        <n v="3154952025" u="1"/>
        <n v="3393282025" u="1"/>
        <n v="3397712025" u="1"/>
        <n v="3411002025" u="1"/>
        <n v="2895492025" u="1"/>
        <n v="3770092025" u="1"/>
        <n v="3175862025" u="1"/>
        <n v="3665812025" u="1"/>
        <n v="3293322025" u="1"/>
        <n v="3393062025" u="1"/>
        <n v="4068182025" u="1"/>
        <n v="4085902025" u="1"/>
        <n v="3661272025" u="1"/>
        <n v="3890742025" u="1"/>
        <n v="3128042025" u="1"/>
        <n v="3586982025" u="1"/>
        <n v="3374102025" u="1"/>
        <n v="3652302025" u="1"/>
        <n v="3092492025" u="1"/>
        <n v="3929372025" u="1"/>
        <n v="3296402025" u="1"/>
        <n v="3360702025" u="1"/>
        <n v="3001502025" u="1"/>
        <n v="3546892025" u="1"/>
        <n v="3110102025" u="1"/>
        <n v="3403872025" u="1"/>
        <n v="2958222025" u="1"/>
        <n v="3205412025" u="1"/>
        <n v="4080012025" u="1"/>
        <n v="3326172025" u="1"/>
        <n v="3174292025" u="1"/>
        <n v="3238592025" u="1"/>
        <n v="1682652025" u="1"/>
        <n v="3515662025" u="1"/>
        <n v="3667542025" u="1"/>
        <n v="3702982025" u="1"/>
        <n v="3926892025" u="1"/>
        <n v="3737292025" u="1"/>
        <n v="2714112025" u="1"/>
        <n v="3731732025" u="1"/>
        <n v="3299372025" u="1"/>
        <n v="3308232025" u="1"/>
        <n v="3233942025" u="1"/>
        <n v="3715032025" u="1"/>
        <n v="2865882025" u="1"/>
        <n v="3810342025" u="1"/>
        <n v="3415702025" u="1"/>
        <n v="3107512025" u="1"/>
        <n v="3277112025" u="1"/>
        <n v="3515442025" u="1"/>
        <n v="3701632025" u="1"/>
        <n v="3475462025" u="1"/>
        <n v="3704932025" u="1"/>
        <n v="2782622025" u="1"/>
        <n v="4069582025" u="1"/>
        <n v="3371182025" u="1"/>
        <n v="3518632025" u="1"/>
        <n v="3116152025" u="1"/>
        <n v="3670402025" u="1"/>
        <n v="3110592025" u="1"/>
        <n v="3353352025" u="1"/>
        <n v="3531812025" u="1"/>
        <n v="2678232025" u="1"/>
        <n v="2626092025" u="1"/>
        <n v="3158192025" u="1"/>
        <n v="3795592025" u="1"/>
        <n v="3400952025" u="1"/>
        <n v="3482972025" u="1"/>
        <n v="3275652025" u="1"/>
        <n v="2751282025" u="1"/>
        <n v="3223512025" u="1"/>
        <n v="4007232025" u="1"/>
        <n v="3877502025" u="1"/>
        <n v="3326552025" u="1"/>
        <n v="2936342025" u="1"/>
        <n v="4059262025" u="1"/>
        <n v="3426292025" u="1"/>
        <n v="3664622025" u="1"/>
        <n v="3469462025" u="1"/>
        <n v="3698932025" u="1"/>
        <n v="2958382025" u="1"/>
        <n v="3430612025" u="1"/>
        <n v="3481622025" u="1"/>
        <n v="3737672025" u="1"/>
        <n v="2915102025" u="1"/>
        <n v="3374042025" u="1"/>
        <n v="4066882025" u="1"/>
        <n v="4071312025" u="1"/>
        <n v="3235452025" u="1"/>
        <n v="3092432025" u="1"/>
        <n v="3512522025" u="1"/>
        <n v="3719842025" u="1"/>
        <n v="2948282025" u="1"/>
        <n v="3351782025" u="1"/>
        <n v="3590112025" u="1"/>
        <n v="3689852025" u="1"/>
        <n v="3134472025" u="1"/>
        <n v="3520252025" u="1"/>
        <n v="3156622025" u="1"/>
        <n v="3165482025" u="1"/>
        <n v="3381662025" u="1"/>
        <n v="3688722025" u="1"/>
        <n v="3494692025" u="1"/>
        <n v="2866152025" u="1"/>
        <n v="3398252025" u="1"/>
        <n v="3407112025" u="1"/>
        <n v="4044512025" u="1"/>
        <n v="3372692025" u="1"/>
        <n v="3862642025" u="1"/>
        <n v="3918082025" u="1"/>
        <n v="3302832025" u="1"/>
        <n v="3567742025" u="1"/>
        <n v="4256152025" u="1"/>
        <n v="2782892025" u="1"/>
        <n v="3649762025" u="1"/>
        <n v="2973512025" u="1"/>
        <n v="3371452025" u="1"/>
        <n v="2535592025" u="1"/>
        <n v="3319312025" u="1"/>
        <n v="4060882025" u="1"/>
        <n v="2973402025" u="1"/>
        <n v="3064282025" u="1"/>
        <n v="3289322025" u="1"/>
        <n v="2930122025" u="1"/>
        <n v="3691692025" u="1"/>
        <n v="3466652025" u="1"/>
        <n v="3423372025" u="1"/>
        <n v="4284682025" u="1"/>
        <n v="3609562025" u="1"/>
        <n v="1822132025" u="1"/>
        <n v="3539702025" u="1"/>
        <n v="3557422025" u="1"/>
        <n v="3703742025" u="1"/>
        <n v="2629552025" u="1"/>
        <n v="2669422025" u="1"/>
        <n v="2903322025" u="1"/>
        <n v="2945472025" u="1"/>
        <n v="3660462025" u="1"/>
        <n v="2972052025" u="1"/>
        <n v="3365562025" u="1"/>
        <n v="3782352025" u="1"/>
        <n v="4020682025" u="1"/>
        <n v="261722025" u="1"/>
        <n v="2942062025" u="1"/>
        <n v="2932072025" u="1"/>
        <n v="3265712025" u="1"/>
        <n v="3356592025" u="1"/>
        <n v="2772352025" u="1"/>
        <n v="3542782025" u="1"/>
        <n v="3573792025" u="1"/>
        <n v="2958542025" u="1"/>
        <n v="3426342025" u="1"/>
        <n v="3633662025" u="1"/>
        <n v="3265602025" u="1"/>
        <n v="4227782025" u="1"/>
        <n v="3001712025" u="1"/>
        <n v="2823252025" u="1"/>
        <n v="3316502025" u="1"/>
        <n v="3407382025" u="1"/>
        <n v="3645712025" u="1"/>
        <n v="3884042025" u="1"/>
        <n v="2251172025" u="1"/>
        <n v="3676722025" u="1"/>
        <n v="3524842025" u="1"/>
        <n v="4087952025" u="1"/>
        <n v="3256522025" u="1"/>
        <n v="3472702025" u="1"/>
        <n v="3420562025" u="1"/>
        <n v="3442712025" u="1"/>
        <n v="3493722025" u="1"/>
        <n v="3030352025" u="1"/>
        <n v="2671152025" u="1"/>
        <n v="3298562025" u="1"/>
        <n v="3463732025" u="1"/>
        <n v="3528032025" u="1"/>
        <n v="3039102025" u="1"/>
        <n v="2973672025" u="1"/>
        <n v="2986962025" u="1"/>
        <n v="3879282025" u="1"/>
        <n v="3259602025" u="1"/>
        <n v="3094432025" u="1"/>
        <n v="2812822025" u="1"/>
        <n v="3389222025" u="1"/>
        <n v="3609832025" u="1"/>
        <n v="3614262025" u="1"/>
        <n v="3861452025" u="1"/>
        <n v="4090922025" u="1"/>
        <n v="3457952025" u="1"/>
        <n v="3718432025" u="1"/>
        <n v="3544402025" u="1"/>
        <n v="3374692025" u="1"/>
        <n v="3608592025" u="1"/>
        <n v="2468972025" u="1"/>
        <n v="2876902025" u="1"/>
        <n v="3179532025" u="1"/>
        <n v="3591892025" u="1"/>
        <n v="3803642025" u="1"/>
        <n v="2954492025" u="1"/>
        <n v="3145112025" u="1"/>
        <n v="2547582025" u="1"/>
        <n v="2997662025" u="1"/>
        <n v="2616312025" u="1"/>
        <n v="3092972025" u="1"/>
        <n v="3161702025" u="1"/>
        <n v="3565202025" u="1"/>
        <n v="3720382025" u="1"/>
        <n v="4110592025" u="1"/>
        <n v="3265872025" u="1"/>
        <n v="3140572025" u="1"/>
        <n v="3469782025" u="1"/>
        <n v="3474212025" u="1"/>
        <n v="3070712025" u="1"/>
        <n v="3560662025" u="1"/>
        <n v="3863292025" u="1"/>
        <n v="2953142025" u="1"/>
        <n v="3356642025" u="1"/>
        <n v="2932012025" u="1"/>
        <n v="3179202025" u="1"/>
        <n v="3265652025" u="1"/>
        <n v="3481832025" u="1"/>
        <n v="3546132025" u="1"/>
        <n v="3797752025" u="1"/>
        <n v="2787862025" u="1"/>
        <n v="3026192025" u="1"/>
        <n v="3264522025" u="1"/>
        <n v="3057202025" u="1"/>
        <n v="3520572025" u="1"/>
        <n v="3750042025" u="1"/>
        <n v="4065962025" u="1"/>
        <n v="2835462025" u="1"/>
        <n v="2987342025" u="1"/>
        <n v="3931802025" u="1"/>
        <n v="2952922025" u="1"/>
        <n v="3190122025" u="1"/>
        <n v="3064822025" u="1"/>
        <n v="3701092025" u="1"/>
        <n v="3034832025" u="1"/>
        <n v="3264302025" u="1"/>
        <n v="3982592025" u="1"/>
        <n v="2930552025" u="1"/>
        <n v="3614532025" u="1"/>
        <n v="3237612025" u="1"/>
        <n v="3778572025" u="1"/>
        <n v="3094592025" u="1"/>
        <n v="2969292025" u="1"/>
        <n v="3523542025" u="1"/>
        <n v="3614422025" u="1"/>
        <n v="3215352025" u="1"/>
        <n v="3526842025" u="1"/>
        <n v="3145492025" u="1"/>
        <n v="3774032025" u="1"/>
        <n v="2305202025" u="1"/>
        <n v="3519002025" u="1"/>
        <n v="3119932025" u="1"/>
        <n v="4064392025" u="1"/>
        <n v="4068822025" u="1"/>
        <n v="3435852025" u="1"/>
        <n v="3466862025" u="1"/>
        <n v="3288402025" u="1"/>
        <n v="3297262025" u="1"/>
        <n v="3370422025" u="1"/>
        <n v="3639762025" u="1"/>
        <n v="3860372025" u="1"/>
        <n v="4085412025" u="1"/>
        <n v="3249552025" u="1"/>
        <n v="3313852025" u="1"/>
        <n v="3561042025" u="1"/>
        <n v="3751662025" u="1"/>
        <n v="2741772025" u="1"/>
        <n v="3864692025" u="1"/>
        <n v="3478912025" u="1"/>
        <n v="3538782025" u="1"/>
        <n v="3703952025" u="1"/>
        <n v="2460162025" u="1"/>
        <n v="2863662025" u="1"/>
        <n v="3331462025" u="1"/>
        <n v="2954542025" u="1"/>
        <n v="3292612025" u="1"/>
        <n v="3902302025" u="1"/>
        <n v="3240472025" u="1"/>
        <n v="3534242025" u="1"/>
        <n v="3863452025" u="1"/>
        <n v="3061902025" u="1"/>
        <n v="3525272025" u="1"/>
        <n v="3538562025" u="1"/>
        <n v="3373392025" u="1"/>
        <n v="3404402025" u="1"/>
        <n v="3945362025" u="1"/>
        <n v="3555152025" u="1"/>
        <n v="3820062025" u="1"/>
        <n v="2953192025" u="1"/>
        <n v="3728052025" u="1"/>
        <n v="3607182025" u="1"/>
        <n v="3832222025" u="1"/>
        <n v="4066122025" u="1"/>
        <n v="3762362025" u="1"/>
        <n v="2835622025" u="1"/>
        <n v="3147112025" u="1"/>
        <n v="3563902025" u="1"/>
        <n v="2926502025" u="1"/>
        <n v="3237992025" u="1"/>
        <n v="3476322025" u="1"/>
        <n v="3190282025" u="1"/>
        <n v="3373172025" u="1"/>
        <n v="3212432025" u="1"/>
        <n v="2895382025" u="1"/>
        <n v="3523922025" u="1"/>
        <n v="3528352025" u="1"/>
        <n v="3403052025" u="1"/>
        <n v="3614802025" u="1"/>
        <n v="2783372025" u="1"/>
        <n v="3410782025" u="1"/>
        <n v="3437362025" u="1"/>
        <n v="3662402025" u="1"/>
        <n v="3588112025" u="1"/>
        <n v="3766572025" u="1"/>
        <n v="3623552025" u="1"/>
        <n v="2783262025" u="1"/>
        <n v="3453952025" u="1"/>
        <n v="2799852025" u="1"/>
        <n v="2817572025" u="1"/>
        <n v="3340812025" u="1"/>
        <n v="3848482025" u="1"/>
        <n v="3705462025" u="1"/>
        <n v="3094642025" u="1"/>
        <n v="4081252025" u="1"/>
        <n v="3406132025" u="1"/>
        <n v="3799642025" u="1"/>
        <n v="2868472025" u="1"/>
        <n v="3310712025" u="1"/>
        <n v="3145542025" u="1"/>
        <n v="3011382025" u="1"/>
        <n v="2928232025" u="1"/>
        <n v="3812822025" u="1"/>
        <n v="3674232025" u="1"/>
        <n v="3348322025" u="1"/>
        <n v="2915962025" u="1"/>
        <n v="3145432025" u="1"/>
        <n v="3838272025" u="1"/>
        <n v="3717402025" u="1"/>
        <n v="3768412025" u="1"/>
        <n v="3885872025" u="1"/>
        <n v="1032542025" u="1"/>
        <n v="2958002025" u="1"/>
        <n v="4058772025" u="1"/>
        <n v="3750582025" u="1"/>
        <n v="2897002025" u="1"/>
        <n v="3075462025" u="1"/>
        <n v="4079792025" u="1"/>
        <n v="3266082025" u="1"/>
        <n v="3062062025" u="1"/>
        <n v="3777052025" u="1"/>
        <n v="3859072025" u="1"/>
        <n v="4070822025" u="1"/>
        <n v="3702762025" u="1"/>
        <n v="3546452025" u="1"/>
        <n v="3416722025" u="1"/>
        <n v="2956652025" u="1"/>
        <n v="4070712025" u="1"/>
        <n v="3455462025" u="1"/>
        <n v="3519762025" u="1"/>
        <n v="2904512025" u="1"/>
        <n v="3091832025" u="1"/>
        <n v="3321302025" u="1"/>
        <n v="3376742025" u="1"/>
        <n v="2953242025" u="1"/>
        <n v="3233722025" u="1"/>
        <n v="3121712025" u="1"/>
        <n v="3221452025" u="1"/>
        <n v="2835672025" u="1"/>
        <n v="2895542025" u="1"/>
        <n v="3784562025" u="1"/>
        <n v="3233612025" u="1"/>
        <n v="3562822025" u="1"/>
        <n v="3640412025" u="1"/>
        <n v="4052772025" u="1"/>
        <n v="3042882025" u="1"/>
        <n v="3749012025" u="1"/>
        <n v="3597132025" u="1"/>
        <n v="3778892025" u="1"/>
        <n v="3102642025" u="1"/>
        <n v="2436382025" u="1"/>
        <n v="2752302025" u="1"/>
        <n v="3275542025" u="1"/>
        <n v="3406292025" u="1"/>
        <n v="3704492025" u="1"/>
        <n v="3552612025" u="1"/>
        <n v="3171262025" u="1"/>
        <n v="3799802025" u="1"/>
        <n v="3219992025" u="1"/>
        <n v="3912832025" u="1"/>
        <n v="3859562025" u="1"/>
        <n v="3041422025" u="1"/>
        <n v="3136732025" u="1"/>
        <n v="4067902025" u="1"/>
        <n v="4158782025" u="1"/>
        <n v="3768572025" u="1"/>
        <n v="3404942025" u="1"/>
        <n v="3418232025" u="1"/>
        <n v="3464812025" u="1"/>
        <n v="3096752025" u="1"/>
        <n v="3509112025" u="1"/>
        <n v="3187632025" u="1"/>
        <n v="3335082025" u="1"/>
        <n v="3825032025" u="1"/>
        <n v="3430392025" u="1"/>
        <n v="3668722025" u="1"/>
        <n v="3131062025" u="1"/>
        <n v="3543422025" u="1"/>
        <n v="3781752025" u="1"/>
        <n v="3859342025" u="1"/>
        <n v="3083352025" u="1"/>
        <n v="3317252025" u="1"/>
        <n v="3500142025" u="1"/>
        <n v="3729612025" u="1"/>
        <n v="3101072025" u="1"/>
        <n v="3339402025" u="1"/>
        <n v="3448002025" u="1"/>
        <n v="3278402025" u="1"/>
        <n v="3914672025" u="1"/>
        <n v="3061092025" u="1"/>
        <n v="3221832025" u="1"/>
        <n v="3482312025" u="1"/>
        <n v="4157432025" u="1"/>
        <n v="2779482025" u="1"/>
        <n v="3715082025" u="1"/>
        <n v="3719512025" u="1"/>
        <n v="2783912025" u="1"/>
        <n v="2865932025" u="1"/>
        <n v="3039962025" u="1"/>
        <n v="3521052025" u="1"/>
        <n v="4070872025" u="1"/>
        <n v="3174012025" u="1"/>
        <n v="3399052025" u="1"/>
        <n v="3615232025" u="1"/>
        <n v="3853562025" u="1"/>
        <n v="3862422025" u="1"/>
        <n v="3507652025" u="1"/>
        <n v="2709512025" u="1"/>
        <n v="2865822025" u="1"/>
        <n v="2865712025" u="1"/>
        <n v="3567412025" u="1"/>
        <n v="2961022025" u="1"/>
        <n v="3662722025" u="1"/>
        <n v="3506412025" u="1"/>
        <n v="3519702025" u="1"/>
        <n v="3524132025" u="1"/>
        <n v="3423152025" u="1"/>
        <n v="4064982025" u="1"/>
        <n v="3688062025" u="1"/>
        <n v="3522892025" u="1"/>
        <n v="3002952025" u="1"/>
        <n v="3166992025" u="1"/>
        <n v="3357612025" u="1"/>
        <n v="3972862025" u="1"/>
        <n v="4059312025" u="1"/>
        <n v="2976262025" u="1"/>
        <n v="3647972025" u="1"/>
        <n v="3050442025" u="1"/>
        <n v="3573682025" u="1"/>
        <n v="3578112025" u="1"/>
        <n v="3609122025" u="1"/>
        <n v="2819842025" u="1"/>
        <n v="3369662025" u="1"/>
        <n v="3607992025" u="1"/>
        <n v="3162342025" u="1"/>
        <n v="3694442025" u="1"/>
        <n v="2885162025" u="1"/>
        <n v="3417262025" u="1"/>
        <n v="3421692025" u="1"/>
        <n v="2837452025" u="1"/>
        <n v="3356262025" u="1"/>
        <n v="3369552025" u="1"/>
        <n v="3771922025" u="1"/>
        <n v="3312982025" u="1"/>
        <n v="2784182025" u="1"/>
        <n v="3412722025" u="1"/>
        <n v="3646622025" u="1"/>
        <n v="3907102025" u="1"/>
        <n v="4109992025" u="1"/>
        <n v="3759652025" u="1"/>
        <n v="2681032025" u="1"/>
        <n v="3901542025" u="1"/>
        <n v="2862792025" u="1"/>
        <n v="3152132025" u="1"/>
        <n v="3701952025" u="1"/>
        <n v="3278452025" u="1"/>
        <n v="4066602025" u="1"/>
        <n v="3129872025" u="1"/>
        <n v="2783962025" u="1"/>
        <n v="3113172025" u="1"/>
        <n v="3112042025" u="1"/>
        <n v="3762732025" u="1"/>
        <n v="3601992025" u="1"/>
        <n v="3619712025" u="1"/>
        <n v="4078652025" u="1"/>
        <n v="2865872025" u="1"/>
        <n v="3333672025" u="1"/>
        <n v="3420122025" u="1"/>
        <n v="3654022025" u="1"/>
        <n v="3029912025" u="1"/>
        <n v="3281532025" u="1"/>
        <n v="3506572025" u="1"/>
        <n v="3727182025" u="1"/>
        <n v="3584162025" u="1"/>
        <n v="4056392025" u="1"/>
        <n v="3670612025" u="1"/>
        <n v="3371282025" u="1"/>
        <n v="3172822025" u="1"/>
        <n v="3466592025" u="1"/>
        <n v="3497602025" u="1"/>
        <n v="2942222025" u="1"/>
        <n v="3332432025" u="1"/>
        <n v="3817952025" u="1"/>
        <n v="3822382025" u="1"/>
        <n v="4068442025" u="1"/>
        <n v="3470912025" u="1"/>
        <n v="3319032025" u="1"/>
        <n v="3019702025" u="1"/>
        <n v="3058442025" u="1"/>
        <n v="3228042025" u="1"/>
        <n v="3241332025" u="1"/>
        <n v="3370952025" u="1"/>
        <n v="2963022025" u="1"/>
        <n v="3669152025" u="1"/>
        <n v="3374252025" u="1"/>
        <n v="3015052025" u="1"/>
        <n v="3564872025" u="1"/>
        <n v="4063682025" u="1"/>
        <n v="3417422025" u="1"/>
        <n v="3439572025" u="1"/>
        <n v="3733342025" u="1"/>
        <n v="3590322025" u="1"/>
        <n v="3616902025" u="1"/>
        <n v="3763222025" u="1"/>
        <n v="3624632025" u="1"/>
        <n v="3056982025" u="1"/>
        <n v="3463782025" u="1"/>
        <n v="3243172025" u="1"/>
        <n v="3797422025" u="1"/>
        <n v="3191032025" u="1"/>
        <n v="3290772025" u="1"/>
        <n v="3537962025" u="1"/>
        <n v="3749712025" u="1"/>
        <n v="2991442025" u="1"/>
        <n v="3247492025" u="1"/>
        <n v="3438112025" u="1"/>
        <n v="3836052025" u="1"/>
        <n v="4069952025" u="1"/>
        <n v="3935792025" u="1"/>
        <n v="2866032025" u="1"/>
        <n v="3541152025" u="1"/>
        <n v="3848212025" u="1"/>
        <n v="3094372025" u="1"/>
        <n v="3489012025" u="1"/>
        <n v="2986792025" u="1"/>
        <n v="3510032025" u="1"/>
        <n v="3164122025" u="1"/>
        <n v="3466752025" u="1"/>
        <n v="3731662025" u="1"/>
        <n v="3337022025" u="1"/>
        <n v="4059742025" u="1"/>
        <n v="3834702025" u="1"/>
        <n v="3847992025" u="1"/>
        <n v="3250462025" u="1"/>
        <n v="3921152025" u="1"/>
        <n v="3569682025" u="1"/>
        <n v="2954432025" u="1"/>
        <n v="3067462025" u="1"/>
        <n v="3028612025" u="1"/>
        <n v="3483122025" u="1"/>
        <n v="3712592025" u="1"/>
        <n v="2283632025" u="1"/>
        <n v="2985332025" u="1"/>
        <n v="3439842025" u="1"/>
        <n v="3738042025" u="1"/>
        <n v="3971942025" u="1"/>
        <n v="3374412025" u="1"/>
        <n v="4084972025" u="1"/>
        <n v="3262402025" u="1"/>
        <n v="3092802025" u="1"/>
        <n v="2784612025" u="1"/>
        <n v="3256842025" u="1"/>
        <n v="3894242025" u="1"/>
        <n v="3768942025" u="1"/>
        <n v="2897642025" u="1"/>
        <n v="3421902025" u="1"/>
        <n v="3477342025" u="1"/>
        <n v="3660232025" u="1"/>
        <n v="3516082025" u="1"/>
        <n v="2905262025" u="1"/>
        <n v="3057142025" u="1"/>
        <n v="4070332025" u="1"/>
        <n v="3221182025" u="1"/>
        <n v="3329782025" u="1"/>
        <n v="3039312025" u="1"/>
        <n v="3121332025" u="1"/>
        <n v="2684542025" u="1"/>
        <n v="3372952025" u="1"/>
        <n v="2835292025" u="1"/>
        <n v="3000462025" u="1"/>
        <n v="3018182025" u="1"/>
        <n v="3008192025" u="1"/>
        <n v="3017052025" u="1"/>
        <n v="3446002025" u="1"/>
        <n v="3623332025" u="1"/>
        <n v="3636622025" u="1"/>
        <n v="3705352025" u="1"/>
        <n v="3588912025" u="1"/>
        <n v="3536772025" u="1"/>
        <n v="4064442025" u="1"/>
        <n v="3636512025" u="1"/>
        <n v="3705242025" u="1"/>
        <n v="3773972025" u="1"/>
        <n v="3094422025" u="1"/>
        <n v="3350472025" u="1"/>
        <n v="3405912025" u="1"/>
        <n v="3155312025" u="1"/>
        <n v="3241762025" u="1"/>
        <n v="3480092025" u="1"/>
        <n v="3705132025" u="1"/>
        <n v="3145322025" u="1"/>
        <n v="3752732025" u="1"/>
        <n v="3340372025" u="1"/>
        <n v="3591992025" u="1"/>
        <n v="3517702025" u="1"/>
        <n v="3145212025" u="1"/>
        <n v="3011052025" u="1"/>
        <n v="2677302025" u="1"/>
        <n v="3145102025" u="1"/>
        <n v="3374572025" u="1"/>
        <n v="3443302025" u="1"/>
        <n v="3686062025" u="1"/>
        <n v="3300282025" u="1"/>
        <n v="3768082025" u="1"/>
        <n v="3092962025" u="1"/>
        <n v="3318002025" u="1"/>
        <n v="3625062025" u="1"/>
        <n v="3746952025" u="1"/>
        <n v="2906662025" u="1"/>
        <n v="4067302025" u="1"/>
        <n v="4071732025" u="1"/>
        <n v="3438762025" u="1"/>
        <n v="3452052025" u="1"/>
        <n v="3516352025" u="1"/>
        <n v="3525212025" u="1"/>
        <n v="949022025" u="1"/>
        <n v="3638242025" u="1"/>
        <n v="3885432025" u="1"/>
        <n v="3018562025" u="1"/>
        <n v="3118302025" u="1"/>
        <n v="3191462025" u="1"/>
        <n v="3533962025" u="1"/>
        <n v="3161472025" u="1"/>
        <n v="3585992025" u="1"/>
        <n v="4070382025" u="1"/>
        <n v="3797632025" u="1"/>
        <n v="4040392025" u="1"/>
        <n v="1836362025" u="1"/>
        <n v="3164662025" u="1"/>
        <n v="3705622025" u="1"/>
        <n v="3892942025" u="1"/>
        <n v="3121382025" u="1"/>
        <n v="2276662025" u="1"/>
        <n v="3702212025" u="1"/>
        <n v="3398452025" u="1"/>
        <n v="3407312025" u="1"/>
        <n v="3857392025" u="1"/>
        <n v="964732025" u="1"/>
        <n v="3242142025" u="1"/>
        <n v="3480472025" u="1"/>
        <n v="3671092025" u="1"/>
        <n v="2835232025" u="1"/>
        <n v="3514782025" u="1"/>
        <n v="2921682025" u="1"/>
        <n v="4069032025" u="1"/>
        <n v="3761862025" u="1"/>
        <n v="3380512025" u="1"/>
        <n v="3453672025" u="1"/>
        <n v="3094472025" u="1"/>
        <n v="3306222025" u="1"/>
        <n v="2682112025" u="1"/>
        <n v="3176492025" u="1"/>
        <n v="4068812025" u="1"/>
        <n v="2915902025" u="1"/>
        <n v="3158662025" u="1"/>
        <n v="3374842025" u="1"/>
        <n v="3383702025" u="1"/>
        <n v="3981122025" u="1"/>
        <n v="3443462025" u="1"/>
        <n v="3668502025" u="1"/>
        <n v="2988952025" u="1"/>
        <n v="3920122025" u="1"/>
        <n v="3781532025" u="1"/>
        <n v="2771642025" u="1"/>
        <n v="2932382025" u="1"/>
        <n v="3660662025" u="1"/>
        <n v="3707242025" u="1"/>
        <n v="3945572025" u="1"/>
        <n v="3568652025" u="1"/>
        <n v="4045312025" u="1"/>
        <n v="3933302025" u="1"/>
        <n v="3373492025" u="1"/>
        <n v="4253652025" u="1"/>
        <n v="2932272025" u="1"/>
        <n v="3148452025" u="1"/>
        <n v="3270342025" u="1"/>
        <n v="4067352025" u="1"/>
        <n v="4066222025" u="1"/>
        <n v="3481982025" u="1"/>
        <n v="3654882025" u="1"/>
        <n v="3057352025" u="1"/>
        <n v="3745762025" u="1"/>
        <n v="3763482025" u="1"/>
        <n v="3373272025" u="1"/>
        <n v="3428712025" u="1"/>
        <n v="3711342025" u="1"/>
        <n v="3307842025" u="1"/>
        <n v="3485172025" u="1"/>
        <n v="3593772025" u="1"/>
        <n v="2436432025" u="1"/>
        <n v="3705672025" u="1"/>
        <n v="3224472025" u="1"/>
        <n v="3237762025" u="1"/>
        <n v="3242192025" u="1"/>
        <n v="3094742025" u="1"/>
        <n v="3167902025" u="1"/>
        <n v="3172332025" u="1"/>
        <n v="3241062025" u="1"/>
        <n v="3428382025" u="1"/>
        <n v="2004802025" u="1"/>
        <n v="2782122025" u="1"/>
        <n v="4038072025" u="1"/>
        <n v="3188922025" u="1"/>
        <n v="3431682025" u="1"/>
        <n v="3479282025" u="1"/>
        <n v="3756352025" u="1"/>
        <n v="3604472025" u="1"/>
        <n v="3470312025" u="1"/>
        <n v="3322862025" u="1"/>
        <n v="3859392025" u="1"/>
        <n v="2785202025" u="1"/>
        <n v="3482472025" u="1"/>
        <n v="3114412025" u="1"/>
        <n v="4232902025" u="1"/>
        <n v="3145422025" u="1"/>
        <n v="3622082025" u="1"/>
        <n v="3409202025" u="1"/>
        <n v="3187462025" u="1"/>
        <n v="3412502025" u="1"/>
        <n v="4054332025" u="1"/>
        <n v="3686272025" u="1"/>
        <n v="3927902025" u="1"/>
        <n v="3243922025" u="1"/>
        <n v="3798172025" u="1"/>
        <n v="3668442025" u="1"/>
        <n v="3750462025" u="1"/>
        <n v="3437842025" u="1"/>
        <n v="3671742025" u="1"/>
        <n v="4066382025" u="1"/>
        <n v="4070812025" u="1"/>
        <n v="3459992025" u="1"/>
        <n v="3927792025" u="1"/>
        <n v="3398992025" u="1"/>
        <n v="3060812025" u="1"/>
        <n v="3294712025" u="1"/>
        <n v="3546332025" u="1"/>
        <n v="3398882025" u="1"/>
        <n v="1065432025" u="1"/>
        <n v="2865652025" u="1"/>
        <n v="3589502025" u="1"/>
        <n v="3671522025" u="1"/>
        <n v="2835662025" u="1"/>
        <n v="3445352025" u="1"/>
        <n v="3485222025" u="1"/>
        <n v="2865542025" u="1"/>
        <n v="3402072025" u="1"/>
        <n v="3497382025" u="1"/>
        <n v="2418762025" u="1"/>
        <n v="3476252025" u="1"/>
        <n v="3323242025" u="1"/>
        <n v="3431842025" u="1"/>
        <n v="3132512025" u="1"/>
        <n v="3284392025" u="1"/>
        <n v="3288822025" u="1"/>
        <n v="3618032025" u="1"/>
        <n v="2768882025" u="1"/>
        <n v="3713342025" u="1"/>
        <n v="3722202025" u="1"/>
        <n v="3726632025" u="1"/>
        <n v="3782072025" u="1"/>
        <n v="3266562025" u="1"/>
        <n v="3543632025" u="1"/>
        <n v="3661092025" u="1"/>
        <n v="2811942025" u="1"/>
        <n v="3330752025" u="1"/>
        <n v="2885102025" u="1"/>
        <n v="4063462025" u="1"/>
        <n v="2750942025" u="1"/>
        <n v="3001432025" u="1"/>
        <n v="3469232025" u="1"/>
        <n v="3646562025" u="1"/>
        <n v="4063352025" u="1"/>
        <n v="3686432025" u="1"/>
        <n v="3300652025" u="1"/>
        <n v="4057792025" u="1"/>
        <n v="2672112025" u="1"/>
        <n v="3872622025" u="1"/>
        <n v="2762992025" u="1"/>
        <n v="3932492025" u="1"/>
        <n v="3564432025" u="1"/>
        <n v="3205232025" u="1"/>
        <n v="3425842025" u="1"/>
        <n v="3369272025" u="1"/>
        <n v="3378132025" u="1"/>
        <n v="4070972025" u="1"/>
        <n v="3442432025" u="1"/>
        <n v="3147532025" u="1"/>
        <n v="3334852025" u="1"/>
        <n v="3412442025" u="1"/>
        <n v="3039952025" u="1"/>
        <n v="3607492025" u="1"/>
        <n v="3662932025" u="1"/>
        <n v="3312592025" u="1"/>
        <n v="2697342025" u="1"/>
        <n v="3624082025" u="1"/>
        <n v="3073132025" u="1"/>
        <n v="3701672025" u="1"/>
        <n v="653932025" u="1"/>
        <n v="3402342025" u="1"/>
        <n v="3190592025" u="1"/>
        <n v="3671682025" u="1"/>
        <n v="2809242025" u="1"/>
        <n v="2835822025" u="1"/>
        <n v="3060862025" u="1"/>
        <n v="3515372025" u="1"/>
        <n v="3771422025" u="1"/>
        <n v="3615112025" u="1"/>
        <n v="3853442025" u="1"/>
        <n v="2783682025" u="1"/>
        <n v="3216042025" u="1"/>
        <n v="3622842025" u="1"/>
        <n v="3332372025" u="1"/>
        <n v="3341232025" u="1"/>
        <n v="3111762025" u="1"/>
        <n v="3601712025" u="1"/>
        <n v="3215932025" u="1"/>
        <n v="3479712025" u="1"/>
        <n v="3120512025" u="1"/>
        <n v="4059412025" u="1"/>
        <n v="3159252025" u="1"/>
        <n v="3721232025" u="1"/>
        <n v="4284342025" u="1"/>
      </sharedItems>
    </cacheField>
    <cacheField name="Tipo de pendiente" numFmtId="0">
      <sharedItems containsBlank="1" count="6">
        <s v="Gestion extemporanea"/>
        <s v="Pendiente vencidos"/>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Records1.xml><?xml version="1.0" encoding="utf-8"?>
<pivotCacheRecords xmlns="http://schemas.openxmlformats.org/spreadsheetml/2006/main" xmlns:r="http://schemas.openxmlformats.org/officeDocument/2006/relationships" count="1459">
  <r>
    <n v="1"/>
    <x v="0"/>
    <x v="0"/>
    <s v="E-MAIL"/>
    <x v="0"/>
    <x v="0"/>
    <x v="0"/>
    <x v="0"/>
    <x v="0"/>
    <x v="0"/>
    <s v="CULTURA RECREACION Y DEPORTE"/>
    <x v="0"/>
    <x v="0"/>
    <s v="ANDRES"/>
    <s v="OCTUBRE"/>
    <n v="2025"/>
    <s v="OCTUBRE - 2025"/>
    <n v="0"/>
    <n v="0"/>
    <n v="0"/>
    <n v="0"/>
    <n v="0"/>
    <n v="0"/>
    <x v="0"/>
    <n v="1"/>
    <n v="0"/>
  </r>
  <r>
    <n v="2"/>
    <x v="1"/>
    <x v="1"/>
    <s v="WEB"/>
    <x v="0"/>
    <x v="0"/>
    <x v="0"/>
    <x v="0"/>
    <x v="0"/>
    <x v="0"/>
    <s v="CULTURA RECREACION Y DEPORTE"/>
    <x v="0"/>
    <x v="0"/>
    <s v="ANDRES"/>
    <s v="OCTUBRE"/>
    <n v="2025"/>
    <s v="OCTUBRE - 2025"/>
    <n v="0"/>
    <n v="0"/>
    <n v="0"/>
    <n v="0"/>
    <n v="0"/>
    <n v="0"/>
    <x v="0"/>
    <n v="1"/>
    <n v="0"/>
  </r>
  <r>
    <n v="3"/>
    <x v="2"/>
    <x v="1"/>
    <s v="PRESENCIAL"/>
    <x v="0"/>
    <x v="0"/>
    <x v="0"/>
    <x v="0"/>
    <x v="0"/>
    <x v="0"/>
    <s v="CULTURA RECREACION Y DEPORTE"/>
    <x v="0"/>
    <x v="0"/>
    <s v="ANDRES"/>
    <s v="OCTUBRE"/>
    <n v="2025"/>
    <s v="OCTUBRE - 2025"/>
    <n v="0"/>
    <n v="0"/>
    <n v="0"/>
    <n v="0"/>
    <n v="0"/>
    <n v="0"/>
    <x v="0"/>
    <n v="1"/>
    <n v="0"/>
  </r>
  <r>
    <n v="4"/>
    <x v="3"/>
    <x v="1"/>
    <s v="E-MAIL"/>
    <x v="0"/>
    <x v="0"/>
    <x v="0"/>
    <x v="0"/>
    <x v="0"/>
    <x v="0"/>
    <s v="CULTURA RECREACION Y DEPORTE"/>
    <x v="0"/>
    <x v="0"/>
    <s v="ANDRES"/>
    <s v="OCTUBRE"/>
    <n v="2025"/>
    <s v="OCTUBRE - 2025"/>
    <n v="0"/>
    <n v="0"/>
    <n v="0"/>
    <n v="0"/>
    <n v="0"/>
    <n v="0"/>
    <x v="0"/>
    <n v="1"/>
    <n v="0"/>
  </r>
  <r>
    <n v="5"/>
    <x v="4"/>
    <x v="1"/>
    <s v="E-MAIL"/>
    <x v="0"/>
    <x v="0"/>
    <x v="0"/>
    <x v="0"/>
    <x v="0"/>
    <x v="0"/>
    <s v="CULTURA RECREACION Y DEPORTE"/>
    <x v="0"/>
    <x v="0"/>
    <s v="ANDRES"/>
    <s v="OCTUBRE"/>
    <n v="2025"/>
    <s v="OCTUBRE - 2025"/>
    <n v="0"/>
    <n v="0"/>
    <n v="0"/>
    <n v="0"/>
    <n v="0"/>
    <n v="0"/>
    <x v="0"/>
    <n v="1"/>
    <n v="0"/>
  </r>
  <r>
    <n v="6"/>
    <x v="5"/>
    <x v="1"/>
    <s v="REDES SOCIALES"/>
    <x v="0"/>
    <x v="0"/>
    <x v="0"/>
    <x v="0"/>
    <x v="0"/>
    <x v="0"/>
    <s v="CULTURA RECREACION Y DEPORTE"/>
    <x v="0"/>
    <x v="0"/>
    <s v="ANDRES"/>
    <s v="OCTUBRE"/>
    <n v="2025"/>
    <s v="OCTUBRE - 2025"/>
    <n v="0"/>
    <n v="0"/>
    <n v="0"/>
    <n v="0"/>
    <n v="0"/>
    <n v="0"/>
    <x v="0"/>
    <n v="1"/>
    <n v="0"/>
  </r>
  <r>
    <n v="7"/>
    <x v="6"/>
    <x v="1"/>
    <s v="PRESENCIAL"/>
    <x v="0"/>
    <x v="0"/>
    <x v="0"/>
    <x v="0"/>
    <x v="0"/>
    <x v="0"/>
    <s v="CULTURA RECREACION Y DEPORTE"/>
    <x v="0"/>
    <x v="0"/>
    <s v="ANDRES"/>
    <s v="OCTUBRE"/>
    <n v="2025"/>
    <s v="OCTUBRE - 2025"/>
    <n v="0"/>
    <n v="0"/>
    <n v="0"/>
    <n v="0"/>
    <n v="0"/>
    <n v="0"/>
    <x v="0"/>
    <n v="1"/>
    <n v="0"/>
  </r>
  <r>
    <n v="8"/>
    <x v="7"/>
    <x v="1"/>
    <s v="E-MAIL"/>
    <x v="0"/>
    <x v="0"/>
    <x v="0"/>
    <x v="0"/>
    <x v="0"/>
    <x v="0"/>
    <s v="CULTURA RECREACION Y DEPORTE"/>
    <x v="0"/>
    <x v="0"/>
    <s v="ANDRES"/>
    <s v="OCTUBRE"/>
    <n v="2025"/>
    <s v="OCTUBRE - 2025"/>
    <n v="0"/>
    <n v="0"/>
    <n v="0"/>
    <n v="0"/>
    <n v="0"/>
    <n v="0"/>
    <x v="0"/>
    <n v="1"/>
    <n v="0"/>
  </r>
  <r>
    <n v="9"/>
    <x v="8"/>
    <x v="1"/>
    <s v="E-MAIL"/>
    <x v="0"/>
    <x v="0"/>
    <x v="0"/>
    <x v="0"/>
    <x v="0"/>
    <x v="0"/>
    <s v="CULTURA RECREACION Y DEPORTE"/>
    <x v="0"/>
    <x v="0"/>
    <s v="ANDRES"/>
    <s v="OCTUBRE"/>
    <n v="2025"/>
    <s v="OCTUBRE - 2025"/>
    <n v="0"/>
    <n v="0"/>
    <n v="0"/>
    <n v="0"/>
    <n v="0"/>
    <n v="0"/>
    <x v="0"/>
    <n v="1"/>
    <n v="0"/>
  </r>
  <r>
    <n v="10"/>
    <x v="9"/>
    <x v="1"/>
    <s v="WEB"/>
    <x v="0"/>
    <x v="0"/>
    <x v="0"/>
    <x v="0"/>
    <x v="0"/>
    <x v="0"/>
    <s v="CULTURA RECREACION Y DEPORTE"/>
    <x v="0"/>
    <x v="0"/>
    <s v="ANDRES"/>
    <s v="OCTUBRE"/>
    <n v="2025"/>
    <s v="OCTUBRE - 2025"/>
    <n v="0"/>
    <n v="0"/>
    <n v="0"/>
    <n v="0"/>
    <n v="0"/>
    <n v="0"/>
    <x v="0"/>
    <n v="1"/>
    <n v="0"/>
  </r>
  <r>
    <n v="11"/>
    <x v="10"/>
    <x v="1"/>
    <s v="E-MAIL"/>
    <x v="0"/>
    <x v="0"/>
    <x v="0"/>
    <x v="0"/>
    <x v="0"/>
    <x v="0"/>
    <s v="CULTURA RECREACION Y DEPORTE"/>
    <x v="0"/>
    <x v="0"/>
    <s v="ANDRES"/>
    <s v="OCTUBRE"/>
    <n v="2025"/>
    <s v="OCTUBRE - 2025"/>
    <n v="0"/>
    <n v="0"/>
    <n v="0"/>
    <n v="0"/>
    <n v="0"/>
    <n v="0"/>
    <x v="0"/>
    <n v="1"/>
    <n v="0"/>
  </r>
  <r>
    <n v="12"/>
    <x v="11"/>
    <x v="1"/>
    <s v="E-MAIL"/>
    <x v="0"/>
    <x v="0"/>
    <x v="0"/>
    <x v="0"/>
    <x v="0"/>
    <x v="0"/>
    <s v="CULTURA RECREACION Y DEPORTE"/>
    <x v="0"/>
    <x v="0"/>
    <s v="ANDRES"/>
    <s v="OCTUBRE"/>
    <n v="2025"/>
    <s v="OCTUBRE - 2025"/>
    <n v="0"/>
    <n v="0"/>
    <n v="0"/>
    <n v="0"/>
    <n v="0"/>
    <n v="0"/>
    <x v="0"/>
    <n v="1"/>
    <n v="0"/>
  </r>
  <r>
    <n v="13"/>
    <x v="12"/>
    <x v="1"/>
    <s v="E-MAIL"/>
    <x v="0"/>
    <x v="0"/>
    <x v="0"/>
    <x v="0"/>
    <x v="0"/>
    <x v="0"/>
    <s v="CULTURA RECREACION Y DEPORTE"/>
    <x v="0"/>
    <x v="0"/>
    <s v="ANDRES"/>
    <s v="OCTUBRE"/>
    <n v="2025"/>
    <s v="OCTUBRE - 2025"/>
    <n v="0"/>
    <n v="0"/>
    <n v="0"/>
    <n v="0"/>
    <n v="0"/>
    <n v="0"/>
    <x v="0"/>
    <n v="1"/>
    <n v="0"/>
  </r>
  <r>
    <n v="14"/>
    <x v="13"/>
    <x v="1"/>
    <s v="E-MAIL"/>
    <x v="0"/>
    <x v="0"/>
    <x v="0"/>
    <x v="0"/>
    <x v="0"/>
    <x v="0"/>
    <s v="CULTURA RECREACION Y DEPORTE"/>
    <x v="0"/>
    <x v="0"/>
    <s v="ANDRES"/>
    <s v="OCTUBRE"/>
    <n v="2025"/>
    <s v="OCTUBRE - 2025"/>
    <n v="0"/>
    <n v="0"/>
    <n v="0"/>
    <n v="0"/>
    <n v="0"/>
    <n v="0"/>
    <x v="0"/>
    <n v="1"/>
    <n v="0"/>
  </r>
  <r>
    <n v="15"/>
    <x v="14"/>
    <x v="1"/>
    <s v="E-MAIL"/>
    <x v="0"/>
    <x v="0"/>
    <x v="0"/>
    <x v="0"/>
    <x v="0"/>
    <x v="0"/>
    <s v="CULTURA RECREACION Y DEPORTE"/>
    <x v="0"/>
    <x v="0"/>
    <s v="ANDRES"/>
    <s v="OCTUBRE"/>
    <n v="2025"/>
    <s v="OCTUBRE - 2025"/>
    <n v="0"/>
    <n v="0"/>
    <n v="0"/>
    <n v="0"/>
    <n v="0"/>
    <n v="0"/>
    <x v="0"/>
    <n v="1"/>
    <n v="0"/>
  </r>
  <r>
    <n v="16"/>
    <x v="15"/>
    <x v="1"/>
    <s v="E-MAIL"/>
    <x v="0"/>
    <x v="0"/>
    <x v="0"/>
    <x v="0"/>
    <x v="0"/>
    <x v="0"/>
    <s v="CULTURA RECREACION Y DEPORTE"/>
    <x v="0"/>
    <x v="0"/>
    <s v="ANDRES"/>
    <s v="OCTUBRE"/>
    <n v="2025"/>
    <s v="OCTUBRE - 2025"/>
    <n v="0"/>
    <n v="0"/>
    <n v="0"/>
    <n v="0"/>
    <n v="0"/>
    <n v="0"/>
    <x v="0"/>
    <n v="1"/>
    <n v="0"/>
  </r>
  <r>
    <n v="17"/>
    <x v="16"/>
    <x v="1"/>
    <s v="E-MAIL"/>
    <x v="0"/>
    <x v="0"/>
    <x v="0"/>
    <x v="0"/>
    <x v="0"/>
    <x v="0"/>
    <s v="CULTURA RECREACION Y DEPORTE"/>
    <x v="0"/>
    <x v="0"/>
    <s v="ANDRES"/>
    <s v="OCTUBRE"/>
    <n v="2025"/>
    <s v="OCTUBRE - 2025"/>
    <n v="0"/>
    <n v="0"/>
    <n v="0"/>
    <n v="0"/>
    <n v="0"/>
    <n v="0"/>
    <x v="0"/>
    <n v="1"/>
    <n v="0"/>
  </r>
  <r>
    <n v="18"/>
    <x v="17"/>
    <x v="1"/>
    <s v="E-MAIL"/>
    <x v="0"/>
    <x v="0"/>
    <x v="0"/>
    <x v="0"/>
    <x v="0"/>
    <x v="0"/>
    <s v="CULTURA RECREACION Y DEPORTE"/>
    <x v="0"/>
    <x v="0"/>
    <s v="ANDRES"/>
    <s v="OCTUBRE"/>
    <n v="2025"/>
    <s v="OCTUBRE - 2025"/>
    <n v="0"/>
    <n v="0"/>
    <n v="0"/>
    <n v="0"/>
    <n v="0"/>
    <n v="0"/>
    <x v="0"/>
    <n v="1"/>
    <n v="0"/>
  </r>
  <r>
    <n v="19"/>
    <x v="18"/>
    <x v="1"/>
    <s v="E-MAIL"/>
    <x v="0"/>
    <x v="0"/>
    <x v="0"/>
    <x v="0"/>
    <x v="0"/>
    <x v="0"/>
    <s v="CULTURA RECREACION Y DEPORTE"/>
    <x v="0"/>
    <x v="0"/>
    <s v="ANDRES"/>
    <s v="OCTUBRE"/>
    <n v="2025"/>
    <s v="OCTUBRE - 2025"/>
    <n v="0"/>
    <n v="0"/>
    <n v="0"/>
    <n v="0"/>
    <n v="0"/>
    <n v="0"/>
    <x v="0"/>
    <n v="1"/>
    <n v="0"/>
  </r>
  <r>
    <n v="20"/>
    <x v="19"/>
    <x v="1"/>
    <s v="E-MAIL"/>
    <x v="0"/>
    <x v="0"/>
    <x v="0"/>
    <x v="0"/>
    <x v="0"/>
    <x v="0"/>
    <s v="CULTURA RECREACION Y DEPORTE"/>
    <x v="0"/>
    <x v="0"/>
    <s v="ANDRES"/>
    <s v="OCTUBRE"/>
    <n v="2025"/>
    <s v="OCTUBRE - 2025"/>
    <n v="0"/>
    <n v="0"/>
    <n v="0"/>
    <n v="0"/>
    <n v="0"/>
    <n v="0"/>
    <x v="0"/>
    <n v="1"/>
    <n v="0"/>
  </r>
  <r>
    <n v="21"/>
    <x v="20"/>
    <x v="2"/>
    <s v="WEB"/>
    <x v="0"/>
    <x v="0"/>
    <x v="0"/>
    <x v="0"/>
    <x v="0"/>
    <x v="0"/>
    <s v="CULTURA RECREACION Y DEPORTE"/>
    <x v="0"/>
    <x v="0"/>
    <s v="ANDRES"/>
    <s v="OCTUBRE"/>
    <n v="2025"/>
    <s v="OCTUBRE - 2025"/>
    <n v="0"/>
    <n v="0"/>
    <n v="0"/>
    <n v="0"/>
    <n v="0"/>
    <n v="0"/>
    <x v="0"/>
    <n v="1"/>
    <n v="0"/>
  </r>
  <r>
    <n v="22"/>
    <x v="21"/>
    <x v="2"/>
    <s v="WEB"/>
    <x v="0"/>
    <x v="0"/>
    <x v="0"/>
    <x v="0"/>
    <x v="0"/>
    <x v="0"/>
    <s v="CULTURA RECREACION Y DEPORTE"/>
    <x v="0"/>
    <x v="0"/>
    <s v="ANDRES"/>
    <s v="OCTUBRE"/>
    <n v="2025"/>
    <s v="OCTUBRE - 2025"/>
    <n v="0"/>
    <n v="0"/>
    <n v="0"/>
    <n v="0"/>
    <n v="0"/>
    <n v="0"/>
    <x v="0"/>
    <n v="1"/>
    <n v="0"/>
  </r>
  <r>
    <n v="23"/>
    <x v="22"/>
    <x v="3"/>
    <s v="E-MAIL"/>
    <x v="0"/>
    <x v="0"/>
    <x v="0"/>
    <x v="0"/>
    <x v="0"/>
    <x v="0"/>
    <s v="CULTURA RECREACION Y DEPORTE"/>
    <x v="0"/>
    <x v="0"/>
    <s v="ANDRES"/>
    <s v="OCTUBRE"/>
    <n v="2025"/>
    <s v="OCTUBRE - 2025"/>
    <n v="0"/>
    <n v="0"/>
    <n v="0"/>
    <n v="0"/>
    <n v="0"/>
    <n v="0"/>
    <x v="0"/>
    <n v="1"/>
    <n v="0"/>
  </r>
  <r>
    <n v="24"/>
    <x v="23"/>
    <x v="3"/>
    <s v="REDES SOCIALES"/>
    <x v="0"/>
    <x v="0"/>
    <x v="0"/>
    <x v="0"/>
    <x v="0"/>
    <x v="0"/>
    <s v="CULTURA RECREACION Y DEPORTE"/>
    <x v="0"/>
    <x v="0"/>
    <s v="ANDRES"/>
    <s v="OCTUBRE"/>
    <n v="2025"/>
    <s v="OCTUBRE - 2025"/>
    <n v="0"/>
    <n v="0"/>
    <n v="0"/>
    <n v="0"/>
    <n v="0"/>
    <n v="0"/>
    <x v="0"/>
    <n v="1"/>
    <n v="0"/>
  </r>
  <r>
    <n v="25"/>
    <x v="24"/>
    <x v="3"/>
    <s v="E-MAIL"/>
    <x v="0"/>
    <x v="0"/>
    <x v="0"/>
    <x v="0"/>
    <x v="0"/>
    <x v="0"/>
    <s v="CULTURA RECREACION Y DEPORTE"/>
    <x v="0"/>
    <x v="0"/>
    <s v="ANDRES"/>
    <s v="OCTUBRE"/>
    <n v="2025"/>
    <s v="OCTUBRE - 2025"/>
    <n v="0"/>
    <n v="0"/>
    <n v="0"/>
    <n v="0"/>
    <n v="0"/>
    <n v="0"/>
    <x v="0"/>
    <n v="1"/>
    <n v="0"/>
  </r>
  <r>
    <n v="26"/>
    <x v="25"/>
    <x v="3"/>
    <s v="E-MAIL"/>
    <x v="0"/>
    <x v="0"/>
    <x v="0"/>
    <x v="0"/>
    <x v="0"/>
    <x v="0"/>
    <s v="CULTURA RECREACION Y DEPORTE"/>
    <x v="0"/>
    <x v="0"/>
    <s v="ANDRES"/>
    <s v="OCTUBRE"/>
    <n v="2025"/>
    <s v="OCTUBRE - 2025"/>
    <n v="0"/>
    <n v="0"/>
    <n v="0"/>
    <n v="0"/>
    <n v="0"/>
    <n v="0"/>
    <x v="0"/>
    <n v="1"/>
    <n v="0"/>
  </r>
  <r>
    <n v="27"/>
    <x v="26"/>
    <x v="4"/>
    <s v="E-MAIL"/>
    <x v="0"/>
    <x v="0"/>
    <x v="0"/>
    <x v="0"/>
    <x v="0"/>
    <x v="0"/>
    <s v="CULTURA RECREACION Y DEPORTE"/>
    <x v="0"/>
    <x v="0"/>
    <s v="ANDRES"/>
    <s v="OCTUBRE"/>
    <n v="2025"/>
    <s v="OCTUBRE - 2025"/>
    <n v="0"/>
    <n v="0"/>
    <n v="0"/>
    <n v="0"/>
    <n v="0"/>
    <n v="0"/>
    <x v="0"/>
    <n v="1"/>
    <n v="0"/>
  </r>
  <r>
    <n v="28"/>
    <x v="27"/>
    <x v="4"/>
    <s v="E-MAIL"/>
    <x v="0"/>
    <x v="0"/>
    <x v="0"/>
    <x v="0"/>
    <x v="0"/>
    <x v="0"/>
    <s v="CULTURA RECREACION Y DEPORTE"/>
    <x v="0"/>
    <x v="0"/>
    <s v="ANDRES"/>
    <s v="OCTUBRE"/>
    <n v="2025"/>
    <s v="OCTUBRE - 2025"/>
    <n v="0"/>
    <n v="0"/>
    <n v="0"/>
    <n v="0"/>
    <n v="0"/>
    <n v="0"/>
    <x v="0"/>
    <n v="1"/>
    <n v="0"/>
  </r>
  <r>
    <n v="29"/>
    <x v="28"/>
    <x v="4"/>
    <s v="E-MAIL"/>
    <x v="0"/>
    <x v="0"/>
    <x v="0"/>
    <x v="0"/>
    <x v="0"/>
    <x v="0"/>
    <s v="CULTURA RECREACION Y DEPORTE"/>
    <x v="0"/>
    <x v="0"/>
    <s v="ANDRES"/>
    <s v="OCTUBRE"/>
    <n v="2025"/>
    <s v="OCTUBRE - 2025"/>
    <n v="0"/>
    <n v="0"/>
    <n v="0"/>
    <n v="0"/>
    <n v="0"/>
    <n v="0"/>
    <x v="0"/>
    <n v="1"/>
    <n v="0"/>
  </r>
  <r>
    <n v="30"/>
    <x v="29"/>
    <x v="1"/>
    <s v="E-MAIL"/>
    <x v="0"/>
    <x v="0"/>
    <x v="0"/>
    <x v="0"/>
    <x v="0"/>
    <x v="0"/>
    <s v="SALUD"/>
    <x v="1"/>
    <x v="1"/>
    <s v="ANDRES"/>
    <s v="OCTUBRE"/>
    <n v="2025"/>
    <s v="OCTUBRE - 2025"/>
    <n v="0"/>
    <n v="0"/>
    <n v="0"/>
    <n v="0"/>
    <n v="0"/>
    <n v="0"/>
    <x v="0"/>
    <n v="1"/>
    <n v="0"/>
  </r>
  <r>
    <n v="31"/>
    <x v="30"/>
    <x v="1"/>
    <s v="ESCRITO"/>
    <x v="0"/>
    <x v="0"/>
    <x v="0"/>
    <x v="0"/>
    <x v="0"/>
    <x v="0"/>
    <s v="SALUD"/>
    <x v="1"/>
    <x v="1"/>
    <s v="ANDRES"/>
    <s v="OCTUBRE"/>
    <n v="2025"/>
    <s v="OCTUBRE - 2025"/>
    <n v="0"/>
    <n v="0"/>
    <n v="0"/>
    <n v="0"/>
    <n v="0"/>
    <n v="0"/>
    <x v="0"/>
    <n v="1"/>
    <n v="0"/>
  </r>
  <r>
    <n v="32"/>
    <x v="31"/>
    <x v="1"/>
    <s v="BUZON"/>
    <x v="0"/>
    <x v="0"/>
    <x v="0"/>
    <x v="0"/>
    <x v="0"/>
    <x v="0"/>
    <s v="SALUD"/>
    <x v="1"/>
    <x v="1"/>
    <s v="ANDRES"/>
    <s v="OCTUBRE"/>
    <n v="2025"/>
    <s v="OCTUBRE - 2025"/>
    <n v="0"/>
    <n v="0"/>
    <n v="0"/>
    <n v="0"/>
    <n v="0"/>
    <n v="0"/>
    <x v="0"/>
    <n v="1"/>
    <n v="0"/>
  </r>
  <r>
    <n v="33"/>
    <x v="32"/>
    <x v="3"/>
    <s v="PRESENCIAL"/>
    <x v="0"/>
    <x v="0"/>
    <x v="0"/>
    <x v="0"/>
    <x v="0"/>
    <x v="0"/>
    <s v="SALUD"/>
    <x v="1"/>
    <x v="1"/>
    <s v="ANDRES"/>
    <s v="OCTUBRE"/>
    <n v="2025"/>
    <s v="OCTUBRE - 2025"/>
    <n v="0"/>
    <n v="0"/>
    <n v="0"/>
    <n v="0"/>
    <n v="0"/>
    <n v="0"/>
    <x v="0"/>
    <n v="1"/>
    <n v="0"/>
  </r>
  <r>
    <n v="34"/>
    <x v="33"/>
    <x v="3"/>
    <s v="TELEFONO"/>
    <x v="0"/>
    <x v="0"/>
    <x v="0"/>
    <x v="0"/>
    <x v="0"/>
    <x v="0"/>
    <s v="SALUD"/>
    <x v="1"/>
    <x v="1"/>
    <s v="ANDRES"/>
    <s v="OCTUBRE"/>
    <n v="2025"/>
    <s v="OCTUBRE - 2025"/>
    <n v="0"/>
    <n v="0"/>
    <n v="0"/>
    <n v="0"/>
    <n v="0"/>
    <n v="0"/>
    <x v="0"/>
    <n v="1"/>
    <n v="0"/>
  </r>
  <r>
    <n v="35"/>
    <x v="34"/>
    <x v="3"/>
    <s v="TELEFONO"/>
    <x v="0"/>
    <x v="0"/>
    <x v="0"/>
    <x v="0"/>
    <x v="0"/>
    <x v="0"/>
    <s v="SALUD"/>
    <x v="1"/>
    <x v="1"/>
    <s v="ANDRES"/>
    <s v="OCTUBRE"/>
    <n v="2025"/>
    <s v="OCTUBRE - 2025"/>
    <n v="0"/>
    <n v="0"/>
    <n v="0"/>
    <n v="0"/>
    <n v="0"/>
    <n v="0"/>
    <x v="0"/>
    <n v="1"/>
    <n v="0"/>
  </r>
  <r>
    <n v="36"/>
    <x v="35"/>
    <x v="3"/>
    <s v="E-MAIL"/>
    <x v="0"/>
    <x v="0"/>
    <x v="0"/>
    <x v="0"/>
    <x v="0"/>
    <x v="0"/>
    <s v="SALUD"/>
    <x v="1"/>
    <x v="1"/>
    <s v="ANDRES"/>
    <s v="OCTUBRE"/>
    <n v="2025"/>
    <s v="OCTUBRE - 2025"/>
    <n v="0"/>
    <n v="0"/>
    <n v="0"/>
    <n v="0"/>
    <n v="0"/>
    <n v="0"/>
    <x v="0"/>
    <n v="1"/>
    <n v="0"/>
  </r>
  <r>
    <n v="37"/>
    <x v="36"/>
    <x v="3"/>
    <s v="TELEFONO"/>
    <x v="0"/>
    <x v="0"/>
    <x v="0"/>
    <x v="0"/>
    <x v="0"/>
    <x v="0"/>
    <s v="SALUD"/>
    <x v="1"/>
    <x v="1"/>
    <s v="ANDRES"/>
    <s v="OCTUBRE"/>
    <n v="2025"/>
    <s v="OCTUBRE - 2025"/>
    <n v="0"/>
    <n v="0"/>
    <n v="0"/>
    <n v="0"/>
    <n v="0"/>
    <n v="0"/>
    <x v="0"/>
    <n v="1"/>
    <n v="0"/>
  </r>
  <r>
    <n v="38"/>
    <x v="37"/>
    <x v="3"/>
    <s v="PRESENCIAL"/>
    <x v="0"/>
    <x v="0"/>
    <x v="0"/>
    <x v="0"/>
    <x v="0"/>
    <x v="0"/>
    <s v="SALUD"/>
    <x v="1"/>
    <x v="1"/>
    <s v="ANDRES"/>
    <s v="OCTUBRE"/>
    <n v="2025"/>
    <s v="OCTUBRE - 2025"/>
    <n v="0"/>
    <n v="0"/>
    <n v="0"/>
    <n v="0"/>
    <n v="0"/>
    <n v="0"/>
    <x v="0"/>
    <n v="1"/>
    <n v="0"/>
  </r>
  <r>
    <n v="39"/>
    <x v="38"/>
    <x v="3"/>
    <s v="PRESENCIAL"/>
    <x v="0"/>
    <x v="0"/>
    <x v="0"/>
    <x v="0"/>
    <x v="0"/>
    <x v="0"/>
    <s v="SALUD"/>
    <x v="1"/>
    <x v="1"/>
    <s v="ANDRES"/>
    <s v="OCTUBRE"/>
    <n v="2025"/>
    <s v="OCTUBRE - 2025"/>
    <n v="0"/>
    <n v="0"/>
    <n v="0"/>
    <n v="0"/>
    <n v="0"/>
    <n v="0"/>
    <x v="0"/>
    <n v="1"/>
    <n v="0"/>
  </r>
  <r>
    <n v="40"/>
    <x v="39"/>
    <x v="3"/>
    <s v="PRESENCIAL"/>
    <x v="0"/>
    <x v="0"/>
    <x v="0"/>
    <x v="0"/>
    <x v="0"/>
    <x v="0"/>
    <s v="SALUD"/>
    <x v="1"/>
    <x v="1"/>
    <s v="ANDRES"/>
    <s v="OCTUBRE"/>
    <n v="2025"/>
    <s v="OCTUBRE - 2025"/>
    <n v="0"/>
    <n v="0"/>
    <n v="0"/>
    <n v="0"/>
    <n v="0"/>
    <n v="0"/>
    <x v="0"/>
    <n v="1"/>
    <n v="0"/>
  </r>
  <r>
    <n v="41"/>
    <x v="40"/>
    <x v="3"/>
    <s v="WEB"/>
    <x v="0"/>
    <x v="0"/>
    <x v="0"/>
    <x v="0"/>
    <x v="0"/>
    <x v="0"/>
    <s v="SALUD"/>
    <x v="1"/>
    <x v="1"/>
    <s v="ANDRES"/>
    <s v="OCTUBRE"/>
    <n v="2025"/>
    <s v="OCTUBRE - 2025"/>
    <n v="0"/>
    <n v="0"/>
    <n v="0"/>
    <n v="0"/>
    <n v="0"/>
    <n v="0"/>
    <x v="0"/>
    <n v="1"/>
    <n v="0"/>
  </r>
  <r>
    <n v="42"/>
    <x v="41"/>
    <x v="3"/>
    <s v="TELEFONO"/>
    <x v="0"/>
    <x v="0"/>
    <x v="0"/>
    <x v="0"/>
    <x v="0"/>
    <x v="0"/>
    <s v="SALUD"/>
    <x v="1"/>
    <x v="1"/>
    <s v="ANDRES"/>
    <s v="OCTUBRE"/>
    <n v="2025"/>
    <s v="OCTUBRE - 2025"/>
    <n v="0"/>
    <n v="0"/>
    <n v="0"/>
    <n v="0"/>
    <n v="0"/>
    <n v="0"/>
    <x v="0"/>
    <n v="1"/>
    <n v="0"/>
  </r>
  <r>
    <n v="43"/>
    <x v="42"/>
    <x v="3"/>
    <s v="PRESENCIAL"/>
    <x v="0"/>
    <x v="0"/>
    <x v="0"/>
    <x v="0"/>
    <x v="0"/>
    <x v="0"/>
    <s v="SALUD"/>
    <x v="1"/>
    <x v="1"/>
    <s v="ANDRES"/>
    <s v="OCTUBRE"/>
    <n v="2025"/>
    <s v="OCTUBRE - 2025"/>
    <n v="0"/>
    <n v="0"/>
    <n v="0"/>
    <n v="0"/>
    <n v="0"/>
    <n v="0"/>
    <x v="0"/>
    <n v="1"/>
    <n v="0"/>
  </r>
  <r>
    <n v="44"/>
    <x v="43"/>
    <x v="3"/>
    <s v="TELEFONO"/>
    <x v="0"/>
    <x v="0"/>
    <x v="0"/>
    <x v="0"/>
    <x v="0"/>
    <x v="0"/>
    <s v="SALUD"/>
    <x v="1"/>
    <x v="1"/>
    <s v="ANDRES"/>
    <s v="OCTUBRE"/>
    <n v="2025"/>
    <s v="OCTUBRE - 2025"/>
    <n v="0"/>
    <n v="0"/>
    <n v="0"/>
    <n v="0"/>
    <n v="0"/>
    <n v="0"/>
    <x v="0"/>
    <n v="1"/>
    <n v="0"/>
  </r>
  <r>
    <n v="45"/>
    <x v="44"/>
    <x v="3"/>
    <s v="E-MAIL"/>
    <x v="0"/>
    <x v="0"/>
    <x v="0"/>
    <x v="0"/>
    <x v="0"/>
    <x v="0"/>
    <s v="SALUD"/>
    <x v="1"/>
    <x v="1"/>
    <s v="ANDRES"/>
    <s v="OCTUBRE"/>
    <n v="2025"/>
    <s v="OCTUBRE - 2025"/>
    <n v="0"/>
    <n v="0"/>
    <n v="0"/>
    <n v="0"/>
    <n v="0"/>
    <n v="0"/>
    <x v="0"/>
    <n v="1"/>
    <n v="0"/>
  </r>
  <r>
    <n v="46"/>
    <x v="45"/>
    <x v="3"/>
    <s v="PRESENCIAL"/>
    <x v="0"/>
    <x v="0"/>
    <x v="0"/>
    <x v="0"/>
    <x v="0"/>
    <x v="0"/>
    <s v="SALUD"/>
    <x v="1"/>
    <x v="1"/>
    <s v="ANDRES"/>
    <s v="OCTUBRE"/>
    <n v="2025"/>
    <s v="OCTUBRE - 2025"/>
    <n v="0"/>
    <n v="0"/>
    <n v="0"/>
    <n v="0"/>
    <n v="0"/>
    <n v="0"/>
    <x v="0"/>
    <n v="1"/>
    <n v="0"/>
  </r>
  <r>
    <n v="47"/>
    <x v="46"/>
    <x v="3"/>
    <s v="WEB"/>
    <x v="0"/>
    <x v="0"/>
    <x v="0"/>
    <x v="0"/>
    <x v="0"/>
    <x v="0"/>
    <s v="SALUD"/>
    <x v="1"/>
    <x v="1"/>
    <s v="ANDRES"/>
    <s v="OCTUBRE"/>
    <n v="2025"/>
    <s v="OCTUBRE - 2025"/>
    <n v="0"/>
    <n v="0"/>
    <n v="0"/>
    <n v="0"/>
    <n v="0"/>
    <n v="0"/>
    <x v="0"/>
    <n v="1"/>
    <n v="0"/>
  </r>
  <r>
    <n v="48"/>
    <x v="47"/>
    <x v="3"/>
    <s v="PRESENCIAL"/>
    <x v="0"/>
    <x v="0"/>
    <x v="0"/>
    <x v="0"/>
    <x v="0"/>
    <x v="0"/>
    <s v="SALUD"/>
    <x v="1"/>
    <x v="1"/>
    <s v="ANDRES"/>
    <s v="OCTUBRE"/>
    <n v="2025"/>
    <s v="OCTUBRE - 2025"/>
    <n v="0"/>
    <n v="0"/>
    <n v="0"/>
    <n v="0"/>
    <n v="0"/>
    <n v="0"/>
    <x v="0"/>
    <n v="1"/>
    <n v="0"/>
  </r>
  <r>
    <n v="49"/>
    <x v="48"/>
    <x v="3"/>
    <s v="PRESENCIAL"/>
    <x v="0"/>
    <x v="0"/>
    <x v="0"/>
    <x v="0"/>
    <x v="0"/>
    <x v="0"/>
    <s v="SALUD"/>
    <x v="1"/>
    <x v="1"/>
    <s v="ANDRES"/>
    <s v="OCTUBRE"/>
    <n v="2025"/>
    <s v="OCTUBRE - 2025"/>
    <n v="0"/>
    <n v="0"/>
    <n v="0"/>
    <n v="0"/>
    <n v="0"/>
    <n v="0"/>
    <x v="0"/>
    <n v="1"/>
    <n v="0"/>
  </r>
  <r>
    <n v="50"/>
    <x v="49"/>
    <x v="3"/>
    <s v="BUZON"/>
    <x v="0"/>
    <x v="0"/>
    <x v="0"/>
    <x v="0"/>
    <x v="0"/>
    <x v="0"/>
    <s v="SALUD"/>
    <x v="1"/>
    <x v="1"/>
    <s v="ANDRES"/>
    <s v="OCTUBRE"/>
    <n v="2025"/>
    <s v="OCTUBRE - 2025"/>
    <n v="0"/>
    <n v="0"/>
    <n v="0"/>
    <n v="0"/>
    <n v="0"/>
    <n v="0"/>
    <x v="0"/>
    <n v="1"/>
    <n v="0"/>
  </r>
  <r>
    <n v="51"/>
    <x v="50"/>
    <x v="3"/>
    <s v="BUZON"/>
    <x v="0"/>
    <x v="0"/>
    <x v="0"/>
    <x v="0"/>
    <x v="0"/>
    <x v="0"/>
    <s v="SALUD"/>
    <x v="1"/>
    <x v="1"/>
    <s v="ANDRES"/>
    <s v="OCTUBRE"/>
    <n v="2025"/>
    <s v="OCTUBRE - 2025"/>
    <n v="0"/>
    <n v="0"/>
    <n v="0"/>
    <n v="0"/>
    <n v="0"/>
    <n v="0"/>
    <x v="0"/>
    <n v="1"/>
    <n v="0"/>
  </r>
  <r>
    <n v="52"/>
    <x v="51"/>
    <x v="3"/>
    <s v="PRESENCIAL"/>
    <x v="0"/>
    <x v="0"/>
    <x v="0"/>
    <x v="0"/>
    <x v="0"/>
    <x v="0"/>
    <s v="SALUD"/>
    <x v="1"/>
    <x v="1"/>
    <s v="ANDRES"/>
    <s v="OCTUBRE"/>
    <n v="2025"/>
    <s v="OCTUBRE - 2025"/>
    <n v="0"/>
    <n v="0"/>
    <n v="0"/>
    <n v="0"/>
    <n v="0"/>
    <n v="0"/>
    <x v="0"/>
    <n v="1"/>
    <n v="0"/>
  </r>
  <r>
    <n v="53"/>
    <x v="52"/>
    <x v="3"/>
    <s v="PRESENCIAL"/>
    <x v="0"/>
    <x v="0"/>
    <x v="0"/>
    <x v="0"/>
    <x v="0"/>
    <x v="0"/>
    <s v="SALUD"/>
    <x v="1"/>
    <x v="1"/>
    <s v="ANDRES"/>
    <s v="OCTUBRE"/>
    <n v="2025"/>
    <s v="OCTUBRE - 2025"/>
    <n v="0"/>
    <n v="0"/>
    <n v="0"/>
    <n v="0"/>
    <n v="0"/>
    <n v="0"/>
    <x v="0"/>
    <n v="1"/>
    <n v="0"/>
  </r>
  <r>
    <n v="54"/>
    <x v="53"/>
    <x v="3"/>
    <s v="WEB"/>
    <x v="0"/>
    <x v="0"/>
    <x v="0"/>
    <x v="0"/>
    <x v="0"/>
    <x v="0"/>
    <s v="SALUD"/>
    <x v="1"/>
    <x v="1"/>
    <s v="ANDRES"/>
    <s v="OCTUBRE"/>
    <n v="2025"/>
    <s v="OCTUBRE - 2025"/>
    <n v="0"/>
    <n v="0"/>
    <n v="0"/>
    <n v="0"/>
    <n v="0"/>
    <n v="0"/>
    <x v="0"/>
    <n v="1"/>
    <n v="0"/>
  </r>
  <r>
    <n v="55"/>
    <x v="54"/>
    <x v="3"/>
    <s v="REDES SOCIALES"/>
    <x v="0"/>
    <x v="0"/>
    <x v="0"/>
    <x v="0"/>
    <x v="0"/>
    <x v="0"/>
    <s v="SALUD"/>
    <x v="1"/>
    <x v="1"/>
    <s v="ANDRES"/>
    <s v="OCTUBRE"/>
    <n v="2025"/>
    <s v="OCTUBRE - 2025"/>
    <n v="0"/>
    <n v="0"/>
    <n v="0"/>
    <n v="0"/>
    <n v="0"/>
    <n v="0"/>
    <x v="0"/>
    <n v="1"/>
    <n v="0"/>
  </r>
  <r>
    <n v="56"/>
    <x v="55"/>
    <x v="3"/>
    <s v="E-MAIL"/>
    <x v="0"/>
    <x v="0"/>
    <x v="0"/>
    <x v="0"/>
    <x v="0"/>
    <x v="0"/>
    <s v="SALUD"/>
    <x v="1"/>
    <x v="1"/>
    <s v="ANDRES"/>
    <s v="OCTUBRE"/>
    <n v="2025"/>
    <s v="OCTUBRE - 2025"/>
    <n v="0"/>
    <n v="0"/>
    <n v="0"/>
    <n v="0"/>
    <n v="0"/>
    <n v="0"/>
    <x v="0"/>
    <n v="1"/>
    <n v="0"/>
  </r>
  <r>
    <n v="57"/>
    <x v="56"/>
    <x v="3"/>
    <s v="PRESENCIAL"/>
    <x v="0"/>
    <x v="0"/>
    <x v="0"/>
    <x v="0"/>
    <x v="0"/>
    <x v="0"/>
    <s v="SALUD"/>
    <x v="1"/>
    <x v="1"/>
    <s v="ANDRES"/>
    <s v="OCTUBRE"/>
    <n v="2025"/>
    <s v="OCTUBRE - 2025"/>
    <n v="0"/>
    <n v="0"/>
    <n v="0"/>
    <n v="0"/>
    <n v="0"/>
    <n v="0"/>
    <x v="0"/>
    <n v="1"/>
    <n v="0"/>
  </r>
  <r>
    <n v="58"/>
    <x v="57"/>
    <x v="5"/>
    <s v="WEB"/>
    <x v="0"/>
    <x v="0"/>
    <x v="0"/>
    <x v="0"/>
    <x v="0"/>
    <x v="0"/>
    <s v="ENTES DE CONTROL"/>
    <x v="2"/>
    <x v="0"/>
    <s v="ANDRES"/>
    <s v="OCTUBRE"/>
    <n v="2025"/>
    <s v="OCTUBRE - 2025"/>
    <n v="0"/>
    <n v="0"/>
    <n v="0"/>
    <n v="0"/>
    <n v="0"/>
    <n v="0"/>
    <x v="0"/>
    <n v="1"/>
    <n v="2"/>
  </r>
  <r>
    <n v="59"/>
    <x v="58"/>
    <x v="0"/>
    <s v="E-MAIL"/>
    <x v="0"/>
    <x v="0"/>
    <x v="0"/>
    <x v="0"/>
    <x v="0"/>
    <x v="0"/>
    <s v="ENTES DE CONTROL"/>
    <x v="2"/>
    <x v="2"/>
    <s v="ANDRES"/>
    <s v="OCTUBRE"/>
    <n v="2025"/>
    <s v="OCTUBRE - 2025"/>
    <n v="0"/>
    <n v="0"/>
    <n v="0"/>
    <n v="0"/>
    <n v="0"/>
    <n v="0"/>
    <x v="0"/>
    <n v="1"/>
    <n v="2"/>
  </r>
  <r>
    <n v="60"/>
    <x v="59"/>
    <x v="0"/>
    <s v="WEB"/>
    <x v="0"/>
    <x v="0"/>
    <x v="0"/>
    <x v="0"/>
    <x v="0"/>
    <x v="0"/>
    <s v="ENTES DE CONTROL"/>
    <x v="2"/>
    <x v="3"/>
    <s v="ANDRES"/>
    <s v="OCTUBRE"/>
    <n v="2025"/>
    <s v="OCTUBRE - 2025"/>
    <n v="0"/>
    <n v="0"/>
    <n v="0"/>
    <n v="0"/>
    <n v="0"/>
    <n v="0"/>
    <x v="0"/>
    <n v="1"/>
    <n v="2"/>
  </r>
  <r>
    <n v="61"/>
    <x v="60"/>
    <x v="0"/>
    <s v="E-MAIL"/>
    <x v="0"/>
    <x v="0"/>
    <x v="0"/>
    <x v="0"/>
    <x v="0"/>
    <x v="0"/>
    <s v="ENTES DE CONTROL"/>
    <x v="2"/>
    <x v="3"/>
    <s v="ANDRES"/>
    <s v="OCTUBRE"/>
    <n v="2025"/>
    <s v="OCTUBRE - 2025"/>
    <n v="0"/>
    <n v="0"/>
    <n v="0"/>
    <n v="0"/>
    <n v="0"/>
    <n v="0"/>
    <x v="0"/>
    <n v="1"/>
    <n v="2"/>
  </r>
  <r>
    <n v="62"/>
    <x v="61"/>
    <x v="0"/>
    <s v="E-MAIL"/>
    <x v="0"/>
    <x v="0"/>
    <x v="0"/>
    <x v="0"/>
    <x v="0"/>
    <x v="0"/>
    <s v="ENTES DE CONTROL"/>
    <x v="2"/>
    <x v="3"/>
    <s v="ANDRES"/>
    <s v="OCTUBRE"/>
    <n v="2025"/>
    <s v="OCTUBRE - 2025"/>
    <n v="0"/>
    <n v="0"/>
    <n v="0"/>
    <n v="0"/>
    <n v="0"/>
    <n v="0"/>
    <x v="0"/>
    <n v="1"/>
    <n v="2"/>
  </r>
  <r>
    <n v="63"/>
    <x v="62"/>
    <x v="0"/>
    <s v="E-MAIL"/>
    <x v="0"/>
    <x v="0"/>
    <x v="0"/>
    <x v="0"/>
    <x v="0"/>
    <x v="0"/>
    <s v="ENTES DE CONTROL"/>
    <x v="2"/>
    <x v="3"/>
    <s v="ANDRES"/>
    <s v="OCTUBRE"/>
    <n v="2025"/>
    <s v="OCTUBRE - 2025"/>
    <n v="0"/>
    <n v="0"/>
    <n v="0"/>
    <n v="0"/>
    <n v="0"/>
    <n v="0"/>
    <x v="0"/>
    <n v="1"/>
    <n v="2"/>
  </r>
  <r>
    <n v="64"/>
    <x v="63"/>
    <x v="1"/>
    <s v="E-MAIL"/>
    <x v="0"/>
    <x v="0"/>
    <x v="0"/>
    <x v="0"/>
    <x v="0"/>
    <x v="0"/>
    <s v="ENTES DE CONTROL"/>
    <x v="2"/>
    <x v="4"/>
    <s v="ANDRES"/>
    <s v="OCTUBRE"/>
    <n v="2025"/>
    <s v="OCTUBRE - 2025"/>
    <n v="0"/>
    <n v="0"/>
    <n v="0"/>
    <n v="0"/>
    <n v="0"/>
    <n v="0"/>
    <x v="0"/>
    <n v="1"/>
    <n v="2"/>
  </r>
  <r>
    <n v="65"/>
    <x v="64"/>
    <x v="1"/>
    <s v="E-MAIL"/>
    <x v="0"/>
    <x v="0"/>
    <x v="0"/>
    <x v="0"/>
    <x v="0"/>
    <x v="0"/>
    <s v="ENTES DE CONTROL"/>
    <x v="2"/>
    <x v="4"/>
    <s v="ANDRES"/>
    <s v="OCTUBRE"/>
    <n v="2025"/>
    <s v="OCTUBRE - 2025"/>
    <n v="0"/>
    <n v="0"/>
    <n v="0"/>
    <n v="0"/>
    <n v="0"/>
    <n v="0"/>
    <x v="0"/>
    <n v="1"/>
    <n v="2"/>
  </r>
  <r>
    <n v="66"/>
    <x v="65"/>
    <x v="1"/>
    <s v="WEB"/>
    <x v="0"/>
    <x v="0"/>
    <x v="0"/>
    <x v="0"/>
    <x v="0"/>
    <x v="0"/>
    <s v="ENTES DE CONTROL"/>
    <x v="2"/>
    <x v="4"/>
    <s v="ANDRES"/>
    <s v="OCTUBRE"/>
    <n v="2025"/>
    <s v="OCTUBRE - 2025"/>
    <n v="0"/>
    <n v="0"/>
    <n v="0"/>
    <n v="0"/>
    <n v="0"/>
    <n v="0"/>
    <x v="0"/>
    <n v="1"/>
    <n v="2"/>
  </r>
  <r>
    <n v="67"/>
    <x v="66"/>
    <x v="1"/>
    <s v="E-MAIL"/>
    <x v="0"/>
    <x v="0"/>
    <x v="0"/>
    <x v="0"/>
    <x v="0"/>
    <x v="0"/>
    <s v="ENTES DE CONTROL"/>
    <x v="2"/>
    <x v="5"/>
    <s v="ANDRES"/>
    <s v="OCTUBRE"/>
    <n v="2025"/>
    <s v="OCTUBRE - 2025"/>
    <n v="0"/>
    <n v="0"/>
    <n v="0"/>
    <n v="0"/>
    <n v="0"/>
    <n v="0"/>
    <x v="0"/>
    <n v="1"/>
    <n v="2"/>
  </r>
  <r>
    <n v="68"/>
    <x v="67"/>
    <x v="1"/>
    <s v="E-MAIL"/>
    <x v="0"/>
    <x v="0"/>
    <x v="0"/>
    <x v="0"/>
    <x v="0"/>
    <x v="0"/>
    <s v="ENTES DE CONTROL"/>
    <x v="2"/>
    <x v="5"/>
    <s v="ANDRES"/>
    <s v="OCTUBRE"/>
    <n v="2025"/>
    <s v="OCTUBRE - 2025"/>
    <n v="0"/>
    <n v="0"/>
    <n v="0"/>
    <n v="0"/>
    <n v="0"/>
    <n v="0"/>
    <x v="0"/>
    <n v="1"/>
    <n v="2"/>
  </r>
  <r>
    <n v="69"/>
    <x v="68"/>
    <x v="1"/>
    <s v="E-MAIL"/>
    <x v="0"/>
    <x v="0"/>
    <x v="0"/>
    <x v="0"/>
    <x v="0"/>
    <x v="0"/>
    <s v="ENTES DE CONTROL"/>
    <x v="2"/>
    <x v="5"/>
    <s v="ANDRES"/>
    <s v="OCTUBRE"/>
    <n v="2025"/>
    <s v="OCTUBRE - 2025"/>
    <n v="0"/>
    <n v="0"/>
    <n v="0"/>
    <n v="0"/>
    <n v="0"/>
    <n v="0"/>
    <x v="0"/>
    <n v="1"/>
    <n v="2"/>
  </r>
  <r>
    <n v="70"/>
    <x v="69"/>
    <x v="1"/>
    <s v="E-MAIL"/>
    <x v="0"/>
    <x v="0"/>
    <x v="0"/>
    <x v="0"/>
    <x v="0"/>
    <x v="0"/>
    <s v="ENTES DE CONTROL"/>
    <x v="2"/>
    <x v="3"/>
    <s v="ANDRES"/>
    <s v="OCTUBRE"/>
    <n v="2025"/>
    <s v="OCTUBRE - 2025"/>
    <n v="0"/>
    <n v="0"/>
    <n v="0"/>
    <n v="0"/>
    <n v="0"/>
    <n v="0"/>
    <x v="0"/>
    <n v="1"/>
    <n v="2"/>
  </r>
  <r>
    <n v="71"/>
    <x v="70"/>
    <x v="1"/>
    <s v="E-MAIL"/>
    <x v="0"/>
    <x v="0"/>
    <x v="0"/>
    <x v="0"/>
    <x v="0"/>
    <x v="0"/>
    <s v="ENTES DE CONTROL"/>
    <x v="2"/>
    <x v="3"/>
    <s v="ANDRES"/>
    <s v="OCTUBRE"/>
    <n v="2025"/>
    <s v="OCTUBRE - 2025"/>
    <n v="0"/>
    <n v="0"/>
    <n v="0"/>
    <n v="0"/>
    <n v="0"/>
    <n v="0"/>
    <x v="0"/>
    <n v="1"/>
    <n v="2"/>
  </r>
  <r>
    <n v="72"/>
    <x v="71"/>
    <x v="1"/>
    <s v="WEB"/>
    <x v="0"/>
    <x v="0"/>
    <x v="0"/>
    <x v="0"/>
    <x v="0"/>
    <x v="0"/>
    <s v="ENTES DE CONTROL"/>
    <x v="2"/>
    <x v="3"/>
    <s v="ANDRES"/>
    <s v="OCTUBRE"/>
    <n v="2025"/>
    <s v="OCTUBRE - 2025"/>
    <n v="0"/>
    <n v="0"/>
    <n v="0"/>
    <n v="0"/>
    <n v="0"/>
    <n v="0"/>
    <x v="0"/>
    <n v="1"/>
    <n v="2"/>
  </r>
  <r>
    <n v="73"/>
    <x v="72"/>
    <x v="1"/>
    <s v="E-MAIL"/>
    <x v="0"/>
    <x v="0"/>
    <x v="0"/>
    <x v="0"/>
    <x v="0"/>
    <x v="0"/>
    <s v="ENTES DE CONTROL"/>
    <x v="2"/>
    <x v="3"/>
    <s v="ANDRES"/>
    <s v="OCTUBRE"/>
    <n v="2025"/>
    <s v="OCTUBRE - 2025"/>
    <n v="0"/>
    <n v="0"/>
    <n v="0"/>
    <n v="0"/>
    <n v="0"/>
    <n v="0"/>
    <x v="0"/>
    <n v="1"/>
    <n v="2"/>
  </r>
  <r>
    <n v="74"/>
    <x v="73"/>
    <x v="1"/>
    <s v="WEB"/>
    <x v="0"/>
    <x v="0"/>
    <x v="0"/>
    <x v="0"/>
    <x v="0"/>
    <x v="0"/>
    <s v="ENTES DE CONTROL"/>
    <x v="2"/>
    <x v="3"/>
    <s v="ANDRES"/>
    <s v="OCTUBRE"/>
    <n v="2025"/>
    <s v="OCTUBRE - 2025"/>
    <n v="0"/>
    <n v="0"/>
    <n v="0"/>
    <n v="0"/>
    <n v="0"/>
    <n v="0"/>
    <x v="0"/>
    <n v="1"/>
    <n v="2"/>
  </r>
  <r>
    <n v="75"/>
    <x v="74"/>
    <x v="1"/>
    <s v="WEB"/>
    <x v="0"/>
    <x v="0"/>
    <x v="0"/>
    <x v="0"/>
    <x v="0"/>
    <x v="0"/>
    <s v="ENTES DE CONTROL"/>
    <x v="2"/>
    <x v="3"/>
    <s v="ANDRES"/>
    <s v="OCTUBRE"/>
    <n v="2025"/>
    <s v="OCTUBRE - 2025"/>
    <n v="0"/>
    <n v="0"/>
    <n v="0"/>
    <n v="0"/>
    <n v="0"/>
    <n v="0"/>
    <x v="0"/>
    <n v="1"/>
    <n v="2"/>
  </r>
  <r>
    <n v="76"/>
    <x v="75"/>
    <x v="1"/>
    <s v="ESCRITO"/>
    <x v="0"/>
    <x v="0"/>
    <x v="0"/>
    <x v="0"/>
    <x v="0"/>
    <x v="0"/>
    <s v="ENTES DE CONTROL"/>
    <x v="2"/>
    <x v="6"/>
    <s v="ANDRES"/>
    <s v="OCTUBRE"/>
    <n v="2025"/>
    <s v="OCTUBRE - 2025"/>
    <n v="0"/>
    <n v="0"/>
    <n v="0"/>
    <n v="0"/>
    <n v="0"/>
    <n v="0"/>
    <x v="0"/>
    <n v="1"/>
    <n v="2"/>
  </r>
  <r>
    <n v="77"/>
    <x v="76"/>
    <x v="1"/>
    <s v="E-MAIL"/>
    <x v="0"/>
    <x v="0"/>
    <x v="0"/>
    <x v="0"/>
    <x v="0"/>
    <x v="0"/>
    <s v="ENTES DE CONTROL"/>
    <x v="2"/>
    <x v="0"/>
    <s v="ANDRES"/>
    <s v="OCTUBRE"/>
    <n v="2025"/>
    <s v="OCTUBRE - 2025"/>
    <n v="0"/>
    <n v="0"/>
    <n v="0"/>
    <n v="0"/>
    <n v="0"/>
    <n v="0"/>
    <x v="0"/>
    <n v="1"/>
    <n v="2"/>
  </r>
  <r>
    <n v="78"/>
    <x v="77"/>
    <x v="1"/>
    <s v="E-MAIL"/>
    <x v="0"/>
    <x v="0"/>
    <x v="0"/>
    <x v="0"/>
    <x v="0"/>
    <x v="0"/>
    <s v="ENTES DE CONTROL"/>
    <x v="2"/>
    <x v="0"/>
    <s v="ANDRES"/>
    <s v="OCTUBRE"/>
    <n v="2025"/>
    <s v="OCTUBRE - 2025"/>
    <n v="0"/>
    <n v="0"/>
    <n v="0"/>
    <n v="0"/>
    <n v="0"/>
    <n v="0"/>
    <x v="0"/>
    <n v="1"/>
    <n v="2"/>
  </r>
  <r>
    <n v="79"/>
    <x v="78"/>
    <x v="6"/>
    <s v="WEB"/>
    <x v="0"/>
    <x v="0"/>
    <x v="0"/>
    <x v="0"/>
    <x v="0"/>
    <x v="0"/>
    <s v="ENTES DE CONTROL"/>
    <x v="2"/>
    <x v="3"/>
    <s v="ANDRES"/>
    <s v="OCTUBRE"/>
    <n v="2025"/>
    <s v="OCTUBRE - 2025"/>
    <n v="0"/>
    <n v="0"/>
    <n v="0"/>
    <n v="0"/>
    <n v="0"/>
    <n v="0"/>
    <x v="0"/>
    <n v="1"/>
    <n v="2"/>
  </r>
  <r>
    <n v="80"/>
    <x v="79"/>
    <x v="2"/>
    <s v="E-MAIL"/>
    <x v="0"/>
    <x v="0"/>
    <x v="0"/>
    <x v="0"/>
    <x v="0"/>
    <x v="0"/>
    <s v="ENTES DE CONTROL"/>
    <x v="2"/>
    <x v="3"/>
    <s v="ANDRES"/>
    <s v="OCTUBRE"/>
    <n v="2025"/>
    <s v="OCTUBRE - 2025"/>
    <n v="0"/>
    <n v="0"/>
    <n v="0"/>
    <n v="0"/>
    <n v="0"/>
    <n v="0"/>
    <x v="0"/>
    <n v="1"/>
    <n v="2"/>
  </r>
  <r>
    <n v="81"/>
    <x v="80"/>
    <x v="2"/>
    <s v="WEB"/>
    <x v="0"/>
    <x v="0"/>
    <x v="0"/>
    <x v="0"/>
    <x v="0"/>
    <x v="0"/>
    <s v="ENTES DE CONTROL"/>
    <x v="2"/>
    <x v="3"/>
    <s v="ANDRES"/>
    <s v="OCTUBRE"/>
    <n v="2025"/>
    <s v="OCTUBRE - 2025"/>
    <n v="0"/>
    <n v="0"/>
    <n v="0"/>
    <n v="0"/>
    <n v="0"/>
    <n v="0"/>
    <x v="0"/>
    <n v="1"/>
    <n v="2"/>
  </r>
  <r>
    <n v="82"/>
    <x v="81"/>
    <x v="2"/>
    <s v="E-MAIL"/>
    <x v="0"/>
    <x v="0"/>
    <x v="0"/>
    <x v="0"/>
    <x v="0"/>
    <x v="0"/>
    <s v="ENTES DE CONTROL"/>
    <x v="2"/>
    <x v="7"/>
    <s v="ANDRES"/>
    <s v="OCTUBRE"/>
    <n v="2025"/>
    <s v="OCTUBRE - 2025"/>
    <n v="0"/>
    <n v="0"/>
    <n v="0"/>
    <n v="0"/>
    <n v="0"/>
    <n v="0"/>
    <x v="0"/>
    <n v="1"/>
    <n v="2"/>
  </r>
  <r>
    <n v="83"/>
    <x v="82"/>
    <x v="4"/>
    <s v="WEB"/>
    <x v="0"/>
    <x v="0"/>
    <x v="0"/>
    <x v="0"/>
    <x v="0"/>
    <x v="0"/>
    <s v="ENTES DE CONTROL"/>
    <x v="2"/>
    <x v="8"/>
    <s v="ANDRES"/>
    <s v="OCTUBRE"/>
    <n v="2025"/>
    <s v="OCTUBRE - 2025"/>
    <n v="0"/>
    <n v="0"/>
    <n v="0"/>
    <n v="0"/>
    <n v="0"/>
    <n v="0"/>
    <x v="0"/>
    <n v="1"/>
    <n v="2"/>
  </r>
  <r>
    <n v="84"/>
    <x v="83"/>
    <x v="4"/>
    <s v="E-MAIL"/>
    <x v="0"/>
    <x v="0"/>
    <x v="0"/>
    <x v="0"/>
    <x v="0"/>
    <x v="0"/>
    <s v="ENTES DE CONTROL"/>
    <x v="2"/>
    <x v="9"/>
    <s v="ANDRES"/>
    <s v="OCTUBRE"/>
    <n v="2025"/>
    <s v="OCTUBRE - 2025"/>
    <n v="0"/>
    <n v="0"/>
    <n v="0"/>
    <n v="0"/>
    <n v="0"/>
    <n v="0"/>
    <x v="0"/>
    <n v="1"/>
    <n v="2"/>
  </r>
  <r>
    <n v="85"/>
    <x v="84"/>
    <x v="4"/>
    <s v="E-MAIL"/>
    <x v="0"/>
    <x v="0"/>
    <x v="0"/>
    <x v="0"/>
    <x v="0"/>
    <x v="0"/>
    <s v="ENTES DE CONTROL"/>
    <x v="2"/>
    <x v="0"/>
    <s v="ANDRES"/>
    <s v="OCTUBRE"/>
    <n v="2025"/>
    <s v="OCTUBRE - 2025"/>
    <n v="0"/>
    <n v="0"/>
    <n v="0"/>
    <n v="0"/>
    <n v="0"/>
    <n v="0"/>
    <x v="0"/>
    <n v="1"/>
    <n v="2"/>
  </r>
  <r>
    <n v="86"/>
    <x v="85"/>
    <x v="4"/>
    <s v="E-MAIL"/>
    <x v="0"/>
    <x v="0"/>
    <x v="0"/>
    <x v="0"/>
    <x v="0"/>
    <x v="0"/>
    <s v="ENTES DE CONTROL"/>
    <x v="2"/>
    <x v="0"/>
    <s v="ANDRES"/>
    <s v="OCTUBRE"/>
    <n v="2025"/>
    <s v="OCTUBRE - 2025"/>
    <n v="0"/>
    <n v="0"/>
    <n v="0"/>
    <n v="0"/>
    <n v="0"/>
    <n v="0"/>
    <x v="0"/>
    <n v="1"/>
    <n v="2"/>
  </r>
  <r>
    <n v="87"/>
    <x v="86"/>
    <x v="0"/>
    <s v="E-MAIL"/>
    <x v="0"/>
    <x v="0"/>
    <x v="0"/>
    <x v="0"/>
    <x v="0"/>
    <x v="0"/>
    <s v="GOBIERNO"/>
    <x v="3"/>
    <x v="10"/>
    <s v="ANDRES"/>
    <s v="OCTUBRE"/>
    <n v="2025"/>
    <s v="OCTUBRE - 2025"/>
    <n v="0"/>
    <n v="0"/>
    <n v="0"/>
    <n v="0"/>
    <n v="0"/>
    <n v="0"/>
    <x v="0"/>
    <n v="1"/>
    <n v="0"/>
  </r>
  <r>
    <n v="88"/>
    <x v="87"/>
    <x v="0"/>
    <s v="WEB"/>
    <x v="0"/>
    <x v="0"/>
    <x v="0"/>
    <x v="0"/>
    <x v="0"/>
    <x v="0"/>
    <s v="GOBIERNO"/>
    <x v="3"/>
    <x v="10"/>
    <s v="ANDRES"/>
    <s v="OCTUBRE"/>
    <n v="2025"/>
    <s v="OCTUBRE - 2025"/>
    <n v="0"/>
    <n v="0"/>
    <n v="0"/>
    <n v="0"/>
    <n v="0"/>
    <n v="0"/>
    <x v="0"/>
    <n v="1"/>
    <n v="0"/>
  </r>
  <r>
    <n v="89"/>
    <x v="88"/>
    <x v="0"/>
    <s v="WEB"/>
    <x v="0"/>
    <x v="0"/>
    <x v="0"/>
    <x v="0"/>
    <x v="0"/>
    <x v="0"/>
    <s v="GOBIERNO"/>
    <x v="3"/>
    <x v="10"/>
    <s v="ANDRES"/>
    <s v="OCTUBRE"/>
    <n v="2025"/>
    <s v="OCTUBRE - 2025"/>
    <n v="0"/>
    <n v="0"/>
    <n v="0"/>
    <n v="0"/>
    <n v="0"/>
    <n v="0"/>
    <x v="0"/>
    <n v="1"/>
    <n v="0"/>
  </r>
  <r>
    <n v="90"/>
    <x v="89"/>
    <x v="0"/>
    <s v="E-MAIL"/>
    <x v="0"/>
    <x v="0"/>
    <x v="0"/>
    <x v="0"/>
    <x v="0"/>
    <x v="0"/>
    <s v="GOBIERNO"/>
    <x v="3"/>
    <x v="11"/>
    <s v="ANDRES"/>
    <s v="OCTUBRE"/>
    <n v="2025"/>
    <s v="OCTUBRE - 2025"/>
    <n v="0"/>
    <n v="0"/>
    <n v="0"/>
    <n v="0"/>
    <n v="0"/>
    <n v="0"/>
    <x v="0"/>
    <n v="1"/>
    <n v="0"/>
  </r>
  <r>
    <n v="91"/>
    <x v="90"/>
    <x v="0"/>
    <s v="E-MAIL"/>
    <x v="0"/>
    <x v="0"/>
    <x v="0"/>
    <x v="0"/>
    <x v="0"/>
    <x v="0"/>
    <s v="GOBIERNO"/>
    <x v="3"/>
    <x v="11"/>
    <s v="ANDRES"/>
    <s v="OCTUBRE"/>
    <n v="2025"/>
    <s v="OCTUBRE - 2025"/>
    <n v="0"/>
    <n v="0"/>
    <n v="0"/>
    <n v="0"/>
    <n v="0"/>
    <n v="0"/>
    <x v="0"/>
    <n v="1"/>
    <n v="0"/>
  </r>
  <r>
    <n v="92"/>
    <x v="91"/>
    <x v="0"/>
    <s v="WEB"/>
    <x v="0"/>
    <x v="0"/>
    <x v="0"/>
    <x v="0"/>
    <x v="0"/>
    <x v="0"/>
    <s v="GOBIERNO"/>
    <x v="3"/>
    <x v="11"/>
    <s v="ANDRES"/>
    <s v="OCTUBRE"/>
    <n v="2025"/>
    <s v="OCTUBRE - 2025"/>
    <n v="0"/>
    <n v="0"/>
    <n v="0"/>
    <n v="0"/>
    <n v="0"/>
    <n v="0"/>
    <x v="0"/>
    <n v="1"/>
    <n v="0"/>
  </r>
  <r>
    <n v="93"/>
    <x v="92"/>
    <x v="0"/>
    <s v="E-MAIL"/>
    <x v="0"/>
    <x v="0"/>
    <x v="0"/>
    <x v="0"/>
    <x v="0"/>
    <x v="0"/>
    <s v="GOBIERNO"/>
    <x v="3"/>
    <x v="11"/>
    <s v="ANDRES"/>
    <s v="OCTUBRE"/>
    <n v="2025"/>
    <s v="OCTUBRE - 2025"/>
    <n v="0"/>
    <n v="0"/>
    <n v="0"/>
    <n v="0"/>
    <n v="0"/>
    <n v="0"/>
    <x v="0"/>
    <n v="1"/>
    <n v="0"/>
  </r>
  <r>
    <n v="94"/>
    <x v="93"/>
    <x v="0"/>
    <s v="WEB"/>
    <x v="0"/>
    <x v="0"/>
    <x v="0"/>
    <x v="0"/>
    <x v="0"/>
    <x v="0"/>
    <s v="GOBIERNO"/>
    <x v="3"/>
    <x v="11"/>
    <s v="ANDRES"/>
    <s v="OCTUBRE"/>
    <n v="2025"/>
    <s v="OCTUBRE - 2025"/>
    <n v="0"/>
    <n v="0"/>
    <n v="0"/>
    <n v="0"/>
    <n v="0"/>
    <n v="0"/>
    <x v="0"/>
    <n v="1"/>
    <n v="0"/>
  </r>
  <r>
    <n v="95"/>
    <x v="94"/>
    <x v="0"/>
    <s v="WEB"/>
    <x v="0"/>
    <x v="0"/>
    <x v="0"/>
    <x v="0"/>
    <x v="0"/>
    <x v="0"/>
    <s v="GOBIERNO"/>
    <x v="3"/>
    <x v="11"/>
    <s v="ANDRES"/>
    <s v="OCTUBRE"/>
    <n v="2025"/>
    <s v="OCTUBRE - 2025"/>
    <n v="0"/>
    <n v="0"/>
    <n v="0"/>
    <n v="0"/>
    <n v="0"/>
    <n v="0"/>
    <x v="0"/>
    <n v="1"/>
    <n v="0"/>
  </r>
  <r>
    <n v="96"/>
    <x v="95"/>
    <x v="0"/>
    <s v="WEB"/>
    <x v="0"/>
    <x v="0"/>
    <x v="0"/>
    <x v="0"/>
    <x v="0"/>
    <x v="0"/>
    <s v="GOBIERNO"/>
    <x v="3"/>
    <x v="11"/>
    <s v="ANDRES"/>
    <s v="OCTUBRE"/>
    <n v="2025"/>
    <s v="OCTUBRE - 2025"/>
    <n v="0"/>
    <n v="0"/>
    <n v="0"/>
    <n v="0"/>
    <n v="0"/>
    <n v="0"/>
    <x v="0"/>
    <n v="1"/>
    <n v="0"/>
  </r>
  <r>
    <n v="97"/>
    <x v="96"/>
    <x v="0"/>
    <s v="E-MAIL"/>
    <x v="0"/>
    <x v="0"/>
    <x v="0"/>
    <x v="0"/>
    <x v="0"/>
    <x v="0"/>
    <s v="GOBIERNO"/>
    <x v="3"/>
    <x v="11"/>
    <s v="ANDRES"/>
    <s v="OCTUBRE"/>
    <n v="2025"/>
    <s v="OCTUBRE - 2025"/>
    <n v="0"/>
    <n v="0"/>
    <n v="0"/>
    <n v="0"/>
    <n v="0"/>
    <n v="0"/>
    <x v="0"/>
    <n v="1"/>
    <n v="0"/>
  </r>
  <r>
    <n v="98"/>
    <x v="97"/>
    <x v="0"/>
    <s v="E-MAIL"/>
    <x v="0"/>
    <x v="0"/>
    <x v="0"/>
    <x v="0"/>
    <x v="0"/>
    <x v="0"/>
    <s v="GOBIERNO"/>
    <x v="3"/>
    <x v="12"/>
    <s v="ANDRES"/>
    <s v="OCTUBRE"/>
    <n v="2025"/>
    <s v="OCTUBRE - 2025"/>
    <n v="0"/>
    <n v="0"/>
    <n v="0"/>
    <n v="0"/>
    <n v="0"/>
    <n v="0"/>
    <x v="0"/>
    <n v="1"/>
    <n v="0"/>
  </r>
  <r>
    <n v="99"/>
    <x v="98"/>
    <x v="0"/>
    <s v="WEB"/>
    <x v="0"/>
    <x v="0"/>
    <x v="0"/>
    <x v="0"/>
    <x v="0"/>
    <x v="0"/>
    <s v="GOBIERNO"/>
    <x v="3"/>
    <x v="12"/>
    <s v="ANDRES"/>
    <s v="OCTUBRE"/>
    <n v="2025"/>
    <s v="OCTUBRE - 2025"/>
    <n v="0"/>
    <n v="0"/>
    <n v="0"/>
    <n v="0"/>
    <n v="0"/>
    <n v="0"/>
    <x v="0"/>
    <n v="1"/>
    <n v="0"/>
  </r>
  <r>
    <n v="100"/>
    <x v="99"/>
    <x v="1"/>
    <s v="E-MAIL"/>
    <x v="0"/>
    <x v="0"/>
    <x v="0"/>
    <x v="0"/>
    <x v="0"/>
    <x v="0"/>
    <s v="GOBIERNO"/>
    <x v="3"/>
    <x v="10"/>
    <s v="ANDRES"/>
    <s v="OCTUBRE"/>
    <n v="2025"/>
    <s v="OCTUBRE - 2025"/>
    <n v="0"/>
    <n v="0"/>
    <n v="0"/>
    <n v="0"/>
    <n v="0"/>
    <n v="0"/>
    <x v="0"/>
    <n v="1"/>
    <n v="0"/>
  </r>
  <r>
    <n v="101"/>
    <x v="100"/>
    <x v="1"/>
    <s v="E-MAIL"/>
    <x v="0"/>
    <x v="0"/>
    <x v="0"/>
    <x v="0"/>
    <x v="0"/>
    <x v="0"/>
    <s v="GOBIERNO"/>
    <x v="3"/>
    <x v="10"/>
    <s v="ANDRES"/>
    <s v="OCTUBRE"/>
    <n v="2025"/>
    <s v="OCTUBRE - 2025"/>
    <n v="0"/>
    <n v="0"/>
    <n v="0"/>
    <n v="0"/>
    <n v="0"/>
    <n v="0"/>
    <x v="0"/>
    <n v="1"/>
    <n v="0"/>
  </r>
  <r>
    <n v="102"/>
    <x v="101"/>
    <x v="1"/>
    <s v="E-MAIL"/>
    <x v="0"/>
    <x v="0"/>
    <x v="0"/>
    <x v="0"/>
    <x v="0"/>
    <x v="0"/>
    <s v="GOBIERNO"/>
    <x v="3"/>
    <x v="10"/>
    <s v="ANDRES"/>
    <s v="OCTUBRE"/>
    <n v="2025"/>
    <s v="OCTUBRE - 2025"/>
    <n v="0"/>
    <n v="0"/>
    <n v="0"/>
    <n v="0"/>
    <n v="0"/>
    <n v="0"/>
    <x v="0"/>
    <n v="1"/>
    <n v="0"/>
  </r>
  <r>
    <n v="103"/>
    <x v="102"/>
    <x v="1"/>
    <s v="WEB"/>
    <x v="0"/>
    <x v="0"/>
    <x v="0"/>
    <x v="0"/>
    <x v="0"/>
    <x v="0"/>
    <s v="GOBIERNO"/>
    <x v="3"/>
    <x v="13"/>
    <s v="ANDRES"/>
    <s v="OCTUBRE"/>
    <n v="2025"/>
    <s v="OCTUBRE - 2025"/>
    <n v="0"/>
    <n v="0"/>
    <n v="0"/>
    <n v="0"/>
    <n v="0"/>
    <n v="0"/>
    <x v="0"/>
    <n v="1"/>
    <n v="0"/>
  </r>
  <r>
    <n v="104"/>
    <x v="27"/>
    <x v="1"/>
    <s v="E-MAIL"/>
    <x v="0"/>
    <x v="0"/>
    <x v="0"/>
    <x v="0"/>
    <x v="0"/>
    <x v="0"/>
    <s v="GOBIERNO"/>
    <x v="3"/>
    <x v="13"/>
    <s v="ANDRES"/>
    <s v="OCTUBRE"/>
    <n v="2025"/>
    <s v="OCTUBRE - 2025"/>
    <n v="0"/>
    <n v="0"/>
    <n v="0"/>
    <n v="0"/>
    <n v="0"/>
    <n v="0"/>
    <x v="0"/>
    <n v="1"/>
    <n v="0"/>
  </r>
  <r>
    <n v="105"/>
    <x v="103"/>
    <x v="1"/>
    <s v="ESCRITO"/>
    <x v="0"/>
    <x v="0"/>
    <x v="0"/>
    <x v="0"/>
    <x v="0"/>
    <x v="0"/>
    <s v="GOBIERNO"/>
    <x v="3"/>
    <x v="11"/>
    <s v="ANDRES"/>
    <s v="OCTUBRE"/>
    <n v="2025"/>
    <s v="OCTUBRE - 2025"/>
    <n v="0"/>
    <n v="0"/>
    <n v="0"/>
    <n v="0"/>
    <n v="0"/>
    <n v="0"/>
    <x v="0"/>
    <n v="1"/>
    <n v="0"/>
  </r>
  <r>
    <n v="106"/>
    <x v="104"/>
    <x v="5"/>
    <s v="WEB"/>
    <x v="0"/>
    <x v="0"/>
    <x v="0"/>
    <x v="0"/>
    <x v="0"/>
    <x v="0"/>
    <s v="HABITAT"/>
    <x v="4"/>
    <x v="14"/>
    <s v="ANDRES"/>
    <s v="OCTUBRE"/>
    <n v="2025"/>
    <s v="OCTUBRE - 2025"/>
    <n v="0"/>
    <n v="0"/>
    <n v="0"/>
    <n v="0"/>
    <n v="0"/>
    <n v="0"/>
    <x v="0"/>
    <n v="1"/>
    <n v="100"/>
  </r>
  <r>
    <n v="107"/>
    <x v="105"/>
    <x v="0"/>
    <s v="WEB"/>
    <x v="0"/>
    <x v="0"/>
    <x v="0"/>
    <x v="0"/>
    <x v="0"/>
    <x v="0"/>
    <s v="HABITAT"/>
    <x v="4"/>
    <x v="15"/>
    <s v="ANDRES"/>
    <s v="OCTUBRE"/>
    <n v="2025"/>
    <s v="OCTUBRE - 2025"/>
    <n v="0"/>
    <n v="0"/>
    <n v="0"/>
    <n v="0"/>
    <n v="0"/>
    <n v="0"/>
    <x v="0"/>
    <n v="1"/>
    <n v="100"/>
  </r>
  <r>
    <n v="108"/>
    <x v="106"/>
    <x v="0"/>
    <s v="WEB"/>
    <x v="1"/>
    <x v="1"/>
    <x v="1"/>
    <x v="1"/>
    <x v="1"/>
    <x v="0"/>
    <s v="HABITAT"/>
    <x v="4"/>
    <x v="15"/>
    <s v="ANDRES"/>
    <s v="OCTUBRE"/>
    <n v="2025"/>
    <s v="OCTUBRE - 2025"/>
    <n v="1"/>
    <n v="1"/>
    <n v="1"/>
    <n v="1"/>
    <n v="1"/>
    <n v="1"/>
    <x v="1"/>
    <n v="1"/>
    <n v="100"/>
  </r>
  <r>
    <n v="109"/>
    <x v="107"/>
    <x v="0"/>
    <s v="WEB"/>
    <x v="0"/>
    <x v="0"/>
    <x v="0"/>
    <x v="0"/>
    <x v="0"/>
    <x v="0"/>
    <s v="HABITAT"/>
    <x v="4"/>
    <x v="16"/>
    <s v="ANDRES"/>
    <s v="OCTUBRE"/>
    <n v="2025"/>
    <s v="OCTUBRE - 2025"/>
    <n v="0"/>
    <n v="0"/>
    <n v="0"/>
    <n v="0"/>
    <n v="0"/>
    <n v="0"/>
    <x v="0"/>
    <n v="1"/>
    <n v="100"/>
  </r>
  <r>
    <n v="110"/>
    <x v="108"/>
    <x v="0"/>
    <s v="E-MAIL"/>
    <x v="0"/>
    <x v="0"/>
    <x v="0"/>
    <x v="0"/>
    <x v="0"/>
    <x v="0"/>
    <s v="HABITAT"/>
    <x v="4"/>
    <x v="17"/>
    <s v="ANDRES"/>
    <s v="OCTUBRE"/>
    <n v="2025"/>
    <s v="OCTUBRE - 2025"/>
    <n v="0"/>
    <n v="0"/>
    <n v="0"/>
    <n v="0"/>
    <n v="0"/>
    <n v="0"/>
    <x v="0"/>
    <n v="1"/>
    <n v="100"/>
  </r>
  <r>
    <n v="111"/>
    <x v="109"/>
    <x v="0"/>
    <s v="E-MAIL"/>
    <x v="0"/>
    <x v="0"/>
    <x v="0"/>
    <x v="0"/>
    <x v="0"/>
    <x v="0"/>
    <s v="HABITAT"/>
    <x v="4"/>
    <x v="14"/>
    <s v="ANDRES"/>
    <s v="OCTUBRE"/>
    <n v="2025"/>
    <s v="OCTUBRE - 2025"/>
    <n v="0"/>
    <n v="0"/>
    <n v="0"/>
    <n v="0"/>
    <n v="0"/>
    <n v="0"/>
    <x v="0"/>
    <n v="1"/>
    <n v="100"/>
  </r>
  <r>
    <n v="112"/>
    <x v="110"/>
    <x v="0"/>
    <s v="REDES SOCIALES"/>
    <x v="0"/>
    <x v="0"/>
    <x v="0"/>
    <x v="0"/>
    <x v="0"/>
    <x v="0"/>
    <s v="HABITAT"/>
    <x v="4"/>
    <x v="14"/>
    <s v="ANDRES"/>
    <s v="OCTUBRE"/>
    <n v="2025"/>
    <s v="OCTUBRE - 2025"/>
    <n v="0"/>
    <n v="0"/>
    <n v="0"/>
    <n v="0"/>
    <n v="0"/>
    <n v="0"/>
    <x v="0"/>
    <n v="1"/>
    <n v="100"/>
  </r>
  <r>
    <n v="113"/>
    <x v="111"/>
    <x v="0"/>
    <s v="WEB"/>
    <x v="0"/>
    <x v="0"/>
    <x v="0"/>
    <x v="0"/>
    <x v="0"/>
    <x v="0"/>
    <s v="HABITAT"/>
    <x v="4"/>
    <x v="18"/>
    <s v="ANDRES"/>
    <s v="OCTUBRE"/>
    <n v="2025"/>
    <s v="OCTUBRE - 2025"/>
    <n v="0"/>
    <n v="0"/>
    <n v="0"/>
    <n v="0"/>
    <n v="0"/>
    <n v="0"/>
    <x v="0"/>
    <n v="1"/>
    <n v="100"/>
  </r>
  <r>
    <n v="114"/>
    <x v="112"/>
    <x v="0"/>
    <s v="WEB"/>
    <x v="0"/>
    <x v="0"/>
    <x v="0"/>
    <x v="0"/>
    <x v="0"/>
    <x v="0"/>
    <s v="HABITAT"/>
    <x v="4"/>
    <x v="18"/>
    <s v="ANDRES"/>
    <s v="OCTUBRE"/>
    <n v="2025"/>
    <s v="OCTUBRE - 2025"/>
    <n v="0"/>
    <n v="0"/>
    <n v="0"/>
    <n v="0"/>
    <n v="0"/>
    <n v="0"/>
    <x v="0"/>
    <n v="1"/>
    <n v="100"/>
  </r>
  <r>
    <n v="115"/>
    <x v="113"/>
    <x v="0"/>
    <s v="WEB"/>
    <x v="0"/>
    <x v="0"/>
    <x v="0"/>
    <x v="0"/>
    <x v="2"/>
    <x v="0"/>
    <s v="HABITAT"/>
    <x v="4"/>
    <x v="19"/>
    <s v="ANDRES"/>
    <s v="OCTUBRE"/>
    <n v="2025"/>
    <s v="OCTUBRE - 2025"/>
    <n v="0"/>
    <n v="1"/>
    <n v="0"/>
    <n v="0"/>
    <n v="0"/>
    <n v="0"/>
    <x v="1"/>
    <n v="1"/>
    <n v="100"/>
  </r>
  <r>
    <n v="116"/>
    <x v="114"/>
    <x v="1"/>
    <s v="E-MAIL"/>
    <x v="0"/>
    <x v="0"/>
    <x v="0"/>
    <x v="0"/>
    <x v="0"/>
    <x v="0"/>
    <s v="HABITAT"/>
    <x v="4"/>
    <x v="16"/>
    <s v="ANDRES"/>
    <s v="OCTUBRE"/>
    <n v="2025"/>
    <s v="OCTUBRE - 2025"/>
    <n v="0"/>
    <n v="0"/>
    <n v="0"/>
    <n v="0"/>
    <n v="0"/>
    <n v="0"/>
    <x v="0"/>
    <n v="1"/>
    <n v="100"/>
  </r>
  <r>
    <n v="117"/>
    <x v="115"/>
    <x v="1"/>
    <s v="E-MAIL"/>
    <x v="0"/>
    <x v="0"/>
    <x v="0"/>
    <x v="0"/>
    <x v="0"/>
    <x v="0"/>
    <s v="HABITAT"/>
    <x v="4"/>
    <x v="16"/>
    <s v="ANDRES"/>
    <s v="OCTUBRE"/>
    <n v="2025"/>
    <s v="OCTUBRE - 2025"/>
    <n v="0"/>
    <n v="0"/>
    <n v="0"/>
    <n v="0"/>
    <n v="0"/>
    <n v="0"/>
    <x v="0"/>
    <n v="1"/>
    <n v="100"/>
  </r>
  <r>
    <n v="118"/>
    <x v="116"/>
    <x v="1"/>
    <s v="WEB"/>
    <x v="0"/>
    <x v="0"/>
    <x v="0"/>
    <x v="0"/>
    <x v="0"/>
    <x v="0"/>
    <s v="HABITAT"/>
    <x v="4"/>
    <x v="20"/>
    <s v="ANDRES"/>
    <s v="OCTUBRE"/>
    <n v="2025"/>
    <s v="OCTUBRE - 2025"/>
    <n v="0"/>
    <n v="0"/>
    <n v="0"/>
    <n v="0"/>
    <n v="0"/>
    <n v="0"/>
    <x v="0"/>
    <n v="1"/>
    <n v="100"/>
  </r>
  <r>
    <n v="119"/>
    <x v="117"/>
    <x v="1"/>
    <s v="WEB"/>
    <x v="0"/>
    <x v="0"/>
    <x v="0"/>
    <x v="0"/>
    <x v="0"/>
    <x v="0"/>
    <s v="HABITAT"/>
    <x v="4"/>
    <x v="21"/>
    <s v="ANDRES"/>
    <s v="OCTUBRE"/>
    <n v="2025"/>
    <s v="OCTUBRE - 2025"/>
    <n v="0"/>
    <n v="0"/>
    <n v="0"/>
    <n v="0"/>
    <n v="0"/>
    <n v="0"/>
    <x v="0"/>
    <n v="1"/>
    <n v="100"/>
  </r>
  <r>
    <n v="120"/>
    <x v="118"/>
    <x v="1"/>
    <s v="E-MAIL"/>
    <x v="0"/>
    <x v="0"/>
    <x v="0"/>
    <x v="0"/>
    <x v="0"/>
    <x v="0"/>
    <s v="HABITAT"/>
    <x v="4"/>
    <x v="22"/>
    <s v="ANDRES"/>
    <s v="OCTUBRE"/>
    <n v="2025"/>
    <s v="OCTUBRE - 2025"/>
    <n v="0"/>
    <n v="0"/>
    <n v="0"/>
    <n v="0"/>
    <n v="0"/>
    <n v="0"/>
    <x v="0"/>
    <n v="1"/>
    <n v="100"/>
  </r>
  <r>
    <n v="121"/>
    <x v="119"/>
    <x v="1"/>
    <s v="ESCRITO"/>
    <x v="0"/>
    <x v="0"/>
    <x v="0"/>
    <x v="0"/>
    <x v="0"/>
    <x v="0"/>
    <s v="HABITAT"/>
    <x v="4"/>
    <x v="23"/>
    <s v="ANDRES"/>
    <s v="OCTUBRE"/>
    <n v="2025"/>
    <s v="OCTUBRE - 2025"/>
    <n v="0"/>
    <n v="0"/>
    <n v="0"/>
    <n v="0"/>
    <n v="0"/>
    <n v="0"/>
    <x v="0"/>
    <n v="1"/>
    <n v="100"/>
  </r>
  <r>
    <n v="122"/>
    <x v="120"/>
    <x v="1"/>
    <s v="E-MAIL"/>
    <x v="0"/>
    <x v="0"/>
    <x v="0"/>
    <x v="0"/>
    <x v="2"/>
    <x v="0"/>
    <s v="HABITAT"/>
    <x v="4"/>
    <x v="23"/>
    <s v="ANDRES"/>
    <s v="OCTUBRE"/>
    <n v="2025"/>
    <s v="OCTUBRE - 2025"/>
    <n v="0"/>
    <n v="1"/>
    <n v="0"/>
    <n v="0"/>
    <n v="0"/>
    <n v="0"/>
    <x v="1"/>
    <n v="1"/>
    <n v="100"/>
  </r>
  <r>
    <n v="123"/>
    <x v="121"/>
    <x v="1"/>
    <s v="WEB"/>
    <x v="0"/>
    <x v="0"/>
    <x v="0"/>
    <x v="0"/>
    <x v="0"/>
    <x v="0"/>
    <s v="HABITAT"/>
    <x v="4"/>
    <x v="24"/>
    <s v="ANDRES"/>
    <s v="OCTUBRE"/>
    <n v="2025"/>
    <s v="OCTUBRE - 2025"/>
    <n v="0"/>
    <n v="0"/>
    <n v="0"/>
    <n v="0"/>
    <n v="0"/>
    <n v="0"/>
    <x v="0"/>
    <n v="1"/>
    <n v="100"/>
  </r>
  <r>
    <n v="124"/>
    <x v="122"/>
    <x v="1"/>
    <s v="WEB"/>
    <x v="0"/>
    <x v="0"/>
    <x v="0"/>
    <x v="0"/>
    <x v="0"/>
    <x v="0"/>
    <s v="HABITAT"/>
    <x v="4"/>
    <x v="19"/>
    <s v="ANDRES"/>
    <s v="OCTUBRE"/>
    <n v="2025"/>
    <s v="OCTUBRE - 2025"/>
    <n v="0"/>
    <n v="0"/>
    <n v="0"/>
    <n v="0"/>
    <n v="0"/>
    <n v="0"/>
    <x v="0"/>
    <n v="1"/>
    <n v="100"/>
  </r>
  <r>
    <n v="125"/>
    <x v="123"/>
    <x v="1"/>
    <s v="WEB"/>
    <x v="0"/>
    <x v="0"/>
    <x v="0"/>
    <x v="0"/>
    <x v="0"/>
    <x v="0"/>
    <s v="HABITAT"/>
    <x v="4"/>
    <x v="19"/>
    <s v="ANDRES"/>
    <s v="OCTUBRE"/>
    <n v="2025"/>
    <s v="OCTUBRE - 2025"/>
    <n v="0"/>
    <n v="0"/>
    <n v="0"/>
    <n v="0"/>
    <n v="0"/>
    <n v="0"/>
    <x v="0"/>
    <n v="1"/>
    <n v="100"/>
  </r>
  <r>
    <n v="126"/>
    <x v="124"/>
    <x v="2"/>
    <s v="WEB"/>
    <x v="0"/>
    <x v="0"/>
    <x v="0"/>
    <x v="0"/>
    <x v="0"/>
    <x v="0"/>
    <s v="HABITAT"/>
    <x v="4"/>
    <x v="16"/>
    <s v="ANDRES"/>
    <s v="OCTUBRE"/>
    <n v="2025"/>
    <s v="OCTUBRE - 2025"/>
    <n v="0"/>
    <n v="0"/>
    <n v="0"/>
    <n v="0"/>
    <n v="0"/>
    <n v="0"/>
    <x v="0"/>
    <n v="1"/>
    <n v="100"/>
  </r>
  <r>
    <n v="127"/>
    <x v="125"/>
    <x v="2"/>
    <s v="WEB"/>
    <x v="0"/>
    <x v="0"/>
    <x v="0"/>
    <x v="0"/>
    <x v="0"/>
    <x v="0"/>
    <s v="HABITAT"/>
    <x v="4"/>
    <x v="16"/>
    <s v="ANDRES"/>
    <s v="OCTUBRE"/>
    <n v="2025"/>
    <s v="OCTUBRE - 2025"/>
    <n v="0"/>
    <n v="0"/>
    <n v="0"/>
    <n v="0"/>
    <n v="0"/>
    <n v="0"/>
    <x v="0"/>
    <n v="1"/>
    <n v="100"/>
  </r>
  <r>
    <n v="128"/>
    <x v="126"/>
    <x v="2"/>
    <s v="WEB"/>
    <x v="0"/>
    <x v="0"/>
    <x v="0"/>
    <x v="0"/>
    <x v="0"/>
    <x v="0"/>
    <s v="HABITAT"/>
    <x v="4"/>
    <x v="16"/>
    <s v="ANDRES"/>
    <s v="OCTUBRE"/>
    <n v="2025"/>
    <s v="OCTUBRE - 2025"/>
    <n v="0"/>
    <n v="0"/>
    <n v="0"/>
    <n v="0"/>
    <n v="0"/>
    <n v="0"/>
    <x v="0"/>
    <n v="1"/>
    <n v="100"/>
  </r>
  <r>
    <n v="129"/>
    <x v="127"/>
    <x v="2"/>
    <s v="WEB"/>
    <x v="0"/>
    <x v="0"/>
    <x v="0"/>
    <x v="0"/>
    <x v="0"/>
    <x v="0"/>
    <s v="HABITAT"/>
    <x v="4"/>
    <x v="25"/>
    <s v="ANDRES"/>
    <s v="OCTUBRE"/>
    <n v="2025"/>
    <s v="OCTUBRE - 2025"/>
    <n v="0"/>
    <n v="0"/>
    <n v="0"/>
    <n v="0"/>
    <n v="0"/>
    <n v="0"/>
    <x v="0"/>
    <n v="1"/>
    <n v="100"/>
  </r>
  <r>
    <n v="130"/>
    <x v="128"/>
    <x v="2"/>
    <s v="WEB"/>
    <x v="1"/>
    <x v="1"/>
    <x v="1"/>
    <x v="1"/>
    <x v="3"/>
    <x v="0"/>
    <s v="HABITAT"/>
    <x v="4"/>
    <x v="18"/>
    <s v="ANDRES"/>
    <s v="OCTUBRE"/>
    <n v="2025"/>
    <s v="OCTUBRE - 2025"/>
    <n v="1"/>
    <n v="1"/>
    <n v="1"/>
    <n v="1"/>
    <n v="1"/>
    <n v="1"/>
    <x v="1"/>
    <n v="1"/>
    <n v="100"/>
  </r>
  <r>
    <n v="131"/>
    <x v="129"/>
    <x v="3"/>
    <s v="TELEFONO"/>
    <x v="0"/>
    <x v="0"/>
    <x v="0"/>
    <x v="0"/>
    <x v="0"/>
    <x v="0"/>
    <s v="HABITAT"/>
    <x v="4"/>
    <x v="15"/>
    <s v="ANDRES"/>
    <s v="OCTUBRE"/>
    <n v="2025"/>
    <s v="OCTUBRE - 2025"/>
    <n v="0"/>
    <n v="0"/>
    <n v="0"/>
    <n v="0"/>
    <n v="0"/>
    <n v="0"/>
    <x v="0"/>
    <n v="1"/>
    <n v="100"/>
  </r>
  <r>
    <n v="132"/>
    <x v="130"/>
    <x v="3"/>
    <s v="WEB"/>
    <x v="0"/>
    <x v="0"/>
    <x v="0"/>
    <x v="0"/>
    <x v="0"/>
    <x v="0"/>
    <s v="HABITAT"/>
    <x v="4"/>
    <x v="16"/>
    <s v="ANDRES"/>
    <s v="OCTUBRE"/>
    <n v="2025"/>
    <s v="OCTUBRE - 2025"/>
    <n v="0"/>
    <n v="0"/>
    <n v="0"/>
    <n v="0"/>
    <n v="0"/>
    <n v="0"/>
    <x v="0"/>
    <n v="1"/>
    <n v="100"/>
  </r>
  <r>
    <n v="133"/>
    <x v="131"/>
    <x v="3"/>
    <s v="WEB"/>
    <x v="0"/>
    <x v="0"/>
    <x v="0"/>
    <x v="0"/>
    <x v="0"/>
    <x v="0"/>
    <s v="HABITAT"/>
    <x v="4"/>
    <x v="19"/>
    <s v="ANDRES"/>
    <s v="OCTUBRE"/>
    <n v="2025"/>
    <s v="OCTUBRE - 2025"/>
    <n v="0"/>
    <n v="0"/>
    <n v="0"/>
    <n v="0"/>
    <n v="0"/>
    <n v="0"/>
    <x v="0"/>
    <n v="1"/>
    <n v="100"/>
  </r>
  <r>
    <n v="134"/>
    <x v="132"/>
    <x v="4"/>
    <s v="WEB"/>
    <x v="0"/>
    <x v="0"/>
    <x v="0"/>
    <x v="0"/>
    <x v="0"/>
    <x v="0"/>
    <s v="HABITAT"/>
    <x v="4"/>
    <x v="26"/>
    <s v="ANDRES"/>
    <s v="OCTUBRE"/>
    <n v="2025"/>
    <s v="OCTUBRE - 2025"/>
    <n v="0"/>
    <n v="0"/>
    <n v="0"/>
    <n v="0"/>
    <n v="0"/>
    <n v="0"/>
    <x v="0"/>
    <n v="1"/>
    <n v="100"/>
  </r>
  <r>
    <n v="135"/>
    <x v="133"/>
    <x v="0"/>
    <s v="E-MAIL"/>
    <x v="0"/>
    <x v="0"/>
    <x v="0"/>
    <x v="0"/>
    <x v="0"/>
    <x v="0"/>
    <s v="MOVILIDAD"/>
    <x v="5"/>
    <x v="27"/>
    <s v="ANDRES"/>
    <s v="OCTUBRE"/>
    <n v="2025"/>
    <s v="OCTUBRE - 2025"/>
    <n v="0"/>
    <n v="0"/>
    <n v="0"/>
    <n v="0"/>
    <n v="0"/>
    <n v="0"/>
    <x v="0"/>
    <n v="1"/>
    <n v="0"/>
  </r>
  <r>
    <n v="136"/>
    <x v="134"/>
    <x v="1"/>
    <s v="E-MAIL"/>
    <x v="0"/>
    <x v="0"/>
    <x v="0"/>
    <x v="0"/>
    <x v="0"/>
    <x v="0"/>
    <s v="MOVILIDAD"/>
    <x v="5"/>
    <x v="27"/>
    <s v="ANDRES"/>
    <s v="OCTUBRE"/>
    <n v="2025"/>
    <s v="OCTUBRE - 2025"/>
    <n v="0"/>
    <n v="0"/>
    <n v="0"/>
    <n v="0"/>
    <n v="0"/>
    <n v="0"/>
    <x v="0"/>
    <n v="1"/>
    <n v="0"/>
  </r>
  <r>
    <n v="137"/>
    <x v="135"/>
    <x v="1"/>
    <s v="PRESENCIAL"/>
    <x v="0"/>
    <x v="0"/>
    <x v="0"/>
    <x v="0"/>
    <x v="0"/>
    <x v="0"/>
    <s v="MOVILIDAD"/>
    <x v="5"/>
    <x v="27"/>
    <s v="ANDRES"/>
    <s v="OCTUBRE"/>
    <n v="2025"/>
    <s v="OCTUBRE - 2025"/>
    <n v="0"/>
    <n v="0"/>
    <n v="0"/>
    <n v="0"/>
    <n v="0"/>
    <n v="0"/>
    <x v="0"/>
    <n v="1"/>
    <n v="0"/>
  </r>
  <r>
    <n v="138"/>
    <x v="136"/>
    <x v="1"/>
    <s v="PRESENCIAL"/>
    <x v="0"/>
    <x v="0"/>
    <x v="0"/>
    <x v="0"/>
    <x v="0"/>
    <x v="0"/>
    <s v="MOVILIDAD"/>
    <x v="5"/>
    <x v="27"/>
    <s v="ANDRES"/>
    <s v="OCTUBRE"/>
    <n v="2025"/>
    <s v="OCTUBRE - 2025"/>
    <n v="0"/>
    <n v="0"/>
    <n v="0"/>
    <n v="0"/>
    <n v="0"/>
    <n v="0"/>
    <x v="0"/>
    <n v="1"/>
    <n v="0"/>
  </r>
  <r>
    <n v="139"/>
    <x v="137"/>
    <x v="1"/>
    <s v="E-MAIL"/>
    <x v="0"/>
    <x v="0"/>
    <x v="0"/>
    <x v="0"/>
    <x v="0"/>
    <x v="0"/>
    <s v="MOVILIDAD"/>
    <x v="5"/>
    <x v="27"/>
    <s v="ANDRES"/>
    <s v="OCTUBRE"/>
    <n v="2025"/>
    <s v="OCTUBRE - 2025"/>
    <n v="0"/>
    <n v="0"/>
    <n v="0"/>
    <n v="0"/>
    <n v="0"/>
    <n v="0"/>
    <x v="0"/>
    <n v="1"/>
    <n v="0"/>
  </r>
  <r>
    <n v="140"/>
    <x v="138"/>
    <x v="1"/>
    <s v="E-MAIL"/>
    <x v="0"/>
    <x v="0"/>
    <x v="0"/>
    <x v="0"/>
    <x v="0"/>
    <x v="0"/>
    <s v="MOVILIDAD"/>
    <x v="5"/>
    <x v="27"/>
    <s v="ANDRES"/>
    <s v="OCTUBRE"/>
    <n v="2025"/>
    <s v="OCTUBRE - 2025"/>
    <n v="0"/>
    <n v="0"/>
    <n v="0"/>
    <n v="0"/>
    <n v="0"/>
    <n v="0"/>
    <x v="0"/>
    <n v="1"/>
    <n v="0"/>
  </r>
  <r>
    <n v="141"/>
    <x v="139"/>
    <x v="1"/>
    <s v="PRESENCIAL"/>
    <x v="0"/>
    <x v="0"/>
    <x v="0"/>
    <x v="0"/>
    <x v="0"/>
    <x v="0"/>
    <s v="MOVILIDAD"/>
    <x v="5"/>
    <x v="27"/>
    <s v="ANDRES"/>
    <s v="OCTUBRE"/>
    <n v="2025"/>
    <s v="OCTUBRE - 2025"/>
    <n v="0"/>
    <n v="0"/>
    <n v="0"/>
    <n v="0"/>
    <n v="0"/>
    <n v="0"/>
    <x v="0"/>
    <n v="1"/>
    <n v="0"/>
  </r>
  <r>
    <n v="142"/>
    <x v="140"/>
    <x v="1"/>
    <s v="PRESENCIAL"/>
    <x v="0"/>
    <x v="0"/>
    <x v="0"/>
    <x v="0"/>
    <x v="0"/>
    <x v="0"/>
    <s v="MOVILIDAD"/>
    <x v="5"/>
    <x v="27"/>
    <s v="ANDRES"/>
    <s v="OCTUBRE"/>
    <n v="2025"/>
    <s v="OCTUBRE - 2025"/>
    <n v="0"/>
    <n v="0"/>
    <n v="0"/>
    <n v="0"/>
    <n v="0"/>
    <n v="0"/>
    <x v="0"/>
    <n v="1"/>
    <n v="0"/>
  </r>
  <r>
    <n v="143"/>
    <x v="141"/>
    <x v="1"/>
    <s v="E-MAIL"/>
    <x v="0"/>
    <x v="0"/>
    <x v="0"/>
    <x v="0"/>
    <x v="0"/>
    <x v="0"/>
    <s v="MOVILIDAD"/>
    <x v="5"/>
    <x v="27"/>
    <s v="ANDRES"/>
    <s v="OCTUBRE"/>
    <n v="2025"/>
    <s v="OCTUBRE - 2025"/>
    <n v="0"/>
    <n v="0"/>
    <n v="0"/>
    <n v="0"/>
    <n v="0"/>
    <n v="0"/>
    <x v="0"/>
    <n v="1"/>
    <n v="0"/>
  </r>
  <r>
    <n v="144"/>
    <x v="142"/>
    <x v="1"/>
    <s v="E-MAIL"/>
    <x v="0"/>
    <x v="0"/>
    <x v="0"/>
    <x v="0"/>
    <x v="0"/>
    <x v="0"/>
    <s v="MOVILIDAD"/>
    <x v="5"/>
    <x v="27"/>
    <s v="ANDRES"/>
    <s v="OCTUBRE"/>
    <n v="2025"/>
    <s v="OCTUBRE - 2025"/>
    <n v="0"/>
    <n v="0"/>
    <n v="0"/>
    <n v="0"/>
    <n v="0"/>
    <n v="0"/>
    <x v="0"/>
    <n v="1"/>
    <n v="0"/>
  </r>
  <r>
    <n v="145"/>
    <x v="143"/>
    <x v="1"/>
    <s v="E-MAIL"/>
    <x v="0"/>
    <x v="0"/>
    <x v="0"/>
    <x v="0"/>
    <x v="0"/>
    <x v="0"/>
    <s v="MOVILIDAD"/>
    <x v="5"/>
    <x v="27"/>
    <s v="ANDRES"/>
    <s v="OCTUBRE"/>
    <n v="2025"/>
    <s v="OCTUBRE - 2025"/>
    <n v="0"/>
    <n v="0"/>
    <n v="0"/>
    <n v="0"/>
    <n v="0"/>
    <n v="0"/>
    <x v="0"/>
    <n v="1"/>
    <n v="0"/>
  </r>
  <r>
    <n v="146"/>
    <x v="144"/>
    <x v="1"/>
    <s v="E-MAIL"/>
    <x v="0"/>
    <x v="0"/>
    <x v="0"/>
    <x v="0"/>
    <x v="0"/>
    <x v="0"/>
    <s v="MOVILIDAD"/>
    <x v="5"/>
    <x v="27"/>
    <s v="ANDRES"/>
    <s v="OCTUBRE"/>
    <n v="2025"/>
    <s v="OCTUBRE - 2025"/>
    <n v="0"/>
    <n v="0"/>
    <n v="0"/>
    <n v="0"/>
    <n v="0"/>
    <n v="0"/>
    <x v="0"/>
    <n v="1"/>
    <n v="0"/>
  </r>
  <r>
    <n v="147"/>
    <x v="145"/>
    <x v="1"/>
    <s v="E-MAIL"/>
    <x v="0"/>
    <x v="0"/>
    <x v="0"/>
    <x v="0"/>
    <x v="0"/>
    <x v="0"/>
    <s v="MOVILIDAD"/>
    <x v="5"/>
    <x v="27"/>
    <s v="ANDRES"/>
    <s v="OCTUBRE"/>
    <n v="2025"/>
    <s v="OCTUBRE - 2025"/>
    <n v="0"/>
    <n v="0"/>
    <n v="0"/>
    <n v="0"/>
    <n v="0"/>
    <n v="0"/>
    <x v="0"/>
    <n v="1"/>
    <n v="0"/>
  </r>
  <r>
    <n v="148"/>
    <x v="146"/>
    <x v="1"/>
    <s v="PRESENCIAL"/>
    <x v="0"/>
    <x v="0"/>
    <x v="0"/>
    <x v="0"/>
    <x v="0"/>
    <x v="0"/>
    <s v="MOVILIDAD"/>
    <x v="5"/>
    <x v="27"/>
    <s v="ANDRES"/>
    <s v="OCTUBRE"/>
    <n v="2025"/>
    <s v="OCTUBRE - 2025"/>
    <n v="0"/>
    <n v="0"/>
    <n v="0"/>
    <n v="0"/>
    <n v="0"/>
    <n v="0"/>
    <x v="0"/>
    <n v="1"/>
    <n v="0"/>
  </r>
  <r>
    <n v="149"/>
    <x v="147"/>
    <x v="1"/>
    <s v="TELEFONO"/>
    <x v="0"/>
    <x v="0"/>
    <x v="0"/>
    <x v="0"/>
    <x v="0"/>
    <x v="0"/>
    <s v="MOVILIDAD"/>
    <x v="5"/>
    <x v="27"/>
    <s v="ANDRES"/>
    <s v="OCTUBRE"/>
    <n v="2025"/>
    <s v="OCTUBRE - 2025"/>
    <n v="0"/>
    <n v="0"/>
    <n v="0"/>
    <n v="0"/>
    <n v="0"/>
    <n v="0"/>
    <x v="0"/>
    <n v="1"/>
    <n v="0"/>
  </r>
  <r>
    <n v="150"/>
    <x v="148"/>
    <x v="1"/>
    <s v="E-MAIL"/>
    <x v="0"/>
    <x v="0"/>
    <x v="0"/>
    <x v="0"/>
    <x v="0"/>
    <x v="0"/>
    <s v="MOVILIDAD"/>
    <x v="5"/>
    <x v="27"/>
    <s v="ANDRES"/>
    <s v="OCTUBRE"/>
    <n v="2025"/>
    <s v="OCTUBRE - 2025"/>
    <n v="0"/>
    <n v="0"/>
    <n v="0"/>
    <n v="0"/>
    <n v="0"/>
    <n v="0"/>
    <x v="0"/>
    <n v="1"/>
    <n v="0"/>
  </r>
  <r>
    <n v="151"/>
    <x v="149"/>
    <x v="1"/>
    <s v="E-MAIL"/>
    <x v="0"/>
    <x v="0"/>
    <x v="0"/>
    <x v="0"/>
    <x v="0"/>
    <x v="0"/>
    <s v="MOVILIDAD"/>
    <x v="5"/>
    <x v="27"/>
    <s v="ANDRES"/>
    <s v="OCTUBRE"/>
    <n v="2025"/>
    <s v="OCTUBRE - 2025"/>
    <n v="0"/>
    <n v="0"/>
    <n v="0"/>
    <n v="0"/>
    <n v="0"/>
    <n v="0"/>
    <x v="0"/>
    <n v="1"/>
    <n v="0"/>
  </r>
  <r>
    <n v="152"/>
    <x v="150"/>
    <x v="1"/>
    <s v="E-MAIL"/>
    <x v="0"/>
    <x v="0"/>
    <x v="0"/>
    <x v="0"/>
    <x v="0"/>
    <x v="0"/>
    <s v="MOVILIDAD"/>
    <x v="5"/>
    <x v="27"/>
    <s v="ANDRES"/>
    <s v="OCTUBRE"/>
    <n v="2025"/>
    <s v="OCTUBRE - 2025"/>
    <n v="0"/>
    <n v="0"/>
    <n v="0"/>
    <n v="0"/>
    <n v="0"/>
    <n v="0"/>
    <x v="0"/>
    <n v="1"/>
    <n v="0"/>
  </r>
  <r>
    <n v="153"/>
    <x v="151"/>
    <x v="1"/>
    <s v="PRESENCIAL"/>
    <x v="0"/>
    <x v="0"/>
    <x v="0"/>
    <x v="0"/>
    <x v="0"/>
    <x v="0"/>
    <s v="MOVILIDAD"/>
    <x v="5"/>
    <x v="27"/>
    <s v="ANDRES"/>
    <s v="OCTUBRE"/>
    <n v="2025"/>
    <s v="OCTUBRE - 2025"/>
    <n v="0"/>
    <n v="0"/>
    <n v="0"/>
    <n v="0"/>
    <n v="0"/>
    <n v="0"/>
    <x v="0"/>
    <n v="1"/>
    <n v="0"/>
  </r>
  <r>
    <n v="154"/>
    <x v="152"/>
    <x v="1"/>
    <s v="PRESENCIAL"/>
    <x v="0"/>
    <x v="0"/>
    <x v="0"/>
    <x v="0"/>
    <x v="0"/>
    <x v="0"/>
    <s v="MOVILIDAD"/>
    <x v="5"/>
    <x v="27"/>
    <s v="ANDRES"/>
    <s v="OCTUBRE"/>
    <n v="2025"/>
    <s v="OCTUBRE - 2025"/>
    <n v="0"/>
    <n v="0"/>
    <n v="0"/>
    <n v="0"/>
    <n v="0"/>
    <n v="0"/>
    <x v="0"/>
    <n v="1"/>
    <n v="0"/>
  </r>
  <r>
    <n v="155"/>
    <x v="153"/>
    <x v="1"/>
    <s v="TELEFONO"/>
    <x v="0"/>
    <x v="0"/>
    <x v="0"/>
    <x v="0"/>
    <x v="0"/>
    <x v="0"/>
    <s v="MOVILIDAD"/>
    <x v="5"/>
    <x v="27"/>
    <s v="ANDRES"/>
    <s v="OCTUBRE"/>
    <n v="2025"/>
    <s v="OCTUBRE - 2025"/>
    <n v="0"/>
    <n v="0"/>
    <n v="0"/>
    <n v="0"/>
    <n v="0"/>
    <n v="0"/>
    <x v="0"/>
    <n v="1"/>
    <n v="0"/>
  </r>
  <r>
    <n v="156"/>
    <x v="154"/>
    <x v="1"/>
    <s v="PRESENCIAL"/>
    <x v="0"/>
    <x v="0"/>
    <x v="0"/>
    <x v="0"/>
    <x v="0"/>
    <x v="0"/>
    <s v="MOVILIDAD"/>
    <x v="5"/>
    <x v="27"/>
    <s v="ANDRES"/>
    <s v="OCTUBRE"/>
    <n v="2025"/>
    <s v="OCTUBRE - 2025"/>
    <n v="0"/>
    <n v="0"/>
    <n v="0"/>
    <n v="0"/>
    <n v="0"/>
    <n v="0"/>
    <x v="0"/>
    <n v="1"/>
    <n v="0"/>
  </r>
  <r>
    <n v="157"/>
    <x v="155"/>
    <x v="1"/>
    <s v="E-MAIL"/>
    <x v="0"/>
    <x v="0"/>
    <x v="0"/>
    <x v="0"/>
    <x v="0"/>
    <x v="0"/>
    <s v="MOVILIDAD"/>
    <x v="5"/>
    <x v="27"/>
    <s v="ANDRES"/>
    <s v="OCTUBRE"/>
    <n v="2025"/>
    <s v="OCTUBRE - 2025"/>
    <n v="0"/>
    <n v="0"/>
    <n v="0"/>
    <n v="0"/>
    <n v="0"/>
    <n v="0"/>
    <x v="0"/>
    <n v="1"/>
    <n v="0"/>
  </r>
  <r>
    <n v="158"/>
    <x v="156"/>
    <x v="1"/>
    <s v="E-MAIL"/>
    <x v="0"/>
    <x v="0"/>
    <x v="0"/>
    <x v="0"/>
    <x v="0"/>
    <x v="0"/>
    <s v="MOVILIDAD"/>
    <x v="5"/>
    <x v="27"/>
    <s v="ANDRES"/>
    <s v="OCTUBRE"/>
    <n v="2025"/>
    <s v="OCTUBRE - 2025"/>
    <n v="0"/>
    <n v="0"/>
    <n v="0"/>
    <n v="0"/>
    <n v="0"/>
    <n v="0"/>
    <x v="0"/>
    <n v="1"/>
    <n v="0"/>
  </r>
  <r>
    <n v="159"/>
    <x v="157"/>
    <x v="1"/>
    <s v="WEB"/>
    <x v="0"/>
    <x v="0"/>
    <x v="0"/>
    <x v="0"/>
    <x v="0"/>
    <x v="0"/>
    <s v="MOVILIDAD"/>
    <x v="5"/>
    <x v="28"/>
    <s v="ANDRES"/>
    <s v="OCTUBRE"/>
    <n v="2025"/>
    <s v="OCTUBRE - 2025"/>
    <n v="0"/>
    <n v="0"/>
    <n v="0"/>
    <n v="0"/>
    <n v="0"/>
    <n v="0"/>
    <x v="0"/>
    <n v="1"/>
    <n v="0"/>
  </r>
  <r>
    <n v="160"/>
    <x v="158"/>
    <x v="1"/>
    <s v="WEB"/>
    <x v="0"/>
    <x v="0"/>
    <x v="0"/>
    <x v="0"/>
    <x v="0"/>
    <x v="0"/>
    <s v="MOVILIDAD"/>
    <x v="5"/>
    <x v="29"/>
    <s v="ANDRES"/>
    <s v="OCTUBRE"/>
    <n v="2025"/>
    <s v="OCTUBRE - 2025"/>
    <n v="0"/>
    <n v="0"/>
    <n v="0"/>
    <n v="0"/>
    <n v="0"/>
    <n v="0"/>
    <x v="0"/>
    <n v="1"/>
    <n v="0"/>
  </r>
  <r>
    <n v="161"/>
    <x v="159"/>
    <x v="4"/>
    <s v="E-MAIL"/>
    <x v="0"/>
    <x v="0"/>
    <x v="0"/>
    <x v="0"/>
    <x v="0"/>
    <x v="0"/>
    <s v="MOVILIDAD"/>
    <x v="5"/>
    <x v="30"/>
    <s v="ANDRES"/>
    <s v="OCTUBRE"/>
    <n v="2025"/>
    <s v="OCTUBRE - 2025"/>
    <n v="0"/>
    <n v="0"/>
    <n v="0"/>
    <n v="0"/>
    <n v="0"/>
    <n v="0"/>
    <x v="0"/>
    <n v="1"/>
    <n v="0"/>
  </r>
  <r>
    <n v="162"/>
    <x v="160"/>
    <x v="4"/>
    <s v="E-MAIL"/>
    <x v="0"/>
    <x v="0"/>
    <x v="0"/>
    <x v="0"/>
    <x v="0"/>
    <x v="0"/>
    <s v="MOVILIDAD"/>
    <x v="5"/>
    <x v="31"/>
    <s v="ANDRES"/>
    <s v="OCTUBRE"/>
    <n v="2025"/>
    <s v="OCTUBRE - 2025"/>
    <n v="0"/>
    <n v="0"/>
    <n v="0"/>
    <n v="0"/>
    <n v="0"/>
    <n v="0"/>
    <x v="0"/>
    <n v="1"/>
    <n v="0"/>
  </r>
  <r>
    <n v="163"/>
    <x v="161"/>
    <x v="7"/>
    <s v="E-MAIL"/>
    <x v="0"/>
    <x v="0"/>
    <x v="0"/>
    <x v="0"/>
    <x v="0"/>
    <x v="0"/>
    <s v="MOVILIDAD"/>
    <x v="5"/>
    <x v="31"/>
    <s v="ANDRES"/>
    <s v="OCTUBRE"/>
    <n v="2025"/>
    <s v="OCTUBRE - 2025"/>
    <n v="0"/>
    <n v="0"/>
    <n v="0"/>
    <n v="0"/>
    <n v="0"/>
    <n v="0"/>
    <x v="0"/>
    <n v="1"/>
    <n v="0"/>
  </r>
  <r>
    <n v="164"/>
    <x v="162"/>
    <x v="5"/>
    <s v="WEB"/>
    <x v="0"/>
    <x v="0"/>
    <x v="0"/>
    <x v="0"/>
    <x v="0"/>
    <x v="0"/>
    <s v="HABITAT"/>
    <x v="6"/>
    <x v="32"/>
    <s v="ANDRES"/>
    <s v="OCTUBRE"/>
    <n v="2025"/>
    <s v="OCTUBRE - 2025"/>
    <n v="0"/>
    <n v="0"/>
    <n v="0"/>
    <n v="0"/>
    <n v="0"/>
    <n v="0"/>
    <x v="0"/>
    <n v="1"/>
    <n v="59"/>
  </r>
  <r>
    <n v="165"/>
    <x v="163"/>
    <x v="5"/>
    <s v="WEB"/>
    <x v="1"/>
    <x v="1"/>
    <x v="1"/>
    <x v="1"/>
    <x v="4"/>
    <x v="0"/>
    <s v="HABITAT"/>
    <x v="6"/>
    <x v="32"/>
    <s v="ANDRES"/>
    <s v="OCTUBRE"/>
    <n v="2025"/>
    <s v="OCTUBRE - 2025"/>
    <n v="1"/>
    <n v="1"/>
    <n v="1"/>
    <n v="1"/>
    <n v="1"/>
    <n v="1"/>
    <x v="1"/>
    <n v="1"/>
    <n v="59"/>
  </r>
  <r>
    <n v="166"/>
    <x v="164"/>
    <x v="0"/>
    <s v="BUZON"/>
    <x v="0"/>
    <x v="0"/>
    <x v="0"/>
    <x v="2"/>
    <x v="2"/>
    <x v="0"/>
    <s v="HABITAT"/>
    <x v="6"/>
    <x v="32"/>
    <s v="ANDRES"/>
    <s v="OCTUBRE"/>
    <n v="2025"/>
    <s v="OCTUBRE - 2025"/>
    <n v="1"/>
    <n v="1"/>
    <n v="0"/>
    <n v="0"/>
    <n v="0"/>
    <n v="1"/>
    <x v="1"/>
    <n v="1"/>
    <n v="59"/>
  </r>
  <r>
    <n v="167"/>
    <x v="165"/>
    <x v="0"/>
    <s v="WEB"/>
    <x v="0"/>
    <x v="0"/>
    <x v="0"/>
    <x v="2"/>
    <x v="2"/>
    <x v="0"/>
    <s v="HABITAT"/>
    <x v="6"/>
    <x v="32"/>
    <s v="ANDRES"/>
    <s v="OCTUBRE"/>
    <n v="2025"/>
    <s v="OCTUBRE - 2025"/>
    <n v="1"/>
    <n v="1"/>
    <n v="0"/>
    <n v="0"/>
    <n v="0"/>
    <n v="1"/>
    <x v="1"/>
    <n v="1"/>
    <n v="59"/>
  </r>
  <r>
    <n v="168"/>
    <x v="166"/>
    <x v="0"/>
    <s v="WEB"/>
    <x v="0"/>
    <x v="0"/>
    <x v="0"/>
    <x v="0"/>
    <x v="0"/>
    <x v="0"/>
    <s v="HABITAT"/>
    <x v="6"/>
    <x v="32"/>
    <s v="ANDRES"/>
    <s v="OCTUBRE"/>
    <n v="2025"/>
    <s v="OCTUBRE - 2025"/>
    <n v="0"/>
    <n v="0"/>
    <n v="0"/>
    <n v="0"/>
    <n v="0"/>
    <n v="0"/>
    <x v="0"/>
    <n v="1"/>
    <n v="59"/>
  </r>
  <r>
    <n v="169"/>
    <x v="167"/>
    <x v="0"/>
    <s v="WEB"/>
    <x v="0"/>
    <x v="0"/>
    <x v="0"/>
    <x v="0"/>
    <x v="0"/>
    <x v="0"/>
    <s v="HABITAT"/>
    <x v="6"/>
    <x v="32"/>
    <s v="ANDRES"/>
    <s v="OCTUBRE"/>
    <n v="2025"/>
    <s v="OCTUBRE - 2025"/>
    <n v="0"/>
    <n v="0"/>
    <n v="0"/>
    <n v="0"/>
    <n v="0"/>
    <n v="0"/>
    <x v="0"/>
    <n v="1"/>
    <n v="59"/>
  </r>
  <r>
    <n v="170"/>
    <x v="168"/>
    <x v="0"/>
    <s v="WEB"/>
    <x v="0"/>
    <x v="0"/>
    <x v="0"/>
    <x v="0"/>
    <x v="0"/>
    <x v="0"/>
    <s v="HABITAT"/>
    <x v="6"/>
    <x v="32"/>
    <s v="ANDRES"/>
    <s v="OCTUBRE"/>
    <n v="2025"/>
    <s v="OCTUBRE - 2025"/>
    <n v="0"/>
    <n v="0"/>
    <n v="0"/>
    <n v="0"/>
    <n v="0"/>
    <n v="0"/>
    <x v="0"/>
    <n v="1"/>
    <n v="59"/>
  </r>
  <r>
    <n v="171"/>
    <x v="169"/>
    <x v="0"/>
    <s v="ESCRITO"/>
    <x v="0"/>
    <x v="0"/>
    <x v="0"/>
    <x v="0"/>
    <x v="0"/>
    <x v="0"/>
    <s v="HABITAT"/>
    <x v="6"/>
    <x v="32"/>
    <s v="ANDRES"/>
    <s v="OCTUBRE"/>
    <n v="2025"/>
    <s v="OCTUBRE - 2025"/>
    <n v="0"/>
    <n v="0"/>
    <n v="0"/>
    <n v="0"/>
    <n v="0"/>
    <n v="0"/>
    <x v="0"/>
    <n v="1"/>
    <n v="59"/>
  </r>
  <r>
    <n v="172"/>
    <x v="170"/>
    <x v="0"/>
    <s v="WEB"/>
    <x v="0"/>
    <x v="0"/>
    <x v="0"/>
    <x v="0"/>
    <x v="0"/>
    <x v="0"/>
    <s v="HABITAT"/>
    <x v="6"/>
    <x v="32"/>
    <s v="ANDRES"/>
    <s v="OCTUBRE"/>
    <n v="2025"/>
    <s v="OCTUBRE - 2025"/>
    <n v="0"/>
    <n v="0"/>
    <n v="0"/>
    <n v="0"/>
    <n v="0"/>
    <n v="0"/>
    <x v="0"/>
    <n v="1"/>
    <n v="59"/>
  </r>
  <r>
    <n v="173"/>
    <x v="171"/>
    <x v="0"/>
    <s v="BUZON"/>
    <x v="0"/>
    <x v="0"/>
    <x v="0"/>
    <x v="0"/>
    <x v="0"/>
    <x v="0"/>
    <s v="HABITAT"/>
    <x v="6"/>
    <x v="32"/>
    <s v="ANDRES"/>
    <s v="OCTUBRE"/>
    <n v="2025"/>
    <s v="OCTUBRE - 2025"/>
    <n v="0"/>
    <n v="0"/>
    <n v="0"/>
    <n v="0"/>
    <n v="0"/>
    <n v="0"/>
    <x v="0"/>
    <n v="1"/>
    <n v="59"/>
  </r>
  <r>
    <n v="174"/>
    <x v="172"/>
    <x v="0"/>
    <s v="WEB"/>
    <x v="0"/>
    <x v="0"/>
    <x v="0"/>
    <x v="0"/>
    <x v="0"/>
    <x v="0"/>
    <s v="HABITAT"/>
    <x v="6"/>
    <x v="32"/>
    <s v="ANDRES"/>
    <s v="OCTUBRE"/>
    <n v="2025"/>
    <s v="OCTUBRE - 2025"/>
    <n v="0"/>
    <n v="0"/>
    <n v="0"/>
    <n v="0"/>
    <n v="0"/>
    <n v="0"/>
    <x v="0"/>
    <n v="1"/>
    <n v="59"/>
  </r>
  <r>
    <n v="175"/>
    <x v="173"/>
    <x v="1"/>
    <s v="WEB"/>
    <x v="1"/>
    <x v="1"/>
    <x v="1"/>
    <x v="1"/>
    <x v="5"/>
    <x v="0"/>
    <s v="HABITAT"/>
    <x v="6"/>
    <x v="32"/>
    <s v="ANDRES"/>
    <s v="OCTUBRE"/>
    <n v="2025"/>
    <s v="OCTUBRE - 2025"/>
    <n v="1"/>
    <n v="1"/>
    <n v="1"/>
    <n v="1"/>
    <n v="1"/>
    <n v="1"/>
    <x v="1"/>
    <n v="1"/>
    <n v="59"/>
  </r>
  <r>
    <n v="176"/>
    <x v="174"/>
    <x v="1"/>
    <s v="E-MAIL"/>
    <x v="2"/>
    <x v="1"/>
    <x v="1"/>
    <x v="1"/>
    <x v="6"/>
    <x v="0"/>
    <s v="HABITAT"/>
    <x v="6"/>
    <x v="32"/>
    <s v="ANDRES"/>
    <s v="OCTUBRE"/>
    <n v="2025"/>
    <s v="OCTUBRE - 2025"/>
    <n v="1"/>
    <n v="1"/>
    <n v="1"/>
    <n v="1"/>
    <n v="1"/>
    <n v="1"/>
    <x v="1"/>
    <n v="1"/>
    <n v="59"/>
  </r>
  <r>
    <n v="177"/>
    <x v="175"/>
    <x v="1"/>
    <s v="WEB"/>
    <x v="0"/>
    <x v="0"/>
    <x v="0"/>
    <x v="0"/>
    <x v="0"/>
    <x v="0"/>
    <s v="HABITAT"/>
    <x v="6"/>
    <x v="32"/>
    <s v="ANDRES"/>
    <s v="OCTUBRE"/>
    <n v="2025"/>
    <s v="OCTUBRE - 2025"/>
    <n v="0"/>
    <n v="0"/>
    <n v="0"/>
    <n v="0"/>
    <n v="0"/>
    <n v="0"/>
    <x v="0"/>
    <n v="1"/>
    <n v="59"/>
  </r>
  <r>
    <n v="178"/>
    <x v="176"/>
    <x v="1"/>
    <s v="E-MAIL"/>
    <x v="0"/>
    <x v="0"/>
    <x v="0"/>
    <x v="0"/>
    <x v="0"/>
    <x v="0"/>
    <s v="HABITAT"/>
    <x v="6"/>
    <x v="32"/>
    <s v="ANDRES"/>
    <s v="OCTUBRE"/>
    <n v="2025"/>
    <s v="OCTUBRE - 2025"/>
    <n v="0"/>
    <n v="0"/>
    <n v="0"/>
    <n v="0"/>
    <n v="0"/>
    <n v="0"/>
    <x v="0"/>
    <n v="1"/>
    <n v="59"/>
  </r>
  <r>
    <n v="179"/>
    <x v="177"/>
    <x v="1"/>
    <s v="WEB"/>
    <x v="0"/>
    <x v="0"/>
    <x v="0"/>
    <x v="0"/>
    <x v="0"/>
    <x v="0"/>
    <s v="HABITAT"/>
    <x v="6"/>
    <x v="32"/>
    <s v="ANDRES"/>
    <s v="OCTUBRE"/>
    <n v="2025"/>
    <s v="OCTUBRE - 2025"/>
    <n v="0"/>
    <n v="0"/>
    <n v="0"/>
    <n v="0"/>
    <n v="0"/>
    <n v="0"/>
    <x v="0"/>
    <n v="1"/>
    <n v="59"/>
  </r>
  <r>
    <n v="180"/>
    <x v="178"/>
    <x v="1"/>
    <s v="E-MAIL"/>
    <x v="0"/>
    <x v="0"/>
    <x v="0"/>
    <x v="0"/>
    <x v="0"/>
    <x v="0"/>
    <s v="HABITAT"/>
    <x v="6"/>
    <x v="32"/>
    <s v="ANDRES"/>
    <s v="OCTUBRE"/>
    <n v="2025"/>
    <s v="OCTUBRE - 2025"/>
    <n v="0"/>
    <n v="0"/>
    <n v="0"/>
    <n v="0"/>
    <n v="0"/>
    <n v="0"/>
    <x v="0"/>
    <n v="1"/>
    <n v="59"/>
  </r>
  <r>
    <n v="181"/>
    <x v="179"/>
    <x v="1"/>
    <s v="E-MAIL"/>
    <x v="0"/>
    <x v="0"/>
    <x v="0"/>
    <x v="0"/>
    <x v="0"/>
    <x v="0"/>
    <s v="HABITAT"/>
    <x v="6"/>
    <x v="32"/>
    <s v="ANDRES"/>
    <s v="OCTUBRE"/>
    <n v="2025"/>
    <s v="OCTUBRE - 2025"/>
    <n v="0"/>
    <n v="0"/>
    <n v="0"/>
    <n v="0"/>
    <n v="0"/>
    <n v="0"/>
    <x v="0"/>
    <n v="1"/>
    <n v="59"/>
  </r>
  <r>
    <n v="182"/>
    <x v="180"/>
    <x v="1"/>
    <s v="WEB"/>
    <x v="0"/>
    <x v="0"/>
    <x v="0"/>
    <x v="0"/>
    <x v="0"/>
    <x v="0"/>
    <s v="HABITAT"/>
    <x v="6"/>
    <x v="32"/>
    <s v="ANDRES"/>
    <s v="OCTUBRE"/>
    <n v="2025"/>
    <s v="OCTUBRE - 2025"/>
    <n v="0"/>
    <n v="0"/>
    <n v="0"/>
    <n v="0"/>
    <n v="0"/>
    <n v="0"/>
    <x v="0"/>
    <n v="1"/>
    <n v="59"/>
  </r>
  <r>
    <n v="183"/>
    <x v="181"/>
    <x v="1"/>
    <s v="PRESENCIAL"/>
    <x v="0"/>
    <x v="0"/>
    <x v="0"/>
    <x v="0"/>
    <x v="0"/>
    <x v="0"/>
    <s v="HABITAT"/>
    <x v="6"/>
    <x v="32"/>
    <s v="ANDRES"/>
    <s v="OCTUBRE"/>
    <n v="2025"/>
    <s v="OCTUBRE - 2025"/>
    <n v="0"/>
    <n v="0"/>
    <n v="0"/>
    <n v="0"/>
    <n v="0"/>
    <n v="0"/>
    <x v="0"/>
    <n v="1"/>
    <n v="59"/>
  </r>
  <r>
    <n v="184"/>
    <x v="182"/>
    <x v="6"/>
    <s v="BUZON"/>
    <x v="0"/>
    <x v="0"/>
    <x v="0"/>
    <x v="0"/>
    <x v="0"/>
    <x v="0"/>
    <s v="HABITAT"/>
    <x v="6"/>
    <x v="32"/>
    <s v="ANDRES"/>
    <s v="OCTUBRE"/>
    <n v="2025"/>
    <s v="OCTUBRE - 2025"/>
    <n v="0"/>
    <n v="0"/>
    <n v="0"/>
    <n v="0"/>
    <n v="0"/>
    <n v="0"/>
    <x v="0"/>
    <n v="1"/>
    <n v="59"/>
  </r>
  <r>
    <n v="185"/>
    <x v="183"/>
    <x v="2"/>
    <s v="WEB"/>
    <x v="0"/>
    <x v="0"/>
    <x v="0"/>
    <x v="0"/>
    <x v="0"/>
    <x v="0"/>
    <s v="HABITAT"/>
    <x v="6"/>
    <x v="32"/>
    <s v="ANDRES"/>
    <s v="OCTUBRE"/>
    <n v="2025"/>
    <s v="OCTUBRE - 2025"/>
    <n v="0"/>
    <n v="0"/>
    <n v="0"/>
    <n v="0"/>
    <n v="0"/>
    <n v="0"/>
    <x v="0"/>
    <n v="1"/>
    <n v="59"/>
  </r>
  <r>
    <n v="186"/>
    <x v="184"/>
    <x v="2"/>
    <s v="WEB"/>
    <x v="0"/>
    <x v="0"/>
    <x v="0"/>
    <x v="0"/>
    <x v="0"/>
    <x v="0"/>
    <s v="HABITAT"/>
    <x v="6"/>
    <x v="32"/>
    <s v="ANDRES"/>
    <s v="OCTUBRE"/>
    <n v="2025"/>
    <s v="OCTUBRE - 2025"/>
    <n v="0"/>
    <n v="0"/>
    <n v="0"/>
    <n v="0"/>
    <n v="0"/>
    <n v="0"/>
    <x v="0"/>
    <n v="1"/>
    <n v="59"/>
  </r>
  <r>
    <n v="187"/>
    <x v="185"/>
    <x v="2"/>
    <s v="WEB"/>
    <x v="0"/>
    <x v="0"/>
    <x v="0"/>
    <x v="0"/>
    <x v="0"/>
    <x v="0"/>
    <s v="HABITAT"/>
    <x v="6"/>
    <x v="32"/>
    <s v="ANDRES"/>
    <s v="OCTUBRE"/>
    <n v="2025"/>
    <s v="OCTUBRE - 2025"/>
    <n v="0"/>
    <n v="0"/>
    <n v="0"/>
    <n v="0"/>
    <n v="0"/>
    <n v="0"/>
    <x v="0"/>
    <n v="1"/>
    <n v="59"/>
  </r>
  <r>
    <n v="188"/>
    <x v="186"/>
    <x v="2"/>
    <s v="WEB"/>
    <x v="0"/>
    <x v="0"/>
    <x v="0"/>
    <x v="0"/>
    <x v="0"/>
    <x v="0"/>
    <s v="HABITAT"/>
    <x v="6"/>
    <x v="32"/>
    <s v="ANDRES"/>
    <s v="OCTUBRE"/>
    <n v="2025"/>
    <s v="OCTUBRE - 2025"/>
    <n v="0"/>
    <n v="0"/>
    <n v="0"/>
    <n v="0"/>
    <n v="0"/>
    <n v="0"/>
    <x v="0"/>
    <n v="1"/>
    <n v="59"/>
  </r>
  <r>
    <n v="189"/>
    <x v="187"/>
    <x v="3"/>
    <s v="TELEFONO"/>
    <x v="0"/>
    <x v="0"/>
    <x v="0"/>
    <x v="0"/>
    <x v="0"/>
    <x v="0"/>
    <s v="HABITAT"/>
    <x v="6"/>
    <x v="32"/>
    <s v="ANDRES"/>
    <s v="OCTUBRE"/>
    <n v="2025"/>
    <s v="OCTUBRE - 2025"/>
    <n v="0"/>
    <n v="0"/>
    <n v="0"/>
    <n v="0"/>
    <n v="0"/>
    <n v="0"/>
    <x v="0"/>
    <n v="1"/>
    <n v="59"/>
  </r>
  <r>
    <n v="190"/>
    <x v="188"/>
    <x v="5"/>
    <s v="PRESENCIAL"/>
    <x v="0"/>
    <x v="0"/>
    <x v="0"/>
    <x v="0"/>
    <x v="0"/>
    <x v="0"/>
    <s v="MOVILIDAD"/>
    <x v="7"/>
    <x v="33"/>
    <s v="ANDRES"/>
    <s v="OCTUBRE"/>
    <n v="2025"/>
    <s v="OCTUBRE - 2025"/>
    <n v="0"/>
    <n v="0"/>
    <n v="0"/>
    <n v="0"/>
    <n v="0"/>
    <n v="0"/>
    <x v="0"/>
    <n v="1"/>
    <n v="229"/>
  </r>
  <r>
    <n v="191"/>
    <x v="189"/>
    <x v="5"/>
    <s v="PRESENCIAL"/>
    <x v="0"/>
    <x v="0"/>
    <x v="0"/>
    <x v="0"/>
    <x v="0"/>
    <x v="0"/>
    <s v="MOVILIDAD"/>
    <x v="7"/>
    <x v="33"/>
    <s v="ANDRES"/>
    <s v="OCTUBRE"/>
    <n v="2025"/>
    <s v="OCTUBRE - 2025"/>
    <n v="0"/>
    <n v="0"/>
    <n v="0"/>
    <n v="0"/>
    <n v="0"/>
    <n v="0"/>
    <x v="0"/>
    <n v="1"/>
    <n v="229"/>
  </r>
  <r>
    <n v="192"/>
    <x v="190"/>
    <x v="0"/>
    <s v="REDES SOCIALES"/>
    <x v="1"/>
    <x v="1"/>
    <x v="1"/>
    <x v="1"/>
    <x v="1"/>
    <x v="0"/>
    <s v="MOVILIDAD"/>
    <x v="7"/>
    <x v="34"/>
    <s v="ANDRES"/>
    <s v="OCTUBRE"/>
    <n v="2025"/>
    <s v="OCTUBRE - 2025"/>
    <n v="1"/>
    <n v="1"/>
    <n v="1"/>
    <n v="1"/>
    <n v="1"/>
    <n v="1"/>
    <x v="1"/>
    <n v="1"/>
    <n v="229"/>
  </r>
  <r>
    <n v="193"/>
    <x v="191"/>
    <x v="0"/>
    <s v="WEB"/>
    <x v="0"/>
    <x v="0"/>
    <x v="0"/>
    <x v="0"/>
    <x v="0"/>
    <x v="0"/>
    <s v="MOVILIDAD"/>
    <x v="7"/>
    <x v="34"/>
    <s v="ANDRES"/>
    <s v="OCTUBRE"/>
    <n v="2025"/>
    <s v="OCTUBRE - 2025"/>
    <n v="0"/>
    <n v="0"/>
    <n v="0"/>
    <n v="0"/>
    <n v="0"/>
    <n v="0"/>
    <x v="0"/>
    <n v="1"/>
    <n v="229"/>
  </r>
  <r>
    <n v="194"/>
    <x v="192"/>
    <x v="0"/>
    <s v="E-MAIL"/>
    <x v="0"/>
    <x v="0"/>
    <x v="0"/>
    <x v="0"/>
    <x v="0"/>
    <x v="0"/>
    <s v="MOVILIDAD"/>
    <x v="7"/>
    <x v="34"/>
    <s v="ANDRES"/>
    <s v="OCTUBRE"/>
    <n v="2025"/>
    <s v="OCTUBRE - 2025"/>
    <n v="0"/>
    <n v="0"/>
    <n v="0"/>
    <n v="0"/>
    <n v="0"/>
    <n v="0"/>
    <x v="0"/>
    <n v="1"/>
    <n v="229"/>
  </r>
  <r>
    <n v="195"/>
    <x v="193"/>
    <x v="0"/>
    <s v="E-MAIL"/>
    <x v="0"/>
    <x v="0"/>
    <x v="0"/>
    <x v="0"/>
    <x v="0"/>
    <x v="0"/>
    <s v="MOVILIDAD"/>
    <x v="7"/>
    <x v="34"/>
    <s v="ANDRES"/>
    <s v="OCTUBRE"/>
    <n v="2025"/>
    <s v="OCTUBRE - 2025"/>
    <n v="0"/>
    <n v="0"/>
    <n v="0"/>
    <n v="0"/>
    <n v="0"/>
    <n v="0"/>
    <x v="0"/>
    <n v="1"/>
    <n v="229"/>
  </r>
  <r>
    <n v="196"/>
    <x v="194"/>
    <x v="0"/>
    <s v="WEB"/>
    <x v="0"/>
    <x v="0"/>
    <x v="0"/>
    <x v="0"/>
    <x v="0"/>
    <x v="0"/>
    <s v="MOVILIDAD"/>
    <x v="7"/>
    <x v="34"/>
    <s v="ANDRES"/>
    <s v="OCTUBRE"/>
    <n v="2025"/>
    <s v="OCTUBRE - 2025"/>
    <n v="0"/>
    <n v="0"/>
    <n v="0"/>
    <n v="0"/>
    <n v="0"/>
    <n v="0"/>
    <x v="0"/>
    <n v="1"/>
    <n v="229"/>
  </r>
  <r>
    <n v="197"/>
    <x v="195"/>
    <x v="0"/>
    <s v="WEB"/>
    <x v="0"/>
    <x v="0"/>
    <x v="0"/>
    <x v="0"/>
    <x v="0"/>
    <x v="0"/>
    <s v="MOVILIDAD"/>
    <x v="7"/>
    <x v="34"/>
    <s v="ANDRES"/>
    <s v="OCTUBRE"/>
    <n v="2025"/>
    <s v="OCTUBRE - 2025"/>
    <n v="0"/>
    <n v="0"/>
    <n v="0"/>
    <n v="0"/>
    <n v="0"/>
    <n v="0"/>
    <x v="0"/>
    <n v="1"/>
    <n v="229"/>
  </r>
  <r>
    <n v="198"/>
    <x v="196"/>
    <x v="0"/>
    <s v="PRESENCIAL"/>
    <x v="0"/>
    <x v="0"/>
    <x v="0"/>
    <x v="2"/>
    <x v="2"/>
    <x v="0"/>
    <s v="MOVILIDAD"/>
    <x v="7"/>
    <x v="34"/>
    <s v="ANDRES"/>
    <s v="OCTUBRE"/>
    <n v="2025"/>
    <s v="OCTUBRE - 2025"/>
    <n v="1"/>
    <n v="1"/>
    <n v="0"/>
    <n v="0"/>
    <n v="0"/>
    <n v="1"/>
    <x v="1"/>
    <n v="1"/>
    <n v="229"/>
  </r>
  <r>
    <n v="199"/>
    <x v="197"/>
    <x v="0"/>
    <s v="PRESENCIAL"/>
    <x v="0"/>
    <x v="0"/>
    <x v="0"/>
    <x v="2"/>
    <x v="2"/>
    <x v="0"/>
    <s v="MOVILIDAD"/>
    <x v="7"/>
    <x v="34"/>
    <s v="ANDRES"/>
    <s v="OCTUBRE"/>
    <n v="2025"/>
    <s v="OCTUBRE - 2025"/>
    <n v="1"/>
    <n v="1"/>
    <n v="0"/>
    <n v="0"/>
    <n v="0"/>
    <n v="1"/>
    <x v="1"/>
    <n v="1"/>
    <n v="229"/>
  </r>
  <r>
    <n v="200"/>
    <x v="198"/>
    <x v="0"/>
    <s v="E-MAIL"/>
    <x v="0"/>
    <x v="0"/>
    <x v="0"/>
    <x v="0"/>
    <x v="0"/>
    <x v="0"/>
    <s v="MOVILIDAD"/>
    <x v="7"/>
    <x v="34"/>
    <s v="ANDRES"/>
    <s v="OCTUBRE"/>
    <n v="2025"/>
    <s v="OCTUBRE - 2025"/>
    <n v="0"/>
    <n v="0"/>
    <n v="0"/>
    <n v="0"/>
    <n v="0"/>
    <n v="0"/>
    <x v="0"/>
    <n v="1"/>
    <n v="229"/>
  </r>
  <r>
    <n v="201"/>
    <x v="199"/>
    <x v="0"/>
    <s v="REDES SOCIALES"/>
    <x v="0"/>
    <x v="0"/>
    <x v="0"/>
    <x v="0"/>
    <x v="0"/>
    <x v="0"/>
    <s v="MOVILIDAD"/>
    <x v="7"/>
    <x v="34"/>
    <s v="ANDRES"/>
    <s v="OCTUBRE"/>
    <n v="2025"/>
    <s v="OCTUBRE - 2025"/>
    <n v="0"/>
    <n v="0"/>
    <n v="0"/>
    <n v="0"/>
    <n v="0"/>
    <n v="0"/>
    <x v="0"/>
    <n v="1"/>
    <n v="229"/>
  </r>
  <r>
    <n v="202"/>
    <x v="200"/>
    <x v="0"/>
    <s v="E-MAIL"/>
    <x v="0"/>
    <x v="0"/>
    <x v="0"/>
    <x v="0"/>
    <x v="2"/>
    <x v="0"/>
    <s v="MOVILIDAD"/>
    <x v="7"/>
    <x v="35"/>
    <s v="ANDRES"/>
    <s v="OCTUBRE"/>
    <n v="2025"/>
    <s v="OCTUBRE - 2025"/>
    <n v="0"/>
    <n v="1"/>
    <n v="0"/>
    <n v="0"/>
    <n v="0"/>
    <n v="0"/>
    <x v="1"/>
    <n v="1"/>
    <n v="229"/>
  </r>
  <r>
    <n v="203"/>
    <x v="201"/>
    <x v="1"/>
    <s v="E-MAIL"/>
    <x v="0"/>
    <x v="0"/>
    <x v="0"/>
    <x v="0"/>
    <x v="0"/>
    <x v="0"/>
    <s v="MOVILIDAD"/>
    <x v="7"/>
    <x v="34"/>
    <s v="ANDRES"/>
    <s v="OCTUBRE"/>
    <n v="2025"/>
    <s v="OCTUBRE - 2025"/>
    <n v="0"/>
    <n v="0"/>
    <n v="0"/>
    <n v="0"/>
    <n v="0"/>
    <n v="0"/>
    <x v="0"/>
    <n v="1"/>
    <n v="229"/>
  </r>
  <r>
    <n v="204"/>
    <x v="202"/>
    <x v="1"/>
    <s v="WEB"/>
    <x v="0"/>
    <x v="0"/>
    <x v="0"/>
    <x v="0"/>
    <x v="0"/>
    <x v="0"/>
    <s v="MOVILIDAD"/>
    <x v="7"/>
    <x v="34"/>
    <s v="ANDRES"/>
    <s v="OCTUBRE"/>
    <n v="2025"/>
    <s v="OCTUBRE - 2025"/>
    <n v="0"/>
    <n v="0"/>
    <n v="0"/>
    <n v="0"/>
    <n v="0"/>
    <n v="0"/>
    <x v="0"/>
    <n v="1"/>
    <n v="229"/>
  </r>
  <r>
    <n v="205"/>
    <x v="27"/>
    <x v="1"/>
    <s v="E-MAIL"/>
    <x v="0"/>
    <x v="0"/>
    <x v="0"/>
    <x v="0"/>
    <x v="0"/>
    <x v="0"/>
    <s v="MOVILIDAD"/>
    <x v="7"/>
    <x v="36"/>
    <s v="ANDRES"/>
    <s v="OCTUBRE"/>
    <n v="2025"/>
    <s v="OCTUBRE - 2025"/>
    <n v="0"/>
    <n v="0"/>
    <n v="0"/>
    <n v="0"/>
    <n v="0"/>
    <n v="0"/>
    <x v="0"/>
    <n v="1"/>
    <n v="229"/>
  </r>
  <r>
    <n v="206"/>
    <x v="203"/>
    <x v="1"/>
    <s v="E-MAIL"/>
    <x v="0"/>
    <x v="0"/>
    <x v="0"/>
    <x v="0"/>
    <x v="0"/>
    <x v="0"/>
    <s v="MOVILIDAD"/>
    <x v="7"/>
    <x v="37"/>
    <s v="ANDRES"/>
    <s v="OCTUBRE"/>
    <n v="2025"/>
    <s v="OCTUBRE - 2025"/>
    <n v="0"/>
    <n v="0"/>
    <n v="0"/>
    <n v="0"/>
    <n v="0"/>
    <n v="0"/>
    <x v="0"/>
    <n v="1"/>
    <n v="229"/>
  </r>
  <r>
    <n v="207"/>
    <x v="204"/>
    <x v="1"/>
    <s v="E-MAIL"/>
    <x v="1"/>
    <x v="1"/>
    <x v="1"/>
    <x v="1"/>
    <x v="7"/>
    <x v="0"/>
    <s v="MOVILIDAD"/>
    <x v="7"/>
    <x v="33"/>
    <s v="ANDRES"/>
    <s v="OCTUBRE"/>
    <n v="2025"/>
    <s v="OCTUBRE - 2025"/>
    <n v="1"/>
    <n v="1"/>
    <n v="1"/>
    <n v="1"/>
    <n v="1"/>
    <n v="1"/>
    <x v="1"/>
    <n v="1"/>
    <n v="229"/>
  </r>
  <r>
    <n v="208"/>
    <x v="205"/>
    <x v="1"/>
    <s v="E-MAIL"/>
    <x v="0"/>
    <x v="0"/>
    <x v="0"/>
    <x v="0"/>
    <x v="0"/>
    <x v="0"/>
    <s v="MOVILIDAD"/>
    <x v="7"/>
    <x v="38"/>
    <s v="ANDRES"/>
    <s v="OCTUBRE"/>
    <n v="2025"/>
    <s v="OCTUBRE - 2025"/>
    <n v="0"/>
    <n v="0"/>
    <n v="0"/>
    <n v="0"/>
    <n v="0"/>
    <n v="0"/>
    <x v="0"/>
    <n v="1"/>
    <n v="229"/>
  </r>
  <r>
    <n v="209"/>
    <x v="206"/>
    <x v="1"/>
    <s v="E-MAIL"/>
    <x v="0"/>
    <x v="0"/>
    <x v="0"/>
    <x v="0"/>
    <x v="0"/>
    <x v="0"/>
    <s v="MOVILIDAD"/>
    <x v="7"/>
    <x v="35"/>
    <s v="ANDRES"/>
    <s v="OCTUBRE"/>
    <n v="2025"/>
    <s v="OCTUBRE - 2025"/>
    <n v="0"/>
    <n v="0"/>
    <n v="0"/>
    <n v="0"/>
    <n v="0"/>
    <n v="0"/>
    <x v="0"/>
    <n v="1"/>
    <n v="229"/>
  </r>
  <r>
    <n v="210"/>
    <x v="207"/>
    <x v="1"/>
    <s v="WEB"/>
    <x v="0"/>
    <x v="0"/>
    <x v="0"/>
    <x v="0"/>
    <x v="0"/>
    <x v="0"/>
    <s v="MOVILIDAD"/>
    <x v="7"/>
    <x v="39"/>
    <s v="ANDRES"/>
    <s v="OCTUBRE"/>
    <n v="2025"/>
    <s v="OCTUBRE - 2025"/>
    <n v="0"/>
    <n v="0"/>
    <n v="0"/>
    <n v="0"/>
    <n v="0"/>
    <n v="0"/>
    <x v="0"/>
    <n v="1"/>
    <n v="229"/>
  </r>
  <r>
    <n v="211"/>
    <x v="208"/>
    <x v="1"/>
    <s v="E-MAIL"/>
    <x v="0"/>
    <x v="0"/>
    <x v="0"/>
    <x v="0"/>
    <x v="0"/>
    <x v="0"/>
    <s v="MOVILIDAD"/>
    <x v="7"/>
    <x v="40"/>
    <s v="ANDRES"/>
    <s v="OCTUBRE"/>
    <n v="2025"/>
    <s v="OCTUBRE - 2025"/>
    <n v="0"/>
    <n v="0"/>
    <n v="0"/>
    <n v="0"/>
    <n v="0"/>
    <n v="0"/>
    <x v="0"/>
    <n v="1"/>
    <n v="229"/>
  </r>
  <r>
    <n v="212"/>
    <x v="209"/>
    <x v="1"/>
    <s v="E-MAIL"/>
    <x v="0"/>
    <x v="0"/>
    <x v="0"/>
    <x v="0"/>
    <x v="0"/>
    <x v="0"/>
    <s v="MOVILIDAD"/>
    <x v="7"/>
    <x v="40"/>
    <s v="ANDRES"/>
    <s v="OCTUBRE"/>
    <n v="2025"/>
    <s v="OCTUBRE - 2025"/>
    <n v="0"/>
    <n v="0"/>
    <n v="0"/>
    <n v="0"/>
    <n v="0"/>
    <n v="0"/>
    <x v="0"/>
    <n v="1"/>
    <n v="229"/>
  </r>
  <r>
    <n v="213"/>
    <x v="210"/>
    <x v="1"/>
    <s v="PRESENCIAL"/>
    <x v="0"/>
    <x v="0"/>
    <x v="0"/>
    <x v="0"/>
    <x v="0"/>
    <x v="0"/>
    <s v="MOVILIDAD"/>
    <x v="7"/>
    <x v="41"/>
    <s v="ANDRES"/>
    <s v="OCTUBRE"/>
    <n v="2025"/>
    <s v="OCTUBRE - 2025"/>
    <n v="0"/>
    <n v="0"/>
    <n v="0"/>
    <n v="0"/>
    <n v="0"/>
    <n v="0"/>
    <x v="0"/>
    <n v="1"/>
    <n v="229"/>
  </r>
  <r>
    <n v="214"/>
    <x v="211"/>
    <x v="1"/>
    <s v="WEB"/>
    <x v="0"/>
    <x v="0"/>
    <x v="0"/>
    <x v="0"/>
    <x v="0"/>
    <x v="0"/>
    <s v="MOVILIDAD"/>
    <x v="7"/>
    <x v="41"/>
    <s v="ANDRES"/>
    <s v="OCTUBRE"/>
    <n v="2025"/>
    <s v="OCTUBRE - 2025"/>
    <n v="0"/>
    <n v="0"/>
    <n v="0"/>
    <n v="0"/>
    <n v="0"/>
    <n v="0"/>
    <x v="0"/>
    <n v="1"/>
    <n v="229"/>
  </r>
  <r>
    <n v="215"/>
    <x v="212"/>
    <x v="3"/>
    <s v="WEB"/>
    <x v="0"/>
    <x v="0"/>
    <x v="0"/>
    <x v="0"/>
    <x v="0"/>
    <x v="0"/>
    <s v="MOVILIDAD"/>
    <x v="7"/>
    <x v="34"/>
    <s v="ANDRES"/>
    <s v="OCTUBRE"/>
    <n v="2025"/>
    <s v="OCTUBRE - 2025"/>
    <n v="0"/>
    <n v="0"/>
    <n v="0"/>
    <n v="0"/>
    <n v="0"/>
    <n v="0"/>
    <x v="0"/>
    <n v="1"/>
    <n v="229"/>
  </r>
  <r>
    <n v="216"/>
    <x v="213"/>
    <x v="4"/>
    <s v="PRESENCIAL"/>
    <x v="0"/>
    <x v="2"/>
    <x v="0"/>
    <x v="3"/>
    <x v="0"/>
    <x v="0"/>
    <s v="MOVILIDAD"/>
    <x v="7"/>
    <x v="33"/>
    <s v="ANDRES"/>
    <s v="OCTUBRE"/>
    <n v="2025"/>
    <s v="OCTUBRE - 2025"/>
    <n v="1"/>
    <n v="0"/>
    <n v="0"/>
    <n v="1"/>
    <n v="0"/>
    <n v="1"/>
    <x v="1"/>
    <n v="1"/>
    <n v="229"/>
  </r>
  <r>
    <n v="217"/>
    <x v="214"/>
    <x v="4"/>
    <s v="BUZON"/>
    <x v="0"/>
    <x v="0"/>
    <x v="0"/>
    <x v="0"/>
    <x v="0"/>
    <x v="0"/>
    <s v="MOVILIDAD"/>
    <x v="7"/>
    <x v="33"/>
    <s v="ANDRES"/>
    <s v="OCTUBRE"/>
    <n v="2025"/>
    <s v="OCTUBRE - 2025"/>
    <n v="0"/>
    <n v="0"/>
    <n v="0"/>
    <n v="0"/>
    <n v="0"/>
    <n v="0"/>
    <x v="0"/>
    <n v="1"/>
    <n v="229"/>
  </r>
  <r>
    <n v="218"/>
    <x v="215"/>
    <x v="4"/>
    <s v="WEB"/>
    <x v="0"/>
    <x v="0"/>
    <x v="0"/>
    <x v="0"/>
    <x v="0"/>
    <x v="0"/>
    <s v="MOVILIDAD"/>
    <x v="7"/>
    <x v="38"/>
    <s v="ANDRES"/>
    <s v="OCTUBRE"/>
    <n v="2025"/>
    <s v="OCTUBRE - 2025"/>
    <n v="0"/>
    <n v="0"/>
    <n v="0"/>
    <n v="0"/>
    <n v="0"/>
    <n v="0"/>
    <x v="0"/>
    <n v="1"/>
    <n v="229"/>
  </r>
  <r>
    <n v="219"/>
    <x v="216"/>
    <x v="4"/>
    <s v="E-MAIL"/>
    <x v="0"/>
    <x v="0"/>
    <x v="0"/>
    <x v="0"/>
    <x v="0"/>
    <x v="0"/>
    <s v="MOVILIDAD"/>
    <x v="7"/>
    <x v="42"/>
    <s v="ANDRES"/>
    <s v="OCTUBRE"/>
    <n v="2025"/>
    <s v="OCTUBRE - 2025"/>
    <n v="0"/>
    <n v="0"/>
    <n v="0"/>
    <n v="0"/>
    <n v="0"/>
    <n v="0"/>
    <x v="0"/>
    <n v="1"/>
    <n v="229"/>
  </r>
  <r>
    <n v="220"/>
    <x v="217"/>
    <x v="1"/>
    <s v="WEB"/>
    <x v="0"/>
    <x v="0"/>
    <x v="0"/>
    <x v="0"/>
    <x v="0"/>
    <x v="0"/>
    <s v="AMBIENTE"/>
    <x v="8"/>
    <x v="43"/>
    <s v="ANDRES"/>
    <s v="OCTUBRE"/>
    <n v="2025"/>
    <s v="OCTUBRE - 2025"/>
    <n v="0"/>
    <n v="0"/>
    <n v="0"/>
    <n v="0"/>
    <n v="0"/>
    <n v="0"/>
    <x v="0"/>
    <n v="1"/>
    <n v="5"/>
  </r>
  <r>
    <n v="221"/>
    <x v="218"/>
    <x v="1"/>
    <s v="WEB"/>
    <x v="0"/>
    <x v="0"/>
    <x v="0"/>
    <x v="0"/>
    <x v="0"/>
    <x v="0"/>
    <s v="AMBIENTE"/>
    <x v="8"/>
    <x v="44"/>
    <s v="ANDRES"/>
    <s v="OCTUBRE"/>
    <n v="2025"/>
    <s v="OCTUBRE - 2025"/>
    <n v="0"/>
    <n v="0"/>
    <n v="0"/>
    <n v="0"/>
    <n v="0"/>
    <n v="0"/>
    <x v="0"/>
    <n v="1"/>
    <n v="5"/>
  </r>
  <r>
    <n v="222"/>
    <x v="219"/>
    <x v="1"/>
    <s v="WEB"/>
    <x v="0"/>
    <x v="0"/>
    <x v="0"/>
    <x v="0"/>
    <x v="0"/>
    <x v="0"/>
    <s v="AMBIENTE"/>
    <x v="8"/>
    <x v="44"/>
    <s v="ANDRES"/>
    <s v="OCTUBRE"/>
    <n v="2025"/>
    <s v="OCTUBRE - 2025"/>
    <n v="0"/>
    <n v="0"/>
    <n v="0"/>
    <n v="0"/>
    <n v="0"/>
    <n v="0"/>
    <x v="0"/>
    <n v="1"/>
    <n v="5"/>
  </r>
  <r>
    <n v="223"/>
    <x v="220"/>
    <x v="1"/>
    <s v="WEB"/>
    <x v="0"/>
    <x v="0"/>
    <x v="0"/>
    <x v="0"/>
    <x v="0"/>
    <x v="0"/>
    <s v="AMBIENTE"/>
    <x v="8"/>
    <x v="44"/>
    <s v="ANDRES"/>
    <s v="OCTUBRE"/>
    <n v="2025"/>
    <s v="OCTUBRE - 2025"/>
    <n v="0"/>
    <n v="0"/>
    <n v="0"/>
    <n v="0"/>
    <n v="0"/>
    <n v="0"/>
    <x v="0"/>
    <n v="1"/>
    <n v="5"/>
  </r>
  <r>
    <n v="224"/>
    <x v="221"/>
    <x v="1"/>
    <s v="WEB"/>
    <x v="0"/>
    <x v="0"/>
    <x v="0"/>
    <x v="0"/>
    <x v="0"/>
    <x v="0"/>
    <s v="AMBIENTE"/>
    <x v="8"/>
    <x v="44"/>
    <s v="ANDRES"/>
    <s v="OCTUBRE"/>
    <n v="2025"/>
    <s v="OCTUBRE - 2025"/>
    <n v="0"/>
    <n v="0"/>
    <n v="0"/>
    <n v="0"/>
    <n v="0"/>
    <n v="0"/>
    <x v="0"/>
    <n v="1"/>
    <n v="5"/>
  </r>
  <r>
    <n v="225"/>
    <x v="222"/>
    <x v="1"/>
    <s v="TELEFONO"/>
    <x v="0"/>
    <x v="0"/>
    <x v="0"/>
    <x v="0"/>
    <x v="0"/>
    <x v="0"/>
    <s v="AMBIENTE"/>
    <x v="8"/>
    <x v="44"/>
    <s v="ANDRES"/>
    <s v="OCTUBRE"/>
    <n v="2025"/>
    <s v="OCTUBRE - 2025"/>
    <n v="0"/>
    <n v="0"/>
    <n v="0"/>
    <n v="0"/>
    <n v="0"/>
    <n v="0"/>
    <x v="0"/>
    <n v="1"/>
    <n v="5"/>
  </r>
  <r>
    <n v="226"/>
    <x v="223"/>
    <x v="1"/>
    <s v="WEB"/>
    <x v="0"/>
    <x v="0"/>
    <x v="0"/>
    <x v="0"/>
    <x v="0"/>
    <x v="0"/>
    <s v="AMBIENTE"/>
    <x v="8"/>
    <x v="44"/>
    <s v="ANDRES"/>
    <s v="OCTUBRE"/>
    <n v="2025"/>
    <s v="OCTUBRE - 2025"/>
    <n v="0"/>
    <n v="0"/>
    <n v="0"/>
    <n v="0"/>
    <n v="0"/>
    <n v="0"/>
    <x v="0"/>
    <n v="1"/>
    <n v="5"/>
  </r>
  <r>
    <n v="227"/>
    <x v="224"/>
    <x v="1"/>
    <s v="WEB"/>
    <x v="0"/>
    <x v="0"/>
    <x v="0"/>
    <x v="0"/>
    <x v="0"/>
    <x v="0"/>
    <s v="AMBIENTE"/>
    <x v="8"/>
    <x v="44"/>
    <s v="ANDRES"/>
    <s v="OCTUBRE"/>
    <n v="2025"/>
    <s v="OCTUBRE - 2025"/>
    <n v="0"/>
    <n v="0"/>
    <n v="0"/>
    <n v="0"/>
    <n v="0"/>
    <n v="0"/>
    <x v="0"/>
    <n v="1"/>
    <n v="5"/>
  </r>
  <r>
    <n v="228"/>
    <x v="225"/>
    <x v="1"/>
    <s v="WEB"/>
    <x v="0"/>
    <x v="0"/>
    <x v="0"/>
    <x v="0"/>
    <x v="0"/>
    <x v="0"/>
    <s v="AMBIENTE"/>
    <x v="8"/>
    <x v="44"/>
    <s v="ANDRES"/>
    <s v="OCTUBRE"/>
    <n v="2025"/>
    <s v="OCTUBRE - 2025"/>
    <n v="0"/>
    <n v="0"/>
    <n v="0"/>
    <n v="0"/>
    <n v="0"/>
    <n v="0"/>
    <x v="0"/>
    <n v="1"/>
    <n v="5"/>
  </r>
  <r>
    <n v="229"/>
    <x v="226"/>
    <x v="1"/>
    <s v="WEB"/>
    <x v="0"/>
    <x v="0"/>
    <x v="0"/>
    <x v="0"/>
    <x v="0"/>
    <x v="0"/>
    <s v="AMBIENTE"/>
    <x v="8"/>
    <x v="44"/>
    <s v="ANDRES"/>
    <s v="OCTUBRE"/>
    <n v="2025"/>
    <s v="OCTUBRE - 2025"/>
    <n v="0"/>
    <n v="0"/>
    <n v="0"/>
    <n v="0"/>
    <n v="0"/>
    <n v="0"/>
    <x v="0"/>
    <n v="1"/>
    <n v="5"/>
  </r>
  <r>
    <n v="230"/>
    <x v="227"/>
    <x v="1"/>
    <s v="WEB"/>
    <x v="0"/>
    <x v="0"/>
    <x v="0"/>
    <x v="0"/>
    <x v="0"/>
    <x v="0"/>
    <s v="AMBIENTE"/>
    <x v="8"/>
    <x v="44"/>
    <s v="ANDRES"/>
    <s v="OCTUBRE"/>
    <n v="2025"/>
    <s v="OCTUBRE - 2025"/>
    <n v="0"/>
    <n v="0"/>
    <n v="0"/>
    <n v="0"/>
    <n v="0"/>
    <n v="0"/>
    <x v="0"/>
    <n v="1"/>
    <n v="5"/>
  </r>
  <r>
    <n v="231"/>
    <x v="228"/>
    <x v="1"/>
    <s v="TELEFONO"/>
    <x v="0"/>
    <x v="0"/>
    <x v="0"/>
    <x v="0"/>
    <x v="0"/>
    <x v="0"/>
    <s v="AMBIENTE"/>
    <x v="8"/>
    <x v="44"/>
    <s v="ANDRES"/>
    <s v="OCTUBRE"/>
    <n v="2025"/>
    <s v="OCTUBRE - 2025"/>
    <n v="0"/>
    <n v="0"/>
    <n v="0"/>
    <n v="0"/>
    <n v="0"/>
    <n v="0"/>
    <x v="0"/>
    <n v="1"/>
    <n v="5"/>
  </r>
  <r>
    <n v="232"/>
    <x v="229"/>
    <x v="1"/>
    <s v="WEB"/>
    <x v="0"/>
    <x v="0"/>
    <x v="0"/>
    <x v="0"/>
    <x v="0"/>
    <x v="0"/>
    <s v="AMBIENTE"/>
    <x v="8"/>
    <x v="44"/>
    <s v="ANDRES"/>
    <s v="OCTUBRE"/>
    <n v="2025"/>
    <s v="OCTUBRE - 2025"/>
    <n v="0"/>
    <n v="0"/>
    <n v="0"/>
    <n v="0"/>
    <n v="0"/>
    <n v="0"/>
    <x v="0"/>
    <n v="1"/>
    <n v="5"/>
  </r>
  <r>
    <n v="233"/>
    <x v="230"/>
    <x v="1"/>
    <s v="WEB"/>
    <x v="0"/>
    <x v="0"/>
    <x v="0"/>
    <x v="0"/>
    <x v="0"/>
    <x v="0"/>
    <s v="AMBIENTE"/>
    <x v="8"/>
    <x v="44"/>
    <s v="ANDRES"/>
    <s v="OCTUBRE"/>
    <n v="2025"/>
    <s v="OCTUBRE - 2025"/>
    <n v="0"/>
    <n v="0"/>
    <n v="0"/>
    <n v="0"/>
    <n v="0"/>
    <n v="0"/>
    <x v="0"/>
    <n v="1"/>
    <n v="5"/>
  </r>
  <r>
    <n v="234"/>
    <x v="231"/>
    <x v="1"/>
    <s v="WEB"/>
    <x v="0"/>
    <x v="0"/>
    <x v="0"/>
    <x v="0"/>
    <x v="0"/>
    <x v="0"/>
    <s v="AMBIENTE"/>
    <x v="8"/>
    <x v="44"/>
    <s v="ANDRES"/>
    <s v="OCTUBRE"/>
    <n v="2025"/>
    <s v="OCTUBRE - 2025"/>
    <n v="0"/>
    <n v="0"/>
    <n v="0"/>
    <n v="0"/>
    <n v="0"/>
    <n v="0"/>
    <x v="0"/>
    <n v="1"/>
    <n v="5"/>
  </r>
  <r>
    <n v="235"/>
    <x v="232"/>
    <x v="1"/>
    <s v="TELEFONO"/>
    <x v="0"/>
    <x v="0"/>
    <x v="0"/>
    <x v="0"/>
    <x v="0"/>
    <x v="0"/>
    <s v="AMBIENTE"/>
    <x v="8"/>
    <x v="44"/>
    <s v="ANDRES"/>
    <s v="OCTUBRE"/>
    <n v="2025"/>
    <s v="OCTUBRE - 2025"/>
    <n v="0"/>
    <n v="0"/>
    <n v="0"/>
    <n v="0"/>
    <n v="0"/>
    <n v="0"/>
    <x v="0"/>
    <n v="1"/>
    <n v="5"/>
  </r>
  <r>
    <n v="236"/>
    <x v="233"/>
    <x v="1"/>
    <s v="WEB"/>
    <x v="0"/>
    <x v="0"/>
    <x v="0"/>
    <x v="0"/>
    <x v="0"/>
    <x v="0"/>
    <s v="AMBIENTE"/>
    <x v="8"/>
    <x v="44"/>
    <s v="ANDRES"/>
    <s v="OCTUBRE"/>
    <n v="2025"/>
    <s v="OCTUBRE - 2025"/>
    <n v="0"/>
    <n v="0"/>
    <n v="0"/>
    <n v="0"/>
    <n v="0"/>
    <n v="0"/>
    <x v="0"/>
    <n v="1"/>
    <n v="5"/>
  </r>
  <r>
    <n v="237"/>
    <x v="234"/>
    <x v="1"/>
    <s v="WEB"/>
    <x v="0"/>
    <x v="0"/>
    <x v="0"/>
    <x v="0"/>
    <x v="0"/>
    <x v="0"/>
    <s v="AMBIENTE"/>
    <x v="8"/>
    <x v="44"/>
    <s v="ANDRES"/>
    <s v="OCTUBRE"/>
    <n v="2025"/>
    <s v="OCTUBRE - 2025"/>
    <n v="0"/>
    <n v="0"/>
    <n v="0"/>
    <n v="0"/>
    <n v="0"/>
    <n v="0"/>
    <x v="0"/>
    <n v="1"/>
    <n v="5"/>
  </r>
  <r>
    <n v="238"/>
    <x v="235"/>
    <x v="1"/>
    <s v="TELEFONO"/>
    <x v="0"/>
    <x v="0"/>
    <x v="0"/>
    <x v="0"/>
    <x v="0"/>
    <x v="0"/>
    <s v="AMBIENTE"/>
    <x v="8"/>
    <x v="44"/>
    <s v="ANDRES"/>
    <s v="OCTUBRE"/>
    <n v="2025"/>
    <s v="OCTUBRE - 2025"/>
    <n v="0"/>
    <n v="0"/>
    <n v="0"/>
    <n v="0"/>
    <n v="0"/>
    <n v="0"/>
    <x v="0"/>
    <n v="1"/>
    <n v="5"/>
  </r>
  <r>
    <n v="239"/>
    <x v="236"/>
    <x v="1"/>
    <s v="TELEFONO"/>
    <x v="0"/>
    <x v="0"/>
    <x v="0"/>
    <x v="0"/>
    <x v="0"/>
    <x v="0"/>
    <s v="AMBIENTE"/>
    <x v="8"/>
    <x v="44"/>
    <s v="ANDRES"/>
    <s v="OCTUBRE"/>
    <n v="2025"/>
    <s v="OCTUBRE - 2025"/>
    <n v="0"/>
    <n v="0"/>
    <n v="0"/>
    <n v="0"/>
    <n v="0"/>
    <n v="0"/>
    <x v="0"/>
    <n v="1"/>
    <n v="5"/>
  </r>
  <r>
    <n v="240"/>
    <x v="237"/>
    <x v="1"/>
    <s v="WEB"/>
    <x v="0"/>
    <x v="0"/>
    <x v="0"/>
    <x v="0"/>
    <x v="0"/>
    <x v="0"/>
    <s v="AMBIENTE"/>
    <x v="8"/>
    <x v="44"/>
    <s v="ANDRES"/>
    <s v="OCTUBRE"/>
    <n v="2025"/>
    <s v="OCTUBRE - 2025"/>
    <n v="0"/>
    <n v="0"/>
    <n v="0"/>
    <n v="0"/>
    <n v="0"/>
    <n v="0"/>
    <x v="0"/>
    <n v="1"/>
    <n v="5"/>
  </r>
  <r>
    <n v="241"/>
    <x v="238"/>
    <x v="1"/>
    <s v="WEB"/>
    <x v="0"/>
    <x v="0"/>
    <x v="0"/>
    <x v="0"/>
    <x v="0"/>
    <x v="0"/>
    <s v="AMBIENTE"/>
    <x v="8"/>
    <x v="44"/>
    <s v="ANDRES"/>
    <s v="OCTUBRE"/>
    <n v="2025"/>
    <s v="OCTUBRE - 2025"/>
    <n v="0"/>
    <n v="0"/>
    <n v="0"/>
    <n v="0"/>
    <n v="0"/>
    <n v="0"/>
    <x v="0"/>
    <n v="1"/>
    <n v="5"/>
  </r>
  <r>
    <n v="242"/>
    <x v="239"/>
    <x v="1"/>
    <s v="WEB"/>
    <x v="0"/>
    <x v="0"/>
    <x v="0"/>
    <x v="0"/>
    <x v="0"/>
    <x v="0"/>
    <s v="AMBIENTE"/>
    <x v="8"/>
    <x v="45"/>
    <s v="ANDRES"/>
    <s v="OCTUBRE"/>
    <n v="2025"/>
    <s v="OCTUBRE - 2025"/>
    <n v="0"/>
    <n v="0"/>
    <n v="0"/>
    <n v="0"/>
    <n v="0"/>
    <n v="0"/>
    <x v="0"/>
    <n v="1"/>
    <n v="5"/>
  </r>
  <r>
    <n v="243"/>
    <x v="240"/>
    <x v="1"/>
    <s v="TELEFONO"/>
    <x v="0"/>
    <x v="0"/>
    <x v="0"/>
    <x v="0"/>
    <x v="0"/>
    <x v="0"/>
    <s v="AMBIENTE"/>
    <x v="8"/>
    <x v="45"/>
    <s v="ANDRES"/>
    <s v="OCTUBRE"/>
    <n v="2025"/>
    <s v="OCTUBRE - 2025"/>
    <n v="0"/>
    <n v="0"/>
    <n v="0"/>
    <n v="0"/>
    <n v="0"/>
    <n v="0"/>
    <x v="0"/>
    <n v="1"/>
    <n v="5"/>
  </r>
  <r>
    <n v="244"/>
    <x v="241"/>
    <x v="1"/>
    <s v="WEB"/>
    <x v="0"/>
    <x v="0"/>
    <x v="0"/>
    <x v="0"/>
    <x v="0"/>
    <x v="0"/>
    <s v="AMBIENTE"/>
    <x v="8"/>
    <x v="45"/>
    <s v="ANDRES"/>
    <s v="OCTUBRE"/>
    <n v="2025"/>
    <s v="OCTUBRE - 2025"/>
    <n v="0"/>
    <n v="0"/>
    <n v="0"/>
    <n v="0"/>
    <n v="0"/>
    <n v="0"/>
    <x v="0"/>
    <n v="1"/>
    <n v="5"/>
  </r>
  <r>
    <n v="245"/>
    <x v="242"/>
    <x v="1"/>
    <s v="WEB"/>
    <x v="0"/>
    <x v="0"/>
    <x v="0"/>
    <x v="0"/>
    <x v="0"/>
    <x v="0"/>
    <s v="AMBIENTE"/>
    <x v="8"/>
    <x v="45"/>
    <s v="ANDRES"/>
    <s v="OCTUBRE"/>
    <n v="2025"/>
    <s v="OCTUBRE - 2025"/>
    <n v="0"/>
    <n v="0"/>
    <n v="0"/>
    <n v="0"/>
    <n v="0"/>
    <n v="0"/>
    <x v="0"/>
    <n v="1"/>
    <n v="5"/>
  </r>
  <r>
    <n v="246"/>
    <x v="243"/>
    <x v="1"/>
    <s v="WEB"/>
    <x v="0"/>
    <x v="0"/>
    <x v="0"/>
    <x v="0"/>
    <x v="0"/>
    <x v="0"/>
    <s v="AMBIENTE"/>
    <x v="8"/>
    <x v="45"/>
    <s v="ANDRES"/>
    <s v="OCTUBRE"/>
    <n v="2025"/>
    <s v="OCTUBRE - 2025"/>
    <n v="0"/>
    <n v="0"/>
    <n v="0"/>
    <n v="0"/>
    <n v="0"/>
    <n v="0"/>
    <x v="0"/>
    <n v="1"/>
    <n v="5"/>
  </r>
  <r>
    <n v="247"/>
    <x v="244"/>
    <x v="3"/>
    <s v="WEB"/>
    <x v="0"/>
    <x v="0"/>
    <x v="0"/>
    <x v="0"/>
    <x v="0"/>
    <x v="0"/>
    <s v="AMBIENTE"/>
    <x v="8"/>
    <x v="44"/>
    <s v="ANDRES"/>
    <s v="OCTUBRE"/>
    <n v="2025"/>
    <s v="OCTUBRE - 2025"/>
    <n v="0"/>
    <n v="0"/>
    <n v="0"/>
    <n v="0"/>
    <n v="0"/>
    <n v="0"/>
    <x v="0"/>
    <n v="1"/>
    <n v="5"/>
  </r>
  <r>
    <n v="248"/>
    <x v="245"/>
    <x v="4"/>
    <s v="WEB"/>
    <x v="0"/>
    <x v="0"/>
    <x v="0"/>
    <x v="0"/>
    <x v="0"/>
    <x v="0"/>
    <s v="AMBIENTE"/>
    <x v="8"/>
    <x v="44"/>
    <s v="ANDRES"/>
    <s v="OCTUBRE"/>
    <n v="2025"/>
    <s v="OCTUBRE - 2025"/>
    <n v="0"/>
    <n v="0"/>
    <n v="0"/>
    <n v="0"/>
    <n v="0"/>
    <n v="0"/>
    <x v="0"/>
    <n v="1"/>
    <n v="5"/>
  </r>
  <r>
    <n v="249"/>
    <x v="246"/>
    <x v="4"/>
    <s v="WEB"/>
    <x v="0"/>
    <x v="0"/>
    <x v="0"/>
    <x v="0"/>
    <x v="0"/>
    <x v="0"/>
    <s v="AMBIENTE"/>
    <x v="8"/>
    <x v="44"/>
    <s v="ANDRES"/>
    <s v="OCTUBRE"/>
    <n v="2025"/>
    <s v="OCTUBRE - 2025"/>
    <n v="0"/>
    <n v="0"/>
    <n v="0"/>
    <n v="0"/>
    <n v="0"/>
    <n v="0"/>
    <x v="0"/>
    <n v="1"/>
    <n v="5"/>
  </r>
  <r>
    <n v="250"/>
    <x v="247"/>
    <x v="0"/>
    <s v="WEB"/>
    <x v="0"/>
    <x v="0"/>
    <x v="0"/>
    <x v="0"/>
    <x v="0"/>
    <x v="0"/>
    <s v="INTEGRACION SOCIAL"/>
    <x v="9"/>
    <x v="46"/>
    <s v="ANDRES"/>
    <s v="OCTUBRE"/>
    <n v="2025"/>
    <s v="OCTUBRE - 2025"/>
    <n v="0"/>
    <n v="0"/>
    <n v="0"/>
    <n v="0"/>
    <n v="0"/>
    <n v="0"/>
    <x v="0"/>
    <n v="1"/>
    <n v="0"/>
  </r>
  <r>
    <n v="251"/>
    <x v="248"/>
    <x v="1"/>
    <s v="E-MAIL"/>
    <x v="0"/>
    <x v="0"/>
    <x v="0"/>
    <x v="0"/>
    <x v="0"/>
    <x v="0"/>
    <s v="INTEGRACION SOCIAL"/>
    <x v="9"/>
    <x v="47"/>
    <s v="ANDRES"/>
    <s v="OCTUBRE"/>
    <n v="2025"/>
    <s v="OCTUBRE - 2025"/>
    <n v="0"/>
    <n v="0"/>
    <n v="0"/>
    <n v="0"/>
    <n v="0"/>
    <n v="0"/>
    <x v="0"/>
    <n v="1"/>
    <n v="0"/>
  </r>
  <r>
    <n v="252"/>
    <x v="249"/>
    <x v="1"/>
    <s v="PRESENCIAL"/>
    <x v="0"/>
    <x v="0"/>
    <x v="0"/>
    <x v="0"/>
    <x v="0"/>
    <x v="0"/>
    <s v="INTEGRACION SOCIAL"/>
    <x v="9"/>
    <x v="47"/>
    <s v="ANDRES"/>
    <s v="OCTUBRE"/>
    <n v="2025"/>
    <s v="OCTUBRE - 2025"/>
    <n v="0"/>
    <n v="0"/>
    <n v="0"/>
    <n v="0"/>
    <n v="0"/>
    <n v="0"/>
    <x v="0"/>
    <n v="1"/>
    <n v="0"/>
  </r>
  <r>
    <n v="253"/>
    <x v="250"/>
    <x v="1"/>
    <s v="WEB"/>
    <x v="0"/>
    <x v="0"/>
    <x v="0"/>
    <x v="0"/>
    <x v="0"/>
    <x v="0"/>
    <s v="INTEGRACION SOCIAL"/>
    <x v="9"/>
    <x v="48"/>
    <s v="ANDRES"/>
    <s v="OCTUBRE"/>
    <n v="2025"/>
    <s v="OCTUBRE - 2025"/>
    <n v="0"/>
    <n v="0"/>
    <n v="0"/>
    <n v="0"/>
    <n v="0"/>
    <n v="0"/>
    <x v="0"/>
    <n v="1"/>
    <n v="0"/>
  </r>
  <r>
    <n v="254"/>
    <x v="251"/>
    <x v="1"/>
    <s v="E-MAIL"/>
    <x v="0"/>
    <x v="0"/>
    <x v="0"/>
    <x v="0"/>
    <x v="0"/>
    <x v="0"/>
    <s v="INTEGRACION SOCIAL"/>
    <x v="9"/>
    <x v="48"/>
    <s v="ANDRES"/>
    <s v="OCTUBRE"/>
    <n v="2025"/>
    <s v="OCTUBRE - 2025"/>
    <n v="0"/>
    <n v="0"/>
    <n v="0"/>
    <n v="0"/>
    <n v="0"/>
    <n v="0"/>
    <x v="0"/>
    <n v="1"/>
    <n v="0"/>
  </r>
  <r>
    <n v="255"/>
    <x v="252"/>
    <x v="1"/>
    <s v="E-MAIL"/>
    <x v="0"/>
    <x v="0"/>
    <x v="0"/>
    <x v="0"/>
    <x v="0"/>
    <x v="0"/>
    <s v="INTEGRACION SOCIAL"/>
    <x v="9"/>
    <x v="48"/>
    <s v="ANDRES"/>
    <s v="OCTUBRE"/>
    <n v="2025"/>
    <s v="OCTUBRE - 2025"/>
    <n v="0"/>
    <n v="0"/>
    <n v="0"/>
    <n v="0"/>
    <n v="0"/>
    <n v="0"/>
    <x v="0"/>
    <n v="1"/>
    <n v="0"/>
  </r>
  <r>
    <n v="256"/>
    <x v="253"/>
    <x v="1"/>
    <s v="E-MAIL"/>
    <x v="0"/>
    <x v="0"/>
    <x v="0"/>
    <x v="0"/>
    <x v="0"/>
    <x v="0"/>
    <s v="INTEGRACION SOCIAL"/>
    <x v="9"/>
    <x v="49"/>
    <s v="ANDRES"/>
    <s v="OCTUBRE"/>
    <n v="2025"/>
    <s v="OCTUBRE - 2025"/>
    <n v="0"/>
    <n v="0"/>
    <n v="0"/>
    <n v="0"/>
    <n v="0"/>
    <n v="0"/>
    <x v="0"/>
    <n v="1"/>
    <n v="0"/>
  </r>
  <r>
    <n v="257"/>
    <x v="254"/>
    <x v="1"/>
    <s v="E-MAIL"/>
    <x v="0"/>
    <x v="0"/>
    <x v="0"/>
    <x v="0"/>
    <x v="0"/>
    <x v="0"/>
    <s v="INTEGRACION SOCIAL"/>
    <x v="9"/>
    <x v="49"/>
    <s v="ANDRES"/>
    <s v="OCTUBRE"/>
    <n v="2025"/>
    <s v="OCTUBRE - 2025"/>
    <n v="0"/>
    <n v="0"/>
    <n v="0"/>
    <n v="0"/>
    <n v="0"/>
    <n v="0"/>
    <x v="0"/>
    <n v="1"/>
    <n v="0"/>
  </r>
  <r>
    <n v="258"/>
    <x v="255"/>
    <x v="1"/>
    <s v="E-MAIL"/>
    <x v="0"/>
    <x v="0"/>
    <x v="0"/>
    <x v="0"/>
    <x v="0"/>
    <x v="0"/>
    <s v="INTEGRACION SOCIAL"/>
    <x v="9"/>
    <x v="49"/>
    <s v="ANDRES"/>
    <s v="OCTUBRE"/>
    <n v="2025"/>
    <s v="OCTUBRE - 2025"/>
    <n v="0"/>
    <n v="0"/>
    <n v="0"/>
    <n v="0"/>
    <n v="0"/>
    <n v="0"/>
    <x v="0"/>
    <n v="1"/>
    <n v="0"/>
  </r>
  <r>
    <n v="259"/>
    <x v="256"/>
    <x v="1"/>
    <s v="E-MAIL"/>
    <x v="0"/>
    <x v="0"/>
    <x v="0"/>
    <x v="0"/>
    <x v="0"/>
    <x v="0"/>
    <s v="INTEGRACION SOCIAL"/>
    <x v="9"/>
    <x v="50"/>
    <s v="ANDRES"/>
    <s v="OCTUBRE"/>
    <n v="2025"/>
    <s v="OCTUBRE - 2025"/>
    <n v="0"/>
    <n v="0"/>
    <n v="0"/>
    <n v="0"/>
    <n v="0"/>
    <n v="0"/>
    <x v="0"/>
    <n v="1"/>
    <n v="0"/>
  </r>
  <r>
    <n v="260"/>
    <x v="257"/>
    <x v="1"/>
    <s v="E-MAIL"/>
    <x v="0"/>
    <x v="0"/>
    <x v="0"/>
    <x v="0"/>
    <x v="0"/>
    <x v="0"/>
    <s v="INTEGRACION SOCIAL"/>
    <x v="9"/>
    <x v="50"/>
    <s v="ANDRES"/>
    <s v="OCTUBRE"/>
    <n v="2025"/>
    <s v="OCTUBRE - 2025"/>
    <n v="0"/>
    <n v="0"/>
    <n v="0"/>
    <n v="0"/>
    <n v="0"/>
    <n v="0"/>
    <x v="0"/>
    <n v="1"/>
    <n v="0"/>
  </r>
  <r>
    <n v="261"/>
    <x v="258"/>
    <x v="1"/>
    <s v="PRESENCIAL"/>
    <x v="0"/>
    <x v="0"/>
    <x v="0"/>
    <x v="0"/>
    <x v="0"/>
    <x v="0"/>
    <s v="INTEGRACION SOCIAL"/>
    <x v="9"/>
    <x v="50"/>
    <s v="ANDRES"/>
    <s v="OCTUBRE"/>
    <n v="2025"/>
    <s v="OCTUBRE - 2025"/>
    <n v="0"/>
    <n v="0"/>
    <n v="0"/>
    <n v="0"/>
    <n v="0"/>
    <n v="0"/>
    <x v="0"/>
    <n v="1"/>
    <n v="0"/>
  </r>
  <r>
    <n v="262"/>
    <x v="259"/>
    <x v="1"/>
    <s v="PRESENCIAL"/>
    <x v="0"/>
    <x v="0"/>
    <x v="0"/>
    <x v="0"/>
    <x v="0"/>
    <x v="0"/>
    <s v="INTEGRACION SOCIAL"/>
    <x v="9"/>
    <x v="50"/>
    <s v="ANDRES"/>
    <s v="OCTUBRE"/>
    <n v="2025"/>
    <s v="OCTUBRE - 2025"/>
    <n v="0"/>
    <n v="0"/>
    <n v="0"/>
    <n v="0"/>
    <n v="0"/>
    <n v="0"/>
    <x v="0"/>
    <n v="1"/>
    <n v="0"/>
  </r>
  <r>
    <n v="263"/>
    <x v="260"/>
    <x v="1"/>
    <s v="WEB"/>
    <x v="0"/>
    <x v="0"/>
    <x v="0"/>
    <x v="0"/>
    <x v="0"/>
    <x v="0"/>
    <s v="INTEGRACION SOCIAL"/>
    <x v="9"/>
    <x v="51"/>
    <s v="ANDRES"/>
    <s v="OCTUBRE"/>
    <n v="2025"/>
    <s v="OCTUBRE - 2025"/>
    <n v="0"/>
    <n v="0"/>
    <n v="0"/>
    <n v="0"/>
    <n v="0"/>
    <n v="0"/>
    <x v="0"/>
    <n v="1"/>
    <n v="0"/>
  </r>
  <r>
    <n v="264"/>
    <x v="261"/>
    <x v="6"/>
    <s v="E-MAIL"/>
    <x v="0"/>
    <x v="0"/>
    <x v="0"/>
    <x v="0"/>
    <x v="0"/>
    <x v="0"/>
    <s v="INTEGRACION SOCIAL"/>
    <x v="9"/>
    <x v="49"/>
    <s v="ANDRES"/>
    <s v="OCTUBRE"/>
    <n v="2025"/>
    <s v="OCTUBRE - 2025"/>
    <n v="0"/>
    <n v="0"/>
    <n v="0"/>
    <n v="0"/>
    <n v="0"/>
    <n v="0"/>
    <x v="0"/>
    <n v="1"/>
    <n v="0"/>
  </r>
  <r>
    <n v="265"/>
    <x v="262"/>
    <x v="2"/>
    <s v="PRESENCIAL"/>
    <x v="0"/>
    <x v="0"/>
    <x v="0"/>
    <x v="0"/>
    <x v="0"/>
    <x v="0"/>
    <s v="INTEGRACION SOCIAL"/>
    <x v="9"/>
    <x v="47"/>
    <s v="ANDRES"/>
    <s v="OCTUBRE"/>
    <n v="2025"/>
    <s v="OCTUBRE - 2025"/>
    <n v="0"/>
    <n v="0"/>
    <n v="0"/>
    <n v="0"/>
    <n v="0"/>
    <n v="0"/>
    <x v="0"/>
    <n v="1"/>
    <n v="0"/>
  </r>
  <r>
    <n v="266"/>
    <x v="263"/>
    <x v="2"/>
    <s v="WEB"/>
    <x v="0"/>
    <x v="0"/>
    <x v="0"/>
    <x v="0"/>
    <x v="0"/>
    <x v="0"/>
    <s v="INTEGRACION SOCIAL"/>
    <x v="9"/>
    <x v="46"/>
    <s v="ANDRES"/>
    <s v="OCTUBRE"/>
    <n v="2025"/>
    <s v="OCTUBRE - 2025"/>
    <n v="0"/>
    <n v="0"/>
    <n v="0"/>
    <n v="0"/>
    <n v="0"/>
    <n v="0"/>
    <x v="0"/>
    <n v="1"/>
    <n v="0"/>
  </r>
  <r>
    <n v="267"/>
    <x v="264"/>
    <x v="2"/>
    <s v="WEB"/>
    <x v="0"/>
    <x v="0"/>
    <x v="0"/>
    <x v="0"/>
    <x v="0"/>
    <x v="0"/>
    <s v="INTEGRACION SOCIAL"/>
    <x v="9"/>
    <x v="50"/>
    <s v="ANDRES"/>
    <s v="OCTUBRE"/>
    <n v="2025"/>
    <s v="OCTUBRE - 2025"/>
    <n v="0"/>
    <n v="0"/>
    <n v="0"/>
    <n v="0"/>
    <n v="0"/>
    <n v="0"/>
    <x v="0"/>
    <n v="1"/>
    <n v="0"/>
  </r>
  <r>
    <n v="268"/>
    <x v="265"/>
    <x v="4"/>
    <s v="WEB"/>
    <x v="0"/>
    <x v="0"/>
    <x v="0"/>
    <x v="0"/>
    <x v="0"/>
    <x v="0"/>
    <s v="INTEGRACION SOCIAL"/>
    <x v="9"/>
    <x v="46"/>
    <s v="ANDRES"/>
    <s v="OCTUBRE"/>
    <n v="2025"/>
    <s v="OCTUBRE - 2025"/>
    <n v="0"/>
    <n v="0"/>
    <n v="0"/>
    <n v="0"/>
    <n v="0"/>
    <n v="0"/>
    <x v="0"/>
    <n v="1"/>
    <n v="0"/>
  </r>
  <r>
    <n v="269"/>
    <x v="266"/>
    <x v="4"/>
    <s v="E-MAIL"/>
    <x v="0"/>
    <x v="0"/>
    <x v="0"/>
    <x v="0"/>
    <x v="0"/>
    <x v="0"/>
    <s v="INTEGRACION SOCIAL"/>
    <x v="9"/>
    <x v="52"/>
    <s v="ANDRES"/>
    <s v="OCTUBRE"/>
    <n v="2025"/>
    <s v="OCTUBRE - 2025"/>
    <n v="0"/>
    <n v="0"/>
    <n v="0"/>
    <n v="0"/>
    <n v="0"/>
    <n v="0"/>
    <x v="0"/>
    <n v="1"/>
    <n v="0"/>
  </r>
  <r>
    <n v="270"/>
    <x v="267"/>
    <x v="8"/>
    <s v="WEB"/>
    <x v="0"/>
    <x v="0"/>
    <x v="0"/>
    <x v="0"/>
    <x v="0"/>
    <x v="0"/>
    <s v="INTEGRACION SOCIAL"/>
    <x v="9"/>
    <x v="53"/>
    <s v="ANDRES"/>
    <s v="OCTUBRE"/>
    <n v="2025"/>
    <s v="OCTUBRE - 2025"/>
    <n v="0"/>
    <n v="0"/>
    <n v="0"/>
    <n v="0"/>
    <n v="0"/>
    <n v="0"/>
    <x v="0"/>
    <n v="1"/>
    <n v="0"/>
  </r>
  <r>
    <n v="271"/>
    <x v="268"/>
    <x v="0"/>
    <s v="ESCRITO"/>
    <x v="0"/>
    <x v="0"/>
    <x v="0"/>
    <x v="2"/>
    <x v="2"/>
    <x v="0"/>
    <s v="DESARROLLO ECONOMICO INDUSTRIA Y TURISMO"/>
    <x v="10"/>
    <x v="54"/>
    <s v="ANDRES"/>
    <s v="OCTUBRE"/>
    <n v="2025"/>
    <s v="OCTUBRE - 2025"/>
    <n v="1"/>
    <n v="1"/>
    <n v="0"/>
    <n v="0"/>
    <n v="0"/>
    <n v="1"/>
    <x v="1"/>
    <n v="1"/>
    <n v="717"/>
  </r>
  <r>
    <n v="272"/>
    <x v="269"/>
    <x v="0"/>
    <s v="ESCRITO"/>
    <x v="0"/>
    <x v="0"/>
    <x v="0"/>
    <x v="0"/>
    <x v="2"/>
    <x v="0"/>
    <s v="DESARROLLO ECONOMICO INDUSTRIA Y TURISMO"/>
    <x v="10"/>
    <x v="54"/>
    <s v="ANDRES"/>
    <s v="OCTUBRE"/>
    <n v="2025"/>
    <s v="OCTUBRE - 2025"/>
    <n v="0"/>
    <n v="1"/>
    <n v="0"/>
    <n v="0"/>
    <n v="0"/>
    <n v="0"/>
    <x v="1"/>
    <n v="1"/>
    <n v="717"/>
  </r>
  <r>
    <n v="273"/>
    <x v="270"/>
    <x v="0"/>
    <s v="ESCRITO"/>
    <x v="0"/>
    <x v="0"/>
    <x v="0"/>
    <x v="2"/>
    <x v="2"/>
    <x v="0"/>
    <s v="DESARROLLO ECONOMICO INDUSTRIA Y TURISMO"/>
    <x v="10"/>
    <x v="55"/>
    <s v="ANDRES"/>
    <s v="OCTUBRE"/>
    <n v="2025"/>
    <s v="OCTUBRE - 2025"/>
    <n v="1"/>
    <n v="1"/>
    <n v="0"/>
    <n v="0"/>
    <n v="0"/>
    <n v="1"/>
    <x v="1"/>
    <n v="1"/>
    <n v="717"/>
  </r>
  <r>
    <n v="274"/>
    <x v="271"/>
    <x v="0"/>
    <s v="ESCRITO"/>
    <x v="0"/>
    <x v="0"/>
    <x v="0"/>
    <x v="2"/>
    <x v="2"/>
    <x v="0"/>
    <s v="DESARROLLO ECONOMICO INDUSTRIA Y TURISMO"/>
    <x v="10"/>
    <x v="55"/>
    <s v="ANDRES"/>
    <s v="OCTUBRE"/>
    <n v="2025"/>
    <s v="OCTUBRE - 2025"/>
    <n v="1"/>
    <n v="1"/>
    <n v="0"/>
    <n v="0"/>
    <n v="0"/>
    <n v="1"/>
    <x v="1"/>
    <n v="1"/>
    <n v="717"/>
  </r>
  <r>
    <n v="275"/>
    <x v="272"/>
    <x v="0"/>
    <s v="ESCRITO"/>
    <x v="0"/>
    <x v="0"/>
    <x v="0"/>
    <x v="2"/>
    <x v="2"/>
    <x v="0"/>
    <s v="DESARROLLO ECONOMICO INDUSTRIA Y TURISMO"/>
    <x v="10"/>
    <x v="55"/>
    <s v="ANDRES"/>
    <s v="OCTUBRE"/>
    <n v="2025"/>
    <s v="OCTUBRE - 2025"/>
    <n v="1"/>
    <n v="1"/>
    <n v="0"/>
    <n v="0"/>
    <n v="0"/>
    <n v="1"/>
    <x v="1"/>
    <n v="1"/>
    <n v="717"/>
  </r>
  <r>
    <n v="276"/>
    <x v="273"/>
    <x v="0"/>
    <s v="ESCRITO"/>
    <x v="0"/>
    <x v="0"/>
    <x v="0"/>
    <x v="2"/>
    <x v="2"/>
    <x v="0"/>
    <s v="DESARROLLO ECONOMICO INDUSTRIA Y TURISMO"/>
    <x v="10"/>
    <x v="55"/>
    <s v="ANDRES"/>
    <s v="OCTUBRE"/>
    <n v="2025"/>
    <s v="OCTUBRE - 2025"/>
    <n v="1"/>
    <n v="1"/>
    <n v="0"/>
    <n v="0"/>
    <n v="0"/>
    <n v="1"/>
    <x v="1"/>
    <n v="1"/>
    <n v="717"/>
  </r>
  <r>
    <n v="277"/>
    <x v="274"/>
    <x v="0"/>
    <s v="ESCRITO"/>
    <x v="0"/>
    <x v="0"/>
    <x v="0"/>
    <x v="2"/>
    <x v="2"/>
    <x v="0"/>
    <s v="DESARROLLO ECONOMICO INDUSTRIA Y TURISMO"/>
    <x v="10"/>
    <x v="55"/>
    <s v="ANDRES"/>
    <s v="OCTUBRE"/>
    <n v="2025"/>
    <s v="OCTUBRE - 2025"/>
    <n v="1"/>
    <n v="1"/>
    <n v="0"/>
    <n v="0"/>
    <n v="0"/>
    <n v="1"/>
    <x v="1"/>
    <n v="1"/>
    <n v="717"/>
  </r>
  <r>
    <n v="278"/>
    <x v="275"/>
    <x v="0"/>
    <s v="ESCRITO"/>
    <x v="0"/>
    <x v="0"/>
    <x v="0"/>
    <x v="2"/>
    <x v="2"/>
    <x v="0"/>
    <s v="DESARROLLO ECONOMICO INDUSTRIA Y TURISMO"/>
    <x v="10"/>
    <x v="55"/>
    <s v="ANDRES"/>
    <s v="OCTUBRE"/>
    <n v="2025"/>
    <s v="OCTUBRE - 2025"/>
    <n v="1"/>
    <n v="1"/>
    <n v="0"/>
    <n v="0"/>
    <n v="0"/>
    <n v="1"/>
    <x v="1"/>
    <n v="1"/>
    <n v="717"/>
  </r>
  <r>
    <n v="279"/>
    <x v="276"/>
    <x v="0"/>
    <s v="ESCRITO"/>
    <x v="0"/>
    <x v="0"/>
    <x v="0"/>
    <x v="2"/>
    <x v="2"/>
    <x v="0"/>
    <s v="DESARROLLO ECONOMICO INDUSTRIA Y TURISMO"/>
    <x v="10"/>
    <x v="55"/>
    <s v="ANDRES"/>
    <s v="OCTUBRE"/>
    <n v="2025"/>
    <s v="OCTUBRE - 2025"/>
    <n v="1"/>
    <n v="1"/>
    <n v="0"/>
    <n v="0"/>
    <n v="0"/>
    <n v="1"/>
    <x v="1"/>
    <n v="1"/>
    <n v="717"/>
  </r>
  <r>
    <n v="280"/>
    <x v="277"/>
    <x v="0"/>
    <s v="ESCRITO"/>
    <x v="0"/>
    <x v="0"/>
    <x v="0"/>
    <x v="2"/>
    <x v="2"/>
    <x v="0"/>
    <s v="DESARROLLO ECONOMICO INDUSTRIA Y TURISMO"/>
    <x v="10"/>
    <x v="55"/>
    <s v="ANDRES"/>
    <s v="OCTUBRE"/>
    <n v="2025"/>
    <s v="OCTUBRE - 2025"/>
    <n v="1"/>
    <n v="1"/>
    <n v="0"/>
    <n v="0"/>
    <n v="0"/>
    <n v="1"/>
    <x v="1"/>
    <n v="1"/>
    <n v="717"/>
  </r>
  <r>
    <n v="281"/>
    <x v="278"/>
    <x v="0"/>
    <s v="ESCRITO"/>
    <x v="0"/>
    <x v="0"/>
    <x v="0"/>
    <x v="2"/>
    <x v="2"/>
    <x v="0"/>
    <s v="DESARROLLO ECONOMICO INDUSTRIA Y TURISMO"/>
    <x v="10"/>
    <x v="55"/>
    <s v="ANDRES"/>
    <s v="OCTUBRE"/>
    <n v="2025"/>
    <s v="OCTUBRE - 2025"/>
    <n v="1"/>
    <n v="1"/>
    <n v="0"/>
    <n v="0"/>
    <n v="0"/>
    <n v="1"/>
    <x v="1"/>
    <n v="1"/>
    <n v="717"/>
  </r>
  <r>
    <n v="282"/>
    <x v="279"/>
    <x v="0"/>
    <s v="ESCRITO"/>
    <x v="0"/>
    <x v="0"/>
    <x v="0"/>
    <x v="0"/>
    <x v="0"/>
    <x v="0"/>
    <s v="DESARROLLO ECONOMICO INDUSTRIA Y TURISMO"/>
    <x v="10"/>
    <x v="55"/>
    <s v="ANDRES"/>
    <s v="OCTUBRE"/>
    <n v="2025"/>
    <s v="OCTUBRE - 2025"/>
    <n v="0"/>
    <n v="0"/>
    <n v="0"/>
    <n v="0"/>
    <n v="0"/>
    <n v="0"/>
    <x v="0"/>
    <n v="1"/>
    <n v="717"/>
  </r>
  <r>
    <n v="283"/>
    <x v="280"/>
    <x v="0"/>
    <s v="ESCRITO"/>
    <x v="0"/>
    <x v="0"/>
    <x v="0"/>
    <x v="2"/>
    <x v="2"/>
    <x v="0"/>
    <s v="DESARROLLO ECONOMICO INDUSTRIA Y TURISMO"/>
    <x v="10"/>
    <x v="55"/>
    <s v="ANDRES"/>
    <s v="OCTUBRE"/>
    <n v="2025"/>
    <s v="OCTUBRE - 2025"/>
    <n v="1"/>
    <n v="1"/>
    <n v="0"/>
    <n v="0"/>
    <n v="0"/>
    <n v="1"/>
    <x v="1"/>
    <n v="1"/>
    <n v="717"/>
  </r>
  <r>
    <n v="284"/>
    <x v="281"/>
    <x v="0"/>
    <s v="ESCRITO"/>
    <x v="0"/>
    <x v="0"/>
    <x v="0"/>
    <x v="0"/>
    <x v="0"/>
    <x v="0"/>
    <s v="DESARROLLO ECONOMICO INDUSTRIA Y TURISMO"/>
    <x v="10"/>
    <x v="55"/>
    <s v="ANDRES"/>
    <s v="OCTUBRE"/>
    <n v="2025"/>
    <s v="OCTUBRE - 2025"/>
    <n v="0"/>
    <n v="0"/>
    <n v="0"/>
    <n v="0"/>
    <n v="0"/>
    <n v="0"/>
    <x v="0"/>
    <n v="1"/>
    <n v="717"/>
  </r>
  <r>
    <n v="285"/>
    <x v="282"/>
    <x v="0"/>
    <s v="ESCRITO"/>
    <x v="0"/>
    <x v="0"/>
    <x v="0"/>
    <x v="2"/>
    <x v="2"/>
    <x v="0"/>
    <s v="DESARROLLO ECONOMICO INDUSTRIA Y TURISMO"/>
    <x v="10"/>
    <x v="55"/>
    <s v="ANDRES"/>
    <s v="OCTUBRE"/>
    <n v="2025"/>
    <s v="OCTUBRE - 2025"/>
    <n v="1"/>
    <n v="1"/>
    <n v="0"/>
    <n v="0"/>
    <n v="0"/>
    <n v="1"/>
    <x v="1"/>
    <n v="1"/>
    <n v="717"/>
  </r>
  <r>
    <n v="286"/>
    <x v="283"/>
    <x v="0"/>
    <s v="E-MAIL"/>
    <x v="0"/>
    <x v="0"/>
    <x v="0"/>
    <x v="2"/>
    <x v="2"/>
    <x v="0"/>
    <s v="DESARROLLO ECONOMICO INDUSTRIA Y TURISMO"/>
    <x v="10"/>
    <x v="55"/>
    <s v="ANDRES"/>
    <s v="OCTUBRE"/>
    <n v="2025"/>
    <s v="OCTUBRE - 2025"/>
    <n v="1"/>
    <n v="1"/>
    <n v="0"/>
    <n v="0"/>
    <n v="0"/>
    <n v="1"/>
    <x v="1"/>
    <n v="1"/>
    <n v="717"/>
  </r>
  <r>
    <n v="287"/>
    <x v="284"/>
    <x v="0"/>
    <s v="ESCRITO"/>
    <x v="0"/>
    <x v="0"/>
    <x v="0"/>
    <x v="2"/>
    <x v="2"/>
    <x v="0"/>
    <s v="DESARROLLO ECONOMICO INDUSTRIA Y TURISMO"/>
    <x v="10"/>
    <x v="55"/>
    <s v="ANDRES"/>
    <s v="OCTUBRE"/>
    <n v="2025"/>
    <s v="OCTUBRE - 2025"/>
    <n v="1"/>
    <n v="1"/>
    <n v="0"/>
    <n v="0"/>
    <n v="0"/>
    <n v="1"/>
    <x v="1"/>
    <n v="1"/>
    <n v="717"/>
  </r>
  <r>
    <n v="288"/>
    <x v="285"/>
    <x v="0"/>
    <s v="ESCRITO"/>
    <x v="0"/>
    <x v="0"/>
    <x v="0"/>
    <x v="2"/>
    <x v="2"/>
    <x v="0"/>
    <s v="DESARROLLO ECONOMICO INDUSTRIA Y TURISMO"/>
    <x v="10"/>
    <x v="55"/>
    <s v="ANDRES"/>
    <s v="OCTUBRE"/>
    <n v="2025"/>
    <s v="OCTUBRE - 2025"/>
    <n v="1"/>
    <n v="1"/>
    <n v="0"/>
    <n v="0"/>
    <n v="0"/>
    <n v="1"/>
    <x v="1"/>
    <n v="1"/>
    <n v="717"/>
  </r>
  <r>
    <n v="289"/>
    <x v="286"/>
    <x v="0"/>
    <s v="ESCRITO"/>
    <x v="0"/>
    <x v="0"/>
    <x v="0"/>
    <x v="2"/>
    <x v="2"/>
    <x v="0"/>
    <s v="DESARROLLO ECONOMICO INDUSTRIA Y TURISMO"/>
    <x v="10"/>
    <x v="55"/>
    <s v="ANDRES"/>
    <s v="OCTUBRE"/>
    <n v="2025"/>
    <s v="OCTUBRE - 2025"/>
    <n v="1"/>
    <n v="1"/>
    <n v="0"/>
    <n v="0"/>
    <n v="0"/>
    <n v="1"/>
    <x v="1"/>
    <n v="1"/>
    <n v="717"/>
  </r>
  <r>
    <n v="290"/>
    <x v="287"/>
    <x v="0"/>
    <s v="ESCRITO"/>
    <x v="0"/>
    <x v="0"/>
    <x v="0"/>
    <x v="2"/>
    <x v="2"/>
    <x v="0"/>
    <s v="DESARROLLO ECONOMICO INDUSTRIA Y TURISMO"/>
    <x v="10"/>
    <x v="55"/>
    <s v="ANDRES"/>
    <s v="OCTUBRE"/>
    <n v="2025"/>
    <s v="OCTUBRE - 2025"/>
    <n v="1"/>
    <n v="1"/>
    <n v="0"/>
    <n v="0"/>
    <n v="0"/>
    <n v="1"/>
    <x v="1"/>
    <n v="1"/>
    <n v="717"/>
  </r>
  <r>
    <n v="291"/>
    <x v="288"/>
    <x v="1"/>
    <s v="E-MAIL"/>
    <x v="0"/>
    <x v="0"/>
    <x v="0"/>
    <x v="2"/>
    <x v="2"/>
    <x v="0"/>
    <s v="DESARROLLO ECONOMICO INDUSTRIA Y TURISMO"/>
    <x v="10"/>
    <x v="54"/>
    <s v="ANDRES"/>
    <s v="OCTUBRE"/>
    <n v="2025"/>
    <s v="OCTUBRE - 2025"/>
    <n v="1"/>
    <n v="1"/>
    <n v="0"/>
    <n v="0"/>
    <n v="0"/>
    <n v="1"/>
    <x v="1"/>
    <n v="1"/>
    <n v="717"/>
  </r>
  <r>
    <n v="292"/>
    <x v="289"/>
    <x v="1"/>
    <s v="WEB"/>
    <x v="0"/>
    <x v="0"/>
    <x v="0"/>
    <x v="2"/>
    <x v="2"/>
    <x v="0"/>
    <s v="DESARROLLO ECONOMICO INDUSTRIA Y TURISMO"/>
    <x v="10"/>
    <x v="55"/>
    <s v="ANDRES"/>
    <s v="OCTUBRE"/>
    <n v="2025"/>
    <s v="OCTUBRE - 2025"/>
    <n v="1"/>
    <n v="1"/>
    <n v="0"/>
    <n v="0"/>
    <n v="0"/>
    <n v="1"/>
    <x v="1"/>
    <n v="1"/>
    <n v="717"/>
  </r>
  <r>
    <n v="293"/>
    <x v="290"/>
    <x v="1"/>
    <s v="E-MAIL"/>
    <x v="0"/>
    <x v="0"/>
    <x v="0"/>
    <x v="2"/>
    <x v="2"/>
    <x v="0"/>
    <s v="DESARROLLO ECONOMICO INDUSTRIA Y TURISMO"/>
    <x v="10"/>
    <x v="55"/>
    <s v="ANDRES"/>
    <s v="OCTUBRE"/>
    <n v="2025"/>
    <s v="OCTUBRE - 2025"/>
    <n v="1"/>
    <n v="1"/>
    <n v="0"/>
    <n v="0"/>
    <n v="0"/>
    <n v="1"/>
    <x v="1"/>
    <n v="1"/>
    <n v="717"/>
  </r>
  <r>
    <n v="294"/>
    <x v="291"/>
    <x v="1"/>
    <s v="WEB"/>
    <x v="0"/>
    <x v="0"/>
    <x v="0"/>
    <x v="2"/>
    <x v="2"/>
    <x v="0"/>
    <s v="DESARROLLO ECONOMICO INDUSTRIA Y TURISMO"/>
    <x v="10"/>
    <x v="55"/>
    <s v="ANDRES"/>
    <s v="OCTUBRE"/>
    <n v="2025"/>
    <s v="OCTUBRE - 2025"/>
    <n v="1"/>
    <n v="1"/>
    <n v="0"/>
    <n v="0"/>
    <n v="0"/>
    <n v="1"/>
    <x v="1"/>
    <n v="1"/>
    <n v="717"/>
  </r>
  <r>
    <n v="295"/>
    <x v="292"/>
    <x v="2"/>
    <s v="WEB"/>
    <x v="0"/>
    <x v="0"/>
    <x v="0"/>
    <x v="2"/>
    <x v="2"/>
    <x v="0"/>
    <s v="DESARROLLO ECONOMICO INDUSTRIA Y TURISMO"/>
    <x v="10"/>
    <x v="55"/>
    <s v="ANDRES"/>
    <s v="OCTUBRE"/>
    <n v="2025"/>
    <s v="OCTUBRE - 2025"/>
    <n v="1"/>
    <n v="1"/>
    <n v="0"/>
    <n v="0"/>
    <n v="0"/>
    <n v="1"/>
    <x v="1"/>
    <n v="1"/>
    <n v="717"/>
  </r>
  <r>
    <n v="296"/>
    <x v="293"/>
    <x v="2"/>
    <s v="WEB"/>
    <x v="0"/>
    <x v="0"/>
    <x v="0"/>
    <x v="2"/>
    <x v="2"/>
    <x v="0"/>
    <s v="DESARROLLO ECONOMICO INDUSTRIA Y TURISMO"/>
    <x v="10"/>
    <x v="55"/>
    <s v="ANDRES"/>
    <s v="OCTUBRE"/>
    <n v="2025"/>
    <s v="OCTUBRE - 2025"/>
    <n v="1"/>
    <n v="1"/>
    <n v="0"/>
    <n v="0"/>
    <n v="0"/>
    <n v="1"/>
    <x v="1"/>
    <n v="1"/>
    <n v="717"/>
  </r>
  <r>
    <n v="297"/>
    <x v="294"/>
    <x v="2"/>
    <s v="WEB"/>
    <x v="0"/>
    <x v="0"/>
    <x v="0"/>
    <x v="2"/>
    <x v="2"/>
    <x v="0"/>
    <s v="DESARROLLO ECONOMICO INDUSTRIA Y TURISMO"/>
    <x v="10"/>
    <x v="55"/>
    <s v="ANDRES"/>
    <s v="OCTUBRE"/>
    <n v="2025"/>
    <s v="OCTUBRE - 2025"/>
    <n v="1"/>
    <n v="1"/>
    <n v="0"/>
    <n v="0"/>
    <n v="0"/>
    <n v="1"/>
    <x v="1"/>
    <n v="1"/>
    <n v="717"/>
  </r>
  <r>
    <n v="298"/>
    <x v="295"/>
    <x v="2"/>
    <s v="WEB"/>
    <x v="0"/>
    <x v="0"/>
    <x v="0"/>
    <x v="2"/>
    <x v="2"/>
    <x v="0"/>
    <s v="DESARROLLO ECONOMICO INDUSTRIA Y TURISMO"/>
    <x v="10"/>
    <x v="55"/>
    <s v="ANDRES"/>
    <s v="OCTUBRE"/>
    <n v="2025"/>
    <s v="OCTUBRE - 2025"/>
    <n v="1"/>
    <n v="1"/>
    <n v="0"/>
    <n v="0"/>
    <n v="0"/>
    <n v="1"/>
    <x v="1"/>
    <n v="1"/>
    <n v="717"/>
  </r>
  <r>
    <n v="299"/>
    <x v="296"/>
    <x v="0"/>
    <s v="WEB"/>
    <x v="0"/>
    <x v="0"/>
    <x v="0"/>
    <x v="0"/>
    <x v="0"/>
    <x v="0"/>
    <s v="AMBIENTE"/>
    <x v="11"/>
    <x v="56"/>
    <s v="ANDRES"/>
    <s v="OCTUBRE"/>
    <n v="2025"/>
    <s v="OCTUBRE - 2025"/>
    <n v="0"/>
    <n v="0"/>
    <n v="0"/>
    <n v="0"/>
    <n v="0"/>
    <n v="0"/>
    <x v="0"/>
    <n v="1"/>
    <n v="2"/>
  </r>
  <r>
    <n v="300"/>
    <x v="297"/>
    <x v="0"/>
    <s v="E-MAIL"/>
    <x v="0"/>
    <x v="0"/>
    <x v="0"/>
    <x v="0"/>
    <x v="0"/>
    <x v="0"/>
    <s v="AMBIENTE"/>
    <x v="11"/>
    <x v="56"/>
    <s v="ANDRES"/>
    <s v="OCTUBRE"/>
    <n v="2025"/>
    <s v="OCTUBRE - 2025"/>
    <n v="0"/>
    <n v="0"/>
    <n v="0"/>
    <n v="0"/>
    <n v="0"/>
    <n v="0"/>
    <x v="0"/>
    <n v="1"/>
    <n v="2"/>
  </r>
  <r>
    <n v="301"/>
    <x v="298"/>
    <x v="0"/>
    <s v="WEB"/>
    <x v="0"/>
    <x v="0"/>
    <x v="0"/>
    <x v="0"/>
    <x v="0"/>
    <x v="0"/>
    <s v="AMBIENTE"/>
    <x v="11"/>
    <x v="56"/>
    <s v="ANDRES"/>
    <s v="OCTUBRE"/>
    <n v="2025"/>
    <s v="OCTUBRE - 2025"/>
    <n v="0"/>
    <n v="0"/>
    <n v="0"/>
    <n v="0"/>
    <n v="0"/>
    <n v="0"/>
    <x v="0"/>
    <n v="1"/>
    <n v="2"/>
  </r>
  <r>
    <n v="302"/>
    <x v="299"/>
    <x v="0"/>
    <s v="E-MAIL"/>
    <x v="0"/>
    <x v="0"/>
    <x v="0"/>
    <x v="0"/>
    <x v="0"/>
    <x v="0"/>
    <s v="AMBIENTE"/>
    <x v="11"/>
    <x v="56"/>
    <s v="ANDRES"/>
    <s v="OCTUBRE"/>
    <n v="2025"/>
    <s v="OCTUBRE - 2025"/>
    <n v="0"/>
    <n v="0"/>
    <n v="0"/>
    <n v="0"/>
    <n v="0"/>
    <n v="0"/>
    <x v="0"/>
    <n v="1"/>
    <n v="2"/>
  </r>
  <r>
    <n v="303"/>
    <x v="300"/>
    <x v="0"/>
    <s v="WEB"/>
    <x v="0"/>
    <x v="0"/>
    <x v="0"/>
    <x v="0"/>
    <x v="0"/>
    <x v="0"/>
    <s v="AMBIENTE"/>
    <x v="11"/>
    <x v="56"/>
    <s v="ANDRES"/>
    <s v="OCTUBRE"/>
    <n v="2025"/>
    <s v="OCTUBRE - 2025"/>
    <n v="0"/>
    <n v="0"/>
    <n v="0"/>
    <n v="0"/>
    <n v="0"/>
    <n v="0"/>
    <x v="0"/>
    <n v="1"/>
    <n v="2"/>
  </r>
  <r>
    <n v="304"/>
    <x v="301"/>
    <x v="0"/>
    <s v="TELEFONO"/>
    <x v="0"/>
    <x v="0"/>
    <x v="0"/>
    <x v="0"/>
    <x v="0"/>
    <x v="0"/>
    <s v="AMBIENTE"/>
    <x v="11"/>
    <x v="56"/>
    <s v="ANDRES"/>
    <s v="OCTUBRE"/>
    <n v="2025"/>
    <s v="OCTUBRE - 2025"/>
    <n v="0"/>
    <n v="0"/>
    <n v="0"/>
    <n v="0"/>
    <n v="0"/>
    <n v="0"/>
    <x v="0"/>
    <n v="1"/>
    <n v="2"/>
  </r>
  <r>
    <n v="305"/>
    <x v="302"/>
    <x v="0"/>
    <s v="E-MAIL"/>
    <x v="0"/>
    <x v="0"/>
    <x v="0"/>
    <x v="0"/>
    <x v="0"/>
    <x v="0"/>
    <s v="AMBIENTE"/>
    <x v="11"/>
    <x v="57"/>
    <s v="ANDRES"/>
    <s v="OCTUBRE"/>
    <n v="2025"/>
    <s v="OCTUBRE - 2025"/>
    <n v="0"/>
    <n v="0"/>
    <n v="0"/>
    <n v="0"/>
    <n v="0"/>
    <n v="0"/>
    <x v="0"/>
    <n v="1"/>
    <n v="2"/>
  </r>
  <r>
    <n v="306"/>
    <x v="303"/>
    <x v="1"/>
    <s v="E-MAIL"/>
    <x v="0"/>
    <x v="0"/>
    <x v="0"/>
    <x v="0"/>
    <x v="0"/>
    <x v="0"/>
    <s v="AMBIENTE"/>
    <x v="11"/>
    <x v="56"/>
    <s v="ANDRES"/>
    <s v="OCTUBRE"/>
    <n v="2025"/>
    <s v="OCTUBRE - 2025"/>
    <n v="0"/>
    <n v="0"/>
    <n v="0"/>
    <n v="0"/>
    <n v="0"/>
    <n v="0"/>
    <x v="0"/>
    <n v="1"/>
    <n v="2"/>
  </r>
  <r>
    <n v="307"/>
    <x v="304"/>
    <x v="1"/>
    <s v="E-MAIL"/>
    <x v="0"/>
    <x v="0"/>
    <x v="0"/>
    <x v="0"/>
    <x v="0"/>
    <x v="0"/>
    <s v="AMBIENTE"/>
    <x v="11"/>
    <x v="56"/>
    <s v="ANDRES"/>
    <s v="OCTUBRE"/>
    <n v="2025"/>
    <s v="OCTUBRE - 2025"/>
    <n v="0"/>
    <n v="0"/>
    <n v="0"/>
    <n v="0"/>
    <n v="0"/>
    <n v="0"/>
    <x v="0"/>
    <n v="1"/>
    <n v="2"/>
  </r>
  <r>
    <n v="308"/>
    <x v="305"/>
    <x v="1"/>
    <s v="E-MAIL"/>
    <x v="0"/>
    <x v="0"/>
    <x v="0"/>
    <x v="0"/>
    <x v="0"/>
    <x v="0"/>
    <s v="AMBIENTE"/>
    <x v="11"/>
    <x v="0"/>
    <s v="ANDRES"/>
    <s v="OCTUBRE"/>
    <n v="2025"/>
    <s v="OCTUBRE - 2025"/>
    <n v="0"/>
    <n v="0"/>
    <n v="0"/>
    <n v="0"/>
    <n v="0"/>
    <n v="0"/>
    <x v="0"/>
    <n v="1"/>
    <n v="2"/>
  </r>
  <r>
    <n v="309"/>
    <x v="306"/>
    <x v="1"/>
    <s v="E-MAIL"/>
    <x v="0"/>
    <x v="0"/>
    <x v="0"/>
    <x v="0"/>
    <x v="0"/>
    <x v="0"/>
    <s v="AMBIENTE"/>
    <x v="11"/>
    <x v="57"/>
    <s v="ANDRES"/>
    <s v="OCTUBRE"/>
    <n v="2025"/>
    <s v="OCTUBRE - 2025"/>
    <n v="0"/>
    <n v="0"/>
    <n v="0"/>
    <n v="0"/>
    <n v="0"/>
    <n v="0"/>
    <x v="0"/>
    <n v="1"/>
    <n v="2"/>
  </r>
  <r>
    <n v="310"/>
    <x v="307"/>
    <x v="1"/>
    <s v="E-MAIL"/>
    <x v="0"/>
    <x v="0"/>
    <x v="0"/>
    <x v="0"/>
    <x v="0"/>
    <x v="0"/>
    <s v="AMBIENTE"/>
    <x v="11"/>
    <x v="57"/>
    <s v="ANDRES"/>
    <s v="OCTUBRE"/>
    <n v="2025"/>
    <s v="OCTUBRE - 2025"/>
    <n v="0"/>
    <n v="0"/>
    <n v="0"/>
    <n v="0"/>
    <n v="0"/>
    <n v="0"/>
    <x v="0"/>
    <n v="1"/>
    <n v="2"/>
  </r>
  <r>
    <n v="311"/>
    <x v="308"/>
    <x v="2"/>
    <s v="WEB"/>
    <x v="0"/>
    <x v="0"/>
    <x v="0"/>
    <x v="0"/>
    <x v="0"/>
    <x v="0"/>
    <s v="AMBIENTE"/>
    <x v="11"/>
    <x v="56"/>
    <s v="ANDRES"/>
    <s v="OCTUBRE"/>
    <n v="2025"/>
    <s v="OCTUBRE - 2025"/>
    <n v="0"/>
    <n v="0"/>
    <n v="0"/>
    <n v="0"/>
    <n v="0"/>
    <n v="0"/>
    <x v="0"/>
    <n v="1"/>
    <n v="2"/>
  </r>
  <r>
    <n v="312"/>
    <x v="309"/>
    <x v="2"/>
    <s v="WEB"/>
    <x v="0"/>
    <x v="0"/>
    <x v="0"/>
    <x v="0"/>
    <x v="0"/>
    <x v="0"/>
    <s v="AMBIENTE"/>
    <x v="11"/>
    <x v="56"/>
    <s v="ANDRES"/>
    <s v="OCTUBRE"/>
    <n v="2025"/>
    <s v="OCTUBRE - 2025"/>
    <n v="0"/>
    <n v="0"/>
    <n v="0"/>
    <n v="0"/>
    <n v="0"/>
    <n v="0"/>
    <x v="0"/>
    <n v="1"/>
    <n v="2"/>
  </r>
  <r>
    <n v="313"/>
    <x v="310"/>
    <x v="2"/>
    <s v="WEB"/>
    <x v="0"/>
    <x v="0"/>
    <x v="0"/>
    <x v="0"/>
    <x v="0"/>
    <x v="0"/>
    <s v="AMBIENTE"/>
    <x v="11"/>
    <x v="56"/>
    <s v="ANDRES"/>
    <s v="OCTUBRE"/>
    <n v="2025"/>
    <s v="OCTUBRE - 2025"/>
    <n v="0"/>
    <n v="0"/>
    <n v="0"/>
    <n v="0"/>
    <n v="0"/>
    <n v="0"/>
    <x v="0"/>
    <n v="1"/>
    <n v="2"/>
  </r>
  <r>
    <n v="314"/>
    <x v="311"/>
    <x v="2"/>
    <s v="WEB"/>
    <x v="0"/>
    <x v="0"/>
    <x v="0"/>
    <x v="0"/>
    <x v="0"/>
    <x v="0"/>
    <s v="AMBIENTE"/>
    <x v="11"/>
    <x v="56"/>
    <s v="ANDRES"/>
    <s v="OCTUBRE"/>
    <n v="2025"/>
    <s v="OCTUBRE - 2025"/>
    <n v="0"/>
    <n v="0"/>
    <n v="0"/>
    <n v="0"/>
    <n v="0"/>
    <n v="0"/>
    <x v="0"/>
    <n v="1"/>
    <n v="2"/>
  </r>
  <r>
    <n v="315"/>
    <x v="312"/>
    <x v="3"/>
    <s v="E-MAIL"/>
    <x v="0"/>
    <x v="0"/>
    <x v="0"/>
    <x v="0"/>
    <x v="0"/>
    <x v="0"/>
    <s v="AMBIENTE"/>
    <x v="11"/>
    <x v="56"/>
    <s v="ANDRES"/>
    <s v="OCTUBRE"/>
    <n v="2025"/>
    <s v="OCTUBRE - 2025"/>
    <n v="0"/>
    <n v="0"/>
    <n v="0"/>
    <n v="0"/>
    <n v="0"/>
    <n v="0"/>
    <x v="0"/>
    <n v="1"/>
    <n v="2"/>
  </r>
  <r>
    <n v="316"/>
    <x v="313"/>
    <x v="3"/>
    <s v="WEB"/>
    <x v="0"/>
    <x v="0"/>
    <x v="0"/>
    <x v="0"/>
    <x v="0"/>
    <x v="0"/>
    <s v="AMBIENTE"/>
    <x v="11"/>
    <x v="57"/>
    <s v="ANDRES"/>
    <s v="OCTUBRE"/>
    <n v="2025"/>
    <s v="OCTUBRE - 2025"/>
    <n v="0"/>
    <n v="0"/>
    <n v="0"/>
    <n v="0"/>
    <n v="0"/>
    <n v="0"/>
    <x v="0"/>
    <n v="1"/>
    <n v="2"/>
  </r>
  <r>
    <n v="317"/>
    <x v="314"/>
    <x v="4"/>
    <s v="E-MAIL"/>
    <x v="0"/>
    <x v="0"/>
    <x v="0"/>
    <x v="0"/>
    <x v="0"/>
    <x v="0"/>
    <s v="AMBIENTE"/>
    <x v="11"/>
    <x v="56"/>
    <s v="ANDRES"/>
    <s v="OCTUBRE"/>
    <n v="2025"/>
    <s v="OCTUBRE - 2025"/>
    <n v="0"/>
    <n v="0"/>
    <n v="0"/>
    <n v="0"/>
    <n v="0"/>
    <n v="0"/>
    <x v="0"/>
    <n v="1"/>
    <n v="2"/>
  </r>
  <r>
    <n v="318"/>
    <x v="315"/>
    <x v="4"/>
    <s v="E-MAIL"/>
    <x v="0"/>
    <x v="0"/>
    <x v="0"/>
    <x v="0"/>
    <x v="0"/>
    <x v="0"/>
    <s v="AMBIENTE"/>
    <x v="11"/>
    <x v="58"/>
    <s v="ANDRES"/>
    <s v="OCTUBRE"/>
    <n v="2025"/>
    <s v="OCTUBRE - 2025"/>
    <n v="0"/>
    <n v="0"/>
    <n v="0"/>
    <n v="0"/>
    <n v="0"/>
    <n v="0"/>
    <x v="0"/>
    <n v="1"/>
    <n v="2"/>
  </r>
  <r>
    <n v="319"/>
    <x v="316"/>
    <x v="4"/>
    <s v="E-MAIL"/>
    <x v="0"/>
    <x v="0"/>
    <x v="0"/>
    <x v="0"/>
    <x v="0"/>
    <x v="0"/>
    <s v="AMBIENTE"/>
    <x v="11"/>
    <x v="58"/>
    <s v="ANDRES"/>
    <s v="OCTUBRE"/>
    <n v="2025"/>
    <s v="OCTUBRE - 2025"/>
    <n v="0"/>
    <n v="0"/>
    <n v="0"/>
    <n v="0"/>
    <n v="0"/>
    <n v="0"/>
    <x v="0"/>
    <n v="1"/>
    <n v="2"/>
  </r>
  <r>
    <n v="320"/>
    <x v="317"/>
    <x v="4"/>
    <s v="E-MAIL"/>
    <x v="0"/>
    <x v="0"/>
    <x v="0"/>
    <x v="0"/>
    <x v="0"/>
    <x v="0"/>
    <s v="AMBIENTE"/>
    <x v="11"/>
    <x v="58"/>
    <s v="ANDRES"/>
    <s v="OCTUBRE"/>
    <n v="2025"/>
    <s v="OCTUBRE - 2025"/>
    <n v="0"/>
    <n v="0"/>
    <n v="0"/>
    <n v="0"/>
    <n v="0"/>
    <n v="0"/>
    <x v="0"/>
    <n v="1"/>
    <n v="2"/>
  </r>
  <r>
    <n v="321"/>
    <x v="318"/>
    <x v="4"/>
    <s v="E-MAIL"/>
    <x v="0"/>
    <x v="0"/>
    <x v="0"/>
    <x v="0"/>
    <x v="0"/>
    <x v="0"/>
    <s v="AMBIENTE"/>
    <x v="11"/>
    <x v="58"/>
    <s v="ANDRES"/>
    <s v="OCTUBRE"/>
    <n v="2025"/>
    <s v="OCTUBRE - 2025"/>
    <n v="0"/>
    <n v="0"/>
    <n v="0"/>
    <n v="0"/>
    <n v="0"/>
    <n v="0"/>
    <x v="0"/>
    <n v="1"/>
    <n v="2"/>
  </r>
  <r>
    <n v="322"/>
    <x v="319"/>
    <x v="4"/>
    <s v="E-MAIL"/>
    <x v="0"/>
    <x v="0"/>
    <x v="0"/>
    <x v="0"/>
    <x v="0"/>
    <x v="0"/>
    <s v="AMBIENTE"/>
    <x v="11"/>
    <x v="57"/>
    <s v="ANDRES"/>
    <s v="OCTUBRE"/>
    <n v="2025"/>
    <s v="OCTUBRE - 2025"/>
    <n v="0"/>
    <n v="0"/>
    <n v="0"/>
    <n v="0"/>
    <n v="0"/>
    <n v="0"/>
    <x v="0"/>
    <n v="1"/>
    <n v="2"/>
  </r>
  <r>
    <n v="323"/>
    <x v="320"/>
    <x v="8"/>
    <s v="E-MAIL"/>
    <x v="0"/>
    <x v="0"/>
    <x v="0"/>
    <x v="0"/>
    <x v="0"/>
    <x v="0"/>
    <s v="AMBIENTE"/>
    <x v="11"/>
    <x v="59"/>
    <s v="ANDRES"/>
    <s v="OCTUBRE"/>
    <n v="2025"/>
    <s v="OCTUBRE - 2025"/>
    <n v="0"/>
    <n v="0"/>
    <n v="0"/>
    <n v="0"/>
    <n v="0"/>
    <n v="0"/>
    <x v="0"/>
    <n v="1"/>
    <n v="2"/>
  </r>
  <r>
    <n v="324"/>
    <x v="321"/>
    <x v="7"/>
    <s v="E-MAIL"/>
    <x v="0"/>
    <x v="0"/>
    <x v="0"/>
    <x v="0"/>
    <x v="0"/>
    <x v="0"/>
    <s v="AMBIENTE"/>
    <x v="11"/>
    <x v="0"/>
    <s v="ANDRES"/>
    <s v="OCTUBRE"/>
    <n v="2025"/>
    <s v="OCTUBRE - 2025"/>
    <n v="0"/>
    <n v="0"/>
    <n v="0"/>
    <n v="0"/>
    <n v="0"/>
    <n v="0"/>
    <x v="0"/>
    <n v="1"/>
    <n v="2"/>
  </r>
  <r>
    <n v="325"/>
    <x v="322"/>
    <x v="1"/>
    <s v="E-MAIL"/>
    <x v="0"/>
    <x v="0"/>
    <x v="0"/>
    <x v="0"/>
    <x v="0"/>
    <x v="0"/>
    <s v="HACIENDA"/>
    <x v="12"/>
    <x v="60"/>
    <s v="ANDRES"/>
    <s v="OCTUBRE"/>
    <n v="2025"/>
    <s v="OCTUBRE - 2025"/>
    <n v="0"/>
    <n v="0"/>
    <n v="0"/>
    <n v="0"/>
    <n v="0"/>
    <n v="0"/>
    <x v="0"/>
    <n v="1"/>
    <n v="0"/>
  </r>
  <r>
    <n v="326"/>
    <x v="323"/>
    <x v="1"/>
    <s v="E-MAIL"/>
    <x v="0"/>
    <x v="0"/>
    <x v="0"/>
    <x v="0"/>
    <x v="0"/>
    <x v="0"/>
    <s v="HACIENDA"/>
    <x v="12"/>
    <x v="60"/>
    <s v="ANDRES"/>
    <s v="OCTUBRE"/>
    <n v="2025"/>
    <s v="OCTUBRE - 2025"/>
    <n v="0"/>
    <n v="0"/>
    <n v="0"/>
    <n v="0"/>
    <n v="0"/>
    <n v="0"/>
    <x v="0"/>
    <n v="1"/>
    <n v="0"/>
  </r>
  <r>
    <n v="327"/>
    <x v="324"/>
    <x v="1"/>
    <s v="E-MAIL"/>
    <x v="0"/>
    <x v="0"/>
    <x v="0"/>
    <x v="0"/>
    <x v="0"/>
    <x v="0"/>
    <s v="HACIENDA"/>
    <x v="12"/>
    <x v="60"/>
    <s v="ANDRES"/>
    <s v="OCTUBRE"/>
    <n v="2025"/>
    <s v="OCTUBRE - 2025"/>
    <n v="0"/>
    <n v="0"/>
    <n v="0"/>
    <n v="0"/>
    <n v="0"/>
    <n v="0"/>
    <x v="0"/>
    <n v="1"/>
    <n v="0"/>
  </r>
  <r>
    <n v="328"/>
    <x v="325"/>
    <x v="1"/>
    <s v="E-MAIL"/>
    <x v="0"/>
    <x v="0"/>
    <x v="0"/>
    <x v="0"/>
    <x v="0"/>
    <x v="0"/>
    <s v="HACIENDA"/>
    <x v="12"/>
    <x v="61"/>
    <s v="ANDRES"/>
    <s v="OCTUBRE"/>
    <n v="2025"/>
    <s v="OCTUBRE - 2025"/>
    <n v="0"/>
    <n v="0"/>
    <n v="0"/>
    <n v="0"/>
    <n v="0"/>
    <n v="0"/>
    <x v="0"/>
    <n v="1"/>
    <n v="0"/>
  </r>
  <r>
    <n v="329"/>
    <x v="326"/>
    <x v="1"/>
    <s v="E-MAIL"/>
    <x v="0"/>
    <x v="0"/>
    <x v="0"/>
    <x v="0"/>
    <x v="0"/>
    <x v="0"/>
    <s v="HACIENDA"/>
    <x v="12"/>
    <x v="61"/>
    <s v="ANDRES"/>
    <s v="OCTUBRE"/>
    <n v="2025"/>
    <s v="OCTUBRE - 2025"/>
    <n v="0"/>
    <n v="0"/>
    <n v="0"/>
    <n v="0"/>
    <n v="0"/>
    <n v="0"/>
    <x v="0"/>
    <n v="1"/>
    <n v="0"/>
  </r>
  <r>
    <n v="330"/>
    <x v="327"/>
    <x v="1"/>
    <s v="E-MAIL"/>
    <x v="0"/>
    <x v="0"/>
    <x v="0"/>
    <x v="0"/>
    <x v="0"/>
    <x v="0"/>
    <s v="HACIENDA"/>
    <x v="12"/>
    <x v="61"/>
    <s v="ANDRES"/>
    <s v="OCTUBRE"/>
    <n v="2025"/>
    <s v="OCTUBRE - 2025"/>
    <n v="0"/>
    <n v="0"/>
    <n v="0"/>
    <n v="0"/>
    <n v="0"/>
    <n v="0"/>
    <x v="0"/>
    <n v="1"/>
    <n v="0"/>
  </r>
  <r>
    <n v="331"/>
    <x v="328"/>
    <x v="3"/>
    <s v="E-MAIL"/>
    <x v="0"/>
    <x v="0"/>
    <x v="0"/>
    <x v="0"/>
    <x v="0"/>
    <x v="0"/>
    <s v="HACIENDA"/>
    <x v="12"/>
    <x v="61"/>
    <s v="ANDRES"/>
    <s v="OCTUBRE"/>
    <n v="2025"/>
    <s v="OCTUBRE - 2025"/>
    <n v="0"/>
    <n v="0"/>
    <n v="0"/>
    <n v="0"/>
    <n v="0"/>
    <n v="0"/>
    <x v="0"/>
    <n v="1"/>
    <n v="0"/>
  </r>
  <r>
    <n v="332"/>
    <x v="329"/>
    <x v="4"/>
    <s v="E-MAIL"/>
    <x v="0"/>
    <x v="0"/>
    <x v="0"/>
    <x v="0"/>
    <x v="0"/>
    <x v="0"/>
    <s v="HACIENDA"/>
    <x v="12"/>
    <x v="62"/>
    <s v="ANDRES"/>
    <s v="OCTUBRE"/>
    <n v="2025"/>
    <s v="OCTUBRE - 2025"/>
    <n v="0"/>
    <n v="0"/>
    <n v="0"/>
    <n v="0"/>
    <n v="0"/>
    <n v="0"/>
    <x v="0"/>
    <n v="1"/>
    <n v="0"/>
  </r>
  <r>
    <n v="333"/>
    <x v="330"/>
    <x v="4"/>
    <s v="E-MAIL"/>
    <x v="0"/>
    <x v="0"/>
    <x v="0"/>
    <x v="0"/>
    <x v="0"/>
    <x v="0"/>
    <s v="HACIENDA"/>
    <x v="12"/>
    <x v="62"/>
    <s v="ANDRES"/>
    <s v="OCTUBRE"/>
    <n v="2025"/>
    <s v="OCTUBRE - 2025"/>
    <n v="0"/>
    <n v="0"/>
    <n v="0"/>
    <n v="0"/>
    <n v="0"/>
    <n v="0"/>
    <x v="0"/>
    <n v="1"/>
    <n v="0"/>
  </r>
  <r>
    <n v="334"/>
    <x v="331"/>
    <x v="4"/>
    <s v="E-MAIL"/>
    <x v="0"/>
    <x v="0"/>
    <x v="0"/>
    <x v="0"/>
    <x v="0"/>
    <x v="0"/>
    <s v="HACIENDA"/>
    <x v="12"/>
    <x v="60"/>
    <s v="ANDRES"/>
    <s v="OCTUBRE"/>
    <n v="2025"/>
    <s v="OCTUBRE - 2025"/>
    <n v="0"/>
    <n v="0"/>
    <n v="0"/>
    <n v="0"/>
    <n v="0"/>
    <n v="0"/>
    <x v="0"/>
    <n v="1"/>
    <n v="0"/>
  </r>
  <r>
    <n v="335"/>
    <x v="332"/>
    <x v="4"/>
    <s v="E-MAIL"/>
    <x v="0"/>
    <x v="0"/>
    <x v="0"/>
    <x v="0"/>
    <x v="0"/>
    <x v="0"/>
    <s v="HACIENDA"/>
    <x v="12"/>
    <x v="0"/>
    <s v="ANDRES"/>
    <s v="OCTUBRE"/>
    <n v="2025"/>
    <s v="OCTUBRE - 2025"/>
    <n v="0"/>
    <n v="0"/>
    <n v="0"/>
    <n v="0"/>
    <n v="0"/>
    <n v="0"/>
    <x v="0"/>
    <n v="1"/>
    <n v="0"/>
  </r>
  <r>
    <n v="336"/>
    <x v="333"/>
    <x v="4"/>
    <s v="E-MAIL"/>
    <x v="0"/>
    <x v="0"/>
    <x v="0"/>
    <x v="0"/>
    <x v="0"/>
    <x v="0"/>
    <s v="HACIENDA"/>
    <x v="12"/>
    <x v="61"/>
    <s v="ANDRES"/>
    <s v="OCTUBRE"/>
    <n v="2025"/>
    <s v="OCTUBRE - 2025"/>
    <n v="0"/>
    <n v="0"/>
    <n v="0"/>
    <n v="0"/>
    <n v="0"/>
    <n v="0"/>
    <x v="0"/>
    <n v="1"/>
    <n v="0"/>
  </r>
  <r>
    <n v="337"/>
    <x v="334"/>
    <x v="4"/>
    <s v="E-MAIL"/>
    <x v="0"/>
    <x v="0"/>
    <x v="0"/>
    <x v="0"/>
    <x v="0"/>
    <x v="0"/>
    <s v="HACIENDA"/>
    <x v="12"/>
    <x v="61"/>
    <s v="ANDRES"/>
    <s v="OCTUBRE"/>
    <n v="2025"/>
    <s v="OCTUBRE - 2025"/>
    <n v="0"/>
    <n v="0"/>
    <n v="0"/>
    <n v="0"/>
    <n v="0"/>
    <n v="0"/>
    <x v="0"/>
    <n v="1"/>
    <n v="0"/>
  </r>
  <r>
    <n v="338"/>
    <x v="335"/>
    <x v="4"/>
    <s v="WEB"/>
    <x v="0"/>
    <x v="0"/>
    <x v="0"/>
    <x v="0"/>
    <x v="0"/>
    <x v="0"/>
    <s v="HACIENDA"/>
    <x v="12"/>
    <x v="63"/>
    <s v="ANDRES"/>
    <s v="OCTUBRE"/>
    <n v="2025"/>
    <s v="OCTUBRE - 2025"/>
    <n v="0"/>
    <n v="0"/>
    <n v="0"/>
    <n v="0"/>
    <n v="0"/>
    <n v="0"/>
    <x v="0"/>
    <n v="1"/>
    <n v="0"/>
  </r>
  <r>
    <n v="339"/>
    <x v="336"/>
    <x v="7"/>
    <s v="E-MAIL"/>
    <x v="0"/>
    <x v="0"/>
    <x v="0"/>
    <x v="0"/>
    <x v="0"/>
    <x v="0"/>
    <s v="HACIENDA"/>
    <x v="12"/>
    <x v="64"/>
    <s v="ANDRES"/>
    <s v="OCTUBRE"/>
    <n v="2025"/>
    <s v="OCTUBRE - 2025"/>
    <n v="0"/>
    <n v="0"/>
    <n v="0"/>
    <n v="0"/>
    <n v="0"/>
    <n v="0"/>
    <x v="0"/>
    <n v="1"/>
    <n v="0"/>
  </r>
  <r>
    <n v="340"/>
    <x v="337"/>
    <x v="7"/>
    <s v="E-MAIL"/>
    <x v="0"/>
    <x v="0"/>
    <x v="0"/>
    <x v="0"/>
    <x v="0"/>
    <x v="0"/>
    <s v="HACIENDA"/>
    <x v="12"/>
    <x v="61"/>
    <s v="ANDRES"/>
    <s v="OCTUBRE"/>
    <n v="2025"/>
    <s v="OCTUBRE - 2025"/>
    <n v="0"/>
    <n v="0"/>
    <n v="0"/>
    <n v="0"/>
    <n v="0"/>
    <n v="0"/>
    <x v="0"/>
    <n v="1"/>
    <n v="0"/>
  </r>
  <r>
    <n v="341"/>
    <x v="338"/>
    <x v="5"/>
    <s v="E-MAIL"/>
    <x v="0"/>
    <x v="0"/>
    <x v="0"/>
    <x v="0"/>
    <x v="0"/>
    <x v="0"/>
    <s v="CULTURA RECREACION Y DEPORTE"/>
    <x v="13"/>
    <x v="65"/>
    <s v="ANDRES"/>
    <s v="OCTUBRE"/>
    <n v="2025"/>
    <s v="OCTUBRE - 2025"/>
    <n v="0"/>
    <n v="0"/>
    <n v="0"/>
    <n v="0"/>
    <n v="0"/>
    <n v="0"/>
    <x v="0"/>
    <n v="1"/>
    <n v="0"/>
  </r>
  <r>
    <n v="342"/>
    <x v="335"/>
    <x v="1"/>
    <s v="WEB"/>
    <x v="0"/>
    <x v="0"/>
    <x v="0"/>
    <x v="0"/>
    <x v="0"/>
    <x v="0"/>
    <s v="CULTURA RECREACION Y DEPORTE"/>
    <x v="13"/>
    <x v="65"/>
    <s v="ANDRES"/>
    <s v="OCTUBRE"/>
    <n v="2025"/>
    <s v="OCTUBRE - 2025"/>
    <n v="0"/>
    <n v="0"/>
    <n v="0"/>
    <n v="0"/>
    <n v="0"/>
    <n v="0"/>
    <x v="0"/>
    <n v="1"/>
    <n v="0"/>
  </r>
  <r>
    <n v="343"/>
    <x v="339"/>
    <x v="1"/>
    <s v="E-MAIL"/>
    <x v="0"/>
    <x v="0"/>
    <x v="0"/>
    <x v="0"/>
    <x v="0"/>
    <x v="0"/>
    <s v="CULTURA RECREACION Y DEPORTE"/>
    <x v="13"/>
    <x v="65"/>
    <s v="ANDRES"/>
    <s v="OCTUBRE"/>
    <n v="2025"/>
    <s v="OCTUBRE - 2025"/>
    <n v="0"/>
    <n v="0"/>
    <n v="0"/>
    <n v="0"/>
    <n v="0"/>
    <n v="0"/>
    <x v="0"/>
    <n v="1"/>
    <n v="0"/>
  </r>
  <r>
    <n v="344"/>
    <x v="102"/>
    <x v="1"/>
    <s v="WEB"/>
    <x v="0"/>
    <x v="0"/>
    <x v="0"/>
    <x v="0"/>
    <x v="0"/>
    <x v="0"/>
    <s v="CULTURA RECREACION Y DEPORTE"/>
    <x v="13"/>
    <x v="65"/>
    <s v="ANDRES"/>
    <s v="OCTUBRE"/>
    <n v="2025"/>
    <s v="OCTUBRE - 2025"/>
    <n v="0"/>
    <n v="0"/>
    <n v="0"/>
    <n v="0"/>
    <n v="0"/>
    <n v="0"/>
    <x v="0"/>
    <n v="1"/>
    <n v="0"/>
  </r>
  <r>
    <n v="345"/>
    <x v="340"/>
    <x v="1"/>
    <s v="E-MAIL"/>
    <x v="0"/>
    <x v="0"/>
    <x v="0"/>
    <x v="0"/>
    <x v="0"/>
    <x v="0"/>
    <s v="CULTURA RECREACION Y DEPORTE"/>
    <x v="13"/>
    <x v="65"/>
    <s v="ANDRES"/>
    <s v="OCTUBRE"/>
    <n v="2025"/>
    <s v="OCTUBRE - 2025"/>
    <n v="0"/>
    <n v="0"/>
    <n v="0"/>
    <n v="0"/>
    <n v="0"/>
    <n v="0"/>
    <x v="0"/>
    <n v="1"/>
    <n v="0"/>
  </r>
  <r>
    <n v="346"/>
    <x v="27"/>
    <x v="1"/>
    <s v="E-MAIL"/>
    <x v="0"/>
    <x v="0"/>
    <x v="0"/>
    <x v="0"/>
    <x v="0"/>
    <x v="0"/>
    <s v="CULTURA RECREACION Y DEPORTE"/>
    <x v="13"/>
    <x v="65"/>
    <s v="ANDRES"/>
    <s v="OCTUBRE"/>
    <n v="2025"/>
    <s v="OCTUBRE - 2025"/>
    <n v="0"/>
    <n v="0"/>
    <n v="0"/>
    <n v="0"/>
    <n v="0"/>
    <n v="0"/>
    <x v="0"/>
    <n v="1"/>
    <n v="0"/>
  </r>
  <r>
    <n v="347"/>
    <x v="341"/>
    <x v="1"/>
    <s v="E-MAIL"/>
    <x v="0"/>
    <x v="0"/>
    <x v="0"/>
    <x v="0"/>
    <x v="0"/>
    <x v="0"/>
    <s v="CULTURA RECREACION Y DEPORTE"/>
    <x v="13"/>
    <x v="65"/>
    <s v="ANDRES"/>
    <s v="OCTUBRE"/>
    <n v="2025"/>
    <s v="OCTUBRE - 2025"/>
    <n v="0"/>
    <n v="0"/>
    <n v="0"/>
    <n v="0"/>
    <n v="0"/>
    <n v="0"/>
    <x v="0"/>
    <n v="1"/>
    <n v="0"/>
  </r>
  <r>
    <n v="348"/>
    <x v="342"/>
    <x v="1"/>
    <s v="E-MAIL"/>
    <x v="0"/>
    <x v="0"/>
    <x v="0"/>
    <x v="0"/>
    <x v="0"/>
    <x v="0"/>
    <s v="CULTURA RECREACION Y DEPORTE"/>
    <x v="13"/>
    <x v="65"/>
    <s v="ANDRES"/>
    <s v="OCTUBRE"/>
    <n v="2025"/>
    <s v="OCTUBRE - 2025"/>
    <n v="0"/>
    <n v="0"/>
    <n v="0"/>
    <n v="0"/>
    <n v="0"/>
    <n v="0"/>
    <x v="0"/>
    <n v="1"/>
    <n v="0"/>
  </r>
  <r>
    <n v="349"/>
    <x v="343"/>
    <x v="6"/>
    <s v="E-MAIL"/>
    <x v="0"/>
    <x v="0"/>
    <x v="0"/>
    <x v="0"/>
    <x v="0"/>
    <x v="0"/>
    <s v="CULTURA RECREACION Y DEPORTE"/>
    <x v="13"/>
    <x v="65"/>
    <s v="ANDRES"/>
    <s v="OCTUBRE"/>
    <n v="2025"/>
    <s v="OCTUBRE - 2025"/>
    <n v="0"/>
    <n v="0"/>
    <n v="0"/>
    <n v="0"/>
    <n v="0"/>
    <n v="0"/>
    <x v="0"/>
    <n v="1"/>
    <n v="0"/>
  </r>
  <r>
    <n v="350"/>
    <x v="344"/>
    <x v="2"/>
    <s v="E-MAIL"/>
    <x v="0"/>
    <x v="0"/>
    <x v="0"/>
    <x v="0"/>
    <x v="0"/>
    <x v="0"/>
    <s v="CULTURA RECREACION Y DEPORTE"/>
    <x v="13"/>
    <x v="65"/>
    <s v="ANDRES"/>
    <s v="OCTUBRE"/>
    <n v="2025"/>
    <s v="OCTUBRE - 2025"/>
    <n v="0"/>
    <n v="0"/>
    <n v="0"/>
    <n v="0"/>
    <n v="0"/>
    <n v="0"/>
    <x v="0"/>
    <n v="1"/>
    <n v="0"/>
  </r>
  <r>
    <n v="351"/>
    <x v="345"/>
    <x v="4"/>
    <s v="E-MAIL"/>
    <x v="0"/>
    <x v="0"/>
    <x v="0"/>
    <x v="0"/>
    <x v="0"/>
    <x v="0"/>
    <s v="CULTURA RECREACION Y DEPORTE"/>
    <x v="13"/>
    <x v="65"/>
    <s v="ANDRES"/>
    <s v="OCTUBRE"/>
    <n v="2025"/>
    <s v="OCTUBRE - 2025"/>
    <n v="0"/>
    <n v="0"/>
    <n v="0"/>
    <n v="0"/>
    <n v="0"/>
    <n v="0"/>
    <x v="0"/>
    <n v="1"/>
    <n v="0"/>
  </r>
  <r>
    <n v="352"/>
    <x v="346"/>
    <x v="5"/>
    <s v="WEB"/>
    <x v="2"/>
    <x v="1"/>
    <x v="1"/>
    <x v="1"/>
    <x v="6"/>
    <x v="0"/>
    <s v="HACIENDA"/>
    <x v="14"/>
    <x v="66"/>
    <s v="ANDRES"/>
    <s v="OCTUBRE"/>
    <n v="2025"/>
    <s v="OCTUBRE - 2025"/>
    <n v="1"/>
    <n v="1"/>
    <n v="1"/>
    <n v="1"/>
    <n v="1"/>
    <n v="1"/>
    <x v="1"/>
    <n v="1"/>
    <n v="389"/>
  </r>
  <r>
    <n v="353"/>
    <x v="347"/>
    <x v="5"/>
    <s v="WEB"/>
    <x v="0"/>
    <x v="0"/>
    <x v="0"/>
    <x v="0"/>
    <x v="0"/>
    <x v="0"/>
    <s v="HACIENDA"/>
    <x v="14"/>
    <x v="66"/>
    <s v="ANDRES"/>
    <s v="OCTUBRE"/>
    <n v="2025"/>
    <s v="OCTUBRE - 2025"/>
    <n v="0"/>
    <n v="0"/>
    <n v="0"/>
    <n v="0"/>
    <n v="0"/>
    <n v="0"/>
    <x v="0"/>
    <n v="1"/>
    <n v="389"/>
  </r>
  <r>
    <n v="354"/>
    <x v="348"/>
    <x v="0"/>
    <s v="E-MAIL"/>
    <x v="2"/>
    <x v="1"/>
    <x v="1"/>
    <x v="1"/>
    <x v="6"/>
    <x v="0"/>
    <s v="HACIENDA"/>
    <x v="14"/>
    <x v="67"/>
    <s v="ANDRES"/>
    <s v="OCTUBRE"/>
    <n v="2025"/>
    <s v="OCTUBRE - 2025"/>
    <n v="1"/>
    <n v="1"/>
    <n v="1"/>
    <n v="1"/>
    <n v="1"/>
    <n v="1"/>
    <x v="1"/>
    <n v="1"/>
    <n v="389"/>
  </r>
  <r>
    <n v="355"/>
    <x v="349"/>
    <x v="0"/>
    <s v="ESCRITO"/>
    <x v="0"/>
    <x v="0"/>
    <x v="0"/>
    <x v="0"/>
    <x v="0"/>
    <x v="0"/>
    <s v="HACIENDA"/>
    <x v="14"/>
    <x v="68"/>
    <s v="ANDRES"/>
    <s v="OCTUBRE"/>
    <n v="2025"/>
    <s v="OCTUBRE - 2025"/>
    <n v="0"/>
    <n v="0"/>
    <n v="0"/>
    <n v="0"/>
    <n v="0"/>
    <n v="0"/>
    <x v="0"/>
    <n v="1"/>
    <n v="389"/>
  </r>
  <r>
    <n v="356"/>
    <x v="350"/>
    <x v="0"/>
    <s v="E-MAIL"/>
    <x v="0"/>
    <x v="0"/>
    <x v="0"/>
    <x v="0"/>
    <x v="0"/>
    <x v="0"/>
    <s v="HACIENDA"/>
    <x v="14"/>
    <x v="68"/>
    <s v="ANDRES"/>
    <s v="OCTUBRE"/>
    <n v="2025"/>
    <s v="OCTUBRE - 2025"/>
    <n v="0"/>
    <n v="0"/>
    <n v="0"/>
    <n v="0"/>
    <n v="0"/>
    <n v="0"/>
    <x v="0"/>
    <n v="1"/>
    <n v="389"/>
  </r>
  <r>
    <n v="357"/>
    <x v="351"/>
    <x v="1"/>
    <s v="E-MAIL"/>
    <x v="0"/>
    <x v="0"/>
    <x v="0"/>
    <x v="0"/>
    <x v="0"/>
    <x v="0"/>
    <s v="HACIENDA"/>
    <x v="14"/>
    <x v="69"/>
    <s v="ANDRES"/>
    <s v="OCTUBRE"/>
    <n v="2025"/>
    <s v="OCTUBRE - 2025"/>
    <n v="0"/>
    <n v="0"/>
    <n v="0"/>
    <n v="0"/>
    <n v="0"/>
    <n v="0"/>
    <x v="0"/>
    <n v="1"/>
    <n v="389"/>
  </r>
  <r>
    <n v="358"/>
    <x v="352"/>
    <x v="1"/>
    <s v="E-MAIL"/>
    <x v="0"/>
    <x v="0"/>
    <x v="0"/>
    <x v="0"/>
    <x v="0"/>
    <x v="0"/>
    <s v="HACIENDA"/>
    <x v="14"/>
    <x v="70"/>
    <s v="ANDRES"/>
    <s v="OCTUBRE"/>
    <n v="2025"/>
    <s v="OCTUBRE - 2025"/>
    <n v="0"/>
    <n v="0"/>
    <n v="0"/>
    <n v="0"/>
    <n v="0"/>
    <n v="0"/>
    <x v="0"/>
    <n v="1"/>
    <n v="389"/>
  </r>
  <r>
    <n v="359"/>
    <x v="353"/>
    <x v="1"/>
    <s v="E-MAIL"/>
    <x v="0"/>
    <x v="0"/>
    <x v="0"/>
    <x v="0"/>
    <x v="0"/>
    <x v="0"/>
    <s v="HACIENDA"/>
    <x v="14"/>
    <x v="70"/>
    <s v="ANDRES"/>
    <s v="OCTUBRE"/>
    <n v="2025"/>
    <s v="OCTUBRE - 2025"/>
    <n v="0"/>
    <n v="0"/>
    <n v="0"/>
    <n v="0"/>
    <n v="0"/>
    <n v="0"/>
    <x v="0"/>
    <n v="1"/>
    <n v="389"/>
  </r>
  <r>
    <n v="360"/>
    <x v="354"/>
    <x v="1"/>
    <s v="E-MAIL"/>
    <x v="0"/>
    <x v="0"/>
    <x v="0"/>
    <x v="0"/>
    <x v="0"/>
    <x v="0"/>
    <s v="HACIENDA"/>
    <x v="14"/>
    <x v="67"/>
    <s v="ANDRES"/>
    <s v="OCTUBRE"/>
    <n v="2025"/>
    <s v="OCTUBRE - 2025"/>
    <n v="0"/>
    <n v="0"/>
    <n v="0"/>
    <n v="0"/>
    <n v="0"/>
    <n v="0"/>
    <x v="0"/>
    <n v="1"/>
    <n v="389"/>
  </r>
  <r>
    <n v="361"/>
    <x v="103"/>
    <x v="1"/>
    <s v="ESCRITO"/>
    <x v="0"/>
    <x v="0"/>
    <x v="0"/>
    <x v="0"/>
    <x v="0"/>
    <x v="0"/>
    <s v="HACIENDA"/>
    <x v="14"/>
    <x v="67"/>
    <s v="ANDRES"/>
    <s v="OCTUBRE"/>
    <n v="2025"/>
    <s v="OCTUBRE - 2025"/>
    <n v="0"/>
    <n v="0"/>
    <n v="0"/>
    <n v="0"/>
    <n v="0"/>
    <n v="0"/>
    <x v="0"/>
    <n v="1"/>
    <n v="389"/>
  </r>
  <r>
    <n v="362"/>
    <x v="355"/>
    <x v="1"/>
    <s v="WEB"/>
    <x v="2"/>
    <x v="1"/>
    <x v="1"/>
    <x v="1"/>
    <x v="6"/>
    <x v="0"/>
    <s v="HACIENDA"/>
    <x v="14"/>
    <x v="71"/>
    <s v="ANDRES"/>
    <s v="OCTUBRE"/>
    <n v="2025"/>
    <s v="OCTUBRE - 2025"/>
    <n v="1"/>
    <n v="1"/>
    <n v="1"/>
    <n v="1"/>
    <n v="1"/>
    <n v="1"/>
    <x v="1"/>
    <n v="1"/>
    <n v="389"/>
  </r>
  <r>
    <n v="363"/>
    <x v="356"/>
    <x v="1"/>
    <s v="WEB"/>
    <x v="0"/>
    <x v="0"/>
    <x v="0"/>
    <x v="0"/>
    <x v="0"/>
    <x v="0"/>
    <s v="HACIENDA"/>
    <x v="14"/>
    <x v="72"/>
    <s v="ANDRES"/>
    <s v="OCTUBRE"/>
    <n v="2025"/>
    <s v="OCTUBRE - 2025"/>
    <n v="0"/>
    <n v="0"/>
    <n v="0"/>
    <n v="0"/>
    <n v="0"/>
    <n v="0"/>
    <x v="0"/>
    <n v="1"/>
    <n v="389"/>
  </r>
  <r>
    <n v="364"/>
    <x v="357"/>
    <x v="1"/>
    <s v="E-MAIL"/>
    <x v="0"/>
    <x v="0"/>
    <x v="0"/>
    <x v="0"/>
    <x v="0"/>
    <x v="0"/>
    <s v="HACIENDA"/>
    <x v="14"/>
    <x v="73"/>
    <s v="ANDRES"/>
    <s v="OCTUBRE"/>
    <n v="2025"/>
    <s v="OCTUBRE - 2025"/>
    <n v="0"/>
    <n v="0"/>
    <n v="0"/>
    <n v="0"/>
    <n v="0"/>
    <n v="0"/>
    <x v="0"/>
    <n v="1"/>
    <n v="389"/>
  </r>
  <r>
    <n v="365"/>
    <x v="358"/>
    <x v="1"/>
    <s v="WEB"/>
    <x v="0"/>
    <x v="0"/>
    <x v="0"/>
    <x v="2"/>
    <x v="2"/>
    <x v="0"/>
    <s v="HACIENDA"/>
    <x v="14"/>
    <x v="73"/>
    <s v="ANDRES"/>
    <s v="OCTUBRE"/>
    <n v="2025"/>
    <s v="OCTUBRE - 2025"/>
    <n v="1"/>
    <n v="1"/>
    <n v="0"/>
    <n v="0"/>
    <n v="0"/>
    <n v="1"/>
    <x v="1"/>
    <n v="1"/>
    <n v="389"/>
  </r>
  <r>
    <n v="366"/>
    <x v="359"/>
    <x v="1"/>
    <s v="ESCRITO"/>
    <x v="0"/>
    <x v="0"/>
    <x v="0"/>
    <x v="0"/>
    <x v="0"/>
    <x v="0"/>
    <s v="HACIENDA"/>
    <x v="14"/>
    <x v="74"/>
    <s v="ANDRES"/>
    <s v="OCTUBRE"/>
    <n v="2025"/>
    <s v="OCTUBRE - 2025"/>
    <n v="0"/>
    <n v="0"/>
    <n v="0"/>
    <n v="0"/>
    <n v="0"/>
    <n v="0"/>
    <x v="0"/>
    <n v="1"/>
    <n v="389"/>
  </r>
  <r>
    <n v="367"/>
    <x v="360"/>
    <x v="1"/>
    <s v="E-MAIL"/>
    <x v="0"/>
    <x v="0"/>
    <x v="0"/>
    <x v="0"/>
    <x v="0"/>
    <x v="0"/>
    <s v="HACIENDA"/>
    <x v="14"/>
    <x v="74"/>
    <s v="ANDRES"/>
    <s v="OCTUBRE"/>
    <n v="2025"/>
    <s v="OCTUBRE - 2025"/>
    <n v="0"/>
    <n v="0"/>
    <n v="0"/>
    <n v="0"/>
    <n v="0"/>
    <n v="0"/>
    <x v="0"/>
    <n v="1"/>
    <n v="389"/>
  </r>
  <r>
    <n v="368"/>
    <x v="361"/>
    <x v="1"/>
    <s v="WEB"/>
    <x v="0"/>
    <x v="0"/>
    <x v="0"/>
    <x v="0"/>
    <x v="0"/>
    <x v="0"/>
    <s v="HACIENDA"/>
    <x v="14"/>
    <x v="66"/>
    <s v="ANDRES"/>
    <s v="OCTUBRE"/>
    <n v="2025"/>
    <s v="OCTUBRE - 2025"/>
    <n v="0"/>
    <n v="0"/>
    <n v="0"/>
    <n v="0"/>
    <n v="0"/>
    <n v="0"/>
    <x v="0"/>
    <n v="1"/>
    <n v="389"/>
  </r>
  <r>
    <n v="369"/>
    <x v="362"/>
    <x v="1"/>
    <s v="WEB"/>
    <x v="0"/>
    <x v="0"/>
    <x v="0"/>
    <x v="0"/>
    <x v="0"/>
    <x v="0"/>
    <s v="HACIENDA"/>
    <x v="14"/>
    <x v="66"/>
    <s v="ANDRES"/>
    <s v="OCTUBRE"/>
    <n v="2025"/>
    <s v="OCTUBRE - 2025"/>
    <n v="0"/>
    <n v="0"/>
    <n v="0"/>
    <n v="0"/>
    <n v="0"/>
    <n v="0"/>
    <x v="0"/>
    <n v="1"/>
    <n v="389"/>
  </r>
  <r>
    <n v="370"/>
    <x v="363"/>
    <x v="1"/>
    <s v="WEB"/>
    <x v="0"/>
    <x v="0"/>
    <x v="0"/>
    <x v="0"/>
    <x v="0"/>
    <x v="0"/>
    <s v="HACIENDA"/>
    <x v="14"/>
    <x v="66"/>
    <s v="ANDRES"/>
    <s v="OCTUBRE"/>
    <n v="2025"/>
    <s v="OCTUBRE - 2025"/>
    <n v="0"/>
    <n v="0"/>
    <n v="0"/>
    <n v="0"/>
    <n v="0"/>
    <n v="0"/>
    <x v="0"/>
    <n v="1"/>
    <n v="389"/>
  </r>
  <r>
    <n v="371"/>
    <x v="364"/>
    <x v="1"/>
    <s v="E-MAIL"/>
    <x v="0"/>
    <x v="0"/>
    <x v="0"/>
    <x v="0"/>
    <x v="0"/>
    <x v="0"/>
    <s v="HACIENDA"/>
    <x v="14"/>
    <x v="75"/>
    <s v="ANDRES"/>
    <s v="OCTUBRE"/>
    <n v="2025"/>
    <s v="OCTUBRE - 2025"/>
    <n v="0"/>
    <n v="0"/>
    <n v="0"/>
    <n v="0"/>
    <n v="0"/>
    <n v="0"/>
    <x v="0"/>
    <n v="1"/>
    <n v="389"/>
  </r>
  <r>
    <n v="372"/>
    <x v="365"/>
    <x v="2"/>
    <s v="WEB"/>
    <x v="0"/>
    <x v="0"/>
    <x v="0"/>
    <x v="0"/>
    <x v="0"/>
    <x v="0"/>
    <s v="HACIENDA"/>
    <x v="14"/>
    <x v="71"/>
    <s v="ANDRES"/>
    <s v="OCTUBRE"/>
    <n v="2025"/>
    <s v="OCTUBRE - 2025"/>
    <n v="0"/>
    <n v="0"/>
    <n v="0"/>
    <n v="0"/>
    <n v="0"/>
    <n v="0"/>
    <x v="0"/>
    <n v="1"/>
    <n v="389"/>
  </r>
  <r>
    <n v="373"/>
    <x v="366"/>
    <x v="2"/>
    <s v="WEB"/>
    <x v="0"/>
    <x v="0"/>
    <x v="0"/>
    <x v="0"/>
    <x v="0"/>
    <x v="0"/>
    <s v="HACIENDA"/>
    <x v="14"/>
    <x v="6"/>
    <s v="ANDRES"/>
    <s v="OCTUBRE"/>
    <n v="2025"/>
    <s v="OCTUBRE - 2025"/>
    <n v="0"/>
    <n v="0"/>
    <n v="0"/>
    <n v="0"/>
    <n v="0"/>
    <n v="0"/>
    <x v="0"/>
    <n v="1"/>
    <n v="389"/>
  </r>
  <r>
    <n v="374"/>
    <x v="367"/>
    <x v="2"/>
    <s v="WEB"/>
    <x v="0"/>
    <x v="0"/>
    <x v="0"/>
    <x v="0"/>
    <x v="2"/>
    <x v="0"/>
    <s v="HACIENDA"/>
    <x v="14"/>
    <x v="73"/>
    <s v="ANDRES"/>
    <s v="OCTUBRE"/>
    <n v="2025"/>
    <s v="OCTUBRE - 2025"/>
    <n v="0"/>
    <n v="1"/>
    <n v="0"/>
    <n v="0"/>
    <n v="0"/>
    <n v="0"/>
    <x v="1"/>
    <n v="1"/>
    <n v="389"/>
  </r>
  <r>
    <n v="375"/>
    <x v="368"/>
    <x v="2"/>
    <s v="WEB"/>
    <x v="2"/>
    <x v="1"/>
    <x v="1"/>
    <x v="1"/>
    <x v="6"/>
    <x v="0"/>
    <s v="HACIENDA"/>
    <x v="14"/>
    <x v="66"/>
    <s v="ANDRES"/>
    <s v="OCTUBRE"/>
    <n v="2025"/>
    <s v="OCTUBRE - 2025"/>
    <n v="1"/>
    <n v="1"/>
    <n v="1"/>
    <n v="1"/>
    <n v="1"/>
    <n v="1"/>
    <x v="1"/>
    <n v="1"/>
    <n v="389"/>
  </r>
  <r>
    <n v="376"/>
    <x v="369"/>
    <x v="3"/>
    <s v="WEB"/>
    <x v="0"/>
    <x v="0"/>
    <x v="0"/>
    <x v="2"/>
    <x v="2"/>
    <x v="0"/>
    <s v="HACIENDA"/>
    <x v="14"/>
    <x v="73"/>
    <s v="ANDRES"/>
    <s v="OCTUBRE"/>
    <n v="2025"/>
    <s v="OCTUBRE - 2025"/>
    <n v="1"/>
    <n v="1"/>
    <n v="0"/>
    <n v="0"/>
    <n v="0"/>
    <n v="1"/>
    <x v="1"/>
    <n v="1"/>
    <n v="389"/>
  </r>
  <r>
    <n v="377"/>
    <x v="370"/>
    <x v="3"/>
    <s v="WEB"/>
    <x v="2"/>
    <x v="1"/>
    <x v="1"/>
    <x v="1"/>
    <x v="6"/>
    <x v="0"/>
    <s v="HACIENDA"/>
    <x v="14"/>
    <x v="73"/>
    <s v="ANDRES"/>
    <s v="OCTUBRE"/>
    <n v="2025"/>
    <s v="OCTUBRE - 2025"/>
    <n v="1"/>
    <n v="1"/>
    <n v="1"/>
    <n v="1"/>
    <n v="1"/>
    <n v="1"/>
    <x v="1"/>
    <n v="1"/>
    <n v="389"/>
  </r>
  <r>
    <n v="378"/>
    <x v="371"/>
    <x v="3"/>
    <s v="WEB"/>
    <x v="0"/>
    <x v="0"/>
    <x v="0"/>
    <x v="2"/>
    <x v="2"/>
    <x v="0"/>
    <s v="HACIENDA"/>
    <x v="14"/>
    <x v="66"/>
    <s v="ANDRES"/>
    <s v="OCTUBRE"/>
    <n v="2025"/>
    <s v="OCTUBRE - 2025"/>
    <n v="1"/>
    <n v="1"/>
    <n v="0"/>
    <n v="0"/>
    <n v="0"/>
    <n v="1"/>
    <x v="1"/>
    <n v="1"/>
    <n v="389"/>
  </r>
  <r>
    <n v="379"/>
    <x v="372"/>
    <x v="3"/>
    <s v="WEB"/>
    <x v="0"/>
    <x v="0"/>
    <x v="0"/>
    <x v="0"/>
    <x v="0"/>
    <x v="0"/>
    <s v="HACIENDA"/>
    <x v="14"/>
    <x v="66"/>
    <s v="ANDRES"/>
    <s v="OCTUBRE"/>
    <n v="2025"/>
    <s v="OCTUBRE - 2025"/>
    <n v="0"/>
    <n v="0"/>
    <n v="0"/>
    <n v="0"/>
    <n v="0"/>
    <n v="0"/>
    <x v="0"/>
    <n v="1"/>
    <n v="389"/>
  </r>
  <r>
    <n v="380"/>
    <x v="373"/>
    <x v="4"/>
    <s v="WEB"/>
    <x v="0"/>
    <x v="0"/>
    <x v="0"/>
    <x v="0"/>
    <x v="0"/>
    <x v="0"/>
    <s v="HACIENDA"/>
    <x v="14"/>
    <x v="66"/>
    <s v="ANDRES"/>
    <s v="OCTUBRE"/>
    <n v="2025"/>
    <s v="OCTUBRE - 2025"/>
    <n v="0"/>
    <n v="0"/>
    <n v="0"/>
    <n v="0"/>
    <n v="0"/>
    <n v="0"/>
    <x v="0"/>
    <n v="1"/>
    <n v="389"/>
  </r>
  <r>
    <n v="381"/>
    <x v="374"/>
    <x v="8"/>
    <s v="WEB"/>
    <x v="0"/>
    <x v="0"/>
    <x v="0"/>
    <x v="0"/>
    <x v="0"/>
    <x v="0"/>
    <s v="HACIENDA"/>
    <x v="14"/>
    <x v="66"/>
    <s v="ANDRES"/>
    <s v="OCTUBRE"/>
    <n v="2025"/>
    <s v="OCTUBRE - 2025"/>
    <n v="0"/>
    <n v="0"/>
    <n v="0"/>
    <n v="0"/>
    <n v="0"/>
    <n v="0"/>
    <x v="0"/>
    <n v="1"/>
    <n v="389"/>
  </r>
  <r>
    <n v="382"/>
    <x v="375"/>
    <x v="5"/>
    <s v="E-MAIL"/>
    <x v="0"/>
    <x v="0"/>
    <x v="0"/>
    <x v="0"/>
    <x v="0"/>
    <x v="0"/>
    <s v="PLANEACION"/>
    <x v="15"/>
    <x v="76"/>
    <s v="ANDRES"/>
    <s v="OCTUBRE"/>
    <n v="2025"/>
    <s v="OCTUBRE - 2025"/>
    <n v="0"/>
    <n v="0"/>
    <n v="0"/>
    <n v="0"/>
    <n v="0"/>
    <n v="0"/>
    <x v="0"/>
    <n v="1"/>
    <n v="1"/>
  </r>
  <r>
    <n v="383"/>
    <x v="376"/>
    <x v="0"/>
    <s v="WEB"/>
    <x v="0"/>
    <x v="0"/>
    <x v="0"/>
    <x v="0"/>
    <x v="0"/>
    <x v="0"/>
    <s v="PLANEACION"/>
    <x v="15"/>
    <x v="77"/>
    <s v="ANDRES"/>
    <s v="OCTUBRE"/>
    <n v="2025"/>
    <s v="OCTUBRE - 2025"/>
    <n v="0"/>
    <n v="0"/>
    <n v="0"/>
    <n v="0"/>
    <n v="0"/>
    <n v="0"/>
    <x v="0"/>
    <n v="1"/>
    <n v="1"/>
  </r>
  <r>
    <n v="384"/>
    <x v="377"/>
    <x v="1"/>
    <s v="E-MAIL"/>
    <x v="0"/>
    <x v="0"/>
    <x v="0"/>
    <x v="0"/>
    <x v="0"/>
    <x v="0"/>
    <s v="PLANEACION"/>
    <x v="15"/>
    <x v="78"/>
    <s v="ANDRES"/>
    <s v="OCTUBRE"/>
    <n v="2025"/>
    <s v="OCTUBRE - 2025"/>
    <n v="0"/>
    <n v="0"/>
    <n v="0"/>
    <n v="0"/>
    <n v="0"/>
    <n v="0"/>
    <x v="0"/>
    <n v="1"/>
    <n v="1"/>
  </r>
  <r>
    <n v="385"/>
    <x v="378"/>
    <x v="1"/>
    <s v="E-MAIL"/>
    <x v="0"/>
    <x v="0"/>
    <x v="0"/>
    <x v="0"/>
    <x v="0"/>
    <x v="0"/>
    <s v="PLANEACION"/>
    <x v="15"/>
    <x v="79"/>
    <s v="ANDRES"/>
    <s v="OCTUBRE"/>
    <n v="2025"/>
    <s v="OCTUBRE - 2025"/>
    <n v="0"/>
    <n v="0"/>
    <n v="0"/>
    <n v="0"/>
    <n v="0"/>
    <n v="0"/>
    <x v="0"/>
    <n v="1"/>
    <n v="1"/>
  </r>
  <r>
    <n v="386"/>
    <x v="379"/>
    <x v="1"/>
    <s v="E-MAIL"/>
    <x v="0"/>
    <x v="0"/>
    <x v="0"/>
    <x v="0"/>
    <x v="0"/>
    <x v="0"/>
    <s v="PLANEACION"/>
    <x v="15"/>
    <x v="80"/>
    <s v="ANDRES"/>
    <s v="OCTUBRE"/>
    <n v="2025"/>
    <s v="OCTUBRE - 2025"/>
    <n v="0"/>
    <n v="0"/>
    <n v="0"/>
    <n v="0"/>
    <n v="0"/>
    <n v="0"/>
    <x v="0"/>
    <n v="1"/>
    <n v="1"/>
  </r>
  <r>
    <n v="387"/>
    <x v="380"/>
    <x v="1"/>
    <s v="E-MAIL"/>
    <x v="0"/>
    <x v="0"/>
    <x v="0"/>
    <x v="0"/>
    <x v="0"/>
    <x v="0"/>
    <s v="PLANEACION"/>
    <x v="15"/>
    <x v="81"/>
    <s v="ANDRES"/>
    <s v="OCTUBRE"/>
    <n v="2025"/>
    <s v="OCTUBRE - 2025"/>
    <n v="0"/>
    <n v="0"/>
    <n v="0"/>
    <n v="0"/>
    <n v="0"/>
    <n v="0"/>
    <x v="0"/>
    <n v="1"/>
    <n v="1"/>
  </r>
  <r>
    <n v="388"/>
    <x v="381"/>
    <x v="1"/>
    <s v="E-MAIL"/>
    <x v="0"/>
    <x v="0"/>
    <x v="0"/>
    <x v="0"/>
    <x v="0"/>
    <x v="0"/>
    <s v="PLANEACION"/>
    <x v="15"/>
    <x v="82"/>
    <s v="ANDRES"/>
    <s v="OCTUBRE"/>
    <n v="2025"/>
    <s v="OCTUBRE - 2025"/>
    <n v="0"/>
    <n v="0"/>
    <n v="0"/>
    <n v="0"/>
    <n v="0"/>
    <n v="0"/>
    <x v="0"/>
    <n v="1"/>
    <n v="1"/>
  </r>
  <r>
    <n v="389"/>
    <x v="382"/>
    <x v="1"/>
    <s v="E-MAIL"/>
    <x v="0"/>
    <x v="0"/>
    <x v="0"/>
    <x v="0"/>
    <x v="0"/>
    <x v="0"/>
    <s v="PLANEACION"/>
    <x v="15"/>
    <x v="83"/>
    <s v="ANDRES"/>
    <s v="OCTUBRE"/>
    <n v="2025"/>
    <s v="OCTUBRE - 2025"/>
    <n v="0"/>
    <n v="0"/>
    <n v="0"/>
    <n v="0"/>
    <n v="0"/>
    <n v="0"/>
    <x v="0"/>
    <n v="1"/>
    <n v="1"/>
  </r>
  <r>
    <n v="390"/>
    <x v="383"/>
    <x v="1"/>
    <s v="E-MAIL"/>
    <x v="0"/>
    <x v="0"/>
    <x v="0"/>
    <x v="0"/>
    <x v="0"/>
    <x v="0"/>
    <s v="PLANEACION"/>
    <x v="15"/>
    <x v="83"/>
    <s v="ANDRES"/>
    <s v="OCTUBRE"/>
    <n v="2025"/>
    <s v="OCTUBRE - 2025"/>
    <n v="0"/>
    <n v="0"/>
    <n v="0"/>
    <n v="0"/>
    <n v="0"/>
    <n v="0"/>
    <x v="0"/>
    <n v="1"/>
    <n v="1"/>
  </r>
  <r>
    <n v="391"/>
    <x v="384"/>
    <x v="1"/>
    <s v="E-MAIL"/>
    <x v="0"/>
    <x v="0"/>
    <x v="0"/>
    <x v="0"/>
    <x v="0"/>
    <x v="0"/>
    <s v="PLANEACION"/>
    <x v="15"/>
    <x v="83"/>
    <s v="ANDRES"/>
    <s v="OCTUBRE"/>
    <n v="2025"/>
    <s v="OCTUBRE - 2025"/>
    <n v="0"/>
    <n v="0"/>
    <n v="0"/>
    <n v="0"/>
    <n v="0"/>
    <n v="0"/>
    <x v="0"/>
    <n v="1"/>
    <n v="1"/>
  </r>
  <r>
    <n v="392"/>
    <x v="385"/>
    <x v="1"/>
    <s v="E-MAIL"/>
    <x v="0"/>
    <x v="0"/>
    <x v="0"/>
    <x v="0"/>
    <x v="0"/>
    <x v="0"/>
    <s v="PLANEACION"/>
    <x v="15"/>
    <x v="83"/>
    <s v="ANDRES"/>
    <s v="OCTUBRE"/>
    <n v="2025"/>
    <s v="OCTUBRE - 2025"/>
    <n v="0"/>
    <n v="0"/>
    <n v="0"/>
    <n v="0"/>
    <n v="0"/>
    <n v="0"/>
    <x v="0"/>
    <n v="1"/>
    <n v="1"/>
  </r>
  <r>
    <n v="393"/>
    <x v="386"/>
    <x v="1"/>
    <s v="E-MAIL"/>
    <x v="0"/>
    <x v="0"/>
    <x v="0"/>
    <x v="0"/>
    <x v="0"/>
    <x v="0"/>
    <s v="PLANEACION"/>
    <x v="15"/>
    <x v="83"/>
    <s v="ANDRES"/>
    <s v="OCTUBRE"/>
    <n v="2025"/>
    <s v="OCTUBRE - 2025"/>
    <n v="0"/>
    <n v="0"/>
    <n v="0"/>
    <n v="0"/>
    <n v="0"/>
    <n v="0"/>
    <x v="0"/>
    <n v="1"/>
    <n v="1"/>
  </r>
  <r>
    <n v="394"/>
    <x v="387"/>
    <x v="1"/>
    <s v="E-MAIL"/>
    <x v="0"/>
    <x v="0"/>
    <x v="0"/>
    <x v="0"/>
    <x v="0"/>
    <x v="0"/>
    <s v="PLANEACION"/>
    <x v="15"/>
    <x v="83"/>
    <s v="ANDRES"/>
    <s v="OCTUBRE"/>
    <n v="2025"/>
    <s v="OCTUBRE - 2025"/>
    <n v="0"/>
    <n v="0"/>
    <n v="0"/>
    <n v="0"/>
    <n v="0"/>
    <n v="0"/>
    <x v="0"/>
    <n v="1"/>
    <n v="1"/>
  </r>
  <r>
    <n v="395"/>
    <x v="388"/>
    <x v="1"/>
    <s v="E-MAIL"/>
    <x v="0"/>
    <x v="0"/>
    <x v="0"/>
    <x v="0"/>
    <x v="0"/>
    <x v="0"/>
    <s v="PLANEACION"/>
    <x v="15"/>
    <x v="83"/>
    <s v="ANDRES"/>
    <s v="OCTUBRE"/>
    <n v="2025"/>
    <s v="OCTUBRE - 2025"/>
    <n v="0"/>
    <n v="0"/>
    <n v="0"/>
    <n v="0"/>
    <n v="0"/>
    <n v="0"/>
    <x v="0"/>
    <n v="1"/>
    <n v="1"/>
  </r>
  <r>
    <n v="396"/>
    <x v="389"/>
    <x v="1"/>
    <s v="E-MAIL"/>
    <x v="0"/>
    <x v="0"/>
    <x v="0"/>
    <x v="0"/>
    <x v="0"/>
    <x v="0"/>
    <s v="PLANEACION"/>
    <x v="15"/>
    <x v="83"/>
    <s v="ANDRES"/>
    <s v="OCTUBRE"/>
    <n v="2025"/>
    <s v="OCTUBRE - 2025"/>
    <n v="0"/>
    <n v="0"/>
    <n v="0"/>
    <n v="0"/>
    <n v="0"/>
    <n v="0"/>
    <x v="0"/>
    <n v="1"/>
    <n v="1"/>
  </r>
  <r>
    <n v="397"/>
    <x v="390"/>
    <x v="1"/>
    <s v="E-MAIL"/>
    <x v="0"/>
    <x v="0"/>
    <x v="0"/>
    <x v="0"/>
    <x v="0"/>
    <x v="0"/>
    <s v="PLANEACION"/>
    <x v="15"/>
    <x v="83"/>
    <s v="ANDRES"/>
    <s v="OCTUBRE"/>
    <n v="2025"/>
    <s v="OCTUBRE - 2025"/>
    <n v="0"/>
    <n v="0"/>
    <n v="0"/>
    <n v="0"/>
    <n v="0"/>
    <n v="0"/>
    <x v="0"/>
    <n v="1"/>
    <n v="1"/>
  </r>
  <r>
    <n v="398"/>
    <x v="391"/>
    <x v="1"/>
    <s v="WEB"/>
    <x v="0"/>
    <x v="0"/>
    <x v="0"/>
    <x v="0"/>
    <x v="0"/>
    <x v="0"/>
    <s v="PLANEACION"/>
    <x v="15"/>
    <x v="83"/>
    <s v="ANDRES"/>
    <s v="OCTUBRE"/>
    <n v="2025"/>
    <s v="OCTUBRE - 2025"/>
    <n v="0"/>
    <n v="0"/>
    <n v="0"/>
    <n v="0"/>
    <n v="0"/>
    <n v="0"/>
    <x v="0"/>
    <n v="1"/>
    <n v="1"/>
  </r>
  <r>
    <n v="399"/>
    <x v="392"/>
    <x v="1"/>
    <s v="E-MAIL"/>
    <x v="0"/>
    <x v="0"/>
    <x v="0"/>
    <x v="0"/>
    <x v="0"/>
    <x v="0"/>
    <s v="PLANEACION"/>
    <x v="15"/>
    <x v="83"/>
    <s v="ANDRES"/>
    <s v="OCTUBRE"/>
    <n v="2025"/>
    <s v="OCTUBRE - 2025"/>
    <n v="0"/>
    <n v="0"/>
    <n v="0"/>
    <n v="0"/>
    <n v="0"/>
    <n v="0"/>
    <x v="0"/>
    <n v="1"/>
    <n v="1"/>
  </r>
  <r>
    <n v="400"/>
    <x v="393"/>
    <x v="1"/>
    <s v="WEB"/>
    <x v="0"/>
    <x v="0"/>
    <x v="0"/>
    <x v="0"/>
    <x v="0"/>
    <x v="0"/>
    <s v="PLANEACION"/>
    <x v="15"/>
    <x v="83"/>
    <s v="ANDRES"/>
    <s v="OCTUBRE"/>
    <n v="2025"/>
    <s v="OCTUBRE - 2025"/>
    <n v="0"/>
    <n v="0"/>
    <n v="0"/>
    <n v="0"/>
    <n v="0"/>
    <n v="0"/>
    <x v="0"/>
    <n v="1"/>
    <n v="1"/>
  </r>
  <r>
    <n v="401"/>
    <x v="394"/>
    <x v="1"/>
    <s v="E-MAIL"/>
    <x v="0"/>
    <x v="0"/>
    <x v="0"/>
    <x v="0"/>
    <x v="0"/>
    <x v="0"/>
    <s v="PLANEACION"/>
    <x v="15"/>
    <x v="84"/>
    <s v="ANDRES"/>
    <s v="OCTUBRE"/>
    <n v="2025"/>
    <s v="OCTUBRE - 2025"/>
    <n v="0"/>
    <n v="0"/>
    <n v="0"/>
    <n v="0"/>
    <n v="0"/>
    <n v="0"/>
    <x v="0"/>
    <n v="1"/>
    <n v="1"/>
  </r>
  <r>
    <n v="402"/>
    <x v="395"/>
    <x v="1"/>
    <s v="E-MAIL"/>
    <x v="0"/>
    <x v="0"/>
    <x v="0"/>
    <x v="0"/>
    <x v="0"/>
    <x v="0"/>
    <s v="PLANEACION"/>
    <x v="15"/>
    <x v="85"/>
    <s v="ANDRES"/>
    <s v="OCTUBRE"/>
    <n v="2025"/>
    <s v="OCTUBRE - 2025"/>
    <n v="0"/>
    <n v="0"/>
    <n v="0"/>
    <n v="0"/>
    <n v="0"/>
    <n v="0"/>
    <x v="0"/>
    <n v="1"/>
    <n v="1"/>
  </r>
  <r>
    <n v="403"/>
    <x v="396"/>
    <x v="1"/>
    <s v="E-MAIL"/>
    <x v="0"/>
    <x v="0"/>
    <x v="0"/>
    <x v="0"/>
    <x v="0"/>
    <x v="0"/>
    <s v="PLANEACION"/>
    <x v="15"/>
    <x v="85"/>
    <s v="ANDRES"/>
    <s v="OCTUBRE"/>
    <n v="2025"/>
    <s v="OCTUBRE - 2025"/>
    <n v="0"/>
    <n v="0"/>
    <n v="0"/>
    <n v="0"/>
    <n v="0"/>
    <n v="0"/>
    <x v="0"/>
    <n v="1"/>
    <n v="1"/>
  </r>
  <r>
    <n v="404"/>
    <x v="397"/>
    <x v="1"/>
    <s v="E-MAIL"/>
    <x v="0"/>
    <x v="0"/>
    <x v="0"/>
    <x v="0"/>
    <x v="0"/>
    <x v="0"/>
    <s v="PLANEACION"/>
    <x v="15"/>
    <x v="86"/>
    <s v="ANDRES"/>
    <s v="OCTUBRE"/>
    <n v="2025"/>
    <s v="OCTUBRE - 2025"/>
    <n v="0"/>
    <n v="0"/>
    <n v="0"/>
    <n v="0"/>
    <n v="0"/>
    <n v="0"/>
    <x v="0"/>
    <n v="1"/>
    <n v="1"/>
  </r>
  <r>
    <n v="405"/>
    <x v="398"/>
    <x v="1"/>
    <s v="E-MAIL"/>
    <x v="0"/>
    <x v="0"/>
    <x v="0"/>
    <x v="0"/>
    <x v="0"/>
    <x v="0"/>
    <s v="PLANEACION"/>
    <x v="15"/>
    <x v="86"/>
    <s v="ANDRES"/>
    <s v="OCTUBRE"/>
    <n v="2025"/>
    <s v="OCTUBRE - 2025"/>
    <n v="0"/>
    <n v="0"/>
    <n v="0"/>
    <n v="0"/>
    <n v="0"/>
    <n v="0"/>
    <x v="0"/>
    <n v="1"/>
    <n v="1"/>
  </r>
  <r>
    <n v="406"/>
    <x v="399"/>
    <x v="1"/>
    <s v="E-MAIL"/>
    <x v="0"/>
    <x v="0"/>
    <x v="0"/>
    <x v="0"/>
    <x v="0"/>
    <x v="0"/>
    <s v="PLANEACION"/>
    <x v="15"/>
    <x v="86"/>
    <s v="ANDRES"/>
    <s v="OCTUBRE"/>
    <n v="2025"/>
    <s v="OCTUBRE - 2025"/>
    <n v="0"/>
    <n v="0"/>
    <n v="0"/>
    <n v="0"/>
    <n v="0"/>
    <n v="0"/>
    <x v="0"/>
    <n v="1"/>
    <n v="1"/>
  </r>
  <r>
    <n v="407"/>
    <x v="400"/>
    <x v="1"/>
    <s v="E-MAIL"/>
    <x v="0"/>
    <x v="0"/>
    <x v="0"/>
    <x v="0"/>
    <x v="0"/>
    <x v="0"/>
    <s v="PLANEACION"/>
    <x v="15"/>
    <x v="86"/>
    <s v="ANDRES"/>
    <s v="OCTUBRE"/>
    <n v="2025"/>
    <s v="OCTUBRE - 2025"/>
    <n v="0"/>
    <n v="0"/>
    <n v="0"/>
    <n v="0"/>
    <n v="0"/>
    <n v="0"/>
    <x v="0"/>
    <n v="1"/>
    <n v="1"/>
  </r>
  <r>
    <n v="408"/>
    <x v="401"/>
    <x v="1"/>
    <s v="E-MAIL"/>
    <x v="0"/>
    <x v="0"/>
    <x v="0"/>
    <x v="0"/>
    <x v="0"/>
    <x v="0"/>
    <s v="PLANEACION"/>
    <x v="15"/>
    <x v="86"/>
    <s v="ANDRES"/>
    <s v="OCTUBRE"/>
    <n v="2025"/>
    <s v="OCTUBRE - 2025"/>
    <n v="0"/>
    <n v="0"/>
    <n v="0"/>
    <n v="0"/>
    <n v="0"/>
    <n v="0"/>
    <x v="0"/>
    <n v="1"/>
    <n v="1"/>
  </r>
  <r>
    <n v="409"/>
    <x v="402"/>
    <x v="6"/>
    <s v="BUZON"/>
    <x v="0"/>
    <x v="0"/>
    <x v="0"/>
    <x v="0"/>
    <x v="0"/>
    <x v="0"/>
    <s v="PLANEACION"/>
    <x v="15"/>
    <x v="86"/>
    <s v="ANDRES"/>
    <s v="OCTUBRE"/>
    <n v="2025"/>
    <s v="OCTUBRE - 2025"/>
    <n v="0"/>
    <n v="0"/>
    <n v="0"/>
    <n v="0"/>
    <n v="0"/>
    <n v="0"/>
    <x v="0"/>
    <n v="1"/>
    <n v="1"/>
  </r>
  <r>
    <n v="410"/>
    <x v="403"/>
    <x v="2"/>
    <s v="WEB"/>
    <x v="0"/>
    <x v="0"/>
    <x v="0"/>
    <x v="0"/>
    <x v="0"/>
    <x v="0"/>
    <s v="PLANEACION"/>
    <x v="15"/>
    <x v="86"/>
    <s v="ANDRES"/>
    <s v="OCTUBRE"/>
    <n v="2025"/>
    <s v="OCTUBRE - 2025"/>
    <n v="0"/>
    <n v="0"/>
    <n v="0"/>
    <n v="0"/>
    <n v="0"/>
    <n v="0"/>
    <x v="0"/>
    <n v="1"/>
    <n v="1"/>
  </r>
  <r>
    <n v="411"/>
    <x v="404"/>
    <x v="0"/>
    <s v="ESCRITO"/>
    <x v="0"/>
    <x v="0"/>
    <x v="0"/>
    <x v="0"/>
    <x v="0"/>
    <x v="0"/>
    <s v="HABITAT"/>
    <x v="16"/>
    <x v="87"/>
    <s v="ANDRES"/>
    <s v="OCTUBRE"/>
    <n v="2025"/>
    <s v="OCTUBRE - 2025"/>
    <n v="0"/>
    <n v="0"/>
    <n v="0"/>
    <n v="0"/>
    <n v="0"/>
    <n v="0"/>
    <x v="0"/>
    <n v="1"/>
    <n v="64"/>
  </r>
  <r>
    <n v="412"/>
    <x v="405"/>
    <x v="1"/>
    <s v="E-MAIL"/>
    <x v="0"/>
    <x v="0"/>
    <x v="0"/>
    <x v="0"/>
    <x v="0"/>
    <x v="0"/>
    <s v="HABITAT"/>
    <x v="16"/>
    <x v="88"/>
    <s v="ANDRES"/>
    <s v="OCTUBRE"/>
    <n v="2025"/>
    <s v="OCTUBRE - 2025"/>
    <n v="0"/>
    <n v="0"/>
    <n v="0"/>
    <n v="0"/>
    <n v="0"/>
    <n v="0"/>
    <x v="0"/>
    <n v="1"/>
    <n v="64"/>
  </r>
  <r>
    <n v="413"/>
    <x v="406"/>
    <x v="1"/>
    <s v="E-MAIL"/>
    <x v="0"/>
    <x v="0"/>
    <x v="0"/>
    <x v="0"/>
    <x v="0"/>
    <x v="0"/>
    <s v="HABITAT"/>
    <x v="16"/>
    <x v="88"/>
    <s v="ANDRES"/>
    <s v="OCTUBRE"/>
    <n v="2025"/>
    <s v="OCTUBRE - 2025"/>
    <n v="0"/>
    <n v="0"/>
    <n v="0"/>
    <n v="0"/>
    <n v="0"/>
    <n v="0"/>
    <x v="0"/>
    <n v="1"/>
    <n v="64"/>
  </r>
  <r>
    <n v="414"/>
    <x v="407"/>
    <x v="1"/>
    <s v="ESCRITO"/>
    <x v="0"/>
    <x v="0"/>
    <x v="0"/>
    <x v="0"/>
    <x v="0"/>
    <x v="0"/>
    <s v="HABITAT"/>
    <x v="16"/>
    <x v="89"/>
    <s v="ANDRES"/>
    <s v="OCTUBRE"/>
    <n v="2025"/>
    <s v="OCTUBRE - 2025"/>
    <n v="0"/>
    <n v="0"/>
    <n v="0"/>
    <n v="0"/>
    <n v="0"/>
    <n v="0"/>
    <x v="0"/>
    <n v="1"/>
    <n v="64"/>
  </r>
  <r>
    <n v="415"/>
    <x v="408"/>
    <x v="1"/>
    <s v="E-MAIL"/>
    <x v="0"/>
    <x v="0"/>
    <x v="0"/>
    <x v="0"/>
    <x v="0"/>
    <x v="0"/>
    <s v="HABITAT"/>
    <x v="16"/>
    <x v="90"/>
    <s v="ANDRES"/>
    <s v="OCTUBRE"/>
    <n v="2025"/>
    <s v="OCTUBRE - 2025"/>
    <n v="0"/>
    <n v="0"/>
    <n v="0"/>
    <n v="0"/>
    <n v="0"/>
    <n v="0"/>
    <x v="0"/>
    <n v="1"/>
    <n v="64"/>
  </r>
  <r>
    <n v="416"/>
    <x v="409"/>
    <x v="1"/>
    <s v="E-MAIL"/>
    <x v="0"/>
    <x v="0"/>
    <x v="0"/>
    <x v="0"/>
    <x v="0"/>
    <x v="0"/>
    <s v="HABITAT"/>
    <x v="16"/>
    <x v="90"/>
    <s v="ANDRES"/>
    <s v="OCTUBRE"/>
    <n v="2025"/>
    <s v="OCTUBRE - 2025"/>
    <n v="0"/>
    <n v="0"/>
    <n v="0"/>
    <n v="0"/>
    <n v="0"/>
    <n v="0"/>
    <x v="0"/>
    <n v="1"/>
    <n v="64"/>
  </r>
  <r>
    <n v="417"/>
    <x v="410"/>
    <x v="1"/>
    <s v="ESCRITO"/>
    <x v="0"/>
    <x v="0"/>
    <x v="0"/>
    <x v="0"/>
    <x v="0"/>
    <x v="0"/>
    <s v="HABITAT"/>
    <x v="16"/>
    <x v="90"/>
    <s v="ANDRES"/>
    <s v="OCTUBRE"/>
    <n v="2025"/>
    <s v="OCTUBRE - 2025"/>
    <n v="0"/>
    <n v="0"/>
    <n v="0"/>
    <n v="0"/>
    <n v="0"/>
    <n v="0"/>
    <x v="0"/>
    <n v="1"/>
    <n v="64"/>
  </r>
  <r>
    <n v="418"/>
    <x v="411"/>
    <x v="1"/>
    <s v="E-MAIL"/>
    <x v="0"/>
    <x v="3"/>
    <x v="0"/>
    <x v="0"/>
    <x v="0"/>
    <x v="0"/>
    <s v="HABITAT"/>
    <x v="16"/>
    <x v="90"/>
    <s v="ANDRES"/>
    <s v="OCTUBRE"/>
    <n v="2025"/>
    <s v="OCTUBRE - 2025"/>
    <n v="1"/>
    <n v="0"/>
    <n v="0"/>
    <n v="1"/>
    <n v="0"/>
    <n v="0"/>
    <x v="1"/>
    <n v="1"/>
    <n v="64"/>
  </r>
  <r>
    <n v="419"/>
    <x v="412"/>
    <x v="1"/>
    <s v="E-MAIL"/>
    <x v="0"/>
    <x v="0"/>
    <x v="0"/>
    <x v="0"/>
    <x v="0"/>
    <x v="0"/>
    <s v="HABITAT"/>
    <x v="16"/>
    <x v="87"/>
    <s v="ANDRES"/>
    <s v="OCTUBRE"/>
    <n v="2025"/>
    <s v="OCTUBRE - 2025"/>
    <n v="0"/>
    <n v="0"/>
    <n v="0"/>
    <n v="0"/>
    <n v="0"/>
    <n v="0"/>
    <x v="0"/>
    <n v="1"/>
    <n v="64"/>
  </r>
  <r>
    <n v="420"/>
    <x v="413"/>
    <x v="1"/>
    <s v="E-MAIL"/>
    <x v="0"/>
    <x v="0"/>
    <x v="0"/>
    <x v="0"/>
    <x v="0"/>
    <x v="0"/>
    <s v="HABITAT"/>
    <x v="16"/>
    <x v="87"/>
    <s v="ANDRES"/>
    <s v="OCTUBRE"/>
    <n v="2025"/>
    <s v="OCTUBRE - 2025"/>
    <n v="0"/>
    <n v="0"/>
    <n v="0"/>
    <n v="0"/>
    <n v="0"/>
    <n v="0"/>
    <x v="0"/>
    <n v="1"/>
    <n v="64"/>
  </r>
  <r>
    <n v="421"/>
    <x v="414"/>
    <x v="1"/>
    <s v="E-MAIL"/>
    <x v="0"/>
    <x v="0"/>
    <x v="0"/>
    <x v="0"/>
    <x v="0"/>
    <x v="0"/>
    <s v="HABITAT"/>
    <x v="16"/>
    <x v="87"/>
    <s v="ANDRES"/>
    <s v="OCTUBRE"/>
    <n v="2025"/>
    <s v="OCTUBRE - 2025"/>
    <n v="0"/>
    <n v="0"/>
    <n v="0"/>
    <n v="0"/>
    <n v="0"/>
    <n v="0"/>
    <x v="0"/>
    <n v="1"/>
    <n v="64"/>
  </r>
  <r>
    <n v="422"/>
    <x v="415"/>
    <x v="1"/>
    <s v="E-MAIL"/>
    <x v="0"/>
    <x v="0"/>
    <x v="0"/>
    <x v="0"/>
    <x v="0"/>
    <x v="0"/>
    <s v="HABITAT"/>
    <x v="16"/>
    <x v="87"/>
    <s v="ANDRES"/>
    <s v="OCTUBRE"/>
    <n v="2025"/>
    <s v="OCTUBRE - 2025"/>
    <n v="0"/>
    <n v="0"/>
    <n v="0"/>
    <n v="0"/>
    <n v="0"/>
    <n v="0"/>
    <x v="0"/>
    <n v="1"/>
    <n v="64"/>
  </r>
  <r>
    <n v="423"/>
    <x v="416"/>
    <x v="1"/>
    <s v="E-MAIL"/>
    <x v="0"/>
    <x v="0"/>
    <x v="0"/>
    <x v="0"/>
    <x v="0"/>
    <x v="0"/>
    <s v="HABITAT"/>
    <x v="16"/>
    <x v="87"/>
    <s v="ANDRES"/>
    <s v="OCTUBRE"/>
    <n v="2025"/>
    <s v="OCTUBRE - 2025"/>
    <n v="0"/>
    <n v="0"/>
    <n v="0"/>
    <n v="0"/>
    <n v="0"/>
    <n v="0"/>
    <x v="0"/>
    <n v="1"/>
    <n v="64"/>
  </r>
  <r>
    <n v="424"/>
    <x v="417"/>
    <x v="1"/>
    <s v="E-MAIL"/>
    <x v="0"/>
    <x v="0"/>
    <x v="0"/>
    <x v="0"/>
    <x v="0"/>
    <x v="0"/>
    <s v="HABITAT"/>
    <x v="16"/>
    <x v="87"/>
    <s v="ANDRES"/>
    <s v="OCTUBRE"/>
    <n v="2025"/>
    <s v="OCTUBRE - 2025"/>
    <n v="0"/>
    <n v="0"/>
    <n v="0"/>
    <n v="0"/>
    <n v="0"/>
    <n v="0"/>
    <x v="0"/>
    <n v="1"/>
    <n v="64"/>
  </r>
  <r>
    <n v="425"/>
    <x v="418"/>
    <x v="1"/>
    <s v="E-MAIL"/>
    <x v="0"/>
    <x v="0"/>
    <x v="0"/>
    <x v="0"/>
    <x v="0"/>
    <x v="0"/>
    <s v="HABITAT"/>
    <x v="16"/>
    <x v="87"/>
    <s v="ANDRES"/>
    <s v="OCTUBRE"/>
    <n v="2025"/>
    <s v="OCTUBRE - 2025"/>
    <n v="0"/>
    <n v="0"/>
    <n v="0"/>
    <n v="0"/>
    <n v="0"/>
    <n v="0"/>
    <x v="0"/>
    <n v="1"/>
    <n v="64"/>
  </r>
  <r>
    <n v="426"/>
    <x v="419"/>
    <x v="1"/>
    <s v="E-MAIL"/>
    <x v="0"/>
    <x v="0"/>
    <x v="0"/>
    <x v="0"/>
    <x v="0"/>
    <x v="0"/>
    <s v="HABITAT"/>
    <x v="16"/>
    <x v="87"/>
    <s v="ANDRES"/>
    <s v="OCTUBRE"/>
    <n v="2025"/>
    <s v="OCTUBRE - 2025"/>
    <n v="0"/>
    <n v="0"/>
    <n v="0"/>
    <n v="0"/>
    <n v="0"/>
    <n v="0"/>
    <x v="0"/>
    <n v="1"/>
    <n v="64"/>
  </r>
  <r>
    <n v="427"/>
    <x v="420"/>
    <x v="1"/>
    <s v="ESCRITO"/>
    <x v="0"/>
    <x v="0"/>
    <x v="0"/>
    <x v="0"/>
    <x v="0"/>
    <x v="0"/>
    <s v="HABITAT"/>
    <x v="16"/>
    <x v="87"/>
    <s v="ANDRES"/>
    <s v="OCTUBRE"/>
    <n v="2025"/>
    <s v="OCTUBRE - 2025"/>
    <n v="0"/>
    <n v="0"/>
    <n v="0"/>
    <n v="0"/>
    <n v="0"/>
    <n v="0"/>
    <x v="0"/>
    <n v="1"/>
    <n v="64"/>
  </r>
  <r>
    <n v="428"/>
    <x v="421"/>
    <x v="4"/>
    <s v="E-MAIL"/>
    <x v="0"/>
    <x v="0"/>
    <x v="0"/>
    <x v="0"/>
    <x v="0"/>
    <x v="0"/>
    <s v="HABITAT"/>
    <x v="16"/>
    <x v="90"/>
    <s v="ANDRES"/>
    <s v="OCTUBRE"/>
    <n v="2025"/>
    <s v="OCTUBRE - 2025"/>
    <n v="0"/>
    <n v="0"/>
    <n v="0"/>
    <n v="0"/>
    <n v="0"/>
    <n v="0"/>
    <x v="0"/>
    <n v="1"/>
    <n v="64"/>
  </r>
  <r>
    <n v="429"/>
    <x v="422"/>
    <x v="4"/>
    <s v="E-MAIL"/>
    <x v="0"/>
    <x v="0"/>
    <x v="0"/>
    <x v="0"/>
    <x v="0"/>
    <x v="0"/>
    <s v="HABITAT"/>
    <x v="16"/>
    <x v="90"/>
    <s v="ANDRES"/>
    <s v="OCTUBRE"/>
    <n v="2025"/>
    <s v="OCTUBRE - 2025"/>
    <n v="0"/>
    <n v="0"/>
    <n v="0"/>
    <n v="0"/>
    <n v="0"/>
    <n v="0"/>
    <x v="0"/>
    <n v="1"/>
    <n v="64"/>
  </r>
  <r>
    <n v="430"/>
    <x v="423"/>
    <x v="4"/>
    <s v="E-MAIL"/>
    <x v="0"/>
    <x v="0"/>
    <x v="0"/>
    <x v="0"/>
    <x v="0"/>
    <x v="0"/>
    <s v="HABITAT"/>
    <x v="16"/>
    <x v="90"/>
    <s v="ANDRES"/>
    <s v="OCTUBRE"/>
    <n v="2025"/>
    <s v="OCTUBRE - 2025"/>
    <n v="0"/>
    <n v="0"/>
    <n v="0"/>
    <n v="0"/>
    <n v="0"/>
    <n v="0"/>
    <x v="0"/>
    <n v="1"/>
    <n v="64"/>
  </r>
  <r>
    <n v="431"/>
    <x v="424"/>
    <x v="4"/>
    <s v="E-MAIL"/>
    <x v="0"/>
    <x v="0"/>
    <x v="0"/>
    <x v="0"/>
    <x v="0"/>
    <x v="0"/>
    <s v="HABITAT"/>
    <x v="16"/>
    <x v="90"/>
    <s v="ANDRES"/>
    <s v="OCTUBRE"/>
    <n v="2025"/>
    <s v="OCTUBRE - 2025"/>
    <n v="0"/>
    <n v="0"/>
    <n v="0"/>
    <n v="0"/>
    <n v="0"/>
    <n v="0"/>
    <x v="0"/>
    <n v="1"/>
    <n v="64"/>
  </r>
  <r>
    <n v="432"/>
    <x v="425"/>
    <x v="4"/>
    <s v="E-MAIL"/>
    <x v="0"/>
    <x v="0"/>
    <x v="0"/>
    <x v="0"/>
    <x v="0"/>
    <x v="0"/>
    <s v="HABITAT"/>
    <x v="16"/>
    <x v="90"/>
    <s v="ANDRES"/>
    <s v="OCTUBRE"/>
    <n v="2025"/>
    <s v="OCTUBRE - 2025"/>
    <n v="0"/>
    <n v="0"/>
    <n v="0"/>
    <n v="0"/>
    <n v="0"/>
    <n v="0"/>
    <x v="0"/>
    <n v="1"/>
    <n v="64"/>
  </r>
  <r>
    <n v="433"/>
    <x v="426"/>
    <x v="4"/>
    <s v="E-MAIL"/>
    <x v="0"/>
    <x v="0"/>
    <x v="0"/>
    <x v="0"/>
    <x v="0"/>
    <x v="0"/>
    <s v="HABITAT"/>
    <x v="16"/>
    <x v="90"/>
    <s v="ANDRES"/>
    <s v="OCTUBRE"/>
    <n v="2025"/>
    <s v="OCTUBRE - 2025"/>
    <n v="0"/>
    <n v="0"/>
    <n v="0"/>
    <n v="0"/>
    <n v="0"/>
    <n v="0"/>
    <x v="0"/>
    <n v="1"/>
    <n v="64"/>
  </r>
  <r>
    <n v="434"/>
    <x v="427"/>
    <x v="4"/>
    <s v="E-MAIL"/>
    <x v="0"/>
    <x v="0"/>
    <x v="0"/>
    <x v="0"/>
    <x v="0"/>
    <x v="0"/>
    <s v="HABITAT"/>
    <x v="16"/>
    <x v="90"/>
    <s v="ANDRES"/>
    <s v="OCTUBRE"/>
    <n v="2025"/>
    <s v="OCTUBRE - 2025"/>
    <n v="0"/>
    <n v="0"/>
    <n v="0"/>
    <n v="0"/>
    <n v="0"/>
    <n v="0"/>
    <x v="0"/>
    <n v="1"/>
    <n v="64"/>
  </r>
  <r>
    <n v="435"/>
    <x v="428"/>
    <x v="4"/>
    <s v="E-MAIL"/>
    <x v="0"/>
    <x v="0"/>
    <x v="0"/>
    <x v="0"/>
    <x v="0"/>
    <x v="0"/>
    <s v="HABITAT"/>
    <x v="16"/>
    <x v="90"/>
    <s v="ANDRES"/>
    <s v="OCTUBRE"/>
    <n v="2025"/>
    <s v="OCTUBRE - 2025"/>
    <n v="0"/>
    <n v="0"/>
    <n v="0"/>
    <n v="0"/>
    <n v="0"/>
    <n v="0"/>
    <x v="0"/>
    <n v="1"/>
    <n v="64"/>
  </r>
  <r>
    <n v="436"/>
    <x v="429"/>
    <x v="4"/>
    <s v="E-MAIL"/>
    <x v="0"/>
    <x v="0"/>
    <x v="0"/>
    <x v="0"/>
    <x v="0"/>
    <x v="0"/>
    <s v="HABITAT"/>
    <x v="16"/>
    <x v="90"/>
    <s v="ANDRES"/>
    <s v="OCTUBRE"/>
    <n v="2025"/>
    <s v="OCTUBRE - 2025"/>
    <n v="0"/>
    <n v="0"/>
    <n v="0"/>
    <n v="0"/>
    <n v="0"/>
    <n v="0"/>
    <x v="0"/>
    <n v="1"/>
    <n v="64"/>
  </r>
  <r>
    <n v="437"/>
    <x v="430"/>
    <x v="4"/>
    <s v="E-MAIL"/>
    <x v="0"/>
    <x v="0"/>
    <x v="0"/>
    <x v="0"/>
    <x v="0"/>
    <x v="0"/>
    <s v="HABITAT"/>
    <x v="16"/>
    <x v="90"/>
    <s v="ANDRES"/>
    <s v="OCTUBRE"/>
    <n v="2025"/>
    <s v="OCTUBRE - 2025"/>
    <n v="0"/>
    <n v="0"/>
    <n v="0"/>
    <n v="0"/>
    <n v="0"/>
    <n v="0"/>
    <x v="0"/>
    <n v="1"/>
    <n v="64"/>
  </r>
  <r>
    <n v="438"/>
    <x v="431"/>
    <x v="4"/>
    <s v="E-MAIL"/>
    <x v="0"/>
    <x v="0"/>
    <x v="0"/>
    <x v="0"/>
    <x v="0"/>
    <x v="0"/>
    <s v="HABITAT"/>
    <x v="16"/>
    <x v="87"/>
    <s v="ANDRES"/>
    <s v="OCTUBRE"/>
    <n v="2025"/>
    <s v="OCTUBRE - 2025"/>
    <n v="0"/>
    <n v="0"/>
    <n v="0"/>
    <n v="0"/>
    <n v="0"/>
    <n v="0"/>
    <x v="0"/>
    <n v="1"/>
    <n v="64"/>
  </r>
  <r>
    <n v="439"/>
    <x v="432"/>
    <x v="8"/>
    <s v="ESCRITO"/>
    <x v="0"/>
    <x v="0"/>
    <x v="0"/>
    <x v="0"/>
    <x v="0"/>
    <x v="0"/>
    <s v="HABITAT"/>
    <x v="16"/>
    <x v="88"/>
    <s v="ANDRES"/>
    <s v="OCTUBRE"/>
    <n v="2025"/>
    <s v="OCTUBRE - 2025"/>
    <n v="0"/>
    <n v="0"/>
    <n v="0"/>
    <n v="0"/>
    <n v="0"/>
    <n v="0"/>
    <x v="0"/>
    <n v="1"/>
    <n v="64"/>
  </r>
  <r>
    <n v="440"/>
    <x v="433"/>
    <x v="8"/>
    <s v="E-MAIL"/>
    <x v="0"/>
    <x v="0"/>
    <x v="0"/>
    <x v="0"/>
    <x v="0"/>
    <x v="0"/>
    <s v="HABITAT"/>
    <x v="16"/>
    <x v="90"/>
    <s v="ANDRES"/>
    <s v="OCTUBRE"/>
    <n v="2025"/>
    <s v="OCTUBRE - 2025"/>
    <n v="0"/>
    <n v="0"/>
    <n v="0"/>
    <n v="0"/>
    <n v="0"/>
    <n v="0"/>
    <x v="0"/>
    <n v="1"/>
    <n v="64"/>
  </r>
  <r>
    <n v="469"/>
    <x v="434"/>
    <x v="5"/>
    <s v="WEB"/>
    <x v="0"/>
    <x v="0"/>
    <x v="0"/>
    <x v="0"/>
    <x v="0"/>
    <x v="0"/>
    <s v="GESTION JURIDICA"/>
    <x v="17"/>
    <x v="91"/>
    <s v="ANDRES"/>
    <s v="OCTUBRE"/>
    <n v="2025"/>
    <s v="OCTUBRE - 2025"/>
    <n v="0"/>
    <n v="0"/>
    <n v="0"/>
    <n v="0"/>
    <n v="0"/>
    <n v="0"/>
    <x v="0"/>
    <n v="1"/>
    <n v="0"/>
  </r>
  <r>
    <n v="470"/>
    <x v="435"/>
    <x v="5"/>
    <s v="E-MAIL"/>
    <x v="0"/>
    <x v="0"/>
    <x v="0"/>
    <x v="0"/>
    <x v="0"/>
    <x v="0"/>
    <s v="GESTION JURIDICA"/>
    <x v="17"/>
    <x v="92"/>
    <s v="ANDRES"/>
    <s v="OCTUBRE"/>
    <n v="2025"/>
    <s v="OCTUBRE - 2025"/>
    <n v="0"/>
    <n v="0"/>
    <n v="0"/>
    <n v="0"/>
    <n v="0"/>
    <n v="0"/>
    <x v="0"/>
    <n v="1"/>
    <n v="0"/>
  </r>
  <r>
    <n v="471"/>
    <x v="436"/>
    <x v="5"/>
    <s v="ESCRITO"/>
    <x v="0"/>
    <x v="0"/>
    <x v="0"/>
    <x v="0"/>
    <x v="0"/>
    <x v="0"/>
    <s v="GESTION JURIDICA"/>
    <x v="17"/>
    <x v="92"/>
    <s v="ANDRES"/>
    <s v="OCTUBRE"/>
    <n v="2025"/>
    <s v="OCTUBRE - 2025"/>
    <n v="0"/>
    <n v="0"/>
    <n v="0"/>
    <n v="0"/>
    <n v="0"/>
    <n v="0"/>
    <x v="0"/>
    <n v="1"/>
    <n v="0"/>
  </r>
  <r>
    <n v="472"/>
    <x v="437"/>
    <x v="5"/>
    <s v="ESCRITO"/>
    <x v="0"/>
    <x v="0"/>
    <x v="0"/>
    <x v="0"/>
    <x v="0"/>
    <x v="0"/>
    <s v="GESTION JURIDICA"/>
    <x v="17"/>
    <x v="92"/>
    <s v="ANDRES"/>
    <s v="OCTUBRE"/>
    <n v="2025"/>
    <s v="OCTUBRE - 2025"/>
    <n v="0"/>
    <n v="0"/>
    <n v="0"/>
    <n v="0"/>
    <n v="0"/>
    <n v="0"/>
    <x v="0"/>
    <n v="1"/>
    <n v="0"/>
  </r>
  <r>
    <n v="473"/>
    <x v="438"/>
    <x v="1"/>
    <s v="WEB"/>
    <x v="0"/>
    <x v="0"/>
    <x v="0"/>
    <x v="0"/>
    <x v="0"/>
    <x v="0"/>
    <s v="GESTION JURIDICA"/>
    <x v="17"/>
    <x v="91"/>
    <s v="ANDRES"/>
    <s v="OCTUBRE"/>
    <n v="2025"/>
    <s v="OCTUBRE - 2025"/>
    <n v="0"/>
    <n v="0"/>
    <n v="0"/>
    <n v="0"/>
    <n v="0"/>
    <n v="0"/>
    <x v="0"/>
    <n v="1"/>
    <n v="0"/>
  </r>
  <r>
    <n v="474"/>
    <x v="439"/>
    <x v="1"/>
    <s v="E-MAIL"/>
    <x v="0"/>
    <x v="0"/>
    <x v="0"/>
    <x v="0"/>
    <x v="0"/>
    <x v="0"/>
    <s v="GESTION JURIDICA"/>
    <x v="17"/>
    <x v="91"/>
    <s v="ANDRES"/>
    <s v="OCTUBRE"/>
    <n v="2025"/>
    <s v="OCTUBRE - 2025"/>
    <n v="0"/>
    <n v="0"/>
    <n v="0"/>
    <n v="0"/>
    <n v="0"/>
    <n v="0"/>
    <x v="0"/>
    <n v="1"/>
    <n v="0"/>
  </r>
  <r>
    <n v="475"/>
    <x v="440"/>
    <x v="1"/>
    <s v="ESCRITO"/>
    <x v="0"/>
    <x v="0"/>
    <x v="0"/>
    <x v="0"/>
    <x v="0"/>
    <x v="0"/>
    <s v="GESTION JURIDICA"/>
    <x v="17"/>
    <x v="91"/>
    <s v="ANDRES"/>
    <s v="OCTUBRE"/>
    <n v="2025"/>
    <s v="OCTUBRE - 2025"/>
    <n v="0"/>
    <n v="0"/>
    <n v="0"/>
    <n v="0"/>
    <n v="0"/>
    <n v="0"/>
    <x v="0"/>
    <n v="1"/>
    <n v="0"/>
  </r>
  <r>
    <n v="476"/>
    <x v="441"/>
    <x v="1"/>
    <s v="E-MAIL"/>
    <x v="0"/>
    <x v="0"/>
    <x v="0"/>
    <x v="0"/>
    <x v="0"/>
    <x v="0"/>
    <s v="GESTION JURIDICA"/>
    <x v="17"/>
    <x v="91"/>
    <s v="ANDRES"/>
    <s v="OCTUBRE"/>
    <n v="2025"/>
    <s v="OCTUBRE - 2025"/>
    <n v="0"/>
    <n v="0"/>
    <n v="0"/>
    <n v="0"/>
    <n v="0"/>
    <n v="0"/>
    <x v="0"/>
    <n v="1"/>
    <n v="0"/>
  </r>
  <r>
    <n v="477"/>
    <x v="442"/>
    <x v="1"/>
    <s v="E-MAIL"/>
    <x v="0"/>
    <x v="0"/>
    <x v="0"/>
    <x v="0"/>
    <x v="0"/>
    <x v="0"/>
    <s v="GESTION JURIDICA"/>
    <x v="17"/>
    <x v="92"/>
    <s v="ANDRES"/>
    <s v="OCTUBRE"/>
    <n v="2025"/>
    <s v="OCTUBRE - 2025"/>
    <n v="0"/>
    <n v="0"/>
    <n v="0"/>
    <n v="0"/>
    <n v="0"/>
    <n v="0"/>
    <x v="0"/>
    <n v="1"/>
    <n v="0"/>
  </r>
  <r>
    <n v="478"/>
    <x v="443"/>
    <x v="1"/>
    <s v="ESCRITO"/>
    <x v="0"/>
    <x v="0"/>
    <x v="0"/>
    <x v="0"/>
    <x v="0"/>
    <x v="0"/>
    <s v="GESTION JURIDICA"/>
    <x v="17"/>
    <x v="92"/>
    <s v="ANDRES"/>
    <s v="OCTUBRE"/>
    <n v="2025"/>
    <s v="OCTUBRE - 2025"/>
    <n v="0"/>
    <n v="0"/>
    <n v="0"/>
    <n v="0"/>
    <n v="0"/>
    <n v="0"/>
    <x v="0"/>
    <n v="1"/>
    <n v="0"/>
  </r>
  <r>
    <n v="479"/>
    <x v="444"/>
    <x v="1"/>
    <s v="ESCRITO"/>
    <x v="0"/>
    <x v="0"/>
    <x v="0"/>
    <x v="0"/>
    <x v="0"/>
    <x v="0"/>
    <s v="GESTION JURIDICA"/>
    <x v="17"/>
    <x v="92"/>
    <s v="ANDRES"/>
    <s v="OCTUBRE"/>
    <n v="2025"/>
    <s v="OCTUBRE - 2025"/>
    <n v="0"/>
    <n v="0"/>
    <n v="0"/>
    <n v="0"/>
    <n v="0"/>
    <n v="0"/>
    <x v="0"/>
    <n v="1"/>
    <n v="0"/>
  </r>
  <r>
    <n v="480"/>
    <x v="445"/>
    <x v="1"/>
    <s v="ESCRITO"/>
    <x v="0"/>
    <x v="0"/>
    <x v="0"/>
    <x v="0"/>
    <x v="0"/>
    <x v="0"/>
    <s v="GESTION JURIDICA"/>
    <x v="17"/>
    <x v="92"/>
    <s v="ANDRES"/>
    <s v="OCTUBRE"/>
    <n v="2025"/>
    <s v="OCTUBRE - 2025"/>
    <n v="0"/>
    <n v="0"/>
    <n v="0"/>
    <n v="0"/>
    <n v="0"/>
    <n v="0"/>
    <x v="0"/>
    <n v="1"/>
    <n v="0"/>
  </r>
  <r>
    <n v="481"/>
    <x v="446"/>
    <x v="1"/>
    <s v="E-MAIL"/>
    <x v="0"/>
    <x v="0"/>
    <x v="0"/>
    <x v="0"/>
    <x v="0"/>
    <x v="0"/>
    <s v="GESTION JURIDICA"/>
    <x v="17"/>
    <x v="92"/>
    <s v="ANDRES"/>
    <s v="OCTUBRE"/>
    <n v="2025"/>
    <s v="OCTUBRE - 2025"/>
    <n v="0"/>
    <n v="0"/>
    <n v="0"/>
    <n v="0"/>
    <n v="0"/>
    <n v="0"/>
    <x v="0"/>
    <n v="1"/>
    <n v="0"/>
  </r>
  <r>
    <n v="482"/>
    <x v="447"/>
    <x v="1"/>
    <s v="E-MAIL"/>
    <x v="0"/>
    <x v="0"/>
    <x v="0"/>
    <x v="0"/>
    <x v="0"/>
    <x v="0"/>
    <s v="GESTION JURIDICA"/>
    <x v="17"/>
    <x v="92"/>
    <s v="ANDRES"/>
    <s v="OCTUBRE"/>
    <n v="2025"/>
    <s v="OCTUBRE - 2025"/>
    <n v="0"/>
    <n v="0"/>
    <n v="0"/>
    <n v="0"/>
    <n v="0"/>
    <n v="0"/>
    <x v="0"/>
    <n v="1"/>
    <n v="0"/>
  </r>
  <r>
    <n v="483"/>
    <x v="448"/>
    <x v="1"/>
    <s v="E-MAIL"/>
    <x v="0"/>
    <x v="0"/>
    <x v="0"/>
    <x v="0"/>
    <x v="0"/>
    <x v="0"/>
    <s v="GESTION JURIDICA"/>
    <x v="17"/>
    <x v="92"/>
    <s v="ANDRES"/>
    <s v="OCTUBRE"/>
    <n v="2025"/>
    <s v="OCTUBRE - 2025"/>
    <n v="0"/>
    <n v="0"/>
    <n v="0"/>
    <n v="0"/>
    <n v="0"/>
    <n v="0"/>
    <x v="0"/>
    <n v="1"/>
    <n v="0"/>
  </r>
  <r>
    <n v="484"/>
    <x v="449"/>
    <x v="1"/>
    <s v="E-MAIL"/>
    <x v="0"/>
    <x v="0"/>
    <x v="0"/>
    <x v="0"/>
    <x v="0"/>
    <x v="0"/>
    <s v="GESTION JURIDICA"/>
    <x v="17"/>
    <x v="93"/>
    <s v="ANDRES"/>
    <s v="OCTUBRE"/>
    <n v="2025"/>
    <s v="OCTUBRE - 2025"/>
    <n v="0"/>
    <n v="0"/>
    <n v="0"/>
    <n v="0"/>
    <n v="0"/>
    <n v="0"/>
    <x v="0"/>
    <n v="1"/>
    <n v="0"/>
  </r>
  <r>
    <n v="485"/>
    <x v="450"/>
    <x v="1"/>
    <s v="E-MAIL"/>
    <x v="0"/>
    <x v="0"/>
    <x v="0"/>
    <x v="0"/>
    <x v="0"/>
    <x v="0"/>
    <s v="GESTION JURIDICA"/>
    <x v="17"/>
    <x v="94"/>
    <s v="ANDRES"/>
    <s v="OCTUBRE"/>
    <n v="2025"/>
    <s v="OCTUBRE - 2025"/>
    <n v="0"/>
    <n v="0"/>
    <n v="0"/>
    <n v="0"/>
    <n v="0"/>
    <n v="0"/>
    <x v="0"/>
    <n v="1"/>
    <n v="0"/>
  </r>
  <r>
    <n v="486"/>
    <x v="451"/>
    <x v="2"/>
    <s v="E-MAIL"/>
    <x v="0"/>
    <x v="0"/>
    <x v="0"/>
    <x v="0"/>
    <x v="0"/>
    <x v="0"/>
    <s v="GESTION JURIDICA"/>
    <x v="17"/>
    <x v="95"/>
    <s v="ANDRES"/>
    <s v="OCTUBRE"/>
    <n v="2025"/>
    <s v="OCTUBRE - 2025"/>
    <n v="0"/>
    <n v="0"/>
    <n v="0"/>
    <n v="0"/>
    <n v="0"/>
    <n v="0"/>
    <x v="0"/>
    <n v="1"/>
    <n v="0"/>
  </r>
  <r>
    <n v="487"/>
    <x v="452"/>
    <x v="2"/>
    <s v="WEB"/>
    <x v="0"/>
    <x v="0"/>
    <x v="0"/>
    <x v="0"/>
    <x v="0"/>
    <x v="0"/>
    <s v="GESTION JURIDICA"/>
    <x v="17"/>
    <x v="92"/>
    <s v="ANDRES"/>
    <s v="OCTUBRE"/>
    <n v="2025"/>
    <s v="OCTUBRE - 2025"/>
    <n v="0"/>
    <n v="0"/>
    <n v="0"/>
    <n v="0"/>
    <n v="0"/>
    <n v="0"/>
    <x v="0"/>
    <n v="1"/>
    <n v="0"/>
  </r>
  <r>
    <n v="488"/>
    <x v="453"/>
    <x v="4"/>
    <s v="E-MAIL"/>
    <x v="0"/>
    <x v="0"/>
    <x v="0"/>
    <x v="0"/>
    <x v="0"/>
    <x v="0"/>
    <s v="GESTION JURIDICA"/>
    <x v="17"/>
    <x v="92"/>
    <s v="ANDRES"/>
    <s v="OCTUBRE"/>
    <n v="2025"/>
    <s v="OCTUBRE - 2025"/>
    <n v="0"/>
    <n v="0"/>
    <n v="0"/>
    <n v="0"/>
    <n v="0"/>
    <n v="0"/>
    <x v="0"/>
    <n v="1"/>
    <n v="0"/>
  </r>
  <r>
    <n v="489"/>
    <x v="454"/>
    <x v="5"/>
    <s v="WEB"/>
    <x v="0"/>
    <x v="0"/>
    <x v="2"/>
    <x v="0"/>
    <x v="0"/>
    <x v="0"/>
    <s v="MOVILIDAD"/>
    <x v="18"/>
    <x v="96"/>
    <s v="ANDRES"/>
    <s v="OCTUBRE"/>
    <n v="2025"/>
    <s v="OCTUBRE - 2025"/>
    <n v="1"/>
    <n v="0"/>
    <n v="0"/>
    <n v="0"/>
    <n v="1"/>
    <n v="0"/>
    <x v="1"/>
    <n v="1"/>
    <n v="0"/>
  </r>
  <r>
    <n v="490"/>
    <x v="455"/>
    <x v="0"/>
    <s v="WEB"/>
    <x v="0"/>
    <x v="0"/>
    <x v="0"/>
    <x v="0"/>
    <x v="0"/>
    <x v="0"/>
    <s v="MOVILIDAD"/>
    <x v="18"/>
    <x v="96"/>
    <s v="ANDRES"/>
    <s v="OCTUBRE"/>
    <n v="2025"/>
    <s v="OCTUBRE - 2025"/>
    <n v="0"/>
    <n v="0"/>
    <n v="0"/>
    <n v="0"/>
    <n v="0"/>
    <n v="0"/>
    <x v="0"/>
    <n v="1"/>
    <n v="0"/>
  </r>
  <r>
    <n v="491"/>
    <x v="456"/>
    <x v="0"/>
    <s v="BUZON"/>
    <x v="0"/>
    <x v="0"/>
    <x v="0"/>
    <x v="0"/>
    <x v="0"/>
    <x v="0"/>
    <s v="MOVILIDAD"/>
    <x v="18"/>
    <x v="96"/>
    <s v="ANDRES"/>
    <s v="OCTUBRE"/>
    <n v="2025"/>
    <s v="OCTUBRE - 2025"/>
    <n v="0"/>
    <n v="0"/>
    <n v="0"/>
    <n v="0"/>
    <n v="0"/>
    <n v="0"/>
    <x v="0"/>
    <n v="1"/>
    <n v="0"/>
  </r>
  <r>
    <n v="492"/>
    <x v="457"/>
    <x v="0"/>
    <s v="PRESENCIAL"/>
    <x v="0"/>
    <x v="0"/>
    <x v="0"/>
    <x v="0"/>
    <x v="0"/>
    <x v="0"/>
    <s v="MOVILIDAD"/>
    <x v="18"/>
    <x v="96"/>
    <s v="ANDRES"/>
    <s v="OCTUBRE"/>
    <n v="2025"/>
    <s v="OCTUBRE - 2025"/>
    <n v="0"/>
    <n v="0"/>
    <n v="0"/>
    <n v="0"/>
    <n v="0"/>
    <n v="0"/>
    <x v="0"/>
    <n v="1"/>
    <n v="0"/>
  </r>
  <r>
    <n v="493"/>
    <x v="458"/>
    <x v="0"/>
    <s v="WEB"/>
    <x v="0"/>
    <x v="0"/>
    <x v="0"/>
    <x v="0"/>
    <x v="0"/>
    <x v="0"/>
    <s v="MOVILIDAD"/>
    <x v="18"/>
    <x v="96"/>
    <s v="ANDRES"/>
    <s v="OCTUBRE"/>
    <n v="2025"/>
    <s v="OCTUBRE - 2025"/>
    <n v="0"/>
    <n v="0"/>
    <n v="0"/>
    <n v="0"/>
    <n v="0"/>
    <n v="0"/>
    <x v="0"/>
    <n v="1"/>
    <n v="0"/>
  </r>
  <r>
    <n v="494"/>
    <x v="459"/>
    <x v="0"/>
    <s v="BUZON"/>
    <x v="0"/>
    <x v="0"/>
    <x v="0"/>
    <x v="0"/>
    <x v="0"/>
    <x v="0"/>
    <s v="MOVILIDAD"/>
    <x v="18"/>
    <x v="96"/>
    <s v="ANDRES"/>
    <s v="OCTUBRE"/>
    <n v="2025"/>
    <s v="OCTUBRE - 2025"/>
    <n v="0"/>
    <n v="0"/>
    <n v="0"/>
    <n v="0"/>
    <n v="0"/>
    <n v="0"/>
    <x v="0"/>
    <n v="1"/>
    <n v="0"/>
  </r>
  <r>
    <n v="495"/>
    <x v="460"/>
    <x v="0"/>
    <s v="WEB"/>
    <x v="0"/>
    <x v="0"/>
    <x v="0"/>
    <x v="0"/>
    <x v="0"/>
    <x v="0"/>
    <s v="MOVILIDAD"/>
    <x v="18"/>
    <x v="96"/>
    <s v="ANDRES"/>
    <s v="OCTUBRE"/>
    <n v="2025"/>
    <s v="OCTUBRE - 2025"/>
    <n v="0"/>
    <n v="0"/>
    <n v="0"/>
    <n v="0"/>
    <n v="0"/>
    <n v="0"/>
    <x v="0"/>
    <n v="1"/>
    <n v="0"/>
  </r>
  <r>
    <n v="496"/>
    <x v="461"/>
    <x v="0"/>
    <s v="BUZON"/>
    <x v="0"/>
    <x v="0"/>
    <x v="0"/>
    <x v="0"/>
    <x v="0"/>
    <x v="0"/>
    <s v="MOVILIDAD"/>
    <x v="18"/>
    <x v="96"/>
    <s v="ANDRES"/>
    <s v="OCTUBRE"/>
    <n v="2025"/>
    <s v="OCTUBRE - 2025"/>
    <n v="0"/>
    <n v="0"/>
    <n v="0"/>
    <n v="0"/>
    <n v="0"/>
    <n v="0"/>
    <x v="0"/>
    <n v="1"/>
    <n v="0"/>
  </r>
  <r>
    <n v="497"/>
    <x v="462"/>
    <x v="0"/>
    <s v="BUZON"/>
    <x v="1"/>
    <x v="1"/>
    <x v="1"/>
    <x v="1"/>
    <x v="7"/>
    <x v="0"/>
    <s v="MOVILIDAD"/>
    <x v="18"/>
    <x v="96"/>
    <s v="ANDRES"/>
    <s v="OCTUBRE"/>
    <n v="2025"/>
    <s v="OCTUBRE - 2025"/>
    <n v="1"/>
    <n v="1"/>
    <n v="1"/>
    <n v="1"/>
    <n v="1"/>
    <n v="1"/>
    <x v="1"/>
    <n v="1"/>
    <n v="0"/>
  </r>
  <r>
    <n v="498"/>
    <x v="463"/>
    <x v="1"/>
    <s v="ESCRITO"/>
    <x v="0"/>
    <x v="0"/>
    <x v="0"/>
    <x v="0"/>
    <x v="0"/>
    <x v="0"/>
    <s v="MOVILIDAD"/>
    <x v="18"/>
    <x v="96"/>
    <s v="ANDRES"/>
    <s v="OCTUBRE"/>
    <n v="2025"/>
    <s v="OCTUBRE - 2025"/>
    <n v="0"/>
    <n v="0"/>
    <n v="0"/>
    <n v="0"/>
    <n v="0"/>
    <n v="0"/>
    <x v="0"/>
    <n v="1"/>
    <n v="0"/>
  </r>
  <r>
    <n v="499"/>
    <x v="464"/>
    <x v="1"/>
    <s v="WEB"/>
    <x v="0"/>
    <x v="0"/>
    <x v="0"/>
    <x v="0"/>
    <x v="0"/>
    <x v="0"/>
    <s v="MOVILIDAD"/>
    <x v="18"/>
    <x v="96"/>
    <s v="ANDRES"/>
    <s v="OCTUBRE"/>
    <n v="2025"/>
    <s v="OCTUBRE - 2025"/>
    <n v="0"/>
    <n v="0"/>
    <n v="0"/>
    <n v="0"/>
    <n v="0"/>
    <n v="0"/>
    <x v="0"/>
    <n v="1"/>
    <n v="0"/>
  </r>
  <r>
    <n v="500"/>
    <x v="465"/>
    <x v="2"/>
    <s v="BUZON"/>
    <x v="1"/>
    <x v="1"/>
    <x v="1"/>
    <x v="1"/>
    <x v="7"/>
    <x v="0"/>
    <s v="MOVILIDAD"/>
    <x v="18"/>
    <x v="96"/>
    <s v="ANDRES"/>
    <s v="OCTUBRE"/>
    <n v="2025"/>
    <s v="OCTUBRE - 2025"/>
    <n v="1"/>
    <n v="1"/>
    <n v="1"/>
    <n v="1"/>
    <n v="1"/>
    <n v="1"/>
    <x v="1"/>
    <n v="1"/>
    <n v="0"/>
  </r>
  <r>
    <n v="501"/>
    <x v="466"/>
    <x v="2"/>
    <s v="WEB"/>
    <x v="0"/>
    <x v="0"/>
    <x v="0"/>
    <x v="0"/>
    <x v="0"/>
    <x v="0"/>
    <s v="MOVILIDAD"/>
    <x v="18"/>
    <x v="96"/>
    <s v="ANDRES"/>
    <s v="OCTUBRE"/>
    <n v="2025"/>
    <s v="OCTUBRE - 2025"/>
    <n v="0"/>
    <n v="0"/>
    <n v="0"/>
    <n v="0"/>
    <n v="0"/>
    <n v="0"/>
    <x v="0"/>
    <n v="1"/>
    <n v="0"/>
  </r>
  <r>
    <n v="502"/>
    <x v="467"/>
    <x v="2"/>
    <s v="WEB"/>
    <x v="0"/>
    <x v="0"/>
    <x v="0"/>
    <x v="0"/>
    <x v="0"/>
    <x v="0"/>
    <s v="MOVILIDAD"/>
    <x v="18"/>
    <x v="96"/>
    <s v="ANDRES"/>
    <s v="OCTUBRE"/>
    <n v="2025"/>
    <s v="OCTUBRE - 2025"/>
    <n v="0"/>
    <n v="0"/>
    <n v="0"/>
    <n v="0"/>
    <n v="0"/>
    <n v="0"/>
    <x v="0"/>
    <n v="1"/>
    <n v="0"/>
  </r>
  <r>
    <n v="503"/>
    <x v="468"/>
    <x v="2"/>
    <s v="WEB"/>
    <x v="0"/>
    <x v="0"/>
    <x v="0"/>
    <x v="0"/>
    <x v="0"/>
    <x v="0"/>
    <s v="MOVILIDAD"/>
    <x v="18"/>
    <x v="96"/>
    <s v="ANDRES"/>
    <s v="OCTUBRE"/>
    <n v="2025"/>
    <s v="OCTUBRE - 2025"/>
    <n v="0"/>
    <n v="0"/>
    <n v="0"/>
    <n v="0"/>
    <n v="0"/>
    <n v="0"/>
    <x v="0"/>
    <n v="1"/>
    <n v="0"/>
  </r>
  <r>
    <n v="504"/>
    <x v="469"/>
    <x v="2"/>
    <s v="E-MAIL"/>
    <x v="2"/>
    <x v="4"/>
    <x v="1"/>
    <x v="1"/>
    <x v="6"/>
    <x v="0"/>
    <s v="MOVILIDAD"/>
    <x v="18"/>
    <x v="96"/>
    <s v="ANDRES"/>
    <s v="OCTUBRE"/>
    <n v="2025"/>
    <s v="OCTUBRE - 2025"/>
    <n v="1"/>
    <n v="1"/>
    <n v="1"/>
    <n v="1"/>
    <n v="1"/>
    <n v="1"/>
    <x v="1"/>
    <n v="1"/>
    <n v="0"/>
  </r>
  <r>
    <n v="505"/>
    <x v="470"/>
    <x v="2"/>
    <s v="WEB"/>
    <x v="0"/>
    <x v="0"/>
    <x v="0"/>
    <x v="0"/>
    <x v="0"/>
    <x v="0"/>
    <s v="MOVILIDAD"/>
    <x v="18"/>
    <x v="96"/>
    <s v="ANDRES"/>
    <s v="OCTUBRE"/>
    <n v="2025"/>
    <s v="OCTUBRE - 2025"/>
    <n v="0"/>
    <n v="0"/>
    <n v="0"/>
    <n v="0"/>
    <n v="0"/>
    <n v="0"/>
    <x v="0"/>
    <n v="1"/>
    <n v="0"/>
  </r>
  <r>
    <n v="506"/>
    <x v="471"/>
    <x v="2"/>
    <s v="WEB"/>
    <x v="0"/>
    <x v="0"/>
    <x v="0"/>
    <x v="0"/>
    <x v="0"/>
    <x v="0"/>
    <s v="MOVILIDAD"/>
    <x v="18"/>
    <x v="96"/>
    <s v="ANDRES"/>
    <s v="OCTUBRE"/>
    <n v="2025"/>
    <s v="OCTUBRE - 2025"/>
    <n v="0"/>
    <n v="0"/>
    <n v="0"/>
    <n v="0"/>
    <n v="0"/>
    <n v="0"/>
    <x v="0"/>
    <n v="1"/>
    <n v="0"/>
  </r>
  <r>
    <n v="507"/>
    <x v="472"/>
    <x v="2"/>
    <s v="WEB"/>
    <x v="0"/>
    <x v="0"/>
    <x v="0"/>
    <x v="0"/>
    <x v="0"/>
    <x v="0"/>
    <s v="MOVILIDAD"/>
    <x v="18"/>
    <x v="96"/>
    <s v="ANDRES"/>
    <s v="OCTUBRE"/>
    <n v="2025"/>
    <s v="OCTUBRE - 2025"/>
    <n v="0"/>
    <n v="0"/>
    <n v="0"/>
    <n v="0"/>
    <n v="0"/>
    <n v="0"/>
    <x v="0"/>
    <n v="1"/>
    <n v="0"/>
  </r>
  <r>
    <n v="508"/>
    <x v="473"/>
    <x v="2"/>
    <s v="WEB"/>
    <x v="0"/>
    <x v="0"/>
    <x v="0"/>
    <x v="0"/>
    <x v="0"/>
    <x v="0"/>
    <s v="MOVILIDAD"/>
    <x v="18"/>
    <x v="96"/>
    <s v="ANDRES"/>
    <s v="OCTUBRE"/>
    <n v="2025"/>
    <s v="OCTUBRE - 2025"/>
    <n v="0"/>
    <n v="0"/>
    <n v="0"/>
    <n v="0"/>
    <n v="0"/>
    <n v="0"/>
    <x v="0"/>
    <n v="1"/>
    <n v="0"/>
  </r>
  <r>
    <n v="509"/>
    <x v="474"/>
    <x v="2"/>
    <s v="WEB"/>
    <x v="0"/>
    <x v="0"/>
    <x v="0"/>
    <x v="0"/>
    <x v="0"/>
    <x v="0"/>
    <s v="MOVILIDAD"/>
    <x v="18"/>
    <x v="96"/>
    <s v="ANDRES"/>
    <s v="OCTUBRE"/>
    <n v="2025"/>
    <s v="OCTUBRE - 2025"/>
    <n v="0"/>
    <n v="0"/>
    <n v="0"/>
    <n v="0"/>
    <n v="0"/>
    <n v="0"/>
    <x v="0"/>
    <n v="1"/>
    <n v="0"/>
  </r>
  <r>
    <n v="510"/>
    <x v="475"/>
    <x v="3"/>
    <s v="WEB"/>
    <x v="0"/>
    <x v="0"/>
    <x v="0"/>
    <x v="0"/>
    <x v="0"/>
    <x v="0"/>
    <s v="MOVILIDAD"/>
    <x v="18"/>
    <x v="96"/>
    <s v="ANDRES"/>
    <s v="OCTUBRE"/>
    <n v="2025"/>
    <s v="OCTUBRE - 2025"/>
    <n v="0"/>
    <n v="0"/>
    <n v="0"/>
    <n v="0"/>
    <n v="0"/>
    <n v="0"/>
    <x v="0"/>
    <n v="1"/>
    <n v="0"/>
  </r>
  <r>
    <n v="511"/>
    <x v="476"/>
    <x v="3"/>
    <s v="WEB"/>
    <x v="0"/>
    <x v="0"/>
    <x v="0"/>
    <x v="0"/>
    <x v="0"/>
    <x v="0"/>
    <s v="MOVILIDAD"/>
    <x v="18"/>
    <x v="96"/>
    <s v="ANDRES"/>
    <s v="OCTUBRE"/>
    <n v="2025"/>
    <s v="OCTUBRE - 2025"/>
    <n v="0"/>
    <n v="0"/>
    <n v="0"/>
    <n v="0"/>
    <n v="0"/>
    <n v="0"/>
    <x v="0"/>
    <n v="1"/>
    <n v="0"/>
  </r>
  <r>
    <n v="512"/>
    <x v="477"/>
    <x v="3"/>
    <s v="WEB"/>
    <x v="0"/>
    <x v="0"/>
    <x v="0"/>
    <x v="0"/>
    <x v="0"/>
    <x v="0"/>
    <s v="MOVILIDAD"/>
    <x v="18"/>
    <x v="96"/>
    <s v="ANDRES"/>
    <s v="OCTUBRE"/>
    <n v="2025"/>
    <s v="OCTUBRE - 2025"/>
    <n v="0"/>
    <n v="0"/>
    <n v="0"/>
    <n v="0"/>
    <n v="0"/>
    <n v="0"/>
    <x v="0"/>
    <n v="1"/>
    <n v="0"/>
  </r>
  <r>
    <n v="513"/>
    <x v="478"/>
    <x v="3"/>
    <s v="WEB"/>
    <x v="0"/>
    <x v="0"/>
    <x v="0"/>
    <x v="0"/>
    <x v="0"/>
    <x v="0"/>
    <s v="MOVILIDAD"/>
    <x v="18"/>
    <x v="96"/>
    <s v="ANDRES"/>
    <s v="OCTUBRE"/>
    <n v="2025"/>
    <s v="OCTUBRE - 2025"/>
    <n v="0"/>
    <n v="0"/>
    <n v="0"/>
    <n v="0"/>
    <n v="0"/>
    <n v="0"/>
    <x v="0"/>
    <n v="1"/>
    <n v="0"/>
  </r>
  <r>
    <n v="514"/>
    <x v="479"/>
    <x v="3"/>
    <s v="WEB"/>
    <x v="0"/>
    <x v="0"/>
    <x v="0"/>
    <x v="0"/>
    <x v="0"/>
    <x v="0"/>
    <s v="MOVILIDAD"/>
    <x v="18"/>
    <x v="96"/>
    <s v="ANDRES"/>
    <s v="OCTUBRE"/>
    <n v="2025"/>
    <s v="OCTUBRE - 2025"/>
    <n v="0"/>
    <n v="0"/>
    <n v="0"/>
    <n v="0"/>
    <n v="0"/>
    <n v="0"/>
    <x v="0"/>
    <n v="1"/>
    <n v="0"/>
  </r>
  <r>
    <n v="515"/>
    <x v="480"/>
    <x v="3"/>
    <s v="E-MAIL"/>
    <x v="0"/>
    <x v="0"/>
    <x v="0"/>
    <x v="0"/>
    <x v="0"/>
    <x v="0"/>
    <s v="MOVILIDAD"/>
    <x v="18"/>
    <x v="96"/>
    <s v="ANDRES"/>
    <s v="OCTUBRE"/>
    <n v="2025"/>
    <s v="OCTUBRE - 2025"/>
    <n v="0"/>
    <n v="0"/>
    <n v="0"/>
    <n v="0"/>
    <n v="0"/>
    <n v="0"/>
    <x v="0"/>
    <n v="1"/>
    <n v="0"/>
  </r>
  <r>
    <n v="516"/>
    <x v="481"/>
    <x v="3"/>
    <s v="WEB"/>
    <x v="0"/>
    <x v="0"/>
    <x v="0"/>
    <x v="0"/>
    <x v="0"/>
    <x v="0"/>
    <s v="MOVILIDAD"/>
    <x v="18"/>
    <x v="96"/>
    <s v="ANDRES"/>
    <s v="OCTUBRE"/>
    <n v="2025"/>
    <s v="OCTUBRE - 2025"/>
    <n v="0"/>
    <n v="0"/>
    <n v="0"/>
    <n v="0"/>
    <n v="0"/>
    <n v="0"/>
    <x v="0"/>
    <n v="1"/>
    <n v="0"/>
  </r>
  <r>
    <n v="517"/>
    <x v="482"/>
    <x v="3"/>
    <s v="WEB"/>
    <x v="0"/>
    <x v="0"/>
    <x v="0"/>
    <x v="0"/>
    <x v="0"/>
    <x v="0"/>
    <s v="MOVILIDAD"/>
    <x v="18"/>
    <x v="96"/>
    <s v="ANDRES"/>
    <s v="OCTUBRE"/>
    <n v="2025"/>
    <s v="OCTUBRE - 2025"/>
    <n v="0"/>
    <n v="0"/>
    <n v="0"/>
    <n v="0"/>
    <n v="0"/>
    <n v="0"/>
    <x v="0"/>
    <n v="1"/>
    <n v="0"/>
  </r>
  <r>
    <n v="518"/>
    <x v="483"/>
    <x v="5"/>
    <s v="WEB"/>
    <x v="0"/>
    <x v="0"/>
    <x v="0"/>
    <x v="0"/>
    <x v="0"/>
    <x v="0"/>
    <s v="EDUCACION"/>
    <x v="19"/>
    <x v="97"/>
    <s v="ANDRES"/>
    <s v="OCTUBRE"/>
    <n v="2025"/>
    <s v="OCTUBRE - 2025"/>
    <n v="0"/>
    <n v="0"/>
    <n v="0"/>
    <n v="0"/>
    <n v="0"/>
    <n v="0"/>
    <x v="0"/>
    <n v="1"/>
    <n v="16"/>
  </r>
  <r>
    <n v="519"/>
    <x v="484"/>
    <x v="0"/>
    <s v="WEB"/>
    <x v="0"/>
    <x v="0"/>
    <x v="0"/>
    <x v="0"/>
    <x v="0"/>
    <x v="0"/>
    <s v="EDUCACION"/>
    <x v="19"/>
    <x v="97"/>
    <s v="ANDRES"/>
    <s v="OCTUBRE"/>
    <n v="2025"/>
    <s v="OCTUBRE - 2025"/>
    <n v="0"/>
    <n v="0"/>
    <n v="0"/>
    <n v="0"/>
    <n v="0"/>
    <n v="0"/>
    <x v="0"/>
    <n v="1"/>
    <n v="16"/>
  </r>
  <r>
    <n v="520"/>
    <x v="485"/>
    <x v="0"/>
    <s v="E-MAIL"/>
    <x v="0"/>
    <x v="0"/>
    <x v="0"/>
    <x v="2"/>
    <x v="2"/>
    <x v="0"/>
    <s v="EDUCACION"/>
    <x v="19"/>
    <x v="97"/>
    <s v="ANDRES"/>
    <s v="OCTUBRE"/>
    <n v="2025"/>
    <s v="OCTUBRE - 2025"/>
    <n v="1"/>
    <n v="1"/>
    <n v="0"/>
    <n v="0"/>
    <n v="0"/>
    <n v="1"/>
    <x v="1"/>
    <n v="1"/>
    <n v="16"/>
  </r>
  <r>
    <n v="521"/>
    <x v="486"/>
    <x v="0"/>
    <s v="E-MAIL"/>
    <x v="0"/>
    <x v="0"/>
    <x v="0"/>
    <x v="2"/>
    <x v="2"/>
    <x v="0"/>
    <s v="EDUCACION"/>
    <x v="19"/>
    <x v="97"/>
    <s v="ANDRES"/>
    <s v="OCTUBRE"/>
    <n v="2025"/>
    <s v="OCTUBRE - 2025"/>
    <n v="1"/>
    <n v="1"/>
    <n v="0"/>
    <n v="0"/>
    <n v="0"/>
    <n v="1"/>
    <x v="1"/>
    <n v="1"/>
    <n v="16"/>
  </r>
  <r>
    <n v="522"/>
    <x v="487"/>
    <x v="0"/>
    <s v="E-MAIL"/>
    <x v="0"/>
    <x v="0"/>
    <x v="0"/>
    <x v="0"/>
    <x v="0"/>
    <x v="0"/>
    <s v="EDUCACION"/>
    <x v="19"/>
    <x v="98"/>
    <s v="ANDRES"/>
    <s v="OCTUBRE"/>
    <n v="2025"/>
    <s v="OCTUBRE - 2025"/>
    <n v="0"/>
    <n v="0"/>
    <n v="0"/>
    <n v="0"/>
    <n v="0"/>
    <n v="0"/>
    <x v="0"/>
    <n v="1"/>
    <n v="16"/>
  </r>
  <r>
    <n v="523"/>
    <x v="488"/>
    <x v="1"/>
    <s v="E-MAIL"/>
    <x v="0"/>
    <x v="0"/>
    <x v="0"/>
    <x v="0"/>
    <x v="0"/>
    <x v="0"/>
    <s v="EDUCACION"/>
    <x v="19"/>
    <x v="99"/>
    <s v="ANDRES"/>
    <s v="OCTUBRE"/>
    <n v="2025"/>
    <s v="OCTUBRE - 2025"/>
    <n v="0"/>
    <n v="0"/>
    <n v="0"/>
    <n v="0"/>
    <n v="0"/>
    <n v="0"/>
    <x v="0"/>
    <n v="1"/>
    <n v="16"/>
  </r>
  <r>
    <n v="524"/>
    <x v="489"/>
    <x v="1"/>
    <s v="E-MAIL"/>
    <x v="0"/>
    <x v="0"/>
    <x v="0"/>
    <x v="0"/>
    <x v="0"/>
    <x v="0"/>
    <s v="EDUCACION"/>
    <x v="19"/>
    <x v="100"/>
    <s v="ANDRES"/>
    <s v="OCTUBRE"/>
    <n v="2025"/>
    <s v="OCTUBRE - 2025"/>
    <n v="0"/>
    <n v="0"/>
    <n v="0"/>
    <n v="0"/>
    <n v="0"/>
    <n v="0"/>
    <x v="0"/>
    <n v="1"/>
    <n v="16"/>
  </r>
  <r>
    <n v="525"/>
    <x v="490"/>
    <x v="1"/>
    <s v="E-MAIL"/>
    <x v="0"/>
    <x v="0"/>
    <x v="0"/>
    <x v="0"/>
    <x v="0"/>
    <x v="0"/>
    <s v="EDUCACION"/>
    <x v="19"/>
    <x v="101"/>
    <s v="ANDRES"/>
    <s v="OCTUBRE"/>
    <n v="2025"/>
    <s v="OCTUBRE - 2025"/>
    <n v="0"/>
    <n v="0"/>
    <n v="0"/>
    <n v="0"/>
    <n v="0"/>
    <n v="0"/>
    <x v="0"/>
    <n v="1"/>
    <n v="16"/>
  </r>
  <r>
    <n v="526"/>
    <x v="491"/>
    <x v="1"/>
    <s v="E-MAIL"/>
    <x v="0"/>
    <x v="0"/>
    <x v="0"/>
    <x v="0"/>
    <x v="0"/>
    <x v="0"/>
    <s v="EDUCACION"/>
    <x v="19"/>
    <x v="97"/>
    <s v="ANDRES"/>
    <s v="OCTUBRE"/>
    <n v="2025"/>
    <s v="OCTUBRE - 2025"/>
    <n v="0"/>
    <n v="0"/>
    <n v="0"/>
    <n v="0"/>
    <n v="0"/>
    <n v="0"/>
    <x v="0"/>
    <n v="1"/>
    <n v="16"/>
  </r>
  <r>
    <n v="527"/>
    <x v="492"/>
    <x v="1"/>
    <s v="WEB"/>
    <x v="0"/>
    <x v="0"/>
    <x v="0"/>
    <x v="0"/>
    <x v="0"/>
    <x v="0"/>
    <s v="EDUCACION"/>
    <x v="19"/>
    <x v="97"/>
    <s v="ANDRES"/>
    <s v="OCTUBRE"/>
    <n v="2025"/>
    <s v="OCTUBRE - 2025"/>
    <n v="0"/>
    <n v="0"/>
    <n v="0"/>
    <n v="0"/>
    <n v="0"/>
    <n v="0"/>
    <x v="0"/>
    <n v="1"/>
    <n v="16"/>
  </r>
  <r>
    <n v="528"/>
    <x v="493"/>
    <x v="1"/>
    <s v="E-MAIL"/>
    <x v="0"/>
    <x v="0"/>
    <x v="0"/>
    <x v="0"/>
    <x v="0"/>
    <x v="0"/>
    <s v="EDUCACION"/>
    <x v="19"/>
    <x v="97"/>
    <s v="ANDRES"/>
    <s v="OCTUBRE"/>
    <n v="2025"/>
    <s v="OCTUBRE - 2025"/>
    <n v="0"/>
    <n v="0"/>
    <n v="0"/>
    <n v="0"/>
    <n v="0"/>
    <n v="0"/>
    <x v="0"/>
    <n v="1"/>
    <n v="16"/>
  </r>
  <r>
    <n v="529"/>
    <x v="494"/>
    <x v="1"/>
    <s v="E-MAIL"/>
    <x v="0"/>
    <x v="0"/>
    <x v="0"/>
    <x v="0"/>
    <x v="0"/>
    <x v="0"/>
    <s v="EDUCACION"/>
    <x v="19"/>
    <x v="97"/>
    <s v="ANDRES"/>
    <s v="OCTUBRE"/>
    <n v="2025"/>
    <s v="OCTUBRE - 2025"/>
    <n v="0"/>
    <n v="0"/>
    <n v="0"/>
    <n v="0"/>
    <n v="0"/>
    <n v="0"/>
    <x v="0"/>
    <n v="1"/>
    <n v="16"/>
  </r>
  <r>
    <n v="530"/>
    <x v="495"/>
    <x v="1"/>
    <s v="E-MAIL"/>
    <x v="0"/>
    <x v="0"/>
    <x v="0"/>
    <x v="0"/>
    <x v="0"/>
    <x v="0"/>
    <s v="EDUCACION"/>
    <x v="19"/>
    <x v="97"/>
    <s v="ANDRES"/>
    <s v="OCTUBRE"/>
    <n v="2025"/>
    <s v="OCTUBRE - 2025"/>
    <n v="0"/>
    <n v="0"/>
    <n v="0"/>
    <n v="0"/>
    <n v="0"/>
    <n v="0"/>
    <x v="0"/>
    <n v="1"/>
    <n v="16"/>
  </r>
  <r>
    <n v="531"/>
    <x v="496"/>
    <x v="1"/>
    <s v="E-MAIL"/>
    <x v="0"/>
    <x v="0"/>
    <x v="0"/>
    <x v="0"/>
    <x v="0"/>
    <x v="0"/>
    <s v="EDUCACION"/>
    <x v="19"/>
    <x v="97"/>
    <s v="ANDRES"/>
    <s v="OCTUBRE"/>
    <n v="2025"/>
    <s v="OCTUBRE - 2025"/>
    <n v="0"/>
    <n v="0"/>
    <n v="0"/>
    <n v="0"/>
    <n v="0"/>
    <n v="0"/>
    <x v="0"/>
    <n v="1"/>
    <n v="16"/>
  </r>
  <r>
    <n v="532"/>
    <x v="497"/>
    <x v="1"/>
    <s v="E-MAIL"/>
    <x v="0"/>
    <x v="0"/>
    <x v="0"/>
    <x v="0"/>
    <x v="0"/>
    <x v="0"/>
    <s v="EDUCACION"/>
    <x v="19"/>
    <x v="97"/>
    <s v="ANDRES"/>
    <s v="OCTUBRE"/>
    <n v="2025"/>
    <s v="OCTUBRE - 2025"/>
    <n v="0"/>
    <n v="0"/>
    <n v="0"/>
    <n v="0"/>
    <n v="0"/>
    <n v="0"/>
    <x v="0"/>
    <n v="1"/>
    <n v="16"/>
  </r>
  <r>
    <n v="533"/>
    <x v="498"/>
    <x v="1"/>
    <s v="E-MAIL"/>
    <x v="0"/>
    <x v="0"/>
    <x v="0"/>
    <x v="0"/>
    <x v="0"/>
    <x v="0"/>
    <s v="EDUCACION"/>
    <x v="19"/>
    <x v="102"/>
    <s v="ANDRES"/>
    <s v="OCTUBRE"/>
    <n v="2025"/>
    <s v="OCTUBRE - 2025"/>
    <n v="0"/>
    <n v="0"/>
    <n v="0"/>
    <n v="0"/>
    <n v="0"/>
    <n v="0"/>
    <x v="0"/>
    <n v="1"/>
    <n v="16"/>
  </r>
  <r>
    <n v="534"/>
    <x v="499"/>
    <x v="1"/>
    <s v="E-MAIL"/>
    <x v="0"/>
    <x v="0"/>
    <x v="0"/>
    <x v="0"/>
    <x v="0"/>
    <x v="0"/>
    <s v="EDUCACION"/>
    <x v="19"/>
    <x v="103"/>
    <s v="ANDRES"/>
    <s v="OCTUBRE"/>
    <n v="2025"/>
    <s v="OCTUBRE - 2025"/>
    <n v="0"/>
    <n v="0"/>
    <n v="0"/>
    <n v="0"/>
    <n v="0"/>
    <n v="0"/>
    <x v="0"/>
    <n v="1"/>
    <n v="16"/>
  </r>
  <r>
    <n v="535"/>
    <x v="500"/>
    <x v="1"/>
    <s v="E-MAIL"/>
    <x v="0"/>
    <x v="0"/>
    <x v="0"/>
    <x v="0"/>
    <x v="0"/>
    <x v="0"/>
    <s v="EDUCACION"/>
    <x v="19"/>
    <x v="98"/>
    <s v="ANDRES"/>
    <s v="OCTUBRE"/>
    <n v="2025"/>
    <s v="OCTUBRE - 2025"/>
    <n v="0"/>
    <n v="0"/>
    <n v="0"/>
    <n v="0"/>
    <n v="0"/>
    <n v="0"/>
    <x v="0"/>
    <n v="1"/>
    <n v="16"/>
  </r>
  <r>
    <n v="536"/>
    <x v="501"/>
    <x v="2"/>
    <s v="E-MAIL"/>
    <x v="0"/>
    <x v="0"/>
    <x v="0"/>
    <x v="0"/>
    <x v="0"/>
    <x v="0"/>
    <s v="EDUCACION"/>
    <x v="19"/>
    <x v="97"/>
    <s v="ANDRES"/>
    <s v="OCTUBRE"/>
    <n v="2025"/>
    <s v="OCTUBRE - 2025"/>
    <n v="0"/>
    <n v="0"/>
    <n v="0"/>
    <n v="0"/>
    <n v="0"/>
    <n v="0"/>
    <x v="0"/>
    <n v="1"/>
    <n v="16"/>
  </r>
  <r>
    <n v="537"/>
    <x v="502"/>
    <x v="2"/>
    <s v="WEB"/>
    <x v="0"/>
    <x v="0"/>
    <x v="0"/>
    <x v="0"/>
    <x v="0"/>
    <x v="0"/>
    <s v="EDUCACION"/>
    <x v="19"/>
    <x v="97"/>
    <s v="ANDRES"/>
    <s v="OCTUBRE"/>
    <n v="2025"/>
    <s v="OCTUBRE - 2025"/>
    <n v="0"/>
    <n v="0"/>
    <n v="0"/>
    <n v="0"/>
    <n v="0"/>
    <n v="0"/>
    <x v="0"/>
    <n v="1"/>
    <n v="16"/>
  </r>
  <r>
    <n v="538"/>
    <x v="503"/>
    <x v="2"/>
    <s v="E-MAIL"/>
    <x v="0"/>
    <x v="0"/>
    <x v="0"/>
    <x v="0"/>
    <x v="0"/>
    <x v="0"/>
    <s v="EDUCACION"/>
    <x v="19"/>
    <x v="97"/>
    <s v="ANDRES"/>
    <s v="OCTUBRE"/>
    <n v="2025"/>
    <s v="OCTUBRE - 2025"/>
    <n v="0"/>
    <n v="0"/>
    <n v="0"/>
    <n v="0"/>
    <n v="0"/>
    <n v="0"/>
    <x v="0"/>
    <n v="1"/>
    <n v="16"/>
  </r>
  <r>
    <n v="539"/>
    <x v="504"/>
    <x v="2"/>
    <s v="WEB"/>
    <x v="0"/>
    <x v="0"/>
    <x v="0"/>
    <x v="0"/>
    <x v="0"/>
    <x v="0"/>
    <s v="EDUCACION"/>
    <x v="19"/>
    <x v="97"/>
    <s v="ANDRES"/>
    <s v="OCTUBRE"/>
    <n v="2025"/>
    <s v="OCTUBRE - 2025"/>
    <n v="0"/>
    <n v="0"/>
    <n v="0"/>
    <n v="0"/>
    <n v="0"/>
    <n v="0"/>
    <x v="0"/>
    <n v="1"/>
    <n v="16"/>
  </r>
  <r>
    <n v="540"/>
    <x v="505"/>
    <x v="2"/>
    <s v="WEB"/>
    <x v="0"/>
    <x v="0"/>
    <x v="0"/>
    <x v="0"/>
    <x v="0"/>
    <x v="0"/>
    <s v="EDUCACION"/>
    <x v="19"/>
    <x v="97"/>
    <s v="ANDRES"/>
    <s v="OCTUBRE"/>
    <n v="2025"/>
    <s v="OCTUBRE - 2025"/>
    <n v="0"/>
    <n v="0"/>
    <n v="0"/>
    <n v="0"/>
    <n v="0"/>
    <n v="0"/>
    <x v="0"/>
    <n v="1"/>
    <n v="16"/>
  </r>
  <r>
    <n v="541"/>
    <x v="506"/>
    <x v="3"/>
    <s v="WEB"/>
    <x v="0"/>
    <x v="0"/>
    <x v="0"/>
    <x v="0"/>
    <x v="0"/>
    <x v="0"/>
    <s v="EDUCACION"/>
    <x v="19"/>
    <x v="97"/>
    <s v="ANDRES"/>
    <s v="OCTUBRE"/>
    <n v="2025"/>
    <s v="OCTUBRE - 2025"/>
    <n v="0"/>
    <n v="0"/>
    <n v="0"/>
    <n v="0"/>
    <n v="0"/>
    <n v="0"/>
    <x v="0"/>
    <n v="1"/>
    <n v="16"/>
  </r>
  <r>
    <n v="542"/>
    <x v="507"/>
    <x v="3"/>
    <s v="E-MAIL"/>
    <x v="0"/>
    <x v="0"/>
    <x v="0"/>
    <x v="0"/>
    <x v="0"/>
    <x v="0"/>
    <s v="EDUCACION"/>
    <x v="19"/>
    <x v="97"/>
    <s v="ANDRES"/>
    <s v="OCTUBRE"/>
    <n v="2025"/>
    <s v="OCTUBRE - 2025"/>
    <n v="0"/>
    <n v="0"/>
    <n v="0"/>
    <n v="0"/>
    <n v="0"/>
    <n v="0"/>
    <x v="0"/>
    <n v="1"/>
    <n v="16"/>
  </r>
  <r>
    <n v="543"/>
    <x v="508"/>
    <x v="3"/>
    <s v="WEB"/>
    <x v="0"/>
    <x v="0"/>
    <x v="0"/>
    <x v="0"/>
    <x v="0"/>
    <x v="0"/>
    <s v="EDUCACION"/>
    <x v="19"/>
    <x v="98"/>
    <s v="ANDRES"/>
    <s v="OCTUBRE"/>
    <n v="2025"/>
    <s v="OCTUBRE - 2025"/>
    <n v="0"/>
    <n v="0"/>
    <n v="0"/>
    <n v="0"/>
    <n v="0"/>
    <n v="0"/>
    <x v="0"/>
    <n v="1"/>
    <n v="16"/>
  </r>
  <r>
    <n v="544"/>
    <x v="509"/>
    <x v="1"/>
    <s v="ESCRITO"/>
    <x v="0"/>
    <x v="0"/>
    <x v="0"/>
    <x v="0"/>
    <x v="0"/>
    <x v="0"/>
    <s v="EDUCACION"/>
    <x v="20"/>
    <x v="104"/>
    <s v="JAIRO"/>
    <s v="OCTUBRE"/>
    <n v="2025"/>
    <s v="OCTUBRE - 2025"/>
    <n v="0"/>
    <n v="0"/>
    <n v="0"/>
    <n v="0"/>
    <n v="0"/>
    <n v="0"/>
    <x v="0"/>
    <n v="1"/>
    <n v="33"/>
  </r>
  <r>
    <n v="545"/>
    <x v="510"/>
    <x v="1"/>
    <s v="E-MAIL"/>
    <x v="0"/>
    <x v="0"/>
    <x v="0"/>
    <x v="0"/>
    <x v="0"/>
    <x v="0"/>
    <s v="EDUCACION"/>
    <x v="20"/>
    <x v="104"/>
    <s v="JAIRO"/>
    <s v="OCTUBRE"/>
    <n v="2025"/>
    <s v="OCTUBRE - 2025"/>
    <n v="0"/>
    <n v="0"/>
    <n v="0"/>
    <n v="0"/>
    <n v="0"/>
    <n v="0"/>
    <x v="0"/>
    <n v="1"/>
    <n v="33"/>
  </r>
  <r>
    <n v="546"/>
    <x v="511"/>
    <x v="1"/>
    <s v="ESCRITO"/>
    <x v="0"/>
    <x v="0"/>
    <x v="0"/>
    <x v="0"/>
    <x v="0"/>
    <x v="0"/>
    <s v="EDUCACION"/>
    <x v="20"/>
    <x v="104"/>
    <s v="JAIRO"/>
    <s v="OCTUBRE"/>
    <n v="2025"/>
    <s v="OCTUBRE - 2025"/>
    <n v="0"/>
    <n v="0"/>
    <n v="0"/>
    <n v="0"/>
    <n v="0"/>
    <n v="0"/>
    <x v="0"/>
    <n v="1"/>
    <n v="33"/>
  </r>
  <r>
    <n v="547"/>
    <x v="512"/>
    <x v="1"/>
    <s v="ESCRITO"/>
    <x v="0"/>
    <x v="0"/>
    <x v="0"/>
    <x v="0"/>
    <x v="0"/>
    <x v="0"/>
    <s v="EDUCACION"/>
    <x v="20"/>
    <x v="104"/>
    <s v="JAIRO"/>
    <s v="OCTUBRE"/>
    <n v="2025"/>
    <s v="OCTUBRE - 2025"/>
    <n v="0"/>
    <n v="0"/>
    <n v="0"/>
    <n v="0"/>
    <n v="0"/>
    <n v="0"/>
    <x v="0"/>
    <n v="1"/>
    <n v="33"/>
  </r>
  <r>
    <n v="548"/>
    <x v="513"/>
    <x v="1"/>
    <s v="ESCRITO"/>
    <x v="0"/>
    <x v="0"/>
    <x v="0"/>
    <x v="0"/>
    <x v="0"/>
    <x v="0"/>
    <s v="EDUCACION"/>
    <x v="20"/>
    <x v="104"/>
    <s v="JAIRO"/>
    <s v="OCTUBRE"/>
    <n v="2025"/>
    <s v="OCTUBRE - 2025"/>
    <n v="0"/>
    <n v="0"/>
    <n v="0"/>
    <n v="0"/>
    <n v="0"/>
    <n v="0"/>
    <x v="0"/>
    <n v="1"/>
    <n v="33"/>
  </r>
  <r>
    <n v="549"/>
    <x v="514"/>
    <x v="1"/>
    <s v="ESCRITO"/>
    <x v="0"/>
    <x v="0"/>
    <x v="0"/>
    <x v="0"/>
    <x v="0"/>
    <x v="0"/>
    <s v="EDUCACION"/>
    <x v="20"/>
    <x v="104"/>
    <s v="JAIRO"/>
    <s v="OCTUBRE"/>
    <n v="2025"/>
    <s v="OCTUBRE - 2025"/>
    <n v="0"/>
    <n v="0"/>
    <n v="0"/>
    <n v="0"/>
    <n v="0"/>
    <n v="0"/>
    <x v="0"/>
    <n v="1"/>
    <n v="33"/>
  </r>
  <r>
    <n v="550"/>
    <x v="515"/>
    <x v="1"/>
    <s v="ESCRITO"/>
    <x v="0"/>
    <x v="0"/>
    <x v="0"/>
    <x v="0"/>
    <x v="0"/>
    <x v="0"/>
    <s v="EDUCACION"/>
    <x v="20"/>
    <x v="104"/>
    <s v="JAIRO"/>
    <s v="OCTUBRE"/>
    <n v="2025"/>
    <s v="OCTUBRE - 2025"/>
    <n v="0"/>
    <n v="0"/>
    <n v="0"/>
    <n v="0"/>
    <n v="0"/>
    <n v="0"/>
    <x v="0"/>
    <n v="1"/>
    <n v="33"/>
  </r>
  <r>
    <n v="551"/>
    <x v="516"/>
    <x v="1"/>
    <s v="WEB"/>
    <x v="0"/>
    <x v="0"/>
    <x v="0"/>
    <x v="0"/>
    <x v="0"/>
    <x v="0"/>
    <s v="EDUCACION"/>
    <x v="20"/>
    <x v="104"/>
    <s v="JAIRO"/>
    <s v="OCTUBRE"/>
    <n v="2025"/>
    <s v="OCTUBRE - 2025"/>
    <n v="0"/>
    <n v="0"/>
    <n v="0"/>
    <n v="0"/>
    <n v="0"/>
    <n v="0"/>
    <x v="0"/>
    <n v="1"/>
    <n v="33"/>
  </r>
  <r>
    <n v="552"/>
    <x v="517"/>
    <x v="1"/>
    <s v="ESCRITO"/>
    <x v="0"/>
    <x v="0"/>
    <x v="0"/>
    <x v="0"/>
    <x v="0"/>
    <x v="0"/>
    <s v="EDUCACION"/>
    <x v="20"/>
    <x v="104"/>
    <s v="JAIRO"/>
    <s v="OCTUBRE"/>
    <n v="2025"/>
    <s v="OCTUBRE - 2025"/>
    <n v="0"/>
    <n v="0"/>
    <n v="0"/>
    <n v="0"/>
    <n v="0"/>
    <n v="0"/>
    <x v="0"/>
    <n v="1"/>
    <n v="33"/>
  </r>
  <r>
    <n v="553"/>
    <x v="518"/>
    <x v="1"/>
    <s v="ESCRITO"/>
    <x v="0"/>
    <x v="0"/>
    <x v="0"/>
    <x v="0"/>
    <x v="0"/>
    <x v="0"/>
    <s v="EDUCACION"/>
    <x v="20"/>
    <x v="104"/>
    <s v="JAIRO"/>
    <s v="OCTUBRE"/>
    <n v="2025"/>
    <s v="OCTUBRE - 2025"/>
    <n v="0"/>
    <n v="0"/>
    <n v="0"/>
    <n v="0"/>
    <n v="0"/>
    <n v="0"/>
    <x v="0"/>
    <n v="1"/>
    <n v="33"/>
  </r>
  <r>
    <n v="554"/>
    <x v="519"/>
    <x v="1"/>
    <s v="ESCRITO"/>
    <x v="0"/>
    <x v="0"/>
    <x v="0"/>
    <x v="0"/>
    <x v="0"/>
    <x v="0"/>
    <s v="EDUCACION"/>
    <x v="20"/>
    <x v="104"/>
    <s v="JAIRO"/>
    <s v="OCTUBRE"/>
    <n v="2025"/>
    <s v="OCTUBRE - 2025"/>
    <n v="0"/>
    <n v="0"/>
    <n v="0"/>
    <n v="0"/>
    <n v="0"/>
    <n v="0"/>
    <x v="0"/>
    <n v="1"/>
    <n v="33"/>
  </r>
  <r>
    <n v="555"/>
    <x v="520"/>
    <x v="1"/>
    <s v="E-MAIL"/>
    <x v="0"/>
    <x v="0"/>
    <x v="0"/>
    <x v="0"/>
    <x v="0"/>
    <x v="0"/>
    <s v="EDUCACION"/>
    <x v="20"/>
    <x v="104"/>
    <s v="JAIRO"/>
    <s v="OCTUBRE"/>
    <n v="2025"/>
    <s v="OCTUBRE - 2025"/>
    <n v="0"/>
    <n v="0"/>
    <n v="0"/>
    <n v="0"/>
    <n v="0"/>
    <n v="0"/>
    <x v="0"/>
    <n v="1"/>
    <n v="33"/>
  </r>
  <r>
    <n v="556"/>
    <x v="521"/>
    <x v="1"/>
    <s v="E-MAIL"/>
    <x v="0"/>
    <x v="0"/>
    <x v="0"/>
    <x v="0"/>
    <x v="0"/>
    <x v="0"/>
    <s v="EDUCACION"/>
    <x v="20"/>
    <x v="104"/>
    <s v="JAIRO"/>
    <s v="OCTUBRE"/>
    <n v="2025"/>
    <s v="OCTUBRE - 2025"/>
    <n v="0"/>
    <n v="0"/>
    <n v="0"/>
    <n v="0"/>
    <n v="0"/>
    <n v="0"/>
    <x v="0"/>
    <n v="1"/>
    <n v="33"/>
  </r>
  <r>
    <n v="557"/>
    <x v="522"/>
    <x v="1"/>
    <s v="WEB"/>
    <x v="0"/>
    <x v="0"/>
    <x v="0"/>
    <x v="0"/>
    <x v="0"/>
    <x v="0"/>
    <s v="EDUCACION"/>
    <x v="20"/>
    <x v="104"/>
    <s v="JAIRO"/>
    <s v="OCTUBRE"/>
    <n v="2025"/>
    <s v="OCTUBRE - 2025"/>
    <n v="0"/>
    <n v="0"/>
    <n v="0"/>
    <n v="0"/>
    <n v="0"/>
    <n v="0"/>
    <x v="0"/>
    <n v="1"/>
    <n v="33"/>
  </r>
  <r>
    <n v="558"/>
    <x v="523"/>
    <x v="1"/>
    <s v="ESCRITO"/>
    <x v="0"/>
    <x v="0"/>
    <x v="0"/>
    <x v="0"/>
    <x v="0"/>
    <x v="0"/>
    <s v="EDUCACION"/>
    <x v="20"/>
    <x v="104"/>
    <s v="JAIRO"/>
    <s v="OCTUBRE"/>
    <n v="2025"/>
    <s v="OCTUBRE - 2025"/>
    <n v="0"/>
    <n v="0"/>
    <n v="0"/>
    <n v="0"/>
    <n v="0"/>
    <n v="0"/>
    <x v="0"/>
    <n v="1"/>
    <n v="33"/>
  </r>
  <r>
    <n v="559"/>
    <x v="524"/>
    <x v="1"/>
    <s v="ESCRITO"/>
    <x v="0"/>
    <x v="0"/>
    <x v="0"/>
    <x v="0"/>
    <x v="0"/>
    <x v="0"/>
    <s v="EDUCACION"/>
    <x v="20"/>
    <x v="104"/>
    <s v="JAIRO"/>
    <s v="OCTUBRE"/>
    <n v="2025"/>
    <s v="OCTUBRE - 2025"/>
    <n v="0"/>
    <n v="0"/>
    <n v="0"/>
    <n v="0"/>
    <n v="0"/>
    <n v="0"/>
    <x v="0"/>
    <n v="1"/>
    <n v="33"/>
  </r>
  <r>
    <n v="560"/>
    <x v="525"/>
    <x v="1"/>
    <s v="ESCRITO"/>
    <x v="0"/>
    <x v="0"/>
    <x v="0"/>
    <x v="0"/>
    <x v="0"/>
    <x v="0"/>
    <s v="EDUCACION"/>
    <x v="20"/>
    <x v="104"/>
    <s v="JAIRO"/>
    <s v="OCTUBRE"/>
    <n v="2025"/>
    <s v="OCTUBRE - 2025"/>
    <n v="0"/>
    <n v="0"/>
    <n v="0"/>
    <n v="0"/>
    <n v="0"/>
    <n v="0"/>
    <x v="0"/>
    <n v="1"/>
    <n v="33"/>
  </r>
  <r>
    <n v="561"/>
    <x v="526"/>
    <x v="1"/>
    <s v="E-MAIL"/>
    <x v="0"/>
    <x v="0"/>
    <x v="0"/>
    <x v="0"/>
    <x v="0"/>
    <x v="0"/>
    <s v="EDUCACION"/>
    <x v="20"/>
    <x v="105"/>
    <s v="JAIRO"/>
    <s v="OCTUBRE"/>
    <n v="2025"/>
    <s v="OCTUBRE - 2025"/>
    <n v="0"/>
    <n v="0"/>
    <n v="0"/>
    <n v="0"/>
    <n v="0"/>
    <n v="0"/>
    <x v="0"/>
    <n v="1"/>
    <n v="33"/>
  </r>
  <r>
    <n v="562"/>
    <x v="527"/>
    <x v="1"/>
    <s v="ESCRITO"/>
    <x v="0"/>
    <x v="0"/>
    <x v="0"/>
    <x v="0"/>
    <x v="0"/>
    <x v="0"/>
    <s v="EDUCACION"/>
    <x v="20"/>
    <x v="106"/>
    <s v="JAIRO"/>
    <s v="OCTUBRE"/>
    <n v="2025"/>
    <s v="OCTUBRE - 2025"/>
    <n v="0"/>
    <n v="0"/>
    <n v="0"/>
    <n v="0"/>
    <n v="0"/>
    <n v="0"/>
    <x v="0"/>
    <n v="1"/>
    <n v="33"/>
  </r>
  <r>
    <n v="563"/>
    <x v="528"/>
    <x v="1"/>
    <s v="ESCRITO"/>
    <x v="0"/>
    <x v="0"/>
    <x v="0"/>
    <x v="0"/>
    <x v="0"/>
    <x v="0"/>
    <s v="EDUCACION"/>
    <x v="20"/>
    <x v="106"/>
    <s v="JAIRO"/>
    <s v="OCTUBRE"/>
    <n v="2025"/>
    <s v="OCTUBRE - 2025"/>
    <n v="0"/>
    <n v="0"/>
    <n v="0"/>
    <n v="0"/>
    <n v="0"/>
    <n v="0"/>
    <x v="0"/>
    <n v="1"/>
    <n v="33"/>
  </r>
  <r>
    <n v="564"/>
    <x v="529"/>
    <x v="1"/>
    <s v="ESCRITO"/>
    <x v="0"/>
    <x v="0"/>
    <x v="0"/>
    <x v="0"/>
    <x v="0"/>
    <x v="0"/>
    <s v="EDUCACION"/>
    <x v="20"/>
    <x v="106"/>
    <s v="JAIRO"/>
    <s v="OCTUBRE"/>
    <n v="2025"/>
    <s v="OCTUBRE - 2025"/>
    <n v="0"/>
    <n v="0"/>
    <n v="0"/>
    <n v="0"/>
    <n v="0"/>
    <n v="0"/>
    <x v="0"/>
    <n v="1"/>
    <n v="33"/>
  </r>
  <r>
    <n v="565"/>
    <x v="530"/>
    <x v="1"/>
    <s v="ESCRITO"/>
    <x v="0"/>
    <x v="0"/>
    <x v="0"/>
    <x v="0"/>
    <x v="0"/>
    <x v="0"/>
    <s v="EDUCACION"/>
    <x v="20"/>
    <x v="106"/>
    <s v="JAIRO"/>
    <s v="OCTUBRE"/>
    <n v="2025"/>
    <s v="OCTUBRE - 2025"/>
    <n v="0"/>
    <n v="0"/>
    <n v="0"/>
    <n v="0"/>
    <n v="0"/>
    <n v="0"/>
    <x v="0"/>
    <n v="1"/>
    <n v="33"/>
  </r>
  <r>
    <n v="566"/>
    <x v="531"/>
    <x v="1"/>
    <s v="ESCRITO"/>
    <x v="0"/>
    <x v="0"/>
    <x v="0"/>
    <x v="0"/>
    <x v="0"/>
    <x v="0"/>
    <s v="EDUCACION"/>
    <x v="20"/>
    <x v="106"/>
    <s v="JAIRO"/>
    <s v="OCTUBRE"/>
    <n v="2025"/>
    <s v="OCTUBRE - 2025"/>
    <n v="0"/>
    <n v="0"/>
    <n v="0"/>
    <n v="0"/>
    <n v="0"/>
    <n v="0"/>
    <x v="0"/>
    <n v="1"/>
    <n v="33"/>
  </r>
  <r>
    <n v="567"/>
    <x v="532"/>
    <x v="1"/>
    <s v="ESCRITO"/>
    <x v="0"/>
    <x v="0"/>
    <x v="0"/>
    <x v="0"/>
    <x v="0"/>
    <x v="0"/>
    <s v="EDUCACION"/>
    <x v="20"/>
    <x v="106"/>
    <s v="JAIRO"/>
    <s v="OCTUBRE"/>
    <n v="2025"/>
    <s v="OCTUBRE - 2025"/>
    <n v="0"/>
    <n v="0"/>
    <n v="0"/>
    <n v="0"/>
    <n v="0"/>
    <n v="0"/>
    <x v="0"/>
    <n v="1"/>
    <n v="33"/>
  </r>
  <r>
    <n v="568"/>
    <x v="533"/>
    <x v="1"/>
    <s v="ESCRITO"/>
    <x v="0"/>
    <x v="0"/>
    <x v="0"/>
    <x v="0"/>
    <x v="0"/>
    <x v="0"/>
    <s v="EDUCACION"/>
    <x v="20"/>
    <x v="106"/>
    <s v="JAIRO"/>
    <s v="OCTUBRE"/>
    <n v="2025"/>
    <s v="OCTUBRE - 2025"/>
    <n v="0"/>
    <n v="0"/>
    <n v="0"/>
    <n v="0"/>
    <n v="0"/>
    <n v="0"/>
    <x v="0"/>
    <n v="1"/>
    <n v="33"/>
  </r>
  <r>
    <n v="569"/>
    <x v="534"/>
    <x v="1"/>
    <s v="ESCRITO"/>
    <x v="0"/>
    <x v="0"/>
    <x v="0"/>
    <x v="0"/>
    <x v="0"/>
    <x v="0"/>
    <s v="EDUCACION"/>
    <x v="20"/>
    <x v="106"/>
    <s v="JAIRO"/>
    <s v="OCTUBRE"/>
    <n v="2025"/>
    <s v="OCTUBRE - 2025"/>
    <n v="0"/>
    <n v="0"/>
    <n v="0"/>
    <n v="0"/>
    <n v="0"/>
    <n v="0"/>
    <x v="0"/>
    <n v="1"/>
    <n v="33"/>
  </r>
  <r>
    <n v="570"/>
    <x v="535"/>
    <x v="1"/>
    <s v="ESCRITO"/>
    <x v="0"/>
    <x v="0"/>
    <x v="0"/>
    <x v="0"/>
    <x v="0"/>
    <x v="0"/>
    <s v="EDUCACION"/>
    <x v="20"/>
    <x v="106"/>
    <s v="JAIRO"/>
    <s v="OCTUBRE"/>
    <n v="2025"/>
    <s v="OCTUBRE - 2025"/>
    <n v="0"/>
    <n v="0"/>
    <n v="0"/>
    <n v="0"/>
    <n v="0"/>
    <n v="0"/>
    <x v="0"/>
    <n v="1"/>
    <n v="33"/>
  </r>
  <r>
    <n v="571"/>
    <x v="536"/>
    <x v="1"/>
    <s v="E-MAIL"/>
    <x v="0"/>
    <x v="0"/>
    <x v="0"/>
    <x v="0"/>
    <x v="0"/>
    <x v="0"/>
    <s v="EDUCACION"/>
    <x v="20"/>
    <x v="106"/>
    <s v="JAIRO"/>
    <s v="OCTUBRE"/>
    <n v="2025"/>
    <s v="OCTUBRE - 2025"/>
    <n v="0"/>
    <n v="0"/>
    <n v="0"/>
    <n v="0"/>
    <n v="0"/>
    <n v="0"/>
    <x v="0"/>
    <n v="1"/>
    <n v="33"/>
  </r>
  <r>
    <n v="572"/>
    <x v="537"/>
    <x v="1"/>
    <s v="ESCRITO"/>
    <x v="0"/>
    <x v="0"/>
    <x v="0"/>
    <x v="0"/>
    <x v="0"/>
    <x v="0"/>
    <s v="EDUCACION"/>
    <x v="20"/>
    <x v="106"/>
    <s v="JAIRO"/>
    <s v="OCTUBRE"/>
    <n v="2025"/>
    <s v="OCTUBRE - 2025"/>
    <n v="0"/>
    <n v="0"/>
    <n v="0"/>
    <n v="0"/>
    <n v="0"/>
    <n v="0"/>
    <x v="0"/>
    <n v="1"/>
    <n v="33"/>
  </r>
  <r>
    <n v="573"/>
    <x v="538"/>
    <x v="1"/>
    <s v="ESCRITO"/>
    <x v="0"/>
    <x v="0"/>
    <x v="0"/>
    <x v="0"/>
    <x v="0"/>
    <x v="0"/>
    <s v="EDUCACION"/>
    <x v="20"/>
    <x v="106"/>
    <s v="JAIRO"/>
    <s v="OCTUBRE"/>
    <n v="2025"/>
    <s v="OCTUBRE - 2025"/>
    <n v="0"/>
    <n v="0"/>
    <n v="0"/>
    <n v="0"/>
    <n v="0"/>
    <n v="0"/>
    <x v="0"/>
    <n v="1"/>
    <n v="33"/>
  </r>
  <r>
    <n v="574"/>
    <x v="102"/>
    <x v="1"/>
    <s v="WEB"/>
    <x v="0"/>
    <x v="0"/>
    <x v="0"/>
    <x v="0"/>
    <x v="0"/>
    <x v="0"/>
    <s v="DESARROLLO ECONOMICO INDUSTRIA Y TURISMO"/>
    <x v="21"/>
    <x v="107"/>
    <s v="JAIRO"/>
    <s v="OCTUBRE"/>
    <n v="2025"/>
    <s v="OCTUBRE - 2025"/>
    <n v="0"/>
    <n v="0"/>
    <n v="0"/>
    <n v="0"/>
    <n v="0"/>
    <n v="0"/>
    <x v="0"/>
    <n v="1"/>
    <n v="0"/>
  </r>
  <r>
    <n v="575"/>
    <x v="539"/>
    <x v="0"/>
    <s v="WEB"/>
    <x v="0"/>
    <x v="0"/>
    <x v="0"/>
    <x v="0"/>
    <x v="0"/>
    <x v="0"/>
    <s v="HABITAT"/>
    <x v="22"/>
    <x v="108"/>
    <s v="JAIRO"/>
    <s v="OCTUBRE"/>
    <n v="2025"/>
    <s v="OCTUBRE - 2025"/>
    <n v="0"/>
    <n v="0"/>
    <n v="0"/>
    <n v="0"/>
    <n v="0"/>
    <n v="0"/>
    <x v="0"/>
    <n v="1"/>
    <n v="0"/>
  </r>
  <r>
    <n v="576"/>
    <x v="540"/>
    <x v="1"/>
    <s v="WEB"/>
    <x v="0"/>
    <x v="0"/>
    <x v="0"/>
    <x v="0"/>
    <x v="0"/>
    <x v="0"/>
    <s v="HABITAT"/>
    <x v="22"/>
    <x v="109"/>
    <s v="JAIRO"/>
    <s v="OCTUBRE"/>
    <n v="2025"/>
    <s v="OCTUBRE - 2025"/>
    <n v="0"/>
    <n v="0"/>
    <n v="0"/>
    <n v="0"/>
    <n v="0"/>
    <n v="0"/>
    <x v="0"/>
    <n v="1"/>
    <n v="0"/>
  </r>
  <r>
    <n v="577"/>
    <x v="27"/>
    <x v="1"/>
    <s v="E-MAIL"/>
    <x v="0"/>
    <x v="0"/>
    <x v="0"/>
    <x v="0"/>
    <x v="0"/>
    <x v="0"/>
    <s v="HABITAT"/>
    <x v="22"/>
    <x v="109"/>
    <s v="JAIRO"/>
    <s v="OCTUBRE"/>
    <n v="2025"/>
    <s v="OCTUBRE - 2025"/>
    <n v="0"/>
    <n v="0"/>
    <n v="0"/>
    <n v="0"/>
    <n v="0"/>
    <n v="0"/>
    <x v="0"/>
    <n v="1"/>
    <n v="0"/>
  </r>
  <r>
    <n v="578"/>
    <x v="541"/>
    <x v="1"/>
    <s v="TELEFONO"/>
    <x v="0"/>
    <x v="0"/>
    <x v="0"/>
    <x v="0"/>
    <x v="0"/>
    <x v="0"/>
    <s v="HABITAT"/>
    <x v="22"/>
    <x v="108"/>
    <s v="JAIRO"/>
    <s v="OCTUBRE"/>
    <n v="2025"/>
    <s v="OCTUBRE - 2025"/>
    <n v="0"/>
    <n v="0"/>
    <n v="0"/>
    <n v="0"/>
    <n v="0"/>
    <n v="0"/>
    <x v="0"/>
    <n v="1"/>
    <n v="0"/>
  </r>
  <r>
    <n v="579"/>
    <x v="542"/>
    <x v="1"/>
    <s v="WEB"/>
    <x v="0"/>
    <x v="0"/>
    <x v="0"/>
    <x v="0"/>
    <x v="0"/>
    <x v="0"/>
    <s v="HABITAT"/>
    <x v="22"/>
    <x v="110"/>
    <s v="JAIRO"/>
    <s v="OCTUBRE"/>
    <n v="2025"/>
    <s v="OCTUBRE - 2025"/>
    <n v="0"/>
    <n v="0"/>
    <n v="0"/>
    <n v="0"/>
    <n v="0"/>
    <n v="0"/>
    <x v="0"/>
    <n v="1"/>
    <n v="0"/>
  </r>
  <r>
    <n v="580"/>
    <x v="543"/>
    <x v="1"/>
    <s v="WEB"/>
    <x v="0"/>
    <x v="0"/>
    <x v="0"/>
    <x v="0"/>
    <x v="0"/>
    <x v="0"/>
    <s v="HABITAT"/>
    <x v="22"/>
    <x v="110"/>
    <s v="JAIRO"/>
    <s v="OCTUBRE"/>
    <n v="2025"/>
    <s v="OCTUBRE - 2025"/>
    <n v="0"/>
    <n v="0"/>
    <n v="0"/>
    <n v="0"/>
    <n v="0"/>
    <n v="0"/>
    <x v="0"/>
    <n v="1"/>
    <n v="0"/>
  </r>
  <r>
    <n v="581"/>
    <x v="544"/>
    <x v="1"/>
    <s v="E-MAIL"/>
    <x v="0"/>
    <x v="0"/>
    <x v="0"/>
    <x v="0"/>
    <x v="0"/>
    <x v="0"/>
    <s v="HABITAT"/>
    <x v="22"/>
    <x v="110"/>
    <s v="JAIRO"/>
    <s v="OCTUBRE"/>
    <n v="2025"/>
    <s v="OCTUBRE - 2025"/>
    <n v="0"/>
    <n v="0"/>
    <n v="0"/>
    <n v="0"/>
    <n v="0"/>
    <n v="0"/>
    <x v="0"/>
    <n v="1"/>
    <n v="0"/>
  </r>
  <r>
    <n v="582"/>
    <x v="545"/>
    <x v="1"/>
    <s v="WEB"/>
    <x v="0"/>
    <x v="0"/>
    <x v="0"/>
    <x v="0"/>
    <x v="0"/>
    <x v="0"/>
    <s v="HABITAT"/>
    <x v="22"/>
    <x v="111"/>
    <s v="JAIRO"/>
    <s v="OCTUBRE"/>
    <n v="2025"/>
    <s v="OCTUBRE - 2025"/>
    <n v="0"/>
    <n v="0"/>
    <n v="0"/>
    <n v="0"/>
    <n v="0"/>
    <n v="0"/>
    <x v="0"/>
    <n v="1"/>
    <n v="0"/>
  </r>
  <r>
    <n v="583"/>
    <x v="546"/>
    <x v="4"/>
    <s v="WEB"/>
    <x v="0"/>
    <x v="0"/>
    <x v="0"/>
    <x v="0"/>
    <x v="0"/>
    <x v="0"/>
    <s v="HABITAT"/>
    <x v="22"/>
    <x v="112"/>
    <s v="JAIRO"/>
    <s v="OCTUBRE"/>
    <n v="2025"/>
    <s v="OCTUBRE - 2025"/>
    <n v="0"/>
    <n v="0"/>
    <n v="0"/>
    <n v="0"/>
    <n v="0"/>
    <n v="0"/>
    <x v="0"/>
    <n v="1"/>
    <n v="0"/>
  </r>
  <r>
    <n v="584"/>
    <x v="547"/>
    <x v="4"/>
    <s v="E-MAIL"/>
    <x v="0"/>
    <x v="0"/>
    <x v="0"/>
    <x v="0"/>
    <x v="0"/>
    <x v="0"/>
    <s v="HABITAT"/>
    <x v="22"/>
    <x v="108"/>
    <s v="JAIRO"/>
    <s v="OCTUBRE"/>
    <n v="2025"/>
    <s v="OCTUBRE - 2025"/>
    <n v="0"/>
    <n v="0"/>
    <n v="0"/>
    <n v="0"/>
    <n v="0"/>
    <n v="0"/>
    <x v="0"/>
    <n v="1"/>
    <n v="0"/>
  </r>
  <r>
    <n v="585"/>
    <x v="548"/>
    <x v="4"/>
    <s v="TELEFONO"/>
    <x v="0"/>
    <x v="0"/>
    <x v="0"/>
    <x v="0"/>
    <x v="0"/>
    <x v="0"/>
    <s v="HABITAT"/>
    <x v="22"/>
    <x v="108"/>
    <s v="JAIRO"/>
    <s v="OCTUBRE"/>
    <n v="2025"/>
    <s v="OCTUBRE - 2025"/>
    <n v="0"/>
    <n v="0"/>
    <n v="0"/>
    <n v="0"/>
    <n v="0"/>
    <n v="0"/>
    <x v="0"/>
    <n v="1"/>
    <n v="0"/>
  </r>
  <r>
    <n v="586"/>
    <x v="549"/>
    <x v="4"/>
    <s v="PRESENCIAL"/>
    <x v="0"/>
    <x v="0"/>
    <x v="0"/>
    <x v="0"/>
    <x v="0"/>
    <x v="0"/>
    <s v="HABITAT"/>
    <x v="22"/>
    <x v="113"/>
    <s v="JAIRO"/>
    <s v="OCTUBRE"/>
    <n v="2025"/>
    <s v="OCTUBRE - 2025"/>
    <n v="0"/>
    <n v="0"/>
    <n v="0"/>
    <n v="0"/>
    <n v="0"/>
    <n v="0"/>
    <x v="0"/>
    <n v="1"/>
    <n v="0"/>
  </r>
  <r>
    <n v="587"/>
    <x v="550"/>
    <x v="4"/>
    <s v="E-MAIL"/>
    <x v="0"/>
    <x v="0"/>
    <x v="0"/>
    <x v="0"/>
    <x v="0"/>
    <x v="0"/>
    <s v="HABITAT"/>
    <x v="22"/>
    <x v="114"/>
    <s v="JAIRO"/>
    <s v="OCTUBRE"/>
    <n v="2025"/>
    <s v="OCTUBRE - 2025"/>
    <n v="0"/>
    <n v="0"/>
    <n v="0"/>
    <n v="0"/>
    <n v="0"/>
    <n v="0"/>
    <x v="0"/>
    <n v="1"/>
    <n v="0"/>
  </r>
  <r>
    <n v="588"/>
    <x v="551"/>
    <x v="4"/>
    <s v="WEB"/>
    <x v="0"/>
    <x v="0"/>
    <x v="0"/>
    <x v="0"/>
    <x v="0"/>
    <x v="0"/>
    <s v="HABITAT"/>
    <x v="22"/>
    <x v="114"/>
    <s v="JAIRO"/>
    <s v="OCTUBRE"/>
    <n v="2025"/>
    <s v="OCTUBRE - 2025"/>
    <n v="0"/>
    <n v="0"/>
    <n v="0"/>
    <n v="0"/>
    <n v="0"/>
    <n v="0"/>
    <x v="0"/>
    <n v="1"/>
    <n v="0"/>
  </r>
  <r>
    <n v="589"/>
    <x v="552"/>
    <x v="4"/>
    <s v="E-MAIL"/>
    <x v="0"/>
    <x v="0"/>
    <x v="0"/>
    <x v="0"/>
    <x v="0"/>
    <x v="0"/>
    <s v="HABITAT"/>
    <x v="22"/>
    <x v="115"/>
    <s v="JAIRO"/>
    <s v="OCTUBRE"/>
    <n v="2025"/>
    <s v="OCTUBRE - 2025"/>
    <n v="0"/>
    <n v="0"/>
    <n v="0"/>
    <n v="0"/>
    <n v="0"/>
    <n v="0"/>
    <x v="0"/>
    <n v="1"/>
    <n v="0"/>
  </r>
  <r>
    <n v="590"/>
    <x v="553"/>
    <x v="5"/>
    <s v="WEB"/>
    <x v="0"/>
    <x v="0"/>
    <x v="0"/>
    <x v="0"/>
    <x v="0"/>
    <x v="0"/>
    <s v="HABITAT"/>
    <x v="23"/>
    <x v="116"/>
    <s v="JAIRO"/>
    <s v="OCTUBRE"/>
    <n v="2025"/>
    <s v="OCTUBRE - 2025"/>
    <n v="0"/>
    <n v="0"/>
    <n v="0"/>
    <n v="0"/>
    <n v="0"/>
    <n v="0"/>
    <x v="0"/>
    <n v="1"/>
    <n v="1"/>
  </r>
  <r>
    <n v="591"/>
    <x v="554"/>
    <x v="0"/>
    <s v="WEB"/>
    <x v="0"/>
    <x v="0"/>
    <x v="0"/>
    <x v="0"/>
    <x v="0"/>
    <x v="0"/>
    <s v="HABITAT"/>
    <x v="23"/>
    <x v="116"/>
    <s v="JAIRO"/>
    <s v="OCTUBRE"/>
    <n v="2025"/>
    <s v="OCTUBRE - 2025"/>
    <n v="0"/>
    <n v="0"/>
    <n v="0"/>
    <n v="0"/>
    <n v="0"/>
    <n v="0"/>
    <x v="0"/>
    <n v="1"/>
    <n v="1"/>
  </r>
  <r>
    <n v="592"/>
    <x v="555"/>
    <x v="0"/>
    <s v="WEB"/>
    <x v="0"/>
    <x v="0"/>
    <x v="0"/>
    <x v="0"/>
    <x v="0"/>
    <x v="0"/>
    <s v="HABITAT"/>
    <x v="23"/>
    <x v="116"/>
    <s v="JAIRO"/>
    <s v="OCTUBRE"/>
    <n v="2025"/>
    <s v="OCTUBRE - 2025"/>
    <n v="0"/>
    <n v="0"/>
    <n v="0"/>
    <n v="0"/>
    <n v="0"/>
    <n v="0"/>
    <x v="0"/>
    <n v="1"/>
    <n v="1"/>
  </r>
  <r>
    <n v="593"/>
    <x v="556"/>
    <x v="0"/>
    <s v="WEB"/>
    <x v="0"/>
    <x v="0"/>
    <x v="0"/>
    <x v="0"/>
    <x v="0"/>
    <x v="0"/>
    <s v="HABITAT"/>
    <x v="23"/>
    <x v="116"/>
    <s v="JAIRO"/>
    <s v="OCTUBRE"/>
    <n v="2025"/>
    <s v="OCTUBRE - 2025"/>
    <n v="0"/>
    <n v="0"/>
    <n v="0"/>
    <n v="0"/>
    <n v="0"/>
    <n v="0"/>
    <x v="0"/>
    <n v="1"/>
    <n v="1"/>
  </r>
  <r>
    <n v="594"/>
    <x v="557"/>
    <x v="0"/>
    <s v="WEB"/>
    <x v="0"/>
    <x v="0"/>
    <x v="0"/>
    <x v="0"/>
    <x v="0"/>
    <x v="0"/>
    <s v="HABITAT"/>
    <x v="23"/>
    <x v="116"/>
    <s v="JAIRO"/>
    <s v="OCTUBRE"/>
    <n v="2025"/>
    <s v="OCTUBRE - 2025"/>
    <n v="0"/>
    <n v="0"/>
    <n v="0"/>
    <n v="0"/>
    <n v="0"/>
    <n v="0"/>
    <x v="0"/>
    <n v="1"/>
    <n v="1"/>
  </r>
  <r>
    <n v="595"/>
    <x v="558"/>
    <x v="0"/>
    <s v="E-MAIL"/>
    <x v="0"/>
    <x v="0"/>
    <x v="0"/>
    <x v="0"/>
    <x v="0"/>
    <x v="0"/>
    <s v="HABITAT"/>
    <x v="23"/>
    <x v="116"/>
    <s v="JAIRO"/>
    <s v="OCTUBRE"/>
    <n v="2025"/>
    <s v="OCTUBRE - 2025"/>
    <n v="0"/>
    <n v="0"/>
    <n v="0"/>
    <n v="0"/>
    <n v="0"/>
    <n v="0"/>
    <x v="0"/>
    <n v="1"/>
    <n v="1"/>
  </r>
  <r>
    <n v="596"/>
    <x v="559"/>
    <x v="0"/>
    <s v="BUZON"/>
    <x v="0"/>
    <x v="0"/>
    <x v="0"/>
    <x v="0"/>
    <x v="0"/>
    <x v="0"/>
    <s v="HABITAT"/>
    <x v="23"/>
    <x v="116"/>
    <s v="JAIRO"/>
    <s v="OCTUBRE"/>
    <n v="2025"/>
    <s v="OCTUBRE - 2025"/>
    <n v="0"/>
    <n v="0"/>
    <n v="0"/>
    <n v="0"/>
    <n v="0"/>
    <n v="0"/>
    <x v="0"/>
    <n v="1"/>
    <n v="1"/>
  </r>
  <r>
    <n v="597"/>
    <x v="560"/>
    <x v="0"/>
    <s v="REDES SOCIALES"/>
    <x v="0"/>
    <x v="0"/>
    <x v="0"/>
    <x v="0"/>
    <x v="0"/>
    <x v="0"/>
    <s v="HABITAT"/>
    <x v="23"/>
    <x v="116"/>
    <s v="JAIRO"/>
    <s v="OCTUBRE"/>
    <n v="2025"/>
    <s v="OCTUBRE - 2025"/>
    <n v="0"/>
    <n v="0"/>
    <n v="0"/>
    <n v="0"/>
    <n v="0"/>
    <n v="0"/>
    <x v="0"/>
    <n v="1"/>
    <n v="1"/>
  </r>
  <r>
    <n v="598"/>
    <x v="561"/>
    <x v="0"/>
    <s v="TELEFONO"/>
    <x v="0"/>
    <x v="0"/>
    <x v="0"/>
    <x v="0"/>
    <x v="0"/>
    <x v="0"/>
    <s v="HABITAT"/>
    <x v="23"/>
    <x v="116"/>
    <s v="JAIRO"/>
    <s v="OCTUBRE"/>
    <n v="2025"/>
    <s v="OCTUBRE - 2025"/>
    <n v="0"/>
    <n v="0"/>
    <n v="0"/>
    <n v="0"/>
    <n v="0"/>
    <n v="0"/>
    <x v="0"/>
    <n v="1"/>
    <n v="1"/>
  </r>
  <r>
    <n v="599"/>
    <x v="562"/>
    <x v="0"/>
    <s v="WEB"/>
    <x v="0"/>
    <x v="0"/>
    <x v="0"/>
    <x v="0"/>
    <x v="0"/>
    <x v="0"/>
    <s v="HABITAT"/>
    <x v="23"/>
    <x v="116"/>
    <s v="JAIRO"/>
    <s v="OCTUBRE"/>
    <n v="2025"/>
    <s v="OCTUBRE - 2025"/>
    <n v="0"/>
    <n v="0"/>
    <n v="0"/>
    <n v="0"/>
    <n v="0"/>
    <n v="0"/>
    <x v="0"/>
    <n v="1"/>
    <n v="1"/>
  </r>
  <r>
    <n v="600"/>
    <x v="563"/>
    <x v="1"/>
    <s v="TELEFONO"/>
    <x v="0"/>
    <x v="0"/>
    <x v="0"/>
    <x v="0"/>
    <x v="0"/>
    <x v="0"/>
    <s v="HABITAT"/>
    <x v="23"/>
    <x v="116"/>
    <s v="JAIRO"/>
    <s v="OCTUBRE"/>
    <n v="2025"/>
    <s v="OCTUBRE - 2025"/>
    <n v="0"/>
    <n v="0"/>
    <n v="0"/>
    <n v="0"/>
    <n v="0"/>
    <n v="0"/>
    <x v="0"/>
    <n v="1"/>
    <n v="1"/>
  </r>
  <r>
    <n v="601"/>
    <x v="564"/>
    <x v="1"/>
    <s v="E-MAIL"/>
    <x v="0"/>
    <x v="0"/>
    <x v="0"/>
    <x v="0"/>
    <x v="0"/>
    <x v="0"/>
    <s v="HABITAT"/>
    <x v="23"/>
    <x v="116"/>
    <s v="JAIRO"/>
    <s v="OCTUBRE"/>
    <n v="2025"/>
    <s v="OCTUBRE - 2025"/>
    <n v="0"/>
    <n v="0"/>
    <n v="0"/>
    <n v="0"/>
    <n v="0"/>
    <n v="0"/>
    <x v="0"/>
    <n v="1"/>
    <n v="1"/>
  </r>
  <r>
    <n v="602"/>
    <x v="565"/>
    <x v="1"/>
    <s v="E-MAIL"/>
    <x v="0"/>
    <x v="0"/>
    <x v="0"/>
    <x v="0"/>
    <x v="0"/>
    <x v="0"/>
    <s v="HABITAT"/>
    <x v="23"/>
    <x v="116"/>
    <s v="JAIRO"/>
    <s v="OCTUBRE"/>
    <n v="2025"/>
    <s v="OCTUBRE - 2025"/>
    <n v="0"/>
    <n v="0"/>
    <n v="0"/>
    <n v="0"/>
    <n v="0"/>
    <n v="0"/>
    <x v="0"/>
    <n v="1"/>
    <n v="1"/>
  </r>
  <r>
    <n v="603"/>
    <x v="566"/>
    <x v="1"/>
    <s v="E-MAIL"/>
    <x v="0"/>
    <x v="0"/>
    <x v="0"/>
    <x v="0"/>
    <x v="0"/>
    <x v="0"/>
    <s v="HABITAT"/>
    <x v="23"/>
    <x v="116"/>
    <s v="JAIRO"/>
    <s v="OCTUBRE"/>
    <n v="2025"/>
    <s v="OCTUBRE - 2025"/>
    <n v="0"/>
    <n v="0"/>
    <n v="0"/>
    <n v="0"/>
    <n v="0"/>
    <n v="0"/>
    <x v="0"/>
    <n v="1"/>
    <n v="1"/>
  </r>
  <r>
    <n v="604"/>
    <x v="567"/>
    <x v="2"/>
    <s v="WEB"/>
    <x v="0"/>
    <x v="0"/>
    <x v="0"/>
    <x v="0"/>
    <x v="0"/>
    <x v="0"/>
    <s v="HABITAT"/>
    <x v="23"/>
    <x v="116"/>
    <s v="JAIRO"/>
    <s v="OCTUBRE"/>
    <n v="2025"/>
    <s v="OCTUBRE - 2025"/>
    <n v="0"/>
    <n v="0"/>
    <n v="0"/>
    <n v="0"/>
    <n v="0"/>
    <n v="0"/>
    <x v="0"/>
    <n v="1"/>
    <n v="1"/>
  </r>
  <r>
    <n v="605"/>
    <x v="568"/>
    <x v="2"/>
    <s v="WEB"/>
    <x v="0"/>
    <x v="0"/>
    <x v="0"/>
    <x v="0"/>
    <x v="0"/>
    <x v="0"/>
    <s v="HABITAT"/>
    <x v="23"/>
    <x v="116"/>
    <s v="JAIRO"/>
    <s v="OCTUBRE"/>
    <n v="2025"/>
    <s v="OCTUBRE - 2025"/>
    <n v="0"/>
    <n v="0"/>
    <n v="0"/>
    <n v="0"/>
    <n v="0"/>
    <n v="0"/>
    <x v="0"/>
    <n v="1"/>
    <n v="1"/>
  </r>
  <r>
    <n v="606"/>
    <x v="569"/>
    <x v="3"/>
    <s v="WEB"/>
    <x v="0"/>
    <x v="0"/>
    <x v="0"/>
    <x v="0"/>
    <x v="0"/>
    <x v="0"/>
    <s v="HABITAT"/>
    <x v="23"/>
    <x v="116"/>
    <s v="JAIRO"/>
    <s v="OCTUBRE"/>
    <n v="2025"/>
    <s v="OCTUBRE - 2025"/>
    <n v="0"/>
    <n v="0"/>
    <n v="0"/>
    <n v="0"/>
    <n v="0"/>
    <n v="0"/>
    <x v="0"/>
    <n v="1"/>
    <n v="1"/>
  </r>
  <r>
    <n v="607"/>
    <x v="129"/>
    <x v="3"/>
    <s v="TELEFONO"/>
    <x v="0"/>
    <x v="0"/>
    <x v="0"/>
    <x v="0"/>
    <x v="0"/>
    <x v="0"/>
    <s v="HABITAT"/>
    <x v="23"/>
    <x v="116"/>
    <s v="JAIRO"/>
    <s v="OCTUBRE"/>
    <n v="2025"/>
    <s v="OCTUBRE - 2025"/>
    <n v="0"/>
    <n v="0"/>
    <n v="0"/>
    <n v="0"/>
    <n v="0"/>
    <n v="0"/>
    <x v="0"/>
    <n v="1"/>
    <n v="1"/>
  </r>
  <r>
    <n v="608"/>
    <x v="570"/>
    <x v="3"/>
    <s v="WEB"/>
    <x v="0"/>
    <x v="0"/>
    <x v="0"/>
    <x v="0"/>
    <x v="0"/>
    <x v="0"/>
    <s v="HABITAT"/>
    <x v="23"/>
    <x v="116"/>
    <s v="JAIRO"/>
    <s v="OCTUBRE"/>
    <n v="2025"/>
    <s v="OCTUBRE - 2025"/>
    <n v="0"/>
    <n v="0"/>
    <n v="0"/>
    <n v="0"/>
    <n v="0"/>
    <n v="0"/>
    <x v="0"/>
    <n v="1"/>
    <n v="1"/>
  </r>
  <r>
    <n v="609"/>
    <x v="571"/>
    <x v="3"/>
    <s v="WEB"/>
    <x v="0"/>
    <x v="0"/>
    <x v="0"/>
    <x v="0"/>
    <x v="0"/>
    <x v="0"/>
    <s v="HABITAT"/>
    <x v="23"/>
    <x v="116"/>
    <s v="JAIRO"/>
    <s v="OCTUBRE"/>
    <n v="2025"/>
    <s v="OCTUBRE - 2025"/>
    <n v="0"/>
    <n v="0"/>
    <n v="0"/>
    <n v="0"/>
    <n v="0"/>
    <n v="0"/>
    <x v="0"/>
    <n v="1"/>
    <n v="1"/>
  </r>
  <r>
    <n v="610"/>
    <x v="572"/>
    <x v="4"/>
    <s v="WEB"/>
    <x v="0"/>
    <x v="0"/>
    <x v="0"/>
    <x v="0"/>
    <x v="8"/>
    <x v="1"/>
    <s v="HABITAT"/>
    <x v="23"/>
    <x v="116"/>
    <s v="JAIRO"/>
    <s v="OCTUBRE"/>
    <n v="2025"/>
    <s v="OCTUBRE - 2025"/>
    <n v="0"/>
    <n v="1"/>
    <n v="0"/>
    <n v="0"/>
    <n v="0"/>
    <n v="0"/>
    <x v="1"/>
    <n v="1"/>
    <n v="1"/>
  </r>
  <r>
    <n v="611"/>
    <x v="573"/>
    <x v="0"/>
    <s v="ESCRITO"/>
    <x v="0"/>
    <x v="0"/>
    <x v="0"/>
    <x v="0"/>
    <x v="0"/>
    <x v="0"/>
    <s v="MOVILIDAD"/>
    <x v="24"/>
    <x v="117"/>
    <s v="JAIRO"/>
    <s v="OCTUBRE"/>
    <n v="2025"/>
    <s v="OCTUBRE - 2025"/>
    <n v="0"/>
    <n v="0"/>
    <n v="0"/>
    <n v="0"/>
    <n v="0"/>
    <n v="0"/>
    <x v="0"/>
    <n v="1"/>
    <n v="59"/>
  </r>
  <r>
    <n v="612"/>
    <x v="574"/>
    <x v="0"/>
    <s v="ESCRITO"/>
    <x v="0"/>
    <x v="0"/>
    <x v="0"/>
    <x v="4"/>
    <x v="9"/>
    <x v="0"/>
    <s v="MOVILIDAD"/>
    <x v="24"/>
    <x v="117"/>
    <s v="JAIRO"/>
    <s v="OCTUBRE"/>
    <n v="2025"/>
    <s v="OCTUBRE - 2025"/>
    <n v="1"/>
    <n v="1"/>
    <n v="0"/>
    <n v="0"/>
    <n v="0"/>
    <n v="1"/>
    <x v="1"/>
    <n v="1"/>
    <n v="59"/>
  </r>
  <r>
    <n v="613"/>
    <x v="575"/>
    <x v="0"/>
    <s v="WEB"/>
    <x v="0"/>
    <x v="0"/>
    <x v="0"/>
    <x v="0"/>
    <x v="0"/>
    <x v="0"/>
    <s v="MOVILIDAD"/>
    <x v="24"/>
    <x v="118"/>
    <s v="JAIRO"/>
    <s v="OCTUBRE"/>
    <n v="2025"/>
    <s v="OCTUBRE - 2025"/>
    <n v="0"/>
    <n v="0"/>
    <n v="0"/>
    <n v="0"/>
    <n v="0"/>
    <n v="0"/>
    <x v="0"/>
    <n v="1"/>
    <n v="59"/>
  </r>
  <r>
    <n v="614"/>
    <x v="576"/>
    <x v="0"/>
    <s v="WEB"/>
    <x v="0"/>
    <x v="0"/>
    <x v="0"/>
    <x v="0"/>
    <x v="0"/>
    <x v="0"/>
    <s v="MOVILIDAD"/>
    <x v="24"/>
    <x v="119"/>
    <s v="JAIRO"/>
    <s v="OCTUBRE"/>
    <n v="2025"/>
    <s v="OCTUBRE - 2025"/>
    <n v="0"/>
    <n v="0"/>
    <n v="0"/>
    <n v="0"/>
    <n v="0"/>
    <n v="0"/>
    <x v="0"/>
    <n v="1"/>
    <n v="59"/>
  </r>
  <r>
    <n v="615"/>
    <x v="577"/>
    <x v="1"/>
    <s v="ESCRITO"/>
    <x v="0"/>
    <x v="0"/>
    <x v="0"/>
    <x v="0"/>
    <x v="6"/>
    <x v="2"/>
    <s v="MOVILIDAD"/>
    <x v="24"/>
    <x v="117"/>
    <s v="JAIRO"/>
    <s v="OCTUBRE"/>
    <n v="2025"/>
    <s v="OCTUBRE - 2025"/>
    <n v="0"/>
    <n v="1"/>
    <n v="0"/>
    <n v="0"/>
    <n v="0"/>
    <n v="0"/>
    <x v="1"/>
    <n v="1"/>
    <n v="59"/>
  </r>
  <r>
    <n v="616"/>
    <x v="578"/>
    <x v="1"/>
    <s v="ESCRITO"/>
    <x v="1"/>
    <x v="4"/>
    <x v="1"/>
    <x v="1"/>
    <x v="6"/>
    <x v="0"/>
    <s v="MOVILIDAD"/>
    <x v="24"/>
    <x v="117"/>
    <s v="JAIRO"/>
    <s v="OCTUBRE"/>
    <n v="2025"/>
    <s v="OCTUBRE - 2025"/>
    <n v="1"/>
    <n v="1"/>
    <n v="1"/>
    <n v="1"/>
    <n v="1"/>
    <n v="1"/>
    <x v="1"/>
    <n v="1"/>
    <n v="59"/>
  </r>
  <r>
    <n v="617"/>
    <x v="579"/>
    <x v="1"/>
    <s v="ESCRITO"/>
    <x v="0"/>
    <x v="0"/>
    <x v="0"/>
    <x v="0"/>
    <x v="0"/>
    <x v="0"/>
    <s v="MOVILIDAD"/>
    <x v="24"/>
    <x v="117"/>
    <s v="JAIRO"/>
    <s v="OCTUBRE"/>
    <n v="2025"/>
    <s v="OCTUBRE - 2025"/>
    <n v="0"/>
    <n v="0"/>
    <n v="0"/>
    <n v="0"/>
    <n v="0"/>
    <n v="0"/>
    <x v="0"/>
    <n v="1"/>
    <n v="59"/>
  </r>
  <r>
    <n v="618"/>
    <x v="580"/>
    <x v="1"/>
    <s v="ESCRITO"/>
    <x v="0"/>
    <x v="0"/>
    <x v="0"/>
    <x v="0"/>
    <x v="0"/>
    <x v="0"/>
    <s v="MOVILIDAD"/>
    <x v="24"/>
    <x v="117"/>
    <s v="JAIRO"/>
    <s v="OCTUBRE"/>
    <n v="2025"/>
    <s v="OCTUBRE - 2025"/>
    <n v="0"/>
    <n v="0"/>
    <n v="0"/>
    <n v="0"/>
    <n v="0"/>
    <n v="0"/>
    <x v="0"/>
    <n v="1"/>
    <n v="59"/>
  </r>
  <r>
    <n v="619"/>
    <x v="581"/>
    <x v="1"/>
    <s v="TELEFONO"/>
    <x v="0"/>
    <x v="0"/>
    <x v="0"/>
    <x v="0"/>
    <x v="0"/>
    <x v="0"/>
    <s v="MOVILIDAD"/>
    <x v="24"/>
    <x v="120"/>
    <s v="JAIRO"/>
    <s v="OCTUBRE"/>
    <n v="2025"/>
    <s v="OCTUBRE - 2025"/>
    <n v="0"/>
    <n v="0"/>
    <n v="0"/>
    <n v="0"/>
    <n v="0"/>
    <n v="0"/>
    <x v="0"/>
    <n v="1"/>
    <n v="59"/>
  </r>
  <r>
    <n v="620"/>
    <x v="582"/>
    <x v="1"/>
    <s v="TELEFONO"/>
    <x v="0"/>
    <x v="0"/>
    <x v="0"/>
    <x v="0"/>
    <x v="0"/>
    <x v="0"/>
    <s v="MOVILIDAD"/>
    <x v="24"/>
    <x v="120"/>
    <s v="JAIRO"/>
    <s v="OCTUBRE"/>
    <n v="2025"/>
    <s v="OCTUBRE - 2025"/>
    <n v="0"/>
    <n v="0"/>
    <n v="0"/>
    <n v="0"/>
    <n v="0"/>
    <n v="0"/>
    <x v="0"/>
    <n v="1"/>
    <n v="59"/>
  </r>
  <r>
    <n v="621"/>
    <x v="583"/>
    <x v="1"/>
    <s v="WEB"/>
    <x v="0"/>
    <x v="0"/>
    <x v="0"/>
    <x v="0"/>
    <x v="0"/>
    <x v="0"/>
    <s v="MOVILIDAD"/>
    <x v="24"/>
    <x v="120"/>
    <s v="JAIRO"/>
    <s v="OCTUBRE"/>
    <n v="2025"/>
    <s v="OCTUBRE - 2025"/>
    <n v="0"/>
    <n v="0"/>
    <n v="0"/>
    <n v="0"/>
    <n v="0"/>
    <n v="0"/>
    <x v="0"/>
    <n v="1"/>
    <n v="59"/>
  </r>
  <r>
    <n v="622"/>
    <x v="584"/>
    <x v="1"/>
    <s v="WEB"/>
    <x v="0"/>
    <x v="0"/>
    <x v="0"/>
    <x v="0"/>
    <x v="0"/>
    <x v="0"/>
    <s v="MOVILIDAD"/>
    <x v="24"/>
    <x v="121"/>
    <s v="JAIRO"/>
    <s v="OCTUBRE"/>
    <n v="2025"/>
    <s v="OCTUBRE - 2025"/>
    <n v="0"/>
    <n v="0"/>
    <n v="0"/>
    <n v="0"/>
    <n v="0"/>
    <n v="0"/>
    <x v="0"/>
    <n v="1"/>
    <n v="59"/>
  </r>
  <r>
    <n v="623"/>
    <x v="585"/>
    <x v="2"/>
    <s v="WEB"/>
    <x v="0"/>
    <x v="0"/>
    <x v="0"/>
    <x v="0"/>
    <x v="0"/>
    <x v="0"/>
    <s v="MOVILIDAD"/>
    <x v="24"/>
    <x v="122"/>
    <s v="JAIRO"/>
    <s v="OCTUBRE"/>
    <n v="2025"/>
    <s v="OCTUBRE - 2025"/>
    <n v="0"/>
    <n v="0"/>
    <n v="0"/>
    <n v="0"/>
    <n v="0"/>
    <n v="0"/>
    <x v="0"/>
    <n v="1"/>
    <n v="59"/>
  </r>
  <r>
    <n v="624"/>
    <x v="586"/>
    <x v="2"/>
    <s v="WEB"/>
    <x v="0"/>
    <x v="0"/>
    <x v="0"/>
    <x v="0"/>
    <x v="0"/>
    <x v="0"/>
    <s v="MOVILIDAD"/>
    <x v="24"/>
    <x v="123"/>
    <s v="JAIRO"/>
    <s v="OCTUBRE"/>
    <n v="2025"/>
    <s v="OCTUBRE - 2025"/>
    <n v="0"/>
    <n v="0"/>
    <n v="0"/>
    <n v="0"/>
    <n v="0"/>
    <n v="0"/>
    <x v="0"/>
    <n v="1"/>
    <n v="59"/>
  </r>
  <r>
    <n v="625"/>
    <x v="587"/>
    <x v="2"/>
    <s v="ESCRITO"/>
    <x v="0"/>
    <x v="0"/>
    <x v="0"/>
    <x v="0"/>
    <x v="0"/>
    <x v="0"/>
    <s v="MOVILIDAD"/>
    <x v="24"/>
    <x v="117"/>
    <s v="JAIRO"/>
    <s v="OCTUBRE"/>
    <n v="2025"/>
    <s v="OCTUBRE - 2025"/>
    <n v="0"/>
    <n v="0"/>
    <n v="0"/>
    <n v="0"/>
    <n v="0"/>
    <n v="0"/>
    <x v="0"/>
    <n v="1"/>
    <n v="59"/>
  </r>
  <r>
    <n v="626"/>
    <x v="588"/>
    <x v="2"/>
    <s v="ESCRITO"/>
    <x v="0"/>
    <x v="0"/>
    <x v="0"/>
    <x v="0"/>
    <x v="0"/>
    <x v="0"/>
    <s v="MOVILIDAD"/>
    <x v="24"/>
    <x v="117"/>
    <s v="JAIRO"/>
    <s v="OCTUBRE"/>
    <n v="2025"/>
    <s v="OCTUBRE - 2025"/>
    <n v="0"/>
    <n v="0"/>
    <n v="0"/>
    <n v="0"/>
    <n v="0"/>
    <n v="0"/>
    <x v="0"/>
    <n v="1"/>
    <n v="59"/>
  </r>
  <r>
    <n v="627"/>
    <x v="589"/>
    <x v="2"/>
    <s v="WEB"/>
    <x v="0"/>
    <x v="0"/>
    <x v="0"/>
    <x v="0"/>
    <x v="0"/>
    <x v="0"/>
    <s v="MOVILIDAD"/>
    <x v="24"/>
    <x v="120"/>
    <s v="JAIRO"/>
    <s v="OCTUBRE"/>
    <n v="2025"/>
    <s v="OCTUBRE - 2025"/>
    <n v="0"/>
    <n v="0"/>
    <n v="0"/>
    <n v="0"/>
    <n v="0"/>
    <n v="0"/>
    <x v="0"/>
    <n v="1"/>
    <n v="59"/>
  </r>
  <r>
    <n v="628"/>
    <x v="590"/>
    <x v="2"/>
    <s v="TELEFONO"/>
    <x v="0"/>
    <x v="0"/>
    <x v="0"/>
    <x v="0"/>
    <x v="0"/>
    <x v="0"/>
    <s v="MOVILIDAD"/>
    <x v="24"/>
    <x v="118"/>
    <s v="JAIRO"/>
    <s v="OCTUBRE"/>
    <n v="2025"/>
    <s v="OCTUBRE - 2025"/>
    <n v="0"/>
    <n v="0"/>
    <n v="0"/>
    <n v="0"/>
    <n v="0"/>
    <n v="0"/>
    <x v="0"/>
    <n v="1"/>
    <n v="59"/>
  </r>
  <r>
    <n v="629"/>
    <x v="591"/>
    <x v="3"/>
    <s v="TELEFONO"/>
    <x v="0"/>
    <x v="0"/>
    <x v="0"/>
    <x v="0"/>
    <x v="0"/>
    <x v="0"/>
    <s v="MOVILIDAD"/>
    <x v="24"/>
    <x v="123"/>
    <s v="JAIRO"/>
    <s v="OCTUBRE"/>
    <n v="2025"/>
    <s v="OCTUBRE - 2025"/>
    <n v="0"/>
    <n v="0"/>
    <n v="0"/>
    <n v="0"/>
    <n v="0"/>
    <n v="0"/>
    <x v="0"/>
    <n v="1"/>
    <n v="59"/>
  </r>
  <r>
    <n v="630"/>
    <x v="592"/>
    <x v="3"/>
    <s v="ESCRITO"/>
    <x v="0"/>
    <x v="0"/>
    <x v="0"/>
    <x v="0"/>
    <x v="6"/>
    <x v="2"/>
    <s v="MOVILIDAD"/>
    <x v="24"/>
    <x v="117"/>
    <s v="JAIRO"/>
    <s v="OCTUBRE"/>
    <n v="2025"/>
    <s v="OCTUBRE - 2025"/>
    <n v="0"/>
    <n v="1"/>
    <n v="0"/>
    <n v="0"/>
    <n v="0"/>
    <n v="0"/>
    <x v="1"/>
    <n v="1"/>
    <n v="59"/>
  </r>
  <r>
    <n v="631"/>
    <x v="593"/>
    <x v="3"/>
    <s v="ESCRITO"/>
    <x v="0"/>
    <x v="0"/>
    <x v="0"/>
    <x v="0"/>
    <x v="0"/>
    <x v="0"/>
    <s v="MOVILIDAD"/>
    <x v="24"/>
    <x v="117"/>
    <s v="JAIRO"/>
    <s v="OCTUBRE"/>
    <n v="2025"/>
    <s v="OCTUBRE - 2025"/>
    <n v="0"/>
    <n v="0"/>
    <n v="0"/>
    <n v="0"/>
    <n v="0"/>
    <n v="0"/>
    <x v="0"/>
    <n v="1"/>
    <n v="59"/>
  </r>
  <r>
    <n v="632"/>
    <x v="594"/>
    <x v="3"/>
    <s v="ESCRITO"/>
    <x v="0"/>
    <x v="0"/>
    <x v="0"/>
    <x v="0"/>
    <x v="0"/>
    <x v="0"/>
    <s v="MOVILIDAD"/>
    <x v="24"/>
    <x v="117"/>
    <s v="JAIRO"/>
    <s v="OCTUBRE"/>
    <n v="2025"/>
    <s v="OCTUBRE - 2025"/>
    <n v="0"/>
    <n v="0"/>
    <n v="0"/>
    <n v="0"/>
    <n v="0"/>
    <n v="0"/>
    <x v="0"/>
    <n v="1"/>
    <n v="59"/>
  </r>
  <r>
    <n v="633"/>
    <x v="595"/>
    <x v="3"/>
    <s v="ESCRITO"/>
    <x v="0"/>
    <x v="0"/>
    <x v="0"/>
    <x v="0"/>
    <x v="0"/>
    <x v="0"/>
    <s v="MOVILIDAD"/>
    <x v="24"/>
    <x v="117"/>
    <s v="JAIRO"/>
    <s v="OCTUBRE"/>
    <n v="2025"/>
    <s v="OCTUBRE - 2025"/>
    <n v="0"/>
    <n v="0"/>
    <n v="0"/>
    <n v="0"/>
    <n v="0"/>
    <n v="0"/>
    <x v="0"/>
    <n v="1"/>
    <n v="59"/>
  </r>
  <r>
    <n v="634"/>
    <x v="596"/>
    <x v="3"/>
    <s v="TELEFONO"/>
    <x v="0"/>
    <x v="0"/>
    <x v="0"/>
    <x v="0"/>
    <x v="0"/>
    <x v="0"/>
    <s v="MOVILIDAD"/>
    <x v="24"/>
    <x v="120"/>
    <s v="JAIRO"/>
    <s v="OCTUBRE"/>
    <n v="2025"/>
    <s v="OCTUBRE - 2025"/>
    <n v="0"/>
    <n v="0"/>
    <n v="0"/>
    <n v="0"/>
    <n v="0"/>
    <n v="0"/>
    <x v="0"/>
    <n v="1"/>
    <n v="59"/>
  </r>
  <r>
    <n v="635"/>
    <x v="597"/>
    <x v="4"/>
    <s v="ESCRITO"/>
    <x v="2"/>
    <x v="1"/>
    <x v="1"/>
    <x v="1"/>
    <x v="6"/>
    <x v="0"/>
    <s v="MOVILIDAD"/>
    <x v="24"/>
    <x v="117"/>
    <s v="JAIRO"/>
    <s v="OCTUBRE"/>
    <n v="2025"/>
    <s v="OCTUBRE - 2025"/>
    <n v="1"/>
    <n v="1"/>
    <n v="1"/>
    <n v="1"/>
    <n v="1"/>
    <n v="1"/>
    <x v="1"/>
    <n v="1"/>
    <n v="59"/>
  </r>
  <r>
    <n v="636"/>
    <x v="598"/>
    <x v="4"/>
    <s v="ESCRITO"/>
    <x v="0"/>
    <x v="0"/>
    <x v="0"/>
    <x v="0"/>
    <x v="0"/>
    <x v="0"/>
    <s v="MOVILIDAD"/>
    <x v="24"/>
    <x v="117"/>
    <s v="JAIRO"/>
    <s v="OCTUBRE"/>
    <n v="2025"/>
    <s v="OCTUBRE - 2025"/>
    <n v="0"/>
    <n v="0"/>
    <n v="0"/>
    <n v="0"/>
    <n v="0"/>
    <n v="0"/>
    <x v="0"/>
    <n v="1"/>
    <n v="59"/>
  </r>
  <r>
    <n v="637"/>
    <x v="599"/>
    <x v="4"/>
    <s v="ESCRITO"/>
    <x v="0"/>
    <x v="0"/>
    <x v="0"/>
    <x v="0"/>
    <x v="0"/>
    <x v="0"/>
    <s v="MOVILIDAD"/>
    <x v="24"/>
    <x v="117"/>
    <s v="JAIRO"/>
    <s v="OCTUBRE"/>
    <n v="2025"/>
    <s v="OCTUBRE - 2025"/>
    <n v="0"/>
    <n v="0"/>
    <n v="0"/>
    <n v="0"/>
    <n v="0"/>
    <n v="0"/>
    <x v="0"/>
    <n v="1"/>
    <n v="59"/>
  </r>
  <r>
    <n v="638"/>
    <x v="600"/>
    <x v="4"/>
    <s v="ESCRITO"/>
    <x v="1"/>
    <x v="1"/>
    <x v="1"/>
    <x v="1"/>
    <x v="5"/>
    <x v="0"/>
    <s v="MOVILIDAD"/>
    <x v="24"/>
    <x v="117"/>
    <s v="JAIRO"/>
    <s v="OCTUBRE"/>
    <n v="2025"/>
    <s v="OCTUBRE - 2025"/>
    <n v="1"/>
    <n v="1"/>
    <n v="1"/>
    <n v="1"/>
    <n v="1"/>
    <n v="1"/>
    <x v="1"/>
    <n v="1"/>
    <n v="59"/>
  </r>
  <r>
    <n v="639"/>
    <x v="601"/>
    <x v="7"/>
    <s v="WEB"/>
    <x v="0"/>
    <x v="0"/>
    <x v="0"/>
    <x v="0"/>
    <x v="0"/>
    <x v="0"/>
    <s v="MOVILIDAD"/>
    <x v="24"/>
    <x v="124"/>
    <s v="JAIRO"/>
    <s v="OCTUBRE"/>
    <n v="2025"/>
    <s v="OCTUBRE - 2025"/>
    <n v="0"/>
    <n v="0"/>
    <n v="0"/>
    <n v="0"/>
    <n v="0"/>
    <n v="0"/>
    <x v="0"/>
    <n v="1"/>
    <n v="59"/>
  </r>
  <r>
    <n v="640"/>
    <x v="602"/>
    <x v="7"/>
    <s v="ESCRITO"/>
    <x v="0"/>
    <x v="0"/>
    <x v="0"/>
    <x v="0"/>
    <x v="0"/>
    <x v="0"/>
    <s v="MOVILIDAD"/>
    <x v="24"/>
    <x v="117"/>
    <s v="JAIRO"/>
    <s v="OCTUBRE"/>
    <n v="2025"/>
    <s v="OCTUBRE - 2025"/>
    <n v="0"/>
    <n v="0"/>
    <n v="0"/>
    <n v="0"/>
    <n v="0"/>
    <n v="0"/>
    <x v="0"/>
    <n v="1"/>
    <n v="59"/>
  </r>
  <r>
    <n v="641"/>
    <x v="603"/>
    <x v="5"/>
    <s v="E-MAIL"/>
    <x v="0"/>
    <x v="0"/>
    <x v="0"/>
    <x v="0"/>
    <x v="0"/>
    <x v="0"/>
    <s v="HACIENDA"/>
    <x v="25"/>
    <x v="125"/>
    <s v="JAIRO"/>
    <s v="OCTUBRE"/>
    <n v="2025"/>
    <s v="OCTUBRE - 2025"/>
    <n v="0"/>
    <n v="0"/>
    <n v="0"/>
    <n v="0"/>
    <n v="0"/>
    <n v="0"/>
    <x v="0"/>
    <n v="1"/>
    <n v="0"/>
  </r>
  <r>
    <n v="642"/>
    <x v="604"/>
    <x v="0"/>
    <s v="E-MAIL"/>
    <x v="0"/>
    <x v="0"/>
    <x v="0"/>
    <x v="0"/>
    <x v="0"/>
    <x v="0"/>
    <s v="HACIENDA"/>
    <x v="25"/>
    <x v="126"/>
    <s v="JAIRO"/>
    <s v="OCTUBRE"/>
    <n v="2025"/>
    <s v="OCTUBRE - 2025"/>
    <n v="0"/>
    <n v="0"/>
    <n v="0"/>
    <n v="0"/>
    <n v="0"/>
    <n v="0"/>
    <x v="0"/>
    <n v="1"/>
    <n v="0"/>
  </r>
  <r>
    <n v="643"/>
    <x v="564"/>
    <x v="1"/>
    <s v="E-MAIL"/>
    <x v="0"/>
    <x v="0"/>
    <x v="0"/>
    <x v="0"/>
    <x v="0"/>
    <x v="0"/>
    <s v="HACIENDA"/>
    <x v="25"/>
    <x v="126"/>
    <s v="JAIRO"/>
    <s v="OCTUBRE"/>
    <n v="2025"/>
    <s v="OCTUBRE - 2025"/>
    <n v="0"/>
    <n v="0"/>
    <n v="0"/>
    <n v="0"/>
    <n v="0"/>
    <n v="0"/>
    <x v="0"/>
    <n v="1"/>
    <n v="0"/>
  </r>
  <r>
    <n v="644"/>
    <x v="605"/>
    <x v="1"/>
    <s v="PRESENCIAL"/>
    <x v="1"/>
    <x v="1"/>
    <x v="1"/>
    <x v="1"/>
    <x v="4"/>
    <x v="0"/>
    <s v="HACIENDA"/>
    <x v="25"/>
    <x v="125"/>
    <s v="JAIRO"/>
    <s v="OCTUBRE"/>
    <n v="2025"/>
    <s v="OCTUBRE - 2025"/>
    <n v="1"/>
    <n v="1"/>
    <n v="1"/>
    <n v="1"/>
    <n v="1"/>
    <n v="1"/>
    <x v="1"/>
    <n v="1"/>
    <n v="0"/>
  </r>
  <r>
    <n v="645"/>
    <x v="606"/>
    <x v="1"/>
    <s v="PRESENCIAL"/>
    <x v="0"/>
    <x v="0"/>
    <x v="0"/>
    <x v="0"/>
    <x v="0"/>
    <x v="0"/>
    <s v="HACIENDA"/>
    <x v="25"/>
    <x v="125"/>
    <s v="JAIRO"/>
    <s v="OCTUBRE"/>
    <n v="2025"/>
    <s v="OCTUBRE - 2025"/>
    <n v="0"/>
    <n v="0"/>
    <n v="0"/>
    <n v="0"/>
    <n v="0"/>
    <n v="0"/>
    <x v="0"/>
    <n v="1"/>
    <n v="0"/>
  </r>
  <r>
    <n v="646"/>
    <x v="607"/>
    <x v="1"/>
    <s v="E-MAIL"/>
    <x v="0"/>
    <x v="0"/>
    <x v="0"/>
    <x v="0"/>
    <x v="0"/>
    <x v="0"/>
    <s v="HACIENDA"/>
    <x v="25"/>
    <x v="125"/>
    <s v="JAIRO"/>
    <s v="OCTUBRE"/>
    <n v="2025"/>
    <s v="OCTUBRE - 2025"/>
    <n v="0"/>
    <n v="0"/>
    <n v="0"/>
    <n v="0"/>
    <n v="0"/>
    <n v="0"/>
    <x v="0"/>
    <n v="1"/>
    <n v="0"/>
  </r>
  <r>
    <n v="647"/>
    <x v="608"/>
    <x v="1"/>
    <s v="E-MAIL"/>
    <x v="0"/>
    <x v="0"/>
    <x v="0"/>
    <x v="0"/>
    <x v="0"/>
    <x v="0"/>
    <s v="HACIENDA"/>
    <x v="25"/>
    <x v="125"/>
    <s v="JAIRO"/>
    <s v="OCTUBRE"/>
    <n v="2025"/>
    <s v="OCTUBRE - 2025"/>
    <n v="0"/>
    <n v="0"/>
    <n v="0"/>
    <n v="0"/>
    <n v="0"/>
    <n v="0"/>
    <x v="0"/>
    <n v="1"/>
    <n v="0"/>
  </r>
  <r>
    <n v="648"/>
    <x v="609"/>
    <x v="1"/>
    <s v="E-MAIL"/>
    <x v="0"/>
    <x v="0"/>
    <x v="0"/>
    <x v="0"/>
    <x v="0"/>
    <x v="0"/>
    <s v="HACIENDA"/>
    <x v="25"/>
    <x v="125"/>
    <s v="JAIRO"/>
    <s v="OCTUBRE"/>
    <n v="2025"/>
    <s v="OCTUBRE - 2025"/>
    <n v="0"/>
    <n v="0"/>
    <n v="0"/>
    <n v="0"/>
    <n v="0"/>
    <n v="0"/>
    <x v="0"/>
    <n v="1"/>
    <n v="0"/>
  </r>
  <r>
    <n v="649"/>
    <x v="610"/>
    <x v="1"/>
    <s v="E-MAIL"/>
    <x v="0"/>
    <x v="0"/>
    <x v="0"/>
    <x v="0"/>
    <x v="0"/>
    <x v="0"/>
    <s v="HACIENDA"/>
    <x v="25"/>
    <x v="125"/>
    <s v="JAIRO"/>
    <s v="OCTUBRE"/>
    <n v="2025"/>
    <s v="OCTUBRE - 2025"/>
    <n v="0"/>
    <n v="0"/>
    <n v="0"/>
    <n v="0"/>
    <n v="0"/>
    <n v="0"/>
    <x v="0"/>
    <n v="1"/>
    <n v="0"/>
  </r>
  <r>
    <n v="650"/>
    <x v="611"/>
    <x v="1"/>
    <s v="PRESENCIAL"/>
    <x v="0"/>
    <x v="0"/>
    <x v="0"/>
    <x v="0"/>
    <x v="0"/>
    <x v="0"/>
    <s v="HACIENDA"/>
    <x v="25"/>
    <x v="125"/>
    <s v="JAIRO"/>
    <s v="OCTUBRE"/>
    <n v="2025"/>
    <s v="OCTUBRE - 2025"/>
    <n v="0"/>
    <n v="0"/>
    <n v="0"/>
    <n v="0"/>
    <n v="0"/>
    <n v="0"/>
    <x v="0"/>
    <n v="1"/>
    <n v="0"/>
  </r>
  <r>
    <n v="651"/>
    <x v="612"/>
    <x v="1"/>
    <s v="PRESENCIAL"/>
    <x v="0"/>
    <x v="0"/>
    <x v="0"/>
    <x v="0"/>
    <x v="0"/>
    <x v="0"/>
    <s v="HACIENDA"/>
    <x v="25"/>
    <x v="125"/>
    <s v="JAIRO"/>
    <s v="OCTUBRE"/>
    <n v="2025"/>
    <s v="OCTUBRE - 2025"/>
    <n v="0"/>
    <n v="0"/>
    <n v="0"/>
    <n v="0"/>
    <n v="0"/>
    <n v="0"/>
    <x v="0"/>
    <n v="1"/>
    <n v="0"/>
  </r>
  <r>
    <n v="652"/>
    <x v="613"/>
    <x v="1"/>
    <s v="E-MAIL"/>
    <x v="0"/>
    <x v="0"/>
    <x v="0"/>
    <x v="0"/>
    <x v="0"/>
    <x v="0"/>
    <s v="HACIENDA"/>
    <x v="25"/>
    <x v="125"/>
    <s v="JAIRO"/>
    <s v="OCTUBRE"/>
    <n v="2025"/>
    <s v="OCTUBRE - 2025"/>
    <n v="0"/>
    <n v="0"/>
    <n v="0"/>
    <n v="0"/>
    <n v="0"/>
    <n v="0"/>
    <x v="0"/>
    <n v="1"/>
    <n v="0"/>
  </r>
  <r>
    <n v="653"/>
    <x v="614"/>
    <x v="4"/>
    <s v="PRESENCIAL"/>
    <x v="0"/>
    <x v="0"/>
    <x v="0"/>
    <x v="0"/>
    <x v="0"/>
    <x v="0"/>
    <s v="HACIENDA"/>
    <x v="25"/>
    <x v="125"/>
    <s v="JAIRO"/>
    <s v="OCTUBRE"/>
    <n v="2025"/>
    <s v="OCTUBRE - 2025"/>
    <n v="0"/>
    <n v="0"/>
    <n v="0"/>
    <n v="0"/>
    <n v="0"/>
    <n v="0"/>
    <x v="0"/>
    <n v="1"/>
    <n v="0"/>
  </r>
  <r>
    <n v="654"/>
    <x v="615"/>
    <x v="4"/>
    <s v="E-MAIL"/>
    <x v="0"/>
    <x v="0"/>
    <x v="0"/>
    <x v="0"/>
    <x v="0"/>
    <x v="0"/>
    <s v="HACIENDA"/>
    <x v="25"/>
    <x v="125"/>
    <s v="JAIRO"/>
    <s v="OCTUBRE"/>
    <n v="2025"/>
    <s v="OCTUBRE - 2025"/>
    <n v="0"/>
    <n v="0"/>
    <n v="0"/>
    <n v="0"/>
    <n v="0"/>
    <n v="0"/>
    <x v="0"/>
    <n v="1"/>
    <n v="0"/>
  </r>
  <r>
    <n v="655"/>
    <x v="616"/>
    <x v="4"/>
    <s v="PRESENCIAL"/>
    <x v="0"/>
    <x v="0"/>
    <x v="0"/>
    <x v="0"/>
    <x v="0"/>
    <x v="0"/>
    <s v="HACIENDA"/>
    <x v="25"/>
    <x v="125"/>
    <s v="JAIRO"/>
    <s v="OCTUBRE"/>
    <n v="2025"/>
    <s v="OCTUBRE - 2025"/>
    <n v="0"/>
    <n v="0"/>
    <n v="0"/>
    <n v="0"/>
    <n v="0"/>
    <n v="0"/>
    <x v="0"/>
    <n v="1"/>
    <n v="0"/>
  </r>
  <r>
    <n v="656"/>
    <x v="617"/>
    <x v="4"/>
    <s v="E-MAIL"/>
    <x v="0"/>
    <x v="0"/>
    <x v="0"/>
    <x v="0"/>
    <x v="0"/>
    <x v="0"/>
    <s v="HACIENDA"/>
    <x v="25"/>
    <x v="125"/>
    <s v="JAIRO"/>
    <s v="OCTUBRE"/>
    <n v="2025"/>
    <s v="OCTUBRE - 2025"/>
    <n v="0"/>
    <n v="0"/>
    <n v="0"/>
    <n v="0"/>
    <n v="0"/>
    <n v="0"/>
    <x v="0"/>
    <n v="1"/>
    <n v="0"/>
  </r>
  <r>
    <n v="657"/>
    <x v="618"/>
    <x v="4"/>
    <s v="PRESENCIAL"/>
    <x v="0"/>
    <x v="0"/>
    <x v="0"/>
    <x v="0"/>
    <x v="0"/>
    <x v="0"/>
    <s v="HACIENDA"/>
    <x v="25"/>
    <x v="125"/>
    <s v="JAIRO"/>
    <s v="OCTUBRE"/>
    <n v="2025"/>
    <s v="OCTUBRE - 2025"/>
    <n v="0"/>
    <n v="0"/>
    <n v="0"/>
    <n v="0"/>
    <n v="0"/>
    <n v="0"/>
    <x v="0"/>
    <n v="1"/>
    <n v="0"/>
  </r>
  <r>
    <n v="658"/>
    <x v="619"/>
    <x v="4"/>
    <s v="E-MAIL"/>
    <x v="0"/>
    <x v="0"/>
    <x v="0"/>
    <x v="0"/>
    <x v="0"/>
    <x v="0"/>
    <s v="HACIENDA"/>
    <x v="25"/>
    <x v="125"/>
    <s v="JAIRO"/>
    <s v="OCTUBRE"/>
    <n v="2025"/>
    <s v="OCTUBRE - 2025"/>
    <n v="0"/>
    <n v="0"/>
    <n v="0"/>
    <n v="0"/>
    <n v="0"/>
    <n v="0"/>
    <x v="0"/>
    <n v="1"/>
    <n v="0"/>
  </r>
  <r>
    <n v="659"/>
    <x v="620"/>
    <x v="4"/>
    <s v="PRESENCIAL"/>
    <x v="0"/>
    <x v="0"/>
    <x v="0"/>
    <x v="0"/>
    <x v="0"/>
    <x v="0"/>
    <s v="HACIENDA"/>
    <x v="25"/>
    <x v="125"/>
    <s v="JAIRO"/>
    <s v="OCTUBRE"/>
    <n v="2025"/>
    <s v="OCTUBRE - 2025"/>
    <n v="0"/>
    <n v="0"/>
    <n v="0"/>
    <n v="0"/>
    <n v="0"/>
    <n v="0"/>
    <x v="0"/>
    <n v="1"/>
    <n v="0"/>
  </r>
  <r>
    <n v="660"/>
    <x v="621"/>
    <x v="8"/>
    <s v="PRESENCIAL"/>
    <x v="0"/>
    <x v="0"/>
    <x v="0"/>
    <x v="0"/>
    <x v="0"/>
    <x v="0"/>
    <s v="HACIENDA"/>
    <x v="25"/>
    <x v="125"/>
    <s v="JAIRO"/>
    <s v="OCTUBRE"/>
    <n v="2025"/>
    <s v="OCTUBRE - 2025"/>
    <n v="0"/>
    <n v="0"/>
    <n v="0"/>
    <n v="0"/>
    <n v="0"/>
    <n v="0"/>
    <x v="0"/>
    <n v="1"/>
    <n v="0"/>
  </r>
  <r>
    <n v="661"/>
    <x v="622"/>
    <x v="8"/>
    <s v="E-MAIL"/>
    <x v="0"/>
    <x v="0"/>
    <x v="0"/>
    <x v="0"/>
    <x v="0"/>
    <x v="0"/>
    <s v="HACIENDA"/>
    <x v="25"/>
    <x v="125"/>
    <s v="JAIRO"/>
    <s v="OCTUBRE"/>
    <n v="2025"/>
    <s v="OCTUBRE - 2025"/>
    <n v="0"/>
    <n v="0"/>
    <n v="0"/>
    <n v="0"/>
    <n v="0"/>
    <n v="0"/>
    <x v="0"/>
    <n v="1"/>
    <n v="0"/>
  </r>
  <r>
    <n v="662"/>
    <x v="623"/>
    <x v="8"/>
    <s v="E-MAIL"/>
    <x v="0"/>
    <x v="0"/>
    <x v="0"/>
    <x v="0"/>
    <x v="0"/>
    <x v="0"/>
    <s v="HACIENDA"/>
    <x v="25"/>
    <x v="125"/>
    <s v="JAIRO"/>
    <s v="OCTUBRE"/>
    <n v="2025"/>
    <s v="OCTUBRE - 2025"/>
    <n v="0"/>
    <n v="0"/>
    <n v="0"/>
    <n v="0"/>
    <n v="0"/>
    <n v="0"/>
    <x v="0"/>
    <n v="1"/>
    <n v="0"/>
  </r>
  <r>
    <n v="663"/>
    <x v="624"/>
    <x v="8"/>
    <s v="PRESENCIAL"/>
    <x v="0"/>
    <x v="0"/>
    <x v="0"/>
    <x v="0"/>
    <x v="0"/>
    <x v="0"/>
    <s v="HACIENDA"/>
    <x v="25"/>
    <x v="125"/>
    <s v="JAIRO"/>
    <s v="OCTUBRE"/>
    <n v="2025"/>
    <s v="OCTUBRE - 2025"/>
    <n v="0"/>
    <n v="0"/>
    <n v="0"/>
    <n v="0"/>
    <n v="0"/>
    <n v="0"/>
    <x v="0"/>
    <n v="1"/>
    <n v="0"/>
  </r>
  <r>
    <n v="664"/>
    <x v="625"/>
    <x v="1"/>
    <s v="E-MAIL"/>
    <x v="0"/>
    <x v="0"/>
    <x v="0"/>
    <x v="0"/>
    <x v="0"/>
    <x v="0"/>
    <s v="SALUD"/>
    <x v="26"/>
    <x v="127"/>
    <s v="JAIRO"/>
    <s v="OCTUBRE"/>
    <n v="2025"/>
    <s v="OCTUBRE - 2025"/>
    <n v="0"/>
    <n v="0"/>
    <n v="0"/>
    <n v="0"/>
    <n v="0"/>
    <n v="0"/>
    <x v="0"/>
    <n v="1"/>
    <n v="0"/>
  </r>
  <r>
    <n v="665"/>
    <x v="626"/>
    <x v="4"/>
    <s v="E-MAIL"/>
    <x v="0"/>
    <x v="0"/>
    <x v="0"/>
    <x v="0"/>
    <x v="0"/>
    <x v="0"/>
    <s v="SALUD"/>
    <x v="26"/>
    <x v="127"/>
    <s v="JAIRO"/>
    <s v="OCTUBRE"/>
    <n v="2025"/>
    <s v="OCTUBRE - 2025"/>
    <n v="0"/>
    <n v="0"/>
    <n v="0"/>
    <n v="0"/>
    <n v="0"/>
    <n v="0"/>
    <x v="0"/>
    <n v="1"/>
    <n v="0"/>
  </r>
  <r>
    <n v="666"/>
    <x v="627"/>
    <x v="4"/>
    <s v="E-MAIL"/>
    <x v="0"/>
    <x v="0"/>
    <x v="0"/>
    <x v="0"/>
    <x v="0"/>
    <x v="0"/>
    <s v="SALUD"/>
    <x v="26"/>
    <x v="127"/>
    <s v="JAIRO"/>
    <s v="OCTUBRE"/>
    <n v="2025"/>
    <s v="OCTUBRE - 2025"/>
    <n v="0"/>
    <n v="0"/>
    <n v="0"/>
    <n v="0"/>
    <n v="0"/>
    <n v="0"/>
    <x v="0"/>
    <n v="1"/>
    <n v="0"/>
  </r>
  <r>
    <n v="667"/>
    <x v="628"/>
    <x v="4"/>
    <s v="E-MAIL"/>
    <x v="0"/>
    <x v="0"/>
    <x v="0"/>
    <x v="0"/>
    <x v="0"/>
    <x v="0"/>
    <s v="SALUD"/>
    <x v="26"/>
    <x v="127"/>
    <s v="JAIRO"/>
    <s v="OCTUBRE"/>
    <n v="2025"/>
    <s v="OCTUBRE - 2025"/>
    <n v="0"/>
    <n v="0"/>
    <n v="0"/>
    <n v="0"/>
    <n v="0"/>
    <n v="0"/>
    <x v="0"/>
    <n v="1"/>
    <n v="0"/>
  </r>
  <r>
    <n v="668"/>
    <x v="629"/>
    <x v="0"/>
    <s v="WEB"/>
    <x v="0"/>
    <x v="3"/>
    <x v="0"/>
    <x v="4"/>
    <x v="9"/>
    <x v="0"/>
    <s v="CULTURA RECREACION Y DEPORTE"/>
    <x v="27"/>
    <x v="128"/>
    <s v="JAIRO"/>
    <s v="OCTUBRE"/>
    <n v="2025"/>
    <s v="OCTUBRE - 2025"/>
    <n v="1"/>
    <n v="1"/>
    <n v="0"/>
    <n v="1"/>
    <n v="0"/>
    <n v="1"/>
    <x v="1"/>
    <n v="1"/>
    <n v="0"/>
  </r>
  <r>
    <n v="669"/>
    <x v="630"/>
    <x v="0"/>
    <s v="WEB"/>
    <x v="0"/>
    <x v="0"/>
    <x v="0"/>
    <x v="0"/>
    <x v="0"/>
    <x v="0"/>
    <s v="CULTURA RECREACION Y DEPORTE"/>
    <x v="27"/>
    <x v="128"/>
    <s v="JAIRO"/>
    <s v="OCTUBRE"/>
    <n v="2025"/>
    <s v="OCTUBRE - 2025"/>
    <n v="0"/>
    <n v="0"/>
    <n v="0"/>
    <n v="0"/>
    <n v="0"/>
    <n v="0"/>
    <x v="0"/>
    <n v="1"/>
    <n v="0"/>
  </r>
  <r>
    <n v="670"/>
    <x v="631"/>
    <x v="1"/>
    <s v="E-MAIL"/>
    <x v="0"/>
    <x v="0"/>
    <x v="0"/>
    <x v="0"/>
    <x v="0"/>
    <x v="0"/>
    <s v="CULTURA RECREACION Y DEPORTE"/>
    <x v="27"/>
    <x v="129"/>
    <s v="JAIRO"/>
    <s v="OCTUBRE"/>
    <n v="2025"/>
    <s v="OCTUBRE - 2025"/>
    <n v="0"/>
    <n v="0"/>
    <n v="0"/>
    <n v="0"/>
    <n v="0"/>
    <n v="0"/>
    <x v="0"/>
    <n v="1"/>
    <n v="0"/>
  </r>
  <r>
    <n v="671"/>
    <x v="632"/>
    <x v="1"/>
    <s v="PRESENCIAL"/>
    <x v="0"/>
    <x v="0"/>
    <x v="0"/>
    <x v="0"/>
    <x v="0"/>
    <x v="0"/>
    <s v="CULTURA RECREACION Y DEPORTE"/>
    <x v="27"/>
    <x v="130"/>
    <s v="JAIRO"/>
    <s v="OCTUBRE"/>
    <n v="2025"/>
    <s v="OCTUBRE - 2025"/>
    <n v="0"/>
    <n v="0"/>
    <n v="0"/>
    <n v="0"/>
    <n v="0"/>
    <n v="0"/>
    <x v="0"/>
    <n v="1"/>
    <n v="0"/>
  </r>
  <r>
    <n v="672"/>
    <x v="633"/>
    <x v="1"/>
    <s v="E-MAIL"/>
    <x v="0"/>
    <x v="0"/>
    <x v="0"/>
    <x v="0"/>
    <x v="0"/>
    <x v="0"/>
    <s v="CULTURA RECREACION Y DEPORTE"/>
    <x v="27"/>
    <x v="128"/>
    <s v="JAIRO"/>
    <s v="OCTUBRE"/>
    <n v="2025"/>
    <s v="OCTUBRE - 2025"/>
    <n v="0"/>
    <n v="0"/>
    <n v="0"/>
    <n v="0"/>
    <n v="0"/>
    <n v="0"/>
    <x v="0"/>
    <n v="1"/>
    <n v="0"/>
  </r>
  <r>
    <n v="673"/>
    <x v="634"/>
    <x v="1"/>
    <s v="E-MAIL"/>
    <x v="0"/>
    <x v="0"/>
    <x v="0"/>
    <x v="0"/>
    <x v="0"/>
    <x v="0"/>
    <s v="CULTURA RECREACION Y DEPORTE"/>
    <x v="27"/>
    <x v="128"/>
    <s v="JAIRO"/>
    <s v="OCTUBRE"/>
    <n v="2025"/>
    <s v="OCTUBRE - 2025"/>
    <n v="0"/>
    <n v="0"/>
    <n v="0"/>
    <n v="0"/>
    <n v="0"/>
    <n v="0"/>
    <x v="0"/>
    <n v="1"/>
    <n v="0"/>
  </r>
  <r>
    <n v="674"/>
    <x v="635"/>
    <x v="1"/>
    <s v="E-MAIL"/>
    <x v="0"/>
    <x v="0"/>
    <x v="0"/>
    <x v="0"/>
    <x v="0"/>
    <x v="0"/>
    <s v="CULTURA RECREACION Y DEPORTE"/>
    <x v="27"/>
    <x v="128"/>
    <s v="JAIRO"/>
    <s v="OCTUBRE"/>
    <n v="2025"/>
    <s v="OCTUBRE - 2025"/>
    <n v="0"/>
    <n v="0"/>
    <n v="0"/>
    <n v="0"/>
    <n v="0"/>
    <n v="0"/>
    <x v="0"/>
    <n v="1"/>
    <n v="0"/>
  </r>
  <r>
    <n v="675"/>
    <x v="636"/>
    <x v="1"/>
    <s v="E-MAIL"/>
    <x v="0"/>
    <x v="0"/>
    <x v="0"/>
    <x v="0"/>
    <x v="0"/>
    <x v="0"/>
    <s v="CULTURA RECREACION Y DEPORTE"/>
    <x v="27"/>
    <x v="128"/>
    <s v="JAIRO"/>
    <s v="OCTUBRE"/>
    <n v="2025"/>
    <s v="OCTUBRE - 2025"/>
    <n v="0"/>
    <n v="0"/>
    <n v="0"/>
    <n v="0"/>
    <n v="0"/>
    <n v="0"/>
    <x v="0"/>
    <n v="1"/>
    <n v="0"/>
  </r>
  <r>
    <n v="676"/>
    <x v="637"/>
    <x v="1"/>
    <s v="E-MAIL"/>
    <x v="0"/>
    <x v="0"/>
    <x v="0"/>
    <x v="0"/>
    <x v="0"/>
    <x v="0"/>
    <s v="CULTURA RECREACION Y DEPORTE"/>
    <x v="27"/>
    <x v="128"/>
    <s v="JAIRO"/>
    <s v="OCTUBRE"/>
    <n v="2025"/>
    <s v="OCTUBRE - 2025"/>
    <n v="0"/>
    <n v="0"/>
    <n v="0"/>
    <n v="0"/>
    <n v="0"/>
    <n v="0"/>
    <x v="0"/>
    <n v="1"/>
    <n v="0"/>
  </r>
  <r>
    <n v="677"/>
    <x v="638"/>
    <x v="1"/>
    <s v="E-MAIL"/>
    <x v="0"/>
    <x v="0"/>
    <x v="0"/>
    <x v="0"/>
    <x v="0"/>
    <x v="0"/>
    <s v="CULTURA RECREACION Y DEPORTE"/>
    <x v="27"/>
    <x v="128"/>
    <s v="JAIRO"/>
    <s v="OCTUBRE"/>
    <n v="2025"/>
    <s v="OCTUBRE - 2025"/>
    <n v="0"/>
    <n v="0"/>
    <n v="0"/>
    <n v="0"/>
    <n v="0"/>
    <n v="0"/>
    <x v="0"/>
    <n v="1"/>
    <n v="0"/>
  </r>
  <r>
    <n v="678"/>
    <x v="639"/>
    <x v="1"/>
    <s v="E-MAIL"/>
    <x v="0"/>
    <x v="0"/>
    <x v="0"/>
    <x v="0"/>
    <x v="0"/>
    <x v="0"/>
    <s v="CULTURA RECREACION Y DEPORTE"/>
    <x v="27"/>
    <x v="128"/>
    <s v="JAIRO"/>
    <s v="OCTUBRE"/>
    <n v="2025"/>
    <s v="OCTUBRE - 2025"/>
    <n v="0"/>
    <n v="0"/>
    <n v="0"/>
    <n v="0"/>
    <n v="0"/>
    <n v="0"/>
    <x v="0"/>
    <n v="1"/>
    <n v="0"/>
  </r>
  <r>
    <n v="679"/>
    <x v="640"/>
    <x v="1"/>
    <s v="E-MAIL"/>
    <x v="0"/>
    <x v="0"/>
    <x v="0"/>
    <x v="0"/>
    <x v="0"/>
    <x v="0"/>
    <s v="CULTURA RECREACION Y DEPORTE"/>
    <x v="27"/>
    <x v="128"/>
    <s v="JAIRO"/>
    <s v="OCTUBRE"/>
    <n v="2025"/>
    <s v="OCTUBRE - 2025"/>
    <n v="0"/>
    <n v="0"/>
    <n v="0"/>
    <n v="0"/>
    <n v="0"/>
    <n v="0"/>
    <x v="0"/>
    <n v="1"/>
    <n v="0"/>
  </r>
  <r>
    <n v="680"/>
    <x v="641"/>
    <x v="1"/>
    <s v="E-MAIL"/>
    <x v="0"/>
    <x v="0"/>
    <x v="0"/>
    <x v="0"/>
    <x v="0"/>
    <x v="0"/>
    <s v="CULTURA RECREACION Y DEPORTE"/>
    <x v="27"/>
    <x v="128"/>
    <s v="JAIRO"/>
    <s v="OCTUBRE"/>
    <n v="2025"/>
    <s v="OCTUBRE - 2025"/>
    <n v="0"/>
    <n v="0"/>
    <n v="0"/>
    <n v="0"/>
    <n v="0"/>
    <n v="0"/>
    <x v="0"/>
    <n v="1"/>
    <n v="0"/>
  </r>
  <r>
    <n v="681"/>
    <x v="642"/>
    <x v="1"/>
    <s v="E-MAIL"/>
    <x v="0"/>
    <x v="0"/>
    <x v="0"/>
    <x v="0"/>
    <x v="0"/>
    <x v="0"/>
    <s v="CULTURA RECREACION Y DEPORTE"/>
    <x v="27"/>
    <x v="128"/>
    <s v="JAIRO"/>
    <s v="OCTUBRE"/>
    <n v="2025"/>
    <s v="OCTUBRE - 2025"/>
    <n v="0"/>
    <n v="0"/>
    <n v="0"/>
    <n v="0"/>
    <n v="0"/>
    <n v="0"/>
    <x v="0"/>
    <n v="1"/>
    <n v="0"/>
  </r>
  <r>
    <n v="682"/>
    <x v="643"/>
    <x v="1"/>
    <s v="E-MAIL"/>
    <x v="0"/>
    <x v="0"/>
    <x v="0"/>
    <x v="4"/>
    <x v="9"/>
    <x v="0"/>
    <s v="CULTURA RECREACION Y DEPORTE"/>
    <x v="27"/>
    <x v="128"/>
    <s v="JAIRO"/>
    <s v="OCTUBRE"/>
    <n v="2025"/>
    <s v="OCTUBRE - 2025"/>
    <n v="1"/>
    <n v="1"/>
    <n v="0"/>
    <n v="0"/>
    <n v="0"/>
    <n v="1"/>
    <x v="1"/>
    <n v="1"/>
    <n v="0"/>
  </r>
  <r>
    <n v="683"/>
    <x v="644"/>
    <x v="1"/>
    <s v="WEB"/>
    <x v="0"/>
    <x v="0"/>
    <x v="0"/>
    <x v="0"/>
    <x v="0"/>
    <x v="0"/>
    <s v="CULTURA RECREACION Y DEPORTE"/>
    <x v="27"/>
    <x v="128"/>
    <s v="JAIRO"/>
    <s v="OCTUBRE"/>
    <n v="2025"/>
    <s v="OCTUBRE - 2025"/>
    <n v="0"/>
    <n v="0"/>
    <n v="0"/>
    <n v="0"/>
    <n v="0"/>
    <n v="0"/>
    <x v="0"/>
    <n v="1"/>
    <n v="0"/>
  </r>
  <r>
    <n v="684"/>
    <x v="645"/>
    <x v="3"/>
    <s v="E-MAIL"/>
    <x v="0"/>
    <x v="0"/>
    <x v="0"/>
    <x v="0"/>
    <x v="0"/>
    <x v="0"/>
    <s v="CULTURA RECREACION Y DEPORTE"/>
    <x v="27"/>
    <x v="128"/>
    <s v="JAIRO"/>
    <s v="OCTUBRE"/>
    <n v="2025"/>
    <s v="OCTUBRE - 2025"/>
    <n v="0"/>
    <n v="0"/>
    <n v="0"/>
    <n v="0"/>
    <n v="0"/>
    <n v="0"/>
    <x v="0"/>
    <n v="1"/>
    <n v="0"/>
  </r>
  <r>
    <n v="685"/>
    <x v="646"/>
    <x v="3"/>
    <s v="E-MAIL"/>
    <x v="0"/>
    <x v="0"/>
    <x v="0"/>
    <x v="0"/>
    <x v="0"/>
    <x v="0"/>
    <s v="CULTURA RECREACION Y DEPORTE"/>
    <x v="27"/>
    <x v="128"/>
    <s v="JAIRO"/>
    <s v="OCTUBRE"/>
    <n v="2025"/>
    <s v="OCTUBRE - 2025"/>
    <n v="0"/>
    <n v="0"/>
    <n v="0"/>
    <n v="0"/>
    <n v="0"/>
    <n v="0"/>
    <x v="0"/>
    <n v="1"/>
    <n v="0"/>
  </r>
  <r>
    <n v="686"/>
    <x v="647"/>
    <x v="3"/>
    <s v="E-MAIL"/>
    <x v="0"/>
    <x v="0"/>
    <x v="0"/>
    <x v="0"/>
    <x v="0"/>
    <x v="0"/>
    <s v="CULTURA RECREACION Y DEPORTE"/>
    <x v="27"/>
    <x v="128"/>
    <s v="JAIRO"/>
    <s v="OCTUBRE"/>
    <n v="2025"/>
    <s v="OCTUBRE - 2025"/>
    <n v="0"/>
    <n v="0"/>
    <n v="0"/>
    <n v="0"/>
    <n v="0"/>
    <n v="0"/>
    <x v="0"/>
    <n v="1"/>
    <n v="0"/>
  </r>
  <r>
    <n v="687"/>
    <x v="648"/>
    <x v="3"/>
    <s v="E-MAIL"/>
    <x v="0"/>
    <x v="0"/>
    <x v="0"/>
    <x v="0"/>
    <x v="0"/>
    <x v="0"/>
    <s v="CULTURA RECREACION Y DEPORTE"/>
    <x v="27"/>
    <x v="128"/>
    <s v="JAIRO"/>
    <s v="OCTUBRE"/>
    <n v="2025"/>
    <s v="OCTUBRE - 2025"/>
    <n v="0"/>
    <n v="0"/>
    <n v="0"/>
    <n v="0"/>
    <n v="0"/>
    <n v="0"/>
    <x v="0"/>
    <n v="1"/>
    <n v="0"/>
  </r>
  <r>
    <n v="688"/>
    <x v="649"/>
    <x v="4"/>
    <s v="E-MAIL"/>
    <x v="0"/>
    <x v="0"/>
    <x v="0"/>
    <x v="0"/>
    <x v="0"/>
    <x v="0"/>
    <s v="CULTURA RECREACION Y DEPORTE"/>
    <x v="27"/>
    <x v="131"/>
    <s v="JAIRO"/>
    <s v="OCTUBRE"/>
    <n v="2025"/>
    <s v="OCTUBRE - 2025"/>
    <n v="0"/>
    <n v="0"/>
    <n v="0"/>
    <n v="0"/>
    <n v="0"/>
    <n v="0"/>
    <x v="0"/>
    <n v="1"/>
    <n v="0"/>
  </r>
  <r>
    <n v="689"/>
    <x v="650"/>
    <x v="4"/>
    <s v="E-MAIL"/>
    <x v="0"/>
    <x v="0"/>
    <x v="0"/>
    <x v="0"/>
    <x v="0"/>
    <x v="0"/>
    <s v="CULTURA RECREACION Y DEPORTE"/>
    <x v="27"/>
    <x v="131"/>
    <s v="JAIRO"/>
    <s v="OCTUBRE"/>
    <n v="2025"/>
    <s v="OCTUBRE - 2025"/>
    <n v="0"/>
    <n v="0"/>
    <n v="0"/>
    <n v="0"/>
    <n v="0"/>
    <n v="0"/>
    <x v="0"/>
    <n v="1"/>
    <n v="0"/>
  </r>
  <r>
    <n v="690"/>
    <x v="651"/>
    <x v="4"/>
    <s v="E-MAIL"/>
    <x v="0"/>
    <x v="0"/>
    <x v="0"/>
    <x v="0"/>
    <x v="0"/>
    <x v="0"/>
    <s v="CULTURA RECREACION Y DEPORTE"/>
    <x v="27"/>
    <x v="128"/>
    <s v="JAIRO"/>
    <s v="OCTUBRE"/>
    <n v="2025"/>
    <s v="OCTUBRE - 2025"/>
    <n v="0"/>
    <n v="0"/>
    <n v="0"/>
    <n v="0"/>
    <n v="0"/>
    <n v="0"/>
    <x v="0"/>
    <n v="1"/>
    <n v="0"/>
  </r>
  <r>
    <n v="691"/>
    <x v="652"/>
    <x v="7"/>
    <s v="E-MAIL"/>
    <x v="0"/>
    <x v="0"/>
    <x v="0"/>
    <x v="0"/>
    <x v="0"/>
    <x v="0"/>
    <s v="CULTURA RECREACION Y DEPORTE"/>
    <x v="27"/>
    <x v="131"/>
    <s v="JAIRO"/>
    <s v="OCTUBRE"/>
    <n v="2025"/>
    <s v="OCTUBRE - 2025"/>
    <n v="0"/>
    <n v="0"/>
    <n v="0"/>
    <n v="0"/>
    <n v="0"/>
    <n v="0"/>
    <x v="0"/>
    <n v="1"/>
    <n v="0"/>
  </r>
  <r>
    <n v="692"/>
    <x v="653"/>
    <x v="7"/>
    <s v="E-MAIL"/>
    <x v="0"/>
    <x v="0"/>
    <x v="0"/>
    <x v="0"/>
    <x v="0"/>
    <x v="0"/>
    <s v="CULTURA RECREACION Y DEPORTE"/>
    <x v="27"/>
    <x v="128"/>
    <s v="JAIRO"/>
    <s v="OCTUBRE"/>
    <n v="2025"/>
    <s v="OCTUBRE - 2025"/>
    <n v="0"/>
    <n v="0"/>
    <n v="0"/>
    <n v="0"/>
    <n v="0"/>
    <n v="0"/>
    <x v="0"/>
    <n v="1"/>
    <n v="0"/>
  </r>
  <r>
    <n v="693"/>
    <x v="654"/>
    <x v="0"/>
    <s v="TELEFONO"/>
    <x v="0"/>
    <x v="0"/>
    <x v="0"/>
    <x v="0"/>
    <x v="0"/>
    <x v="0"/>
    <s v="CULTURA RECREACION Y DEPORTE"/>
    <x v="28"/>
    <x v="132"/>
    <s v="JAIRO"/>
    <s v="OCTUBRE"/>
    <n v="2025"/>
    <s v="OCTUBRE - 2025"/>
    <n v="0"/>
    <n v="0"/>
    <n v="0"/>
    <n v="0"/>
    <n v="0"/>
    <n v="0"/>
    <x v="0"/>
    <n v="1"/>
    <n v="15"/>
  </r>
  <r>
    <n v="694"/>
    <x v="655"/>
    <x v="0"/>
    <s v="E-MAIL"/>
    <x v="0"/>
    <x v="0"/>
    <x v="0"/>
    <x v="0"/>
    <x v="0"/>
    <x v="0"/>
    <s v="CULTURA RECREACION Y DEPORTE"/>
    <x v="28"/>
    <x v="133"/>
    <s v="JAIRO"/>
    <s v="OCTUBRE"/>
    <n v="2025"/>
    <s v="OCTUBRE - 2025"/>
    <n v="0"/>
    <n v="0"/>
    <n v="0"/>
    <n v="0"/>
    <n v="0"/>
    <n v="0"/>
    <x v="0"/>
    <n v="1"/>
    <n v="15"/>
  </r>
  <r>
    <n v="695"/>
    <x v="656"/>
    <x v="0"/>
    <s v="ESCRITO"/>
    <x v="0"/>
    <x v="0"/>
    <x v="0"/>
    <x v="0"/>
    <x v="0"/>
    <x v="0"/>
    <s v="CULTURA RECREACION Y DEPORTE"/>
    <x v="28"/>
    <x v="134"/>
    <s v="JAIRO"/>
    <s v="OCTUBRE"/>
    <n v="2025"/>
    <s v="OCTUBRE - 2025"/>
    <n v="0"/>
    <n v="0"/>
    <n v="0"/>
    <n v="0"/>
    <n v="0"/>
    <n v="0"/>
    <x v="0"/>
    <n v="1"/>
    <n v="15"/>
  </r>
  <r>
    <n v="696"/>
    <x v="657"/>
    <x v="0"/>
    <s v="ESCRITO"/>
    <x v="0"/>
    <x v="0"/>
    <x v="0"/>
    <x v="4"/>
    <x v="9"/>
    <x v="0"/>
    <s v="CULTURA RECREACION Y DEPORTE"/>
    <x v="28"/>
    <x v="134"/>
    <s v="JAIRO"/>
    <s v="OCTUBRE"/>
    <n v="2025"/>
    <s v="OCTUBRE - 2025"/>
    <n v="1"/>
    <n v="1"/>
    <n v="0"/>
    <n v="0"/>
    <n v="0"/>
    <n v="1"/>
    <x v="1"/>
    <n v="1"/>
    <n v="15"/>
  </r>
  <r>
    <n v="697"/>
    <x v="658"/>
    <x v="0"/>
    <s v="ESCRITO"/>
    <x v="0"/>
    <x v="0"/>
    <x v="0"/>
    <x v="0"/>
    <x v="0"/>
    <x v="0"/>
    <s v="CULTURA RECREACION Y DEPORTE"/>
    <x v="28"/>
    <x v="134"/>
    <s v="JAIRO"/>
    <s v="OCTUBRE"/>
    <n v="2025"/>
    <s v="OCTUBRE - 2025"/>
    <n v="0"/>
    <n v="0"/>
    <n v="0"/>
    <n v="0"/>
    <n v="0"/>
    <n v="0"/>
    <x v="0"/>
    <n v="1"/>
    <n v="15"/>
  </r>
  <r>
    <n v="698"/>
    <x v="659"/>
    <x v="0"/>
    <s v="ESCRITO"/>
    <x v="0"/>
    <x v="0"/>
    <x v="0"/>
    <x v="0"/>
    <x v="0"/>
    <x v="0"/>
    <s v="CULTURA RECREACION Y DEPORTE"/>
    <x v="28"/>
    <x v="134"/>
    <s v="JAIRO"/>
    <s v="OCTUBRE"/>
    <n v="2025"/>
    <s v="OCTUBRE - 2025"/>
    <n v="0"/>
    <n v="0"/>
    <n v="0"/>
    <n v="0"/>
    <n v="0"/>
    <n v="0"/>
    <x v="0"/>
    <n v="1"/>
    <n v="15"/>
  </r>
  <r>
    <n v="699"/>
    <x v="660"/>
    <x v="0"/>
    <s v="ESCRITO"/>
    <x v="0"/>
    <x v="0"/>
    <x v="0"/>
    <x v="0"/>
    <x v="0"/>
    <x v="0"/>
    <s v="CULTURA RECREACION Y DEPORTE"/>
    <x v="28"/>
    <x v="134"/>
    <s v="JAIRO"/>
    <s v="OCTUBRE"/>
    <n v="2025"/>
    <s v="OCTUBRE - 2025"/>
    <n v="0"/>
    <n v="0"/>
    <n v="0"/>
    <n v="0"/>
    <n v="0"/>
    <n v="0"/>
    <x v="0"/>
    <n v="1"/>
    <n v="15"/>
  </r>
  <r>
    <n v="700"/>
    <x v="661"/>
    <x v="0"/>
    <s v="ESCRITO"/>
    <x v="0"/>
    <x v="0"/>
    <x v="0"/>
    <x v="0"/>
    <x v="0"/>
    <x v="0"/>
    <s v="CULTURA RECREACION Y DEPORTE"/>
    <x v="28"/>
    <x v="134"/>
    <s v="JAIRO"/>
    <s v="OCTUBRE"/>
    <n v="2025"/>
    <s v="OCTUBRE - 2025"/>
    <n v="0"/>
    <n v="0"/>
    <n v="0"/>
    <n v="0"/>
    <n v="0"/>
    <n v="0"/>
    <x v="0"/>
    <n v="1"/>
    <n v="15"/>
  </r>
  <r>
    <n v="701"/>
    <x v="662"/>
    <x v="0"/>
    <s v="ESCRITO"/>
    <x v="0"/>
    <x v="0"/>
    <x v="0"/>
    <x v="0"/>
    <x v="0"/>
    <x v="0"/>
    <s v="CULTURA RECREACION Y DEPORTE"/>
    <x v="28"/>
    <x v="134"/>
    <s v="JAIRO"/>
    <s v="OCTUBRE"/>
    <n v="2025"/>
    <s v="OCTUBRE - 2025"/>
    <n v="0"/>
    <n v="0"/>
    <n v="0"/>
    <n v="0"/>
    <n v="0"/>
    <n v="0"/>
    <x v="0"/>
    <n v="1"/>
    <n v="15"/>
  </r>
  <r>
    <n v="702"/>
    <x v="663"/>
    <x v="0"/>
    <s v="ESCRITO"/>
    <x v="1"/>
    <x v="1"/>
    <x v="1"/>
    <x v="1"/>
    <x v="7"/>
    <x v="0"/>
    <s v="CULTURA RECREACION Y DEPORTE"/>
    <x v="28"/>
    <x v="134"/>
    <s v="JAIRO"/>
    <s v="OCTUBRE"/>
    <n v="2025"/>
    <s v="OCTUBRE - 2025"/>
    <n v="1"/>
    <n v="1"/>
    <n v="1"/>
    <n v="1"/>
    <n v="1"/>
    <n v="1"/>
    <x v="1"/>
    <n v="1"/>
    <n v="15"/>
  </r>
  <r>
    <n v="703"/>
    <x v="664"/>
    <x v="0"/>
    <s v="ESCRITO"/>
    <x v="0"/>
    <x v="0"/>
    <x v="0"/>
    <x v="0"/>
    <x v="0"/>
    <x v="0"/>
    <s v="CULTURA RECREACION Y DEPORTE"/>
    <x v="28"/>
    <x v="134"/>
    <s v="JAIRO"/>
    <s v="OCTUBRE"/>
    <n v="2025"/>
    <s v="OCTUBRE - 2025"/>
    <n v="0"/>
    <n v="0"/>
    <n v="0"/>
    <n v="0"/>
    <n v="0"/>
    <n v="0"/>
    <x v="0"/>
    <n v="1"/>
    <n v="15"/>
  </r>
  <r>
    <n v="704"/>
    <x v="665"/>
    <x v="0"/>
    <s v="ESCRITO"/>
    <x v="0"/>
    <x v="0"/>
    <x v="0"/>
    <x v="0"/>
    <x v="0"/>
    <x v="0"/>
    <s v="CULTURA RECREACION Y DEPORTE"/>
    <x v="28"/>
    <x v="134"/>
    <s v="JAIRO"/>
    <s v="OCTUBRE"/>
    <n v="2025"/>
    <s v="OCTUBRE - 2025"/>
    <n v="0"/>
    <n v="0"/>
    <n v="0"/>
    <n v="0"/>
    <n v="0"/>
    <n v="0"/>
    <x v="0"/>
    <n v="1"/>
    <n v="15"/>
  </r>
  <r>
    <n v="705"/>
    <x v="666"/>
    <x v="0"/>
    <s v="ESCRITO"/>
    <x v="0"/>
    <x v="0"/>
    <x v="0"/>
    <x v="0"/>
    <x v="0"/>
    <x v="0"/>
    <s v="CULTURA RECREACION Y DEPORTE"/>
    <x v="28"/>
    <x v="134"/>
    <s v="JAIRO"/>
    <s v="OCTUBRE"/>
    <n v="2025"/>
    <s v="OCTUBRE - 2025"/>
    <n v="0"/>
    <n v="0"/>
    <n v="0"/>
    <n v="0"/>
    <n v="0"/>
    <n v="0"/>
    <x v="0"/>
    <n v="1"/>
    <n v="15"/>
  </r>
  <r>
    <n v="706"/>
    <x v="667"/>
    <x v="0"/>
    <s v="ESCRITO"/>
    <x v="0"/>
    <x v="0"/>
    <x v="0"/>
    <x v="0"/>
    <x v="0"/>
    <x v="0"/>
    <s v="CULTURA RECREACION Y DEPORTE"/>
    <x v="28"/>
    <x v="134"/>
    <s v="JAIRO"/>
    <s v="OCTUBRE"/>
    <n v="2025"/>
    <s v="OCTUBRE - 2025"/>
    <n v="0"/>
    <n v="0"/>
    <n v="0"/>
    <n v="0"/>
    <n v="0"/>
    <n v="0"/>
    <x v="0"/>
    <n v="1"/>
    <n v="15"/>
  </r>
  <r>
    <n v="707"/>
    <x v="668"/>
    <x v="0"/>
    <s v="ESCRITO"/>
    <x v="0"/>
    <x v="0"/>
    <x v="0"/>
    <x v="0"/>
    <x v="0"/>
    <x v="0"/>
    <s v="CULTURA RECREACION Y DEPORTE"/>
    <x v="28"/>
    <x v="134"/>
    <s v="JAIRO"/>
    <s v="OCTUBRE"/>
    <n v="2025"/>
    <s v="OCTUBRE - 2025"/>
    <n v="0"/>
    <n v="0"/>
    <n v="0"/>
    <n v="0"/>
    <n v="0"/>
    <n v="0"/>
    <x v="0"/>
    <n v="1"/>
    <n v="15"/>
  </r>
  <r>
    <n v="708"/>
    <x v="669"/>
    <x v="0"/>
    <s v="ESCRITO"/>
    <x v="0"/>
    <x v="0"/>
    <x v="0"/>
    <x v="0"/>
    <x v="0"/>
    <x v="0"/>
    <s v="CULTURA RECREACION Y DEPORTE"/>
    <x v="28"/>
    <x v="135"/>
    <s v="JAIRO"/>
    <s v="OCTUBRE"/>
    <n v="2025"/>
    <s v="OCTUBRE - 2025"/>
    <n v="0"/>
    <n v="0"/>
    <n v="0"/>
    <n v="0"/>
    <n v="0"/>
    <n v="0"/>
    <x v="0"/>
    <n v="1"/>
    <n v="15"/>
  </r>
  <r>
    <n v="709"/>
    <x v="670"/>
    <x v="0"/>
    <s v="ESCRITO"/>
    <x v="0"/>
    <x v="0"/>
    <x v="0"/>
    <x v="0"/>
    <x v="0"/>
    <x v="0"/>
    <s v="CULTURA RECREACION Y DEPORTE"/>
    <x v="28"/>
    <x v="135"/>
    <s v="JAIRO"/>
    <s v="OCTUBRE"/>
    <n v="2025"/>
    <s v="OCTUBRE - 2025"/>
    <n v="0"/>
    <n v="0"/>
    <n v="0"/>
    <n v="0"/>
    <n v="0"/>
    <n v="0"/>
    <x v="0"/>
    <n v="1"/>
    <n v="15"/>
  </r>
  <r>
    <n v="710"/>
    <x v="671"/>
    <x v="0"/>
    <s v="ESCRITO"/>
    <x v="0"/>
    <x v="0"/>
    <x v="0"/>
    <x v="0"/>
    <x v="0"/>
    <x v="0"/>
    <s v="CULTURA RECREACION Y DEPORTE"/>
    <x v="28"/>
    <x v="135"/>
    <s v="JAIRO"/>
    <s v="OCTUBRE"/>
    <n v="2025"/>
    <s v="OCTUBRE - 2025"/>
    <n v="0"/>
    <n v="0"/>
    <n v="0"/>
    <n v="0"/>
    <n v="0"/>
    <n v="0"/>
    <x v="0"/>
    <n v="1"/>
    <n v="15"/>
  </r>
  <r>
    <n v="711"/>
    <x v="672"/>
    <x v="0"/>
    <s v="ESCRITO"/>
    <x v="0"/>
    <x v="0"/>
    <x v="0"/>
    <x v="0"/>
    <x v="0"/>
    <x v="0"/>
    <s v="CULTURA RECREACION Y DEPORTE"/>
    <x v="28"/>
    <x v="135"/>
    <s v="JAIRO"/>
    <s v="OCTUBRE"/>
    <n v="2025"/>
    <s v="OCTUBRE - 2025"/>
    <n v="0"/>
    <n v="0"/>
    <n v="0"/>
    <n v="0"/>
    <n v="0"/>
    <n v="0"/>
    <x v="0"/>
    <n v="1"/>
    <n v="15"/>
  </r>
  <r>
    <n v="712"/>
    <x v="673"/>
    <x v="1"/>
    <s v="TELEFONO"/>
    <x v="0"/>
    <x v="3"/>
    <x v="0"/>
    <x v="0"/>
    <x v="10"/>
    <x v="0"/>
    <s v="CULTURA RECREACION Y DEPORTE"/>
    <x v="28"/>
    <x v="132"/>
    <s v="JAIRO"/>
    <s v="OCTUBRE"/>
    <n v="2025"/>
    <s v="OCTUBRE - 2025"/>
    <n v="1"/>
    <n v="1"/>
    <n v="0"/>
    <n v="1"/>
    <n v="0"/>
    <n v="0"/>
    <x v="1"/>
    <n v="1"/>
    <n v="15"/>
  </r>
  <r>
    <n v="713"/>
    <x v="674"/>
    <x v="1"/>
    <s v="E-MAIL"/>
    <x v="0"/>
    <x v="0"/>
    <x v="0"/>
    <x v="0"/>
    <x v="0"/>
    <x v="0"/>
    <s v="CULTURA RECREACION Y DEPORTE"/>
    <x v="28"/>
    <x v="43"/>
    <s v="JAIRO"/>
    <s v="OCTUBRE"/>
    <n v="2025"/>
    <s v="OCTUBRE - 2025"/>
    <n v="0"/>
    <n v="0"/>
    <n v="0"/>
    <n v="0"/>
    <n v="0"/>
    <n v="0"/>
    <x v="0"/>
    <n v="1"/>
    <n v="15"/>
  </r>
  <r>
    <n v="714"/>
    <x v="675"/>
    <x v="1"/>
    <s v="E-MAIL"/>
    <x v="0"/>
    <x v="0"/>
    <x v="0"/>
    <x v="0"/>
    <x v="0"/>
    <x v="0"/>
    <s v="CULTURA RECREACION Y DEPORTE"/>
    <x v="28"/>
    <x v="134"/>
    <s v="JAIRO"/>
    <s v="OCTUBRE"/>
    <n v="2025"/>
    <s v="OCTUBRE - 2025"/>
    <n v="0"/>
    <n v="0"/>
    <n v="0"/>
    <n v="0"/>
    <n v="0"/>
    <n v="0"/>
    <x v="0"/>
    <n v="1"/>
    <n v="15"/>
  </r>
  <r>
    <n v="715"/>
    <x v="676"/>
    <x v="1"/>
    <s v="E-MAIL"/>
    <x v="0"/>
    <x v="0"/>
    <x v="0"/>
    <x v="0"/>
    <x v="0"/>
    <x v="0"/>
    <s v="CULTURA RECREACION Y DEPORTE"/>
    <x v="28"/>
    <x v="134"/>
    <s v="JAIRO"/>
    <s v="OCTUBRE"/>
    <n v="2025"/>
    <s v="OCTUBRE - 2025"/>
    <n v="0"/>
    <n v="0"/>
    <n v="0"/>
    <n v="0"/>
    <n v="0"/>
    <n v="0"/>
    <x v="0"/>
    <n v="1"/>
    <n v="15"/>
  </r>
  <r>
    <n v="716"/>
    <x v="677"/>
    <x v="1"/>
    <s v="E-MAIL"/>
    <x v="0"/>
    <x v="0"/>
    <x v="0"/>
    <x v="0"/>
    <x v="0"/>
    <x v="0"/>
    <s v="CULTURA RECREACION Y DEPORTE"/>
    <x v="28"/>
    <x v="134"/>
    <s v="JAIRO"/>
    <s v="OCTUBRE"/>
    <n v="2025"/>
    <s v="OCTUBRE - 2025"/>
    <n v="0"/>
    <n v="0"/>
    <n v="0"/>
    <n v="0"/>
    <n v="0"/>
    <n v="0"/>
    <x v="0"/>
    <n v="1"/>
    <n v="15"/>
  </r>
  <r>
    <n v="717"/>
    <x v="678"/>
    <x v="1"/>
    <s v="E-MAIL"/>
    <x v="0"/>
    <x v="0"/>
    <x v="0"/>
    <x v="0"/>
    <x v="0"/>
    <x v="0"/>
    <s v="CULTURA RECREACION Y DEPORTE"/>
    <x v="28"/>
    <x v="134"/>
    <s v="JAIRO"/>
    <s v="OCTUBRE"/>
    <n v="2025"/>
    <s v="OCTUBRE - 2025"/>
    <n v="0"/>
    <n v="0"/>
    <n v="0"/>
    <n v="0"/>
    <n v="0"/>
    <n v="0"/>
    <x v="0"/>
    <n v="1"/>
    <n v="15"/>
  </r>
  <r>
    <n v="718"/>
    <x v="679"/>
    <x v="1"/>
    <s v="E-MAIL"/>
    <x v="0"/>
    <x v="0"/>
    <x v="0"/>
    <x v="0"/>
    <x v="0"/>
    <x v="0"/>
    <s v="CULTURA RECREACION Y DEPORTE"/>
    <x v="28"/>
    <x v="134"/>
    <s v="JAIRO"/>
    <s v="OCTUBRE"/>
    <n v="2025"/>
    <s v="OCTUBRE - 2025"/>
    <n v="0"/>
    <n v="0"/>
    <n v="0"/>
    <n v="0"/>
    <n v="0"/>
    <n v="0"/>
    <x v="0"/>
    <n v="1"/>
    <n v="15"/>
  </r>
  <r>
    <n v="719"/>
    <x v="680"/>
    <x v="1"/>
    <s v="E-MAIL"/>
    <x v="0"/>
    <x v="0"/>
    <x v="0"/>
    <x v="0"/>
    <x v="0"/>
    <x v="0"/>
    <s v="CULTURA RECREACION Y DEPORTE"/>
    <x v="28"/>
    <x v="134"/>
    <s v="JAIRO"/>
    <s v="OCTUBRE"/>
    <n v="2025"/>
    <s v="OCTUBRE - 2025"/>
    <n v="0"/>
    <n v="0"/>
    <n v="0"/>
    <n v="0"/>
    <n v="0"/>
    <n v="0"/>
    <x v="0"/>
    <n v="1"/>
    <n v="15"/>
  </r>
  <r>
    <n v="720"/>
    <x v="681"/>
    <x v="2"/>
    <s v="WEB"/>
    <x v="0"/>
    <x v="0"/>
    <x v="0"/>
    <x v="0"/>
    <x v="0"/>
    <x v="0"/>
    <s v="CULTURA RECREACION Y DEPORTE"/>
    <x v="28"/>
    <x v="135"/>
    <s v="JAIRO"/>
    <s v="OCTUBRE"/>
    <n v="2025"/>
    <s v="OCTUBRE - 2025"/>
    <n v="0"/>
    <n v="0"/>
    <n v="0"/>
    <n v="0"/>
    <n v="0"/>
    <n v="0"/>
    <x v="0"/>
    <n v="1"/>
    <n v="15"/>
  </r>
  <r>
    <n v="721"/>
    <x v="682"/>
    <x v="3"/>
    <s v="WEB"/>
    <x v="0"/>
    <x v="0"/>
    <x v="0"/>
    <x v="4"/>
    <x v="9"/>
    <x v="0"/>
    <s v="CULTURA RECREACION Y DEPORTE"/>
    <x v="28"/>
    <x v="134"/>
    <s v="JAIRO"/>
    <s v="OCTUBRE"/>
    <n v="2025"/>
    <s v="OCTUBRE - 2025"/>
    <n v="1"/>
    <n v="1"/>
    <n v="0"/>
    <n v="0"/>
    <n v="0"/>
    <n v="1"/>
    <x v="1"/>
    <n v="1"/>
    <n v="15"/>
  </r>
  <r>
    <n v="722"/>
    <x v="683"/>
    <x v="3"/>
    <s v="WEB"/>
    <x v="0"/>
    <x v="0"/>
    <x v="0"/>
    <x v="0"/>
    <x v="0"/>
    <x v="0"/>
    <s v="CULTURA RECREACION Y DEPORTE"/>
    <x v="28"/>
    <x v="134"/>
    <s v="JAIRO"/>
    <s v="OCTUBRE"/>
    <n v="2025"/>
    <s v="OCTUBRE - 2025"/>
    <n v="0"/>
    <n v="0"/>
    <n v="0"/>
    <n v="0"/>
    <n v="0"/>
    <n v="0"/>
    <x v="0"/>
    <n v="1"/>
    <n v="15"/>
  </r>
  <r>
    <n v="723"/>
    <x v="684"/>
    <x v="5"/>
    <s v="WEB"/>
    <x v="0"/>
    <x v="0"/>
    <x v="0"/>
    <x v="0"/>
    <x v="0"/>
    <x v="0"/>
    <s v="DESARROLLO ECONOMICO INDUSTRIA Y TURISMO"/>
    <x v="29"/>
    <x v="129"/>
    <s v="JAIRO"/>
    <s v="OCTUBRE"/>
    <n v="2025"/>
    <s v="OCTUBRE - 2025"/>
    <n v="0"/>
    <n v="0"/>
    <n v="0"/>
    <n v="0"/>
    <n v="0"/>
    <n v="0"/>
    <x v="0"/>
    <n v="1"/>
    <n v="0"/>
  </r>
  <r>
    <n v="724"/>
    <x v="685"/>
    <x v="0"/>
    <s v="WEB"/>
    <x v="0"/>
    <x v="0"/>
    <x v="0"/>
    <x v="0"/>
    <x v="0"/>
    <x v="0"/>
    <s v="DESARROLLO ECONOMICO INDUSTRIA Y TURISMO"/>
    <x v="29"/>
    <x v="129"/>
    <s v="JAIRO"/>
    <s v="OCTUBRE"/>
    <n v="2025"/>
    <s v="OCTUBRE - 2025"/>
    <n v="0"/>
    <n v="0"/>
    <n v="0"/>
    <n v="0"/>
    <n v="0"/>
    <n v="0"/>
    <x v="0"/>
    <n v="1"/>
    <n v="0"/>
  </r>
  <r>
    <n v="725"/>
    <x v="686"/>
    <x v="0"/>
    <s v="WEB"/>
    <x v="0"/>
    <x v="0"/>
    <x v="0"/>
    <x v="0"/>
    <x v="10"/>
    <x v="0"/>
    <s v="DESARROLLO ECONOMICO INDUSTRIA Y TURISMO"/>
    <x v="29"/>
    <x v="129"/>
    <s v="JAIRO"/>
    <s v="OCTUBRE"/>
    <n v="2025"/>
    <s v="OCTUBRE - 2025"/>
    <n v="0"/>
    <n v="1"/>
    <n v="0"/>
    <n v="0"/>
    <n v="0"/>
    <n v="0"/>
    <x v="1"/>
    <n v="1"/>
    <n v="0"/>
  </r>
  <r>
    <n v="726"/>
    <x v="687"/>
    <x v="1"/>
    <s v="WEB"/>
    <x v="0"/>
    <x v="0"/>
    <x v="0"/>
    <x v="0"/>
    <x v="0"/>
    <x v="0"/>
    <s v="DESARROLLO ECONOMICO INDUSTRIA Y TURISMO"/>
    <x v="29"/>
    <x v="129"/>
    <s v="JAIRO"/>
    <s v="OCTUBRE"/>
    <n v="2025"/>
    <s v="OCTUBRE - 2025"/>
    <n v="0"/>
    <n v="0"/>
    <n v="0"/>
    <n v="0"/>
    <n v="0"/>
    <n v="0"/>
    <x v="0"/>
    <n v="1"/>
    <n v="0"/>
  </r>
  <r>
    <n v="727"/>
    <x v="688"/>
    <x v="1"/>
    <s v="WEB"/>
    <x v="0"/>
    <x v="0"/>
    <x v="0"/>
    <x v="0"/>
    <x v="0"/>
    <x v="0"/>
    <s v="DESARROLLO ECONOMICO INDUSTRIA Y TURISMO"/>
    <x v="29"/>
    <x v="129"/>
    <s v="JAIRO"/>
    <s v="OCTUBRE"/>
    <n v="2025"/>
    <s v="OCTUBRE - 2025"/>
    <n v="0"/>
    <n v="0"/>
    <n v="0"/>
    <n v="0"/>
    <n v="0"/>
    <n v="0"/>
    <x v="0"/>
    <n v="1"/>
    <n v="0"/>
  </r>
  <r>
    <n v="728"/>
    <x v="689"/>
    <x v="1"/>
    <s v="E-MAIL"/>
    <x v="0"/>
    <x v="0"/>
    <x v="0"/>
    <x v="0"/>
    <x v="0"/>
    <x v="0"/>
    <s v="DESARROLLO ECONOMICO INDUSTRIA Y TURISMO"/>
    <x v="29"/>
    <x v="129"/>
    <s v="JAIRO"/>
    <s v="OCTUBRE"/>
    <n v="2025"/>
    <s v="OCTUBRE - 2025"/>
    <n v="0"/>
    <n v="0"/>
    <n v="0"/>
    <n v="0"/>
    <n v="0"/>
    <n v="0"/>
    <x v="0"/>
    <n v="1"/>
    <n v="0"/>
  </r>
  <r>
    <n v="729"/>
    <x v="690"/>
    <x v="1"/>
    <s v="E-MAIL"/>
    <x v="0"/>
    <x v="0"/>
    <x v="0"/>
    <x v="0"/>
    <x v="0"/>
    <x v="0"/>
    <s v="DESARROLLO ECONOMICO INDUSTRIA Y TURISMO"/>
    <x v="29"/>
    <x v="129"/>
    <s v="JAIRO"/>
    <s v="OCTUBRE"/>
    <n v="2025"/>
    <s v="OCTUBRE - 2025"/>
    <n v="0"/>
    <n v="0"/>
    <n v="0"/>
    <n v="0"/>
    <n v="0"/>
    <n v="0"/>
    <x v="0"/>
    <n v="1"/>
    <n v="0"/>
  </r>
  <r>
    <n v="730"/>
    <x v="691"/>
    <x v="4"/>
    <s v="WEB"/>
    <x v="0"/>
    <x v="0"/>
    <x v="0"/>
    <x v="0"/>
    <x v="0"/>
    <x v="0"/>
    <s v="DESARROLLO ECONOMICO INDUSTRIA Y TURISMO"/>
    <x v="29"/>
    <x v="129"/>
    <s v="JAIRO"/>
    <s v="OCTUBRE"/>
    <n v="2025"/>
    <s v="OCTUBRE - 2025"/>
    <n v="0"/>
    <n v="0"/>
    <n v="0"/>
    <n v="0"/>
    <n v="0"/>
    <n v="0"/>
    <x v="0"/>
    <n v="1"/>
    <n v="0"/>
  </r>
  <r>
    <n v="731"/>
    <x v="692"/>
    <x v="4"/>
    <s v="E-MAIL"/>
    <x v="0"/>
    <x v="0"/>
    <x v="0"/>
    <x v="0"/>
    <x v="10"/>
    <x v="0"/>
    <s v="DESARROLLO ECONOMICO INDUSTRIA Y TURISMO"/>
    <x v="29"/>
    <x v="129"/>
    <s v="JAIRO"/>
    <s v="OCTUBRE"/>
    <n v="2025"/>
    <s v="OCTUBRE - 2025"/>
    <n v="0"/>
    <n v="1"/>
    <n v="0"/>
    <n v="0"/>
    <n v="0"/>
    <n v="0"/>
    <x v="1"/>
    <n v="1"/>
    <n v="0"/>
  </r>
  <r>
    <n v="732"/>
    <x v="693"/>
    <x v="5"/>
    <s v="WEB"/>
    <x v="0"/>
    <x v="0"/>
    <x v="0"/>
    <x v="0"/>
    <x v="0"/>
    <x v="0"/>
    <s v="EDUCACION"/>
    <x v="30"/>
    <x v="136"/>
    <s v="JAIRO"/>
    <s v="OCTUBRE"/>
    <n v="2025"/>
    <s v="OCTUBRE - 2025"/>
    <n v="0"/>
    <n v="0"/>
    <n v="0"/>
    <n v="0"/>
    <n v="0"/>
    <n v="0"/>
    <x v="0"/>
    <n v="1"/>
    <n v="0"/>
  </r>
  <r>
    <n v="733"/>
    <x v="27"/>
    <x v="1"/>
    <s v="E-MAIL"/>
    <x v="0"/>
    <x v="0"/>
    <x v="0"/>
    <x v="0"/>
    <x v="0"/>
    <x v="0"/>
    <s v="EDUCACION"/>
    <x v="30"/>
    <x v="13"/>
    <s v="JAIRO"/>
    <s v="OCTUBRE"/>
    <n v="2025"/>
    <s v="OCTUBRE - 2025"/>
    <n v="0"/>
    <n v="0"/>
    <n v="0"/>
    <n v="0"/>
    <n v="0"/>
    <n v="0"/>
    <x v="0"/>
    <n v="1"/>
    <n v="0"/>
  </r>
  <r>
    <n v="734"/>
    <x v="694"/>
    <x v="1"/>
    <s v="E-MAIL"/>
    <x v="0"/>
    <x v="0"/>
    <x v="0"/>
    <x v="0"/>
    <x v="0"/>
    <x v="0"/>
    <s v="EDUCACION"/>
    <x v="30"/>
    <x v="13"/>
    <s v="JAIRO"/>
    <s v="OCTUBRE"/>
    <n v="2025"/>
    <s v="OCTUBRE - 2025"/>
    <n v="0"/>
    <n v="0"/>
    <n v="0"/>
    <n v="0"/>
    <n v="0"/>
    <n v="0"/>
    <x v="0"/>
    <n v="1"/>
    <n v="0"/>
  </r>
  <r>
    <n v="735"/>
    <x v="695"/>
    <x v="1"/>
    <s v="E-MAIL"/>
    <x v="0"/>
    <x v="0"/>
    <x v="0"/>
    <x v="0"/>
    <x v="0"/>
    <x v="0"/>
    <s v="EDUCACION"/>
    <x v="30"/>
    <x v="13"/>
    <s v="JAIRO"/>
    <s v="OCTUBRE"/>
    <n v="2025"/>
    <s v="OCTUBRE - 2025"/>
    <n v="0"/>
    <n v="0"/>
    <n v="0"/>
    <n v="0"/>
    <n v="0"/>
    <n v="0"/>
    <x v="0"/>
    <n v="1"/>
    <n v="0"/>
  </r>
  <r>
    <n v="736"/>
    <x v="696"/>
    <x v="1"/>
    <s v="E-MAIL"/>
    <x v="0"/>
    <x v="0"/>
    <x v="0"/>
    <x v="0"/>
    <x v="0"/>
    <x v="0"/>
    <s v="EDUCACION"/>
    <x v="30"/>
    <x v="13"/>
    <s v="JAIRO"/>
    <s v="OCTUBRE"/>
    <n v="2025"/>
    <s v="OCTUBRE - 2025"/>
    <n v="0"/>
    <n v="0"/>
    <n v="0"/>
    <n v="0"/>
    <n v="0"/>
    <n v="0"/>
    <x v="0"/>
    <n v="1"/>
    <n v="0"/>
  </r>
  <r>
    <n v="737"/>
    <x v="697"/>
    <x v="1"/>
    <s v="E-MAIL"/>
    <x v="0"/>
    <x v="0"/>
    <x v="0"/>
    <x v="0"/>
    <x v="0"/>
    <x v="0"/>
    <s v="EDUCACION"/>
    <x v="30"/>
    <x v="13"/>
    <s v="JAIRO"/>
    <s v="OCTUBRE"/>
    <n v="2025"/>
    <s v="OCTUBRE - 2025"/>
    <n v="0"/>
    <n v="0"/>
    <n v="0"/>
    <n v="0"/>
    <n v="0"/>
    <n v="0"/>
    <x v="0"/>
    <n v="1"/>
    <n v="0"/>
  </r>
  <r>
    <n v="738"/>
    <x v="698"/>
    <x v="1"/>
    <s v="E-MAIL"/>
    <x v="0"/>
    <x v="0"/>
    <x v="0"/>
    <x v="0"/>
    <x v="0"/>
    <x v="0"/>
    <s v="EDUCACION"/>
    <x v="30"/>
    <x v="136"/>
    <s v="JAIRO"/>
    <s v="OCTUBRE"/>
    <n v="2025"/>
    <s v="OCTUBRE - 2025"/>
    <n v="0"/>
    <n v="0"/>
    <n v="0"/>
    <n v="0"/>
    <n v="0"/>
    <n v="0"/>
    <x v="0"/>
    <n v="1"/>
    <n v="0"/>
  </r>
  <r>
    <n v="739"/>
    <x v="699"/>
    <x v="1"/>
    <s v="E-MAIL"/>
    <x v="0"/>
    <x v="0"/>
    <x v="0"/>
    <x v="0"/>
    <x v="0"/>
    <x v="0"/>
    <s v="EDUCACION"/>
    <x v="30"/>
    <x v="136"/>
    <s v="JAIRO"/>
    <s v="OCTUBRE"/>
    <n v="2025"/>
    <s v="OCTUBRE - 2025"/>
    <n v="0"/>
    <n v="0"/>
    <n v="0"/>
    <n v="0"/>
    <n v="0"/>
    <n v="0"/>
    <x v="0"/>
    <n v="1"/>
    <n v="0"/>
  </r>
  <r>
    <n v="740"/>
    <x v="700"/>
    <x v="1"/>
    <s v="E-MAIL"/>
    <x v="0"/>
    <x v="0"/>
    <x v="0"/>
    <x v="0"/>
    <x v="0"/>
    <x v="0"/>
    <s v="EDUCACION"/>
    <x v="30"/>
    <x v="136"/>
    <s v="JAIRO"/>
    <s v="OCTUBRE"/>
    <n v="2025"/>
    <s v="OCTUBRE - 2025"/>
    <n v="0"/>
    <n v="0"/>
    <n v="0"/>
    <n v="0"/>
    <n v="0"/>
    <n v="0"/>
    <x v="0"/>
    <n v="1"/>
    <n v="0"/>
  </r>
  <r>
    <n v="741"/>
    <x v="701"/>
    <x v="1"/>
    <s v="E-MAIL"/>
    <x v="0"/>
    <x v="0"/>
    <x v="0"/>
    <x v="0"/>
    <x v="0"/>
    <x v="0"/>
    <s v="EDUCACION"/>
    <x v="30"/>
    <x v="136"/>
    <s v="JAIRO"/>
    <s v="OCTUBRE"/>
    <n v="2025"/>
    <s v="OCTUBRE - 2025"/>
    <n v="0"/>
    <n v="0"/>
    <n v="0"/>
    <n v="0"/>
    <n v="0"/>
    <n v="0"/>
    <x v="0"/>
    <n v="1"/>
    <n v="0"/>
  </r>
  <r>
    <n v="742"/>
    <x v="702"/>
    <x v="1"/>
    <s v="E-MAIL"/>
    <x v="0"/>
    <x v="0"/>
    <x v="0"/>
    <x v="0"/>
    <x v="0"/>
    <x v="0"/>
    <s v="EDUCACION"/>
    <x v="30"/>
    <x v="137"/>
    <s v="JAIRO"/>
    <s v="OCTUBRE"/>
    <n v="2025"/>
    <s v="OCTUBRE - 2025"/>
    <n v="0"/>
    <n v="0"/>
    <n v="0"/>
    <n v="0"/>
    <n v="0"/>
    <n v="0"/>
    <x v="0"/>
    <n v="1"/>
    <n v="0"/>
  </r>
  <r>
    <n v="743"/>
    <x v="703"/>
    <x v="6"/>
    <s v="E-MAIL"/>
    <x v="0"/>
    <x v="0"/>
    <x v="0"/>
    <x v="0"/>
    <x v="0"/>
    <x v="0"/>
    <s v="EDUCACION"/>
    <x v="30"/>
    <x v="136"/>
    <s v="JAIRO"/>
    <s v="OCTUBRE"/>
    <n v="2025"/>
    <s v="OCTUBRE - 2025"/>
    <n v="0"/>
    <n v="0"/>
    <n v="0"/>
    <n v="0"/>
    <n v="0"/>
    <n v="0"/>
    <x v="0"/>
    <n v="1"/>
    <n v="0"/>
  </r>
  <r>
    <n v="744"/>
    <x v="704"/>
    <x v="5"/>
    <s v="WEB"/>
    <x v="0"/>
    <x v="0"/>
    <x v="0"/>
    <x v="0"/>
    <x v="0"/>
    <x v="0"/>
    <s v="EDUCACION"/>
    <x v="31"/>
    <x v="138"/>
    <s v="JAIRO"/>
    <s v="OCTUBRE"/>
    <n v="2025"/>
    <s v="OCTUBRE - 2025"/>
    <n v="0"/>
    <n v="0"/>
    <n v="0"/>
    <n v="0"/>
    <n v="0"/>
    <n v="0"/>
    <x v="0"/>
    <n v="1"/>
    <n v="162"/>
  </r>
  <r>
    <n v="745"/>
    <x v="705"/>
    <x v="5"/>
    <s v="WEB"/>
    <x v="0"/>
    <x v="0"/>
    <x v="0"/>
    <x v="0"/>
    <x v="0"/>
    <x v="0"/>
    <s v="EDUCACION"/>
    <x v="31"/>
    <x v="139"/>
    <s v="JAIRO"/>
    <s v="OCTUBRE"/>
    <n v="2025"/>
    <s v="OCTUBRE - 2025"/>
    <n v="0"/>
    <n v="0"/>
    <n v="0"/>
    <n v="0"/>
    <n v="0"/>
    <n v="0"/>
    <x v="0"/>
    <n v="1"/>
    <n v="162"/>
  </r>
  <r>
    <n v="746"/>
    <x v="706"/>
    <x v="0"/>
    <s v="WEB"/>
    <x v="0"/>
    <x v="0"/>
    <x v="0"/>
    <x v="0"/>
    <x v="0"/>
    <x v="0"/>
    <s v="EDUCACION"/>
    <x v="31"/>
    <x v="140"/>
    <s v="JAIRO"/>
    <s v="OCTUBRE"/>
    <n v="2025"/>
    <s v="OCTUBRE - 2025"/>
    <n v="0"/>
    <n v="0"/>
    <n v="0"/>
    <n v="0"/>
    <n v="0"/>
    <n v="0"/>
    <x v="0"/>
    <n v="1"/>
    <n v="162"/>
  </r>
  <r>
    <n v="747"/>
    <x v="707"/>
    <x v="0"/>
    <s v="WEB"/>
    <x v="0"/>
    <x v="0"/>
    <x v="0"/>
    <x v="0"/>
    <x v="0"/>
    <x v="0"/>
    <s v="EDUCACION"/>
    <x v="31"/>
    <x v="141"/>
    <s v="JAIRO"/>
    <s v="OCTUBRE"/>
    <n v="2025"/>
    <s v="OCTUBRE - 2025"/>
    <n v="0"/>
    <n v="0"/>
    <n v="0"/>
    <n v="0"/>
    <n v="0"/>
    <n v="0"/>
    <x v="0"/>
    <n v="1"/>
    <n v="162"/>
  </r>
  <r>
    <n v="748"/>
    <x v="708"/>
    <x v="1"/>
    <s v="WEB"/>
    <x v="0"/>
    <x v="0"/>
    <x v="0"/>
    <x v="4"/>
    <x v="0"/>
    <x v="0"/>
    <s v="EDUCACION"/>
    <x v="31"/>
    <x v="142"/>
    <s v="JAIRO"/>
    <s v="OCTUBRE"/>
    <n v="2025"/>
    <s v="OCTUBRE - 2025"/>
    <n v="1"/>
    <n v="0"/>
    <n v="0"/>
    <n v="0"/>
    <n v="0"/>
    <n v="1"/>
    <x v="1"/>
    <n v="1"/>
    <n v="162"/>
  </r>
  <r>
    <n v="749"/>
    <x v="709"/>
    <x v="1"/>
    <s v="E-MAIL"/>
    <x v="0"/>
    <x v="0"/>
    <x v="0"/>
    <x v="0"/>
    <x v="0"/>
    <x v="0"/>
    <s v="EDUCACION"/>
    <x v="31"/>
    <x v="143"/>
    <s v="JAIRO"/>
    <s v="OCTUBRE"/>
    <n v="2025"/>
    <s v="OCTUBRE - 2025"/>
    <n v="0"/>
    <n v="0"/>
    <n v="0"/>
    <n v="0"/>
    <n v="0"/>
    <n v="0"/>
    <x v="0"/>
    <n v="1"/>
    <n v="162"/>
  </r>
  <r>
    <n v="750"/>
    <x v="710"/>
    <x v="1"/>
    <s v="WEB"/>
    <x v="0"/>
    <x v="0"/>
    <x v="0"/>
    <x v="0"/>
    <x v="0"/>
    <x v="0"/>
    <s v="EDUCACION"/>
    <x v="31"/>
    <x v="144"/>
    <s v="JAIRO"/>
    <s v="OCTUBRE"/>
    <n v="2025"/>
    <s v="OCTUBRE - 2025"/>
    <n v="0"/>
    <n v="0"/>
    <n v="0"/>
    <n v="0"/>
    <n v="0"/>
    <n v="0"/>
    <x v="0"/>
    <n v="1"/>
    <n v="162"/>
  </r>
  <r>
    <n v="751"/>
    <x v="711"/>
    <x v="1"/>
    <s v="WEB"/>
    <x v="0"/>
    <x v="0"/>
    <x v="0"/>
    <x v="0"/>
    <x v="0"/>
    <x v="0"/>
    <s v="EDUCACION"/>
    <x v="31"/>
    <x v="141"/>
    <s v="JAIRO"/>
    <s v="OCTUBRE"/>
    <n v="2025"/>
    <s v="OCTUBRE - 2025"/>
    <n v="0"/>
    <n v="0"/>
    <n v="0"/>
    <n v="0"/>
    <n v="0"/>
    <n v="0"/>
    <x v="0"/>
    <n v="1"/>
    <n v="162"/>
  </r>
  <r>
    <n v="752"/>
    <x v="712"/>
    <x v="1"/>
    <s v="E-MAIL"/>
    <x v="0"/>
    <x v="0"/>
    <x v="0"/>
    <x v="0"/>
    <x v="0"/>
    <x v="0"/>
    <s v="EDUCACION"/>
    <x v="31"/>
    <x v="141"/>
    <s v="JAIRO"/>
    <s v="OCTUBRE"/>
    <n v="2025"/>
    <s v="OCTUBRE - 2025"/>
    <n v="0"/>
    <n v="0"/>
    <n v="0"/>
    <n v="0"/>
    <n v="0"/>
    <n v="0"/>
    <x v="0"/>
    <n v="1"/>
    <n v="162"/>
  </r>
  <r>
    <n v="753"/>
    <x v="713"/>
    <x v="1"/>
    <s v="E-MAIL"/>
    <x v="0"/>
    <x v="0"/>
    <x v="0"/>
    <x v="0"/>
    <x v="0"/>
    <x v="0"/>
    <s v="EDUCACION"/>
    <x v="31"/>
    <x v="141"/>
    <s v="JAIRO"/>
    <s v="OCTUBRE"/>
    <n v="2025"/>
    <s v="OCTUBRE - 2025"/>
    <n v="0"/>
    <n v="0"/>
    <n v="0"/>
    <n v="0"/>
    <n v="0"/>
    <n v="0"/>
    <x v="0"/>
    <n v="1"/>
    <n v="162"/>
  </r>
  <r>
    <n v="754"/>
    <x v="714"/>
    <x v="1"/>
    <s v="WEB"/>
    <x v="1"/>
    <x v="2"/>
    <x v="1"/>
    <x v="1"/>
    <x v="6"/>
    <x v="0"/>
    <s v="EDUCACION"/>
    <x v="31"/>
    <x v="145"/>
    <s v="JAIRO"/>
    <s v="OCTUBRE"/>
    <n v="2025"/>
    <s v="OCTUBRE - 2025"/>
    <n v="1"/>
    <n v="1"/>
    <n v="1"/>
    <n v="1"/>
    <n v="1"/>
    <n v="1"/>
    <x v="1"/>
    <n v="1"/>
    <n v="162"/>
  </r>
  <r>
    <n v="755"/>
    <x v="715"/>
    <x v="1"/>
    <s v="WEB"/>
    <x v="0"/>
    <x v="0"/>
    <x v="0"/>
    <x v="0"/>
    <x v="0"/>
    <x v="0"/>
    <s v="EDUCACION"/>
    <x v="31"/>
    <x v="145"/>
    <s v="JAIRO"/>
    <s v="OCTUBRE"/>
    <n v="2025"/>
    <s v="OCTUBRE - 2025"/>
    <n v="0"/>
    <n v="0"/>
    <n v="0"/>
    <n v="0"/>
    <n v="0"/>
    <n v="0"/>
    <x v="0"/>
    <n v="1"/>
    <n v="162"/>
  </r>
  <r>
    <n v="756"/>
    <x v="716"/>
    <x v="1"/>
    <s v="WEB"/>
    <x v="0"/>
    <x v="0"/>
    <x v="0"/>
    <x v="0"/>
    <x v="0"/>
    <x v="0"/>
    <s v="EDUCACION"/>
    <x v="31"/>
    <x v="146"/>
    <s v="JAIRO"/>
    <s v="OCTUBRE"/>
    <n v="2025"/>
    <s v="OCTUBRE - 2025"/>
    <n v="0"/>
    <n v="0"/>
    <n v="0"/>
    <n v="0"/>
    <n v="0"/>
    <n v="0"/>
    <x v="0"/>
    <n v="1"/>
    <n v="162"/>
  </r>
  <r>
    <n v="757"/>
    <x v="717"/>
    <x v="1"/>
    <s v="WEB"/>
    <x v="0"/>
    <x v="0"/>
    <x v="0"/>
    <x v="2"/>
    <x v="2"/>
    <x v="0"/>
    <s v="EDUCACION"/>
    <x v="31"/>
    <x v="146"/>
    <s v="JAIRO"/>
    <s v="OCTUBRE"/>
    <n v="2025"/>
    <s v="OCTUBRE - 2025"/>
    <n v="1"/>
    <n v="1"/>
    <n v="0"/>
    <n v="0"/>
    <n v="0"/>
    <n v="1"/>
    <x v="1"/>
    <n v="1"/>
    <n v="162"/>
  </r>
  <r>
    <n v="758"/>
    <x v="718"/>
    <x v="1"/>
    <s v="E-MAIL"/>
    <x v="1"/>
    <x v="1"/>
    <x v="1"/>
    <x v="1"/>
    <x v="6"/>
    <x v="3"/>
    <s v="EDUCACION"/>
    <x v="31"/>
    <x v="147"/>
    <s v="JAIRO"/>
    <s v="OCTUBRE"/>
    <n v="2025"/>
    <s v="OCTUBRE - 2025"/>
    <n v="1"/>
    <n v="1"/>
    <n v="1"/>
    <n v="1"/>
    <n v="1"/>
    <n v="1"/>
    <x v="1"/>
    <n v="1"/>
    <n v="162"/>
  </r>
  <r>
    <n v="759"/>
    <x v="719"/>
    <x v="1"/>
    <s v="WEB"/>
    <x v="0"/>
    <x v="0"/>
    <x v="0"/>
    <x v="0"/>
    <x v="0"/>
    <x v="0"/>
    <s v="EDUCACION"/>
    <x v="31"/>
    <x v="148"/>
    <s v="JAIRO"/>
    <s v="OCTUBRE"/>
    <n v="2025"/>
    <s v="OCTUBRE - 2025"/>
    <n v="0"/>
    <n v="0"/>
    <n v="0"/>
    <n v="0"/>
    <n v="0"/>
    <n v="0"/>
    <x v="0"/>
    <n v="1"/>
    <n v="162"/>
  </r>
  <r>
    <n v="760"/>
    <x v="720"/>
    <x v="2"/>
    <s v="PRESENCIAL"/>
    <x v="0"/>
    <x v="0"/>
    <x v="0"/>
    <x v="0"/>
    <x v="0"/>
    <x v="0"/>
    <s v="EDUCACION"/>
    <x v="31"/>
    <x v="142"/>
    <s v="JAIRO"/>
    <s v="OCTUBRE"/>
    <n v="2025"/>
    <s v="OCTUBRE - 2025"/>
    <n v="0"/>
    <n v="0"/>
    <n v="0"/>
    <n v="0"/>
    <n v="0"/>
    <n v="0"/>
    <x v="0"/>
    <n v="1"/>
    <n v="162"/>
  </r>
  <r>
    <n v="761"/>
    <x v="721"/>
    <x v="2"/>
    <s v="WEB"/>
    <x v="0"/>
    <x v="0"/>
    <x v="0"/>
    <x v="0"/>
    <x v="0"/>
    <x v="0"/>
    <s v="EDUCACION"/>
    <x v="31"/>
    <x v="149"/>
    <s v="JAIRO"/>
    <s v="OCTUBRE"/>
    <n v="2025"/>
    <s v="OCTUBRE - 2025"/>
    <n v="0"/>
    <n v="0"/>
    <n v="0"/>
    <n v="0"/>
    <n v="0"/>
    <n v="0"/>
    <x v="0"/>
    <n v="1"/>
    <n v="162"/>
  </r>
  <r>
    <n v="762"/>
    <x v="722"/>
    <x v="2"/>
    <s v="WEB"/>
    <x v="0"/>
    <x v="0"/>
    <x v="0"/>
    <x v="0"/>
    <x v="0"/>
    <x v="0"/>
    <s v="EDUCACION"/>
    <x v="31"/>
    <x v="150"/>
    <s v="JAIRO"/>
    <s v="OCTUBRE"/>
    <n v="2025"/>
    <s v="OCTUBRE - 2025"/>
    <n v="0"/>
    <n v="0"/>
    <n v="0"/>
    <n v="0"/>
    <n v="0"/>
    <n v="0"/>
    <x v="0"/>
    <n v="1"/>
    <n v="162"/>
  </r>
  <r>
    <n v="763"/>
    <x v="723"/>
    <x v="2"/>
    <s v="WEB"/>
    <x v="0"/>
    <x v="0"/>
    <x v="0"/>
    <x v="0"/>
    <x v="11"/>
    <x v="0"/>
    <s v="EDUCACION"/>
    <x v="31"/>
    <x v="151"/>
    <s v="JAIRO"/>
    <s v="OCTUBRE"/>
    <n v="2025"/>
    <s v="OCTUBRE - 2025"/>
    <n v="0"/>
    <n v="1"/>
    <n v="0"/>
    <n v="0"/>
    <n v="0"/>
    <n v="0"/>
    <x v="1"/>
    <n v="1"/>
    <n v="162"/>
  </r>
  <r>
    <n v="764"/>
    <x v="724"/>
    <x v="2"/>
    <s v="E-MAIL"/>
    <x v="0"/>
    <x v="0"/>
    <x v="0"/>
    <x v="0"/>
    <x v="10"/>
    <x v="0"/>
    <s v="EDUCACION"/>
    <x v="31"/>
    <x v="144"/>
    <s v="JAIRO"/>
    <s v="OCTUBRE"/>
    <n v="2025"/>
    <s v="OCTUBRE - 2025"/>
    <n v="0"/>
    <n v="1"/>
    <n v="0"/>
    <n v="0"/>
    <n v="0"/>
    <n v="0"/>
    <x v="1"/>
    <n v="1"/>
    <n v="162"/>
  </r>
  <r>
    <n v="765"/>
    <x v="725"/>
    <x v="2"/>
    <s v="WEB"/>
    <x v="2"/>
    <x v="1"/>
    <x v="1"/>
    <x v="1"/>
    <x v="6"/>
    <x v="0"/>
    <s v="EDUCACION"/>
    <x v="31"/>
    <x v="152"/>
    <s v="JAIRO"/>
    <s v="OCTUBRE"/>
    <n v="2025"/>
    <s v="OCTUBRE - 2025"/>
    <n v="1"/>
    <n v="1"/>
    <n v="1"/>
    <n v="1"/>
    <n v="1"/>
    <n v="1"/>
    <x v="1"/>
    <n v="1"/>
    <n v="162"/>
  </r>
  <r>
    <n v="766"/>
    <x v="726"/>
    <x v="2"/>
    <s v="E-MAIL"/>
    <x v="0"/>
    <x v="0"/>
    <x v="0"/>
    <x v="0"/>
    <x v="2"/>
    <x v="0"/>
    <s v="EDUCACION"/>
    <x v="31"/>
    <x v="153"/>
    <s v="JAIRO"/>
    <s v="OCTUBRE"/>
    <n v="2025"/>
    <s v="OCTUBRE - 2025"/>
    <n v="0"/>
    <n v="1"/>
    <n v="0"/>
    <n v="0"/>
    <n v="0"/>
    <n v="0"/>
    <x v="1"/>
    <n v="1"/>
    <n v="162"/>
  </r>
  <r>
    <n v="767"/>
    <x v="727"/>
    <x v="2"/>
    <s v="WEB"/>
    <x v="0"/>
    <x v="0"/>
    <x v="0"/>
    <x v="0"/>
    <x v="0"/>
    <x v="0"/>
    <s v="EDUCACION"/>
    <x v="31"/>
    <x v="154"/>
    <s v="JAIRO"/>
    <s v="OCTUBRE"/>
    <n v="2025"/>
    <s v="OCTUBRE - 2025"/>
    <n v="0"/>
    <n v="0"/>
    <n v="0"/>
    <n v="0"/>
    <n v="0"/>
    <n v="0"/>
    <x v="0"/>
    <n v="1"/>
    <n v="162"/>
  </r>
  <r>
    <n v="768"/>
    <x v="728"/>
    <x v="2"/>
    <s v="WEB"/>
    <x v="3"/>
    <x v="1"/>
    <x v="1"/>
    <x v="1"/>
    <x v="6"/>
    <x v="0"/>
    <s v="EDUCACION"/>
    <x v="31"/>
    <x v="155"/>
    <s v="JAIRO"/>
    <s v="OCTUBRE"/>
    <n v="2025"/>
    <s v="OCTUBRE - 2025"/>
    <n v="1"/>
    <n v="1"/>
    <n v="1"/>
    <n v="1"/>
    <n v="1"/>
    <n v="1"/>
    <x v="1"/>
    <n v="1"/>
    <n v="162"/>
  </r>
  <r>
    <n v="769"/>
    <x v="729"/>
    <x v="3"/>
    <s v="WEB"/>
    <x v="0"/>
    <x v="0"/>
    <x v="0"/>
    <x v="0"/>
    <x v="0"/>
    <x v="0"/>
    <s v="EDUCACION"/>
    <x v="31"/>
    <x v="156"/>
    <s v="JAIRO"/>
    <s v="OCTUBRE"/>
    <n v="2025"/>
    <s v="OCTUBRE - 2025"/>
    <n v="0"/>
    <n v="0"/>
    <n v="0"/>
    <n v="0"/>
    <n v="0"/>
    <n v="0"/>
    <x v="0"/>
    <n v="1"/>
    <n v="162"/>
  </r>
  <r>
    <n v="770"/>
    <x v="730"/>
    <x v="3"/>
    <s v="WEB"/>
    <x v="0"/>
    <x v="0"/>
    <x v="0"/>
    <x v="0"/>
    <x v="0"/>
    <x v="0"/>
    <s v="EDUCACION"/>
    <x v="31"/>
    <x v="141"/>
    <s v="JAIRO"/>
    <s v="OCTUBRE"/>
    <n v="2025"/>
    <s v="OCTUBRE - 2025"/>
    <n v="0"/>
    <n v="0"/>
    <n v="0"/>
    <n v="0"/>
    <n v="0"/>
    <n v="0"/>
    <x v="0"/>
    <n v="1"/>
    <n v="162"/>
  </r>
  <r>
    <n v="771"/>
    <x v="731"/>
    <x v="3"/>
    <s v="WEB"/>
    <x v="0"/>
    <x v="0"/>
    <x v="0"/>
    <x v="0"/>
    <x v="0"/>
    <x v="0"/>
    <s v="EDUCACION"/>
    <x v="31"/>
    <x v="141"/>
    <s v="JAIRO"/>
    <s v="OCTUBRE"/>
    <n v="2025"/>
    <s v="OCTUBRE - 2025"/>
    <n v="0"/>
    <n v="0"/>
    <n v="0"/>
    <n v="0"/>
    <n v="0"/>
    <n v="0"/>
    <x v="0"/>
    <n v="1"/>
    <n v="162"/>
  </r>
  <r>
    <n v="772"/>
    <x v="732"/>
    <x v="4"/>
    <s v="WEB"/>
    <x v="0"/>
    <x v="0"/>
    <x v="0"/>
    <x v="0"/>
    <x v="8"/>
    <x v="0"/>
    <s v="EDUCACION"/>
    <x v="31"/>
    <x v="157"/>
    <s v="JAIRO"/>
    <s v="OCTUBRE"/>
    <n v="2025"/>
    <s v="OCTUBRE - 2025"/>
    <n v="0"/>
    <n v="1"/>
    <n v="0"/>
    <n v="0"/>
    <n v="0"/>
    <n v="0"/>
    <x v="1"/>
    <n v="1"/>
    <n v="162"/>
  </r>
  <r>
    <n v="773"/>
    <x v="733"/>
    <x v="4"/>
    <s v="WEB"/>
    <x v="0"/>
    <x v="0"/>
    <x v="0"/>
    <x v="2"/>
    <x v="2"/>
    <x v="0"/>
    <s v="EDUCACION"/>
    <x v="31"/>
    <x v="158"/>
    <s v="JAIRO"/>
    <s v="OCTUBRE"/>
    <n v="2025"/>
    <s v="OCTUBRE - 2025"/>
    <n v="1"/>
    <n v="1"/>
    <n v="0"/>
    <n v="0"/>
    <n v="0"/>
    <n v="1"/>
    <x v="1"/>
    <n v="1"/>
    <n v="162"/>
  </r>
  <r>
    <n v="774"/>
    <x v="734"/>
    <x v="0"/>
    <s v="WEB"/>
    <x v="0"/>
    <x v="0"/>
    <x v="0"/>
    <x v="0"/>
    <x v="0"/>
    <x v="0"/>
    <s v="AMBIENTE"/>
    <x v="32"/>
    <x v="159"/>
    <s v="JAIRO"/>
    <s v="OCTUBRE"/>
    <n v="2025"/>
    <s v="OCTUBRE - 2025"/>
    <n v="0"/>
    <n v="0"/>
    <n v="0"/>
    <n v="0"/>
    <n v="0"/>
    <n v="0"/>
    <x v="0"/>
    <n v="1"/>
    <n v="1386"/>
  </r>
  <r>
    <n v="775"/>
    <x v="735"/>
    <x v="0"/>
    <s v="WEB"/>
    <x v="0"/>
    <x v="0"/>
    <x v="0"/>
    <x v="0"/>
    <x v="0"/>
    <x v="0"/>
    <s v="AMBIENTE"/>
    <x v="32"/>
    <x v="159"/>
    <s v="JAIRO"/>
    <s v="OCTUBRE"/>
    <n v="2025"/>
    <s v="OCTUBRE - 2025"/>
    <n v="0"/>
    <n v="0"/>
    <n v="0"/>
    <n v="0"/>
    <n v="0"/>
    <n v="0"/>
    <x v="0"/>
    <n v="1"/>
    <n v="1386"/>
  </r>
  <r>
    <n v="776"/>
    <x v="736"/>
    <x v="0"/>
    <s v="WEB"/>
    <x v="0"/>
    <x v="0"/>
    <x v="0"/>
    <x v="0"/>
    <x v="0"/>
    <x v="0"/>
    <s v="AMBIENTE"/>
    <x v="32"/>
    <x v="159"/>
    <s v="JAIRO"/>
    <s v="OCTUBRE"/>
    <n v="2025"/>
    <s v="OCTUBRE - 2025"/>
    <n v="0"/>
    <n v="0"/>
    <n v="0"/>
    <n v="0"/>
    <n v="0"/>
    <n v="0"/>
    <x v="0"/>
    <n v="1"/>
    <n v="1386"/>
  </r>
  <r>
    <n v="777"/>
    <x v="737"/>
    <x v="0"/>
    <s v="WEB"/>
    <x v="0"/>
    <x v="0"/>
    <x v="0"/>
    <x v="0"/>
    <x v="0"/>
    <x v="0"/>
    <s v="AMBIENTE"/>
    <x v="32"/>
    <x v="159"/>
    <s v="JAIRO"/>
    <s v="OCTUBRE"/>
    <n v="2025"/>
    <s v="OCTUBRE - 2025"/>
    <n v="0"/>
    <n v="0"/>
    <n v="0"/>
    <n v="0"/>
    <n v="0"/>
    <n v="0"/>
    <x v="0"/>
    <n v="1"/>
    <n v="1386"/>
  </r>
  <r>
    <n v="778"/>
    <x v="738"/>
    <x v="0"/>
    <s v="WEB"/>
    <x v="0"/>
    <x v="0"/>
    <x v="0"/>
    <x v="0"/>
    <x v="2"/>
    <x v="0"/>
    <s v="AMBIENTE"/>
    <x v="32"/>
    <x v="160"/>
    <s v="JAIRO"/>
    <s v="OCTUBRE"/>
    <n v="2025"/>
    <s v="OCTUBRE - 2025"/>
    <n v="0"/>
    <n v="1"/>
    <n v="0"/>
    <n v="0"/>
    <n v="0"/>
    <n v="0"/>
    <x v="1"/>
    <n v="1"/>
    <n v="1386"/>
  </r>
  <r>
    <n v="779"/>
    <x v="739"/>
    <x v="0"/>
    <s v="WEB"/>
    <x v="0"/>
    <x v="0"/>
    <x v="0"/>
    <x v="2"/>
    <x v="2"/>
    <x v="0"/>
    <s v="AMBIENTE"/>
    <x v="32"/>
    <x v="160"/>
    <s v="JAIRO"/>
    <s v="OCTUBRE"/>
    <n v="2025"/>
    <s v="OCTUBRE - 2025"/>
    <n v="1"/>
    <n v="1"/>
    <n v="0"/>
    <n v="0"/>
    <n v="0"/>
    <n v="1"/>
    <x v="1"/>
    <n v="1"/>
    <n v="1386"/>
  </r>
  <r>
    <n v="780"/>
    <x v="740"/>
    <x v="0"/>
    <s v="WEB"/>
    <x v="2"/>
    <x v="1"/>
    <x v="1"/>
    <x v="1"/>
    <x v="6"/>
    <x v="0"/>
    <s v="AMBIENTE"/>
    <x v="32"/>
    <x v="160"/>
    <s v="JAIRO"/>
    <s v="OCTUBRE"/>
    <n v="2025"/>
    <s v="OCTUBRE - 2025"/>
    <n v="1"/>
    <n v="1"/>
    <n v="1"/>
    <n v="1"/>
    <n v="1"/>
    <n v="1"/>
    <x v="1"/>
    <n v="1"/>
    <n v="1386"/>
  </r>
  <r>
    <n v="781"/>
    <x v="741"/>
    <x v="0"/>
    <s v="WEB"/>
    <x v="0"/>
    <x v="0"/>
    <x v="0"/>
    <x v="0"/>
    <x v="0"/>
    <x v="0"/>
    <s v="AMBIENTE"/>
    <x v="32"/>
    <x v="160"/>
    <s v="JAIRO"/>
    <s v="OCTUBRE"/>
    <n v="2025"/>
    <s v="OCTUBRE - 2025"/>
    <n v="0"/>
    <n v="0"/>
    <n v="0"/>
    <n v="0"/>
    <n v="0"/>
    <n v="0"/>
    <x v="0"/>
    <n v="1"/>
    <n v="1386"/>
  </r>
  <r>
    <n v="782"/>
    <x v="742"/>
    <x v="0"/>
    <s v="WEB"/>
    <x v="0"/>
    <x v="0"/>
    <x v="0"/>
    <x v="2"/>
    <x v="2"/>
    <x v="0"/>
    <s v="AMBIENTE"/>
    <x v="32"/>
    <x v="160"/>
    <s v="JAIRO"/>
    <s v="OCTUBRE"/>
    <n v="2025"/>
    <s v="OCTUBRE - 2025"/>
    <n v="1"/>
    <n v="1"/>
    <n v="0"/>
    <n v="0"/>
    <n v="0"/>
    <n v="1"/>
    <x v="1"/>
    <n v="1"/>
    <n v="1386"/>
  </r>
  <r>
    <n v="783"/>
    <x v="743"/>
    <x v="0"/>
    <s v="WEB"/>
    <x v="0"/>
    <x v="0"/>
    <x v="0"/>
    <x v="2"/>
    <x v="2"/>
    <x v="0"/>
    <s v="AMBIENTE"/>
    <x v="32"/>
    <x v="160"/>
    <s v="JAIRO"/>
    <s v="OCTUBRE"/>
    <n v="2025"/>
    <s v="OCTUBRE - 2025"/>
    <n v="1"/>
    <n v="1"/>
    <n v="0"/>
    <n v="0"/>
    <n v="0"/>
    <n v="1"/>
    <x v="1"/>
    <n v="1"/>
    <n v="1386"/>
  </r>
  <r>
    <n v="784"/>
    <x v="744"/>
    <x v="0"/>
    <s v="E-MAIL"/>
    <x v="0"/>
    <x v="0"/>
    <x v="0"/>
    <x v="1"/>
    <x v="6"/>
    <x v="4"/>
    <s v="AMBIENTE"/>
    <x v="32"/>
    <x v="160"/>
    <s v="JAIRO"/>
    <s v="OCTUBRE"/>
    <n v="2025"/>
    <s v="OCTUBRE - 2025"/>
    <n v="1"/>
    <n v="1"/>
    <n v="0"/>
    <n v="0"/>
    <n v="0"/>
    <n v="1"/>
    <x v="1"/>
    <n v="1"/>
    <n v="1386"/>
  </r>
  <r>
    <n v="785"/>
    <x v="745"/>
    <x v="0"/>
    <s v="WEB"/>
    <x v="0"/>
    <x v="0"/>
    <x v="0"/>
    <x v="0"/>
    <x v="0"/>
    <x v="0"/>
    <s v="AMBIENTE"/>
    <x v="32"/>
    <x v="161"/>
    <s v="JAIRO"/>
    <s v="OCTUBRE"/>
    <n v="2025"/>
    <s v="OCTUBRE - 2025"/>
    <n v="0"/>
    <n v="0"/>
    <n v="0"/>
    <n v="0"/>
    <n v="0"/>
    <n v="0"/>
    <x v="0"/>
    <n v="1"/>
    <n v="1386"/>
  </r>
  <r>
    <n v="786"/>
    <x v="167"/>
    <x v="0"/>
    <s v="WEB"/>
    <x v="0"/>
    <x v="0"/>
    <x v="0"/>
    <x v="0"/>
    <x v="0"/>
    <x v="0"/>
    <s v="AMBIENTE"/>
    <x v="32"/>
    <x v="161"/>
    <s v="JAIRO"/>
    <s v="OCTUBRE"/>
    <n v="2025"/>
    <s v="OCTUBRE - 2025"/>
    <n v="0"/>
    <n v="0"/>
    <n v="0"/>
    <n v="0"/>
    <n v="0"/>
    <n v="0"/>
    <x v="0"/>
    <n v="1"/>
    <n v="1386"/>
  </r>
  <r>
    <n v="787"/>
    <x v="746"/>
    <x v="0"/>
    <s v="WEB"/>
    <x v="0"/>
    <x v="0"/>
    <x v="0"/>
    <x v="0"/>
    <x v="0"/>
    <x v="0"/>
    <s v="AMBIENTE"/>
    <x v="32"/>
    <x v="161"/>
    <s v="JAIRO"/>
    <s v="OCTUBRE"/>
    <n v="2025"/>
    <s v="OCTUBRE - 2025"/>
    <n v="0"/>
    <n v="0"/>
    <n v="0"/>
    <n v="0"/>
    <n v="0"/>
    <n v="0"/>
    <x v="0"/>
    <n v="1"/>
    <n v="1386"/>
  </r>
  <r>
    <n v="788"/>
    <x v="747"/>
    <x v="1"/>
    <s v="E-MAIL"/>
    <x v="0"/>
    <x v="0"/>
    <x v="0"/>
    <x v="0"/>
    <x v="0"/>
    <x v="0"/>
    <s v="AMBIENTE"/>
    <x v="32"/>
    <x v="162"/>
    <s v="JAIRO"/>
    <s v="OCTUBRE"/>
    <n v="2025"/>
    <s v="OCTUBRE - 2025"/>
    <n v="0"/>
    <n v="0"/>
    <n v="0"/>
    <n v="0"/>
    <n v="0"/>
    <n v="0"/>
    <x v="0"/>
    <n v="1"/>
    <n v="1386"/>
  </r>
  <r>
    <n v="789"/>
    <x v="748"/>
    <x v="1"/>
    <s v="E-MAIL"/>
    <x v="0"/>
    <x v="0"/>
    <x v="0"/>
    <x v="4"/>
    <x v="2"/>
    <x v="0"/>
    <s v="AMBIENTE"/>
    <x v="32"/>
    <x v="159"/>
    <s v="JAIRO"/>
    <s v="OCTUBRE"/>
    <n v="2025"/>
    <s v="OCTUBRE - 2025"/>
    <n v="1"/>
    <n v="1"/>
    <n v="0"/>
    <n v="0"/>
    <n v="0"/>
    <n v="1"/>
    <x v="1"/>
    <n v="1"/>
    <n v="1386"/>
  </r>
  <r>
    <n v="790"/>
    <x v="749"/>
    <x v="1"/>
    <s v="WEB"/>
    <x v="0"/>
    <x v="0"/>
    <x v="0"/>
    <x v="0"/>
    <x v="0"/>
    <x v="0"/>
    <s v="AMBIENTE"/>
    <x v="32"/>
    <x v="159"/>
    <s v="JAIRO"/>
    <s v="OCTUBRE"/>
    <n v="2025"/>
    <s v="OCTUBRE - 2025"/>
    <n v="0"/>
    <n v="0"/>
    <n v="0"/>
    <n v="0"/>
    <n v="0"/>
    <n v="0"/>
    <x v="0"/>
    <n v="1"/>
    <n v="1386"/>
  </r>
  <r>
    <n v="791"/>
    <x v="750"/>
    <x v="1"/>
    <s v="E-MAIL"/>
    <x v="0"/>
    <x v="0"/>
    <x v="0"/>
    <x v="4"/>
    <x v="9"/>
    <x v="0"/>
    <s v="AMBIENTE"/>
    <x v="32"/>
    <x v="160"/>
    <s v="JAIRO"/>
    <s v="OCTUBRE"/>
    <n v="2025"/>
    <s v="OCTUBRE - 2025"/>
    <n v="1"/>
    <n v="1"/>
    <n v="0"/>
    <n v="0"/>
    <n v="0"/>
    <n v="1"/>
    <x v="1"/>
    <n v="1"/>
    <n v="1386"/>
  </r>
  <r>
    <n v="792"/>
    <x v="751"/>
    <x v="1"/>
    <s v="E-MAIL"/>
    <x v="0"/>
    <x v="3"/>
    <x v="0"/>
    <x v="4"/>
    <x v="9"/>
    <x v="0"/>
    <s v="AMBIENTE"/>
    <x v="32"/>
    <x v="160"/>
    <s v="JAIRO"/>
    <s v="OCTUBRE"/>
    <n v="2025"/>
    <s v="OCTUBRE - 2025"/>
    <n v="1"/>
    <n v="1"/>
    <n v="0"/>
    <n v="1"/>
    <n v="0"/>
    <n v="1"/>
    <x v="1"/>
    <n v="1"/>
    <n v="1386"/>
  </r>
  <r>
    <n v="793"/>
    <x v="752"/>
    <x v="1"/>
    <s v="E-MAIL"/>
    <x v="0"/>
    <x v="0"/>
    <x v="0"/>
    <x v="0"/>
    <x v="0"/>
    <x v="0"/>
    <s v="AMBIENTE"/>
    <x v="32"/>
    <x v="161"/>
    <s v="JAIRO"/>
    <s v="OCTUBRE"/>
    <n v="2025"/>
    <s v="OCTUBRE - 2025"/>
    <n v="0"/>
    <n v="0"/>
    <n v="0"/>
    <n v="0"/>
    <n v="0"/>
    <n v="0"/>
    <x v="0"/>
    <n v="1"/>
    <n v="1386"/>
  </r>
  <r>
    <n v="794"/>
    <x v="753"/>
    <x v="1"/>
    <s v="E-MAIL"/>
    <x v="0"/>
    <x v="0"/>
    <x v="0"/>
    <x v="0"/>
    <x v="0"/>
    <x v="0"/>
    <s v="AMBIENTE"/>
    <x v="32"/>
    <x v="161"/>
    <s v="JAIRO"/>
    <s v="OCTUBRE"/>
    <n v="2025"/>
    <s v="OCTUBRE - 2025"/>
    <n v="0"/>
    <n v="0"/>
    <n v="0"/>
    <n v="0"/>
    <n v="0"/>
    <n v="0"/>
    <x v="0"/>
    <n v="1"/>
    <n v="1386"/>
  </r>
  <r>
    <n v="795"/>
    <x v="754"/>
    <x v="1"/>
    <s v="E-MAIL"/>
    <x v="0"/>
    <x v="0"/>
    <x v="0"/>
    <x v="0"/>
    <x v="0"/>
    <x v="0"/>
    <s v="AMBIENTE"/>
    <x v="32"/>
    <x v="161"/>
    <s v="JAIRO"/>
    <s v="OCTUBRE"/>
    <n v="2025"/>
    <s v="OCTUBRE - 2025"/>
    <n v="0"/>
    <n v="0"/>
    <n v="0"/>
    <n v="0"/>
    <n v="0"/>
    <n v="0"/>
    <x v="0"/>
    <n v="1"/>
    <n v="1386"/>
  </r>
  <r>
    <n v="796"/>
    <x v="755"/>
    <x v="1"/>
    <s v="E-MAIL"/>
    <x v="0"/>
    <x v="0"/>
    <x v="0"/>
    <x v="0"/>
    <x v="0"/>
    <x v="0"/>
    <s v="AMBIENTE"/>
    <x v="32"/>
    <x v="161"/>
    <s v="JAIRO"/>
    <s v="OCTUBRE"/>
    <n v="2025"/>
    <s v="OCTUBRE - 2025"/>
    <n v="0"/>
    <n v="0"/>
    <n v="0"/>
    <n v="0"/>
    <n v="0"/>
    <n v="0"/>
    <x v="0"/>
    <n v="1"/>
    <n v="1386"/>
  </r>
  <r>
    <n v="797"/>
    <x v="756"/>
    <x v="1"/>
    <s v="E-MAIL"/>
    <x v="0"/>
    <x v="0"/>
    <x v="0"/>
    <x v="0"/>
    <x v="0"/>
    <x v="0"/>
    <s v="AMBIENTE"/>
    <x v="32"/>
    <x v="161"/>
    <s v="JAIRO"/>
    <s v="OCTUBRE"/>
    <n v="2025"/>
    <s v="OCTUBRE - 2025"/>
    <n v="0"/>
    <n v="0"/>
    <n v="0"/>
    <n v="0"/>
    <n v="0"/>
    <n v="0"/>
    <x v="0"/>
    <n v="1"/>
    <n v="1386"/>
  </r>
  <r>
    <n v="798"/>
    <x v="757"/>
    <x v="1"/>
    <s v="E-MAIL"/>
    <x v="0"/>
    <x v="0"/>
    <x v="0"/>
    <x v="0"/>
    <x v="0"/>
    <x v="0"/>
    <s v="AMBIENTE"/>
    <x v="32"/>
    <x v="161"/>
    <s v="JAIRO"/>
    <s v="OCTUBRE"/>
    <n v="2025"/>
    <s v="OCTUBRE - 2025"/>
    <n v="0"/>
    <n v="0"/>
    <n v="0"/>
    <n v="0"/>
    <n v="0"/>
    <n v="0"/>
    <x v="0"/>
    <n v="1"/>
    <n v="1386"/>
  </r>
  <r>
    <n v="799"/>
    <x v="758"/>
    <x v="1"/>
    <s v="E-MAIL"/>
    <x v="0"/>
    <x v="0"/>
    <x v="0"/>
    <x v="0"/>
    <x v="0"/>
    <x v="0"/>
    <s v="AMBIENTE"/>
    <x v="32"/>
    <x v="161"/>
    <s v="JAIRO"/>
    <s v="OCTUBRE"/>
    <n v="2025"/>
    <s v="OCTUBRE - 2025"/>
    <n v="0"/>
    <n v="0"/>
    <n v="0"/>
    <n v="0"/>
    <n v="0"/>
    <n v="0"/>
    <x v="0"/>
    <n v="1"/>
    <n v="1386"/>
  </r>
  <r>
    <n v="800"/>
    <x v="759"/>
    <x v="2"/>
    <s v="WEB"/>
    <x v="0"/>
    <x v="0"/>
    <x v="0"/>
    <x v="2"/>
    <x v="2"/>
    <x v="0"/>
    <s v="AMBIENTE"/>
    <x v="32"/>
    <x v="159"/>
    <s v="JAIRO"/>
    <s v="OCTUBRE"/>
    <n v="2025"/>
    <s v="OCTUBRE - 2025"/>
    <n v="1"/>
    <n v="1"/>
    <n v="0"/>
    <n v="0"/>
    <n v="0"/>
    <n v="1"/>
    <x v="1"/>
    <n v="1"/>
    <n v="1386"/>
  </r>
  <r>
    <n v="801"/>
    <x v="760"/>
    <x v="3"/>
    <s v="WEB"/>
    <x v="0"/>
    <x v="0"/>
    <x v="0"/>
    <x v="2"/>
    <x v="2"/>
    <x v="0"/>
    <s v="AMBIENTE"/>
    <x v="32"/>
    <x v="159"/>
    <s v="JAIRO"/>
    <s v="OCTUBRE"/>
    <n v="2025"/>
    <s v="OCTUBRE - 2025"/>
    <n v="1"/>
    <n v="1"/>
    <n v="0"/>
    <n v="0"/>
    <n v="0"/>
    <n v="1"/>
    <x v="1"/>
    <n v="1"/>
    <n v="1386"/>
  </r>
  <r>
    <n v="802"/>
    <x v="761"/>
    <x v="4"/>
    <s v="E-MAIL"/>
    <x v="0"/>
    <x v="0"/>
    <x v="0"/>
    <x v="0"/>
    <x v="2"/>
    <x v="0"/>
    <s v="AMBIENTE"/>
    <x v="32"/>
    <x v="163"/>
    <s v="JAIRO"/>
    <s v="OCTUBRE"/>
    <n v="2025"/>
    <s v="OCTUBRE - 2025"/>
    <n v="0"/>
    <n v="1"/>
    <n v="0"/>
    <n v="0"/>
    <n v="0"/>
    <n v="0"/>
    <x v="1"/>
    <n v="1"/>
    <n v="1386"/>
  </r>
  <r>
    <n v="803"/>
    <x v="762"/>
    <x v="4"/>
    <s v="E-MAIL"/>
    <x v="0"/>
    <x v="0"/>
    <x v="0"/>
    <x v="2"/>
    <x v="2"/>
    <x v="0"/>
    <s v="AMBIENTE"/>
    <x v="32"/>
    <x v="164"/>
    <s v="JAIRO"/>
    <s v="OCTUBRE"/>
    <n v="2025"/>
    <s v="OCTUBRE - 2025"/>
    <n v="1"/>
    <n v="1"/>
    <n v="0"/>
    <n v="0"/>
    <n v="0"/>
    <n v="1"/>
    <x v="1"/>
    <n v="1"/>
    <n v="1386"/>
  </r>
  <r>
    <n v="804"/>
    <x v="763"/>
    <x v="5"/>
    <s v="E-MAIL"/>
    <x v="0"/>
    <x v="0"/>
    <x v="0"/>
    <x v="0"/>
    <x v="0"/>
    <x v="0"/>
    <s v="CULTURA RECREACION Y DEPORTE"/>
    <x v="33"/>
    <x v="165"/>
    <s v="JAIRO"/>
    <s v="OCTUBRE"/>
    <n v="2025"/>
    <s v="OCTUBRE - 2025"/>
    <n v="0"/>
    <n v="0"/>
    <n v="0"/>
    <n v="0"/>
    <n v="0"/>
    <n v="0"/>
    <x v="0"/>
    <n v="1"/>
    <n v="1"/>
  </r>
  <r>
    <n v="805"/>
    <x v="764"/>
    <x v="1"/>
    <s v="ESCRITO"/>
    <x v="0"/>
    <x v="0"/>
    <x v="0"/>
    <x v="0"/>
    <x v="0"/>
    <x v="0"/>
    <s v="CULTURA RECREACION Y DEPORTE"/>
    <x v="33"/>
    <x v="165"/>
    <s v="JAIRO"/>
    <s v="OCTUBRE"/>
    <n v="2025"/>
    <s v="OCTUBRE - 2025"/>
    <n v="0"/>
    <n v="0"/>
    <n v="0"/>
    <n v="0"/>
    <n v="0"/>
    <n v="0"/>
    <x v="0"/>
    <n v="1"/>
    <n v="1"/>
  </r>
  <r>
    <n v="806"/>
    <x v="765"/>
    <x v="1"/>
    <s v="E-MAIL"/>
    <x v="0"/>
    <x v="0"/>
    <x v="0"/>
    <x v="0"/>
    <x v="0"/>
    <x v="0"/>
    <s v="CULTURA RECREACION Y DEPORTE"/>
    <x v="33"/>
    <x v="165"/>
    <s v="JAIRO"/>
    <s v="OCTUBRE"/>
    <n v="2025"/>
    <s v="OCTUBRE - 2025"/>
    <n v="0"/>
    <n v="0"/>
    <n v="0"/>
    <n v="0"/>
    <n v="0"/>
    <n v="0"/>
    <x v="0"/>
    <n v="1"/>
    <n v="1"/>
  </r>
  <r>
    <n v="807"/>
    <x v="766"/>
    <x v="1"/>
    <s v="WEB"/>
    <x v="0"/>
    <x v="0"/>
    <x v="0"/>
    <x v="0"/>
    <x v="0"/>
    <x v="0"/>
    <s v="CULTURA RECREACION Y DEPORTE"/>
    <x v="33"/>
    <x v="165"/>
    <s v="JAIRO"/>
    <s v="OCTUBRE"/>
    <n v="2025"/>
    <s v="OCTUBRE - 2025"/>
    <n v="0"/>
    <n v="0"/>
    <n v="0"/>
    <n v="0"/>
    <n v="0"/>
    <n v="0"/>
    <x v="0"/>
    <n v="1"/>
    <n v="1"/>
  </r>
  <r>
    <n v="808"/>
    <x v="767"/>
    <x v="1"/>
    <s v="E-MAIL"/>
    <x v="0"/>
    <x v="0"/>
    <x v="0"/>
    <x v="0"/>
    <x v="0"/>
    <x v="0"/>
    <s v="CULTURA RECREACION Y DEPORTE"/>
    <x v="33"/>
    <x v="165"/>
    <s v="JAIRO"/>
    <s v="OCTUBRE"/>
    <n v="2025"/>
    <s v="OCTUBRE - 2025"/>
    <n v="0"/>
    <n v="0"/>
    <n v="0"/>
    <n v="0"/>
    <n v="0"/>
    <n v="0"/>
    <x v="0"/>
    <n v="1"/>
    <n v="1"/>
  </r>
  <r>
    <n v="809"/>
    <x v="768"/>
    <x v="1"/>
    <s v="E-MAIL"/>
    <x v="0"/>
    <x v="0"/>
    <x v="0"/>
    <x v="0"/>
    <x v="0"/>
    <x v="0"/>
    <s v="CULTURA RECREACION Y DEPORTE"/>
    <x v="33"/>
    <x v="165"/>
    <s v="JAIRO"/>
    <s v="OCTUBRE"/>
    <n v="2025"/>
    <s v="OCTUBRE - 2025"/>
    <n v="0"/>
    <n v="0"/>
    <n v="0"/>
    <n v="0"/>
    <n v="0"/>
    <n v="0"/>
    <x v="0"/>
    <n v="1"/>
    <n v="1"/>
  </r>
  <r>
    <n v="810"/>
    <x v="769"/>
    <x v="1"/>
    <s v="E-MAIL"/>
    <x v="0"/>
    <x v="0"/>
    <x v="0"/>
    <x v="0"/>
    <x v="0"/>
    <x v="0"/>
    <s v="CULTURA RECREACION Y DEPORTE"/>
    <x v="33"/>
    <x v="165"/>
    <s v="JAIRO"/>
    <s v="OCTUBRE"/>
    <n v="2025"/>
    <s v="OCTUBRE - 2025"/>
    <n v="0"/>
    <n v="0"/>
    <n v="0"/>
    <n v="0"/>
    <n v="0"/>
    <n v="0"/>
    <x v="0"/>
    <n v="1"/>
    <n v="1"/>
  </r>
  <r>
    <n v="811"/>
    <x v="770"/>
    <x v="1"/>
    <s v="E-MAIL"/>
    <x v="0"/>
    <x v="0"/>
    <x v="0"/>
    <x v="0"/>
    <x v="0"/>
    <x v="0"/>
    <s v="CULTURA RECREACION Y DEPORTE"/>
    <x v="33"/>
    <x v="165"/>
    <s v="JAIRO"/>
    <s v="OCTUBRE"/>
    <n v="2025"/>
    <s v="OCTUBRE - 2025"/>
    <n v="0"/>
    <n v="0"/>
    <n v="0"/>
    <n v="0"/>
    <n v="0"/>
    <n v="0"/>
    <x v="0"/>
    <n v="1"/>
    <n v="1"/>
  </r>
  <r>
    <n v="812"/>
    <x v="771"/>
    <x v="1"/>
    <s v="ESCRITO"/>
    <x v="0"/>
    <x v="0"/>
    <x v="0"/>
    <x v="0"/>
    <x v="0"/>
    <x v="0"/>
    <s v="CULTURA RECREACION Y DEPORTE"/>
    <x v="33"/>
    <x v="165"/>
    <s v="JAIRO"/>
    <s v="OCTUBRE"/>
    <n v="2025"/>
    <s v="OCTUBRE - 2025"/>
    <n v="0"/>
    <n v="0"/>
    <n v="0"/>
    <n v="0"/>
    <n v="0"/>
    <n v="0"/>
    <x v="0"/>
    <n v="1"/>
    <n v="1"/>
  </r>
  <r>
    <n v="813"/>
    <x v="772"/>
    <x v="1"/>
    <s v="E-MAIL"/>
    <x v="0"/>
    <x v="0"/>
    <x v="0"/>
    <x v="0"/>
    <x v="0"/>
    <x v="0"/>
    <s v="CULTURA RECREACION Y DEPORTE"/>
    <x v="33"/>
    <x v="165"/>
    <s v="JAIRO"/>
    <s v="OCTUBRE"/>
    <n v="2025"/>
    <s v="OCTUBRE - 2025"/>
    <n v="0"/>
    <n v="0"/>
    <n v="0"/>
    <n v="0"/>
    <n v="0"/>
    <n v="0"/>
    <x v="0"/>
    <n v="1"/>
    <n v="1"/>
  </r>
  <r>
    <n v="814"/>
    <x v="773"/>
    <x v="1"/>
    <s v="E-MAIL"/>
    <x v="0"/>
    <x v="0"/>
    <x v="0"/>
    <x v="0"/>
    <x v="0"/>
    <x v="0"/>
    <s v="CULTURA RECREACION Y DEPORTE"/>
    <x v="33"/>
    <x v="165"/>
    <s v="JAIRO"/>
    <s v="OCTUBRE"/>
    <n v="2025"/>
    <s v="OCTUBRE - 2025"/>
    <n v="0"/>
    <n v="0"/>
    <n v="0"/>
    <n v="0"/>
    <n v="0"/>
    <n v="0"/>
    <x v="0"/>
    <n v="1"/>
    <n v="1"/>
  </r>
  <r>
    <n v="815"/>
    <x v="774"/>
    <x v="1"/>
    <s v="E-MAIL"/>
    <x v="0"/>
    <x v="0"/>
    <x v="0"/>
    <x v="0"/>
    <x v="0"/>
    <x v="0"/>
    <s v="CULTURA RECREACION Y DEPORTE"/>
    <x v="33"/>
    <x v="165"/>
    <s v="JAIRO"/>
    <s v="OCTUBRE"/>
    <n v="2025"/>
    <s v="OCTUBRE - 2025"/>
    <n v="0"/>
    <n v="0"/>
    <n v="0"/>
    <n v="0"/>
    <n v="0"/>
    <n v="0"/>
    <x v="0"/>
    <n v="1"/>
    <n v="1"/>
  </r>
  <r>
    <n v="816"/>
    <x v="775"/>
    <x v="1"/>
    <s v="E-MAIL"/>
    <x v="0"/>
    <x v="0"/>
    <x v="0"/>
    <x v="0"/>
    <x v="0"/>
    <x v="0"/>
    <s v="CULTURA RECREACION Y DEPORTE"/>
    <x v="33"/>
    <x v="165"/>
    <s v="JAIRO"/>
    <s v="OCTUBRE"/>
    <n v="2025"/>
    <s v="OCTUBRE - 2025"/>
    <n v="0"/>
    <n v="0"/>
    <n v="0"/>
    <n v="0"/>
    <n v="0"/>
    <n v="0"/>
    <x v="0"/>
    <n v="1"/>
    <n v="1"/>
  </r>
  <r>
    <n v="817"/>
    <x v="776"/>
    <x v="1"/>
    <s v="E-MAIL"/>
    <x v="0"/>
    <x v="0"/>
    <x v="0"/>
    <x v="0"/>
    <x v="0"/>
    <x v="0"/>
    <s v="CULTURA RECREACION Y DEPORTE"/>
    <x v="33"/>
    <x v="165"/>
    <s v="JAIRO"/>
    <s v="OCTUBRE"/>
    <n v="2025"/>
    <s v="OCTUBRE - 2025"/>
    <n v="0"/>
    <n v="0"/>
    <n v="0"/>
    <n v="0"/>
    <n v="0"/>
    <n v="0"/>
    <x v="0"/>
    <n v="1"/>
    <n v="1"/>
  </r>
  <r>
    <n v="818"/>
    <x v="777"/>
    <x v="1"/>
    <s v="E-MAIL"/>
    <x v="0"/>
    <x v="0"/>
    <x v="0"/>
    <x v="0"/>
    <x v="0"/>
    <x v="0"/>
    <s v="CULTURA RECREACION Y DEPORTE"/>
    <x v="33"/>
    <x v="165"/>
    <s v="JAIRO"/>
    <s v="OCTUBRE"/>
    <n v="2025"/>
    <s v="OCTUBRE - 2025"/>
    <n v="0"/>
    <n v="0"/>
    <n v="0"/>
    <n v="0"/>
    <n v="0"/>
    <n v="0"/>
    <x v="0"/>
    <n v="1"/>
    <n v="1"/>
  </r>
  <r>
    <n v="819"/>
    <x v="778"/>
    <x v="1"/>
    <s v="E-MAIL"/>
    <x v="0"/>
    <x v="0"/>
    <x v="0"/>
    <x v="0"/>
    <x v="0"/>
    <x v="0"/>
    <s v="CULTURA RECREACION Y DEPORTE"/>
    <x v="33"/>
    <x v="165"/>
    <s v="JAIRO"/>
    <s v="OCTUBRE"/>
    <n v="2025"/>
    <s v="OCTUBRE - 2025"/>
    <n v="0"/>
    <n v="0"/>
    <n v="0"/>
    <n v="0"/>
    <n v="0"/>
    <n v="0"/>
    <x v="0"/>
    <n v="1"/>
    <n v="1"/>
  </r>
  <r>
    <n v="820"/>
    <x v="398"/>
    <x v="1"/>
    <s v="E-MAIL"/>
    <x v="0"/>
    <x v="0"/>
    <x v="0"/>
    <x v="0"/>
    <x v="0"/>
    <x v="0"/>
    <s v="CULTURA RECREACION Y DEPORTE"/>
    <x v="33"/>
    <x v="165"/>
    <s v="JAIRO"/>
    <s v="OCTUBRE"/>
    <n v="2025"/>
    <s v="OCTUBRE - 2025"/>
    <n v="0"/>
    <n v="0"/>
    <n v="0"/>
    <n v="0"/>
    <n v="0"/>
    <n v="0"/>
    <x v="0"/>
    <n v="1"/>
    <n v="1"/>
  </r>
  <r>
    <n v="821"/>
    <x v="779"/>
    <x v="1"/>
    <s v="E-MAIL"/>
    <x v="0"/>
    <x v="0"/>
    <x v="0"/>
    <x v="0"/>
    <x v="0"/>
    <x v="0"/>
    <s v="CULTURA RECREACION Y DEPORTE"/>
    <x v="33"/>
    <x v="165"/>
    <s v="JAIRO"/>
    <s v="OCTUBRE"/>
    <n v="2025"/>
    <s v="OCTUBRE - 2025"/>
    <n v="0"/>
    <n v="0"/>
    <n v="0"/>
    <n v="0"/>
    <n v="0"/>
    <n v="0"/>
    <x v="0"/>
    <n v="1"/>
    <n v="1"/>
  </r>
  <r>
    <n v="822"/>
    <x v="780"/>
    <x v="1"/>
    <s v="E-MAIL"/>
    <x v="0"/>
    <x v="0"/>
    <x v="0"/>
    <x v="0"/>
    <x v="0"/>
    <x v="0"/>
    <s v="CULTURA RECREACION Y DEPORTE"/>
    <x v="33"/>
    <x v="165"/>
    <s v="JAIRO"/>
    <s v="OCTUBRE"/>
    <n v="2025"/>
    <s v="OCTUBRE - 2025"/>
    <n v="0"/>
    <n v="0"/>
    <n v="0"/>
    <n v="0"/>
    <n v="0"/>
    <n v="0"/>
    <x v="0"/>
    <n v="1"/>
    <n v="1"/>
  </r>
  <r>
    <n v="823"/>
    <x v="781"/>
    <x v="1"/>
    <s v="E-MAIL"/>
    <x v="0"/>
    <x v="0"/>
    <x v="0"/>
    <x v="0"/>
    <x v="0"/>
    <x v="0"/>
    <s v="CULTURA RECREACION Y DEPORTE"/>
    <x v="33"/>
    <x v="165"/>
    <s v="JAIRO"/>
    <s v="OCTUBRE"/>
    <n v="2025"/>
    <s v="OCTUBRE - 2025"/>
    <n v="0"/>
    <n v="0"/>
    <n v="0"/>
    <n v="0"/>
    <n v="0"/>
    <n v="0"/>
    <x v="0"/>
    <n v="1"/>
    <n v="1"/>
  </r>
  <r>
    <n v="824"/>
    <x v="782"/>
    <x v="1"/>
    <s v="E-MAIL"/>
    <x v="0"/>
    <x v="0"/>
    <x v="0"/>
    <x v="0"/>
    <x v="0"/>
    <x v="0"/>
    <s v="CULTURA RECREACION Y DEPORTE"/>
    <x v="33"/>
    <x v="165"/>
    <s v="JAIRO"/>
    <s v="OCTUBRE"/>
    <n v="2025"/>
    <s v="OCTUBRE - 2025"/>
    <n v="0"/>
    <n v="0"/>
    <n v="0"/>
    <n v="0"/>
    <n v="0"/>
    <n v="0"/>
    <x v="0"/>
    <n v="1"/>
    <n v="1"/>
  </r>
  <r>
    <n v="825"/>
    <x v="783"/>
    <x v="1"/>
    <s v="E-MAIL"/>
    <x v="0"/>
    <x v="0"/>
    <x v="0"/>
    <x v="0"/>
    <x v="0"/>
    <x v="0"/>
    <s v="CULTURA RECREACION Y DEPORTE"/>
    <x v="33"/>
    <x v="165"/>
    <s v="JAIRO"/>
    <s v="OCTUBRE"/>
    <n v="2025"/>
    <s v="OCTUBRE - 2025"/>
    <n v="0"/>
    <n v="0"/>
    <n v="0"/>
    <n v="0"/>
    <n v="0"/>
    <n v="0"/>
    <x v="0"/>
    <n v="1"/>
    <n v="1"/>
  </r>
  <r>
    <n v="826"/>
    <x v="784"/>
    <x v="1"/>
    <s v="E-MAIL"/>
    <x v="0"/>
    <x v="0"/>
    <x v="0"/>
    <x v="0"/>
    <x v="0"/>
    <x v="0"/>
    <s v="CULTURA RECREACION Y DEPORTE"/>
    <x v="33"/>
    <x v="165"/>
    <s v="JAIRO"/>
    <s v="OCTUBRE"/>
    <n v="2025"/>
    <s v="OCTUBRE - 2025"/>
    <n v="0"/>
    <n v="0"/>
    <n v="0"/>
    <n v="0"/>
    <n v="0"/>
    <n v="0"/>
    <x v="0"/>
    <n v="1"/>
    <n v="1"/>
  </r>
  <r>
    <n v="827"/>
    <x v="785"/>
    <x v="1"/>
    <s v="E-MAIL"/>
    <x v="0"/>
    <x v="0"/>
    <x v="0"/>
    <x v="0"/>
    <x v="0"/>
    <x v="0"/>
    <s v="CULTURA RECREACION Y DEPORTE"/>
    <x v="33"/>
    <x v="165"/>
    <s v="JAIRO"/>
    <s v="OCTUBRE"/>
    <n v="2025"/>
    <s v="OCTUBRE - 2025"/>
    <n v="0"/>
    <n v="0"/>
    <n v="0"/>
    <n v="0"/>
    <n v="0"/>
    <n v="0"/>
    <x v="0"/>
    <n v="1"/>
    <n v="1"/>
  </r>
  <r>
    <n v="828"/>
    <x v="786"/>
    <x v="1"/>
    <s v="E-MAIL"/>
    <x v="0"/>
    <x v="0"/>
    <x v="0"/>
    <x v="0"/>
    <x v="0"/>
    <x v="0"/>
    <s v="CULTURA RECREACION Y DEPORTE"/>
    <x v="33"/>
    <x v="165"/>
    <s v="JAIRO"/>
    <s v="OCTUBRE"/>
    <n v="2025"/>
    <s v="OCTUBRE - 2025"/>
    <n v="0"/>
    <n v="0"/>
    <n v="0"/>
    <n v="0"/>
    <n v="0"/>
    <n v="0"/>
    <x v="0"/>
    <n v="1"/>
    <n v="1"/>
  </r>
  <r>
    <n v="829"/>
    <x v="787"/>
    <x v="1"/>
    <s v="E-MAIL"/>
    <x v="0"/>
    <x v="0"/>
    <x v="0"/>
    <x v="0"/>
    <x v="0"/>
    <x v="0"/>
    <s v="CULTURA RECREACION Y DEPORTE"/>
    <x v="33"/>
    <x v="165"/>
    <s v="JAIRO"/>
    <s v="OCTUBRE"/>
    <n v="2025"/>
    <s v="OCTUBRE - 2025"/>
    <n v="0"/>
    <n v="0"/>
    <n v="0"/>
    <n v="0"/>
    <n v="0"/>
    <n v="0"/>
    <x v="0"/>
    <n v="1"/>
    <n v="1"/>
  </r>
  <r>
    <n v="830"/>
    <x v="788"/>
    <x v="5"/>
    <s v="WEB"/>
    <x v="0"/>
    <x v="0"/>
    <x v="0"/>
    <x v="0"/>
    <x v="0"/>
    <x v="0"/>
    <s v="DESARROLLO ECONOMICO INDUSTRIA Y TURISMO"/>
    <x v="34"/>
    <x v="166"/>
    <s v="JAIRO"/>
    <s v="OCTUBRE"/>
    <n v="2025"/>
    <s v="OCTUBRE - 2025"/>
    <n v="0"/>
    <n v="0"/>
    <n v="0"/>
    <n v="0"/>
    <n v="0"/>
    <n v="0"/>
    <x v="0"/>
    <n v="1"/>
    <n v="8"/>
  </r>
  <r>
    <n v="831"/>
    <x v="789"/>
    <x v="1"/>
    <s v="E-MAIL"/>
    <x v="0"/>
    <x v="0"/>
    <x v="0"/>
    <x v="0"/>
    <x v="0"/>
    <x v="0"/>
    <s v="DESARROLLO ECONOMICO INDUSTRIA Y TURISMO"/>
    <x v="34"/>
    <x v="167"/>
    <s v="JAIRO"/>
    <s v="OCTUBRE"/>
    <n v="2025"/>
    <s v="OCTUBRE - 2025"/>
    <n v="0"/>
    <n v="0"/>
    <n v="0"/>
    <n v="0"/>
    <n v="0"/>
    <n v="0"/>
    <x v="0"/>
    <n v="1"/>
    <n v="8"/>
  </r>
  <r>
    <n v="832"/>
    <x v="335"/>
    <x v="1"/>
    <s v="WEB"/>
    <x v="0"/>
    <x v="0"/>
    <x v="0"/>
    <x v="0"/>
    <x v="0"/>
    <x v="0"/>
    <s v="DESARROLLO ECONOMICO INDUSTRIA Y TURISMO"/>
    <x v="34"/>
    <x v="167"/>
    <s v="JAIRO"/>
    <s v="OCTUBRE"/>
    <n v="2025"/>
    <s v="OCTUBRE - 2025"/>
    <n v="0"/>
    <n v="0"/>
    <n v="0"/>
    <n v="0"/>
    <n v="0"/>
    <n v="0"/>
    <x v="0"/>
    <n v="1"/>
    <n v="8"/>
  </r>
  <r>
    <n v="833"/>
    <x v="790"/>
    <x v="1"/>
    <s v="E-MAIL"/>
    <x v="0"/>
    <x v="0"/>
    <x v="0"/>
    <x v="0"/>
    <x v="2"/>
    <x v="0"/>
    <s v="DESARROLLO ECONOMICO INDUSTRIA Y TURISMO"/>
    <x v="34"/>
    <x v="167"/>
    <s v="JAIRO"/>
    <s v="OCTUBRE"/>
    <n v="2025"/>
    <s v="OCTUBRE - 2025"/>
    <n v="0"/>
    <n v="1"/>
    <n v="0"/>
    <n v="0"/>
    <n v="0"/>
    <n v="0"/>
    <x v="1"/>
    <n v="1"/>
    <n v="8"/>
  </r>
  <r>
    <n v="834"/>
    <x v="791"/>
    <x v="1"/>
    <s v="E-MAIL"/>
    <x v="0"/>
    <x v="0"/>
    <x v="0"/>
    <x v="0"/>
    <x v="0"/>
    <x v="0"/>
    <s v="DESARROLLO ECONOMICO INDUSTRIA Y TURISMO"/>
    <x v="34"/>
    <x v="168"/>
    <s v="JAIRO"/>
    <s v="OCTUBRE"/>
    <n v="2025"/>
    <s v="OCTUBRE - 2025"/>
    <n v="0"/>
    <n v="0"/>
    <n v="0"/>
    <n v="0"/>
    <n v="0"/>
    <n v="0"/>
    <x v="0"/>
    <n v="1"/>
    <n v="8"/>
  </r>
  <r>
    <n v="835"/>
    <x v="792"/>
    <x v="1"/>
    <s v="E-MAIL"/>
    <x v="0"/>
    <x v="0"/>
    <x v="0"/>
    <x v="0"/>
    <x v="0"/>
    <x v="0"/>
    <s v="DESARROLLO ECONOMICO INDUSTRIA Y TURISMO"/>
    <x v="34"/>
    <x v="168"/>
    <s v="JAIRO"/>
    <s v="OCTUBRE"/>
    <n v="2025"/>
    <s v="OCTUBRE - 2025"/>
    <n v="0"/>
    <n v="0"/>
    <n v="0"/>
    <n v="0"/>
    <n v="0"/>
    <n v="0"/>
    <x v="0"/>
    <n v="1"/>
    <n v="8"/>
  </r>
  <r>
    <n v="836"/>
    <x v="793"/>
    <x v="1"/>
    <s v="E-MAIL"/>
    <x v="0"/>
    <x v="0"/>
    <x v="0"/>
    <x v="0"/>
    <x v="0"/>
    <x v="0"/>
    <s v="DESARROLLO ECONOMICO INDUSTRIA Y TURISMO"/>
    <x v="34"/>
    <x v="168"/>
    <s v="JAIRO"/>
    <s v="OCTUBRE"/>
    <n v="2025"/>
    <s v="OCTUBRE - 2025"/>
    <n v="0"/>
    <n v="0"/>
    <n v="0"/>
    <n v="0"/>
    <n v="0"/>
    <n v="0"/>
    <x v="0"/>
    <n v="1"/>
    <n v="8"/>
  </r>
  <r>
    <n v="837"/>
    <x v="794"/>
    <x v="1"/>
    <s v="E-MAIL"/>
    <x v="0"/>
    <x v="0"/>
    <x v="0"/>
    <x v="0"/>
    <x v="0"/>
    <x v="0"/>
    <s v="DESARROLLO ECONOMICO INDUSTRIA Y TURISMO"/>
    <x v="34"/>
    <x v="168"/>
    <s v="JAIRO"/>
    <s v="OCTUBRE"/>
    <n v="2025"/>
    <s v="OCTUBRE - 2025"/>
    <n v="0"/>
    <n v="0"/>
    <n v="0"/>
    <n v="0"/>
    <n v="0"/>
    <n v="0"/>
    <x v="0"/>
    <n v="1"/>
    <n v="8"/>
  </r>
  <r>
    <n v="838"/>
    <x v="795"/>
    <x v="1"/>
    <s v="E-MAIL"/>
    <x v="0"/>
    <x v="0"/>
    <x v="0"/>
    <x v="0"/>
    <x v="0"/>
    <x v="0"/>
    <s v="DESARROLLO ECONOMICO INDUSTRIA Y TURISMO"/>
    <x v="34"/>
    <x v="168"/>
    <s v="JAIRO"/>
    <s v="OCTUBRE"/>
    <n v="2025"/>
    <s v="OCTUBRE - 2025"/>
    <n v="0"/>
    <n v="0"/>
    <n v="0"/>
    <n v="0"/>
    <n v="0"/>
    <n v="0"/>
    <x v="0"/>
    <n v="1"/>
    <n v="8"/>
  </r>
  <r>
    <n v="839"/>
    <x v="796"/>
    <x v="1"/>
    <s v="E-MAIL"/>
    <x v="0"/>
    <x v="0"/>
    <x v="0"/>
    <x v="0"/>
    <x v="0"/>
    <x v="0"/>
    <s v="DESARROLLO ECONOMICO INDUSTRIA Y TURISMO"/>
    <x v="34"/>
    <x v="168"/>
    <s v="JAIRO"/>
    <s v="OCTUBRE"/>
    <n v="2025"/>
    <s v="OCTUBRE - 2025"/>
    <n v="0"/>
    <n v="0"/>
    <n v="0"/>
    <n v="0"/>
    <n v="0"/>
    <n v="0"/>
    <x v="0"/>
    <n v="1"/>
    <n v="8"/>
  </r>
  <r>
    <n v="840"/>
    <x v="797"/>
    <x v="1"/>
    <s v="E-MAIL"/>
    <x v="0"/>
    <x v="0"/>
    <x v="0"/>
    <x v="0"/>
    <x v="0"/>
    <x v="0"/>
    <s v="DESARROLLO ECONOMICO INDUSTRIA Y TURISMO"/>
    <x v="34"/>
    <x v="169"/>
    <s v="JAIRO"/>
    <s v="OCTUBRE"/>
    <n v="2025"/>
    <s v="OCTUBRE - 2025"/>
    <n v="0"/>
    <n v="0"/>
    <n v="0"/>
    <n v="0"/>
    <n v="0"/>
    <n v="0"/>
    <x v="0"/>
    <n v="1"/>
    <n v="8"/>
  </r>
  <r>
    <n v="841"/>
    <x v="798"/>
    <x v="1"/>
    <s v="E-MAIL"/>
    <x v="0"/>
    <x v="0"/>
    <x v="0"/>
    <x v="0"/>
    <x v="0"/>
    <x v="0"/>
    <s v="DESARROLLO ECONOMICO INDUSTRIA Y TURISMO"/>
    <x v="34"/>
    <x v="169"/>
    <s v="JAIRO"/>
    <s v="OCTUBRE"/>
    <n v="2025"/>
    <s v="OCTUBRE - 2025"/>
    <n v="0"/>
    <n v="0"/>
    <n v="0"/>
    <n v="0"/>
    <n v="0"/>
    <n v="0"/>
    <x v="0"/>
    <n v="1"/>
    <n v="8"/>
  </r>
  <r>
    <n v="842"/>
    <x v="799"/>
    <x v="1"/>
    <s v="E-MAIL"/>
    <x v="0"/>
    <x v="0"/>
    <x v="0"/>
    <x v="0"/>
    <x v="0"/>
    <x v="0"/>
    <s v="DESARROLLO ECONOMICO INDUSTRIA Y TURISMO"/>
    <x v="34"/>
    <x v="169"/>
    <s v="JAIRO"/>
    <s v="OCTUBRE"/>
    <n v="2025"/>
    <s v="OCTUBRE - 2025"/>
    <n v="0"/>
    <n v="0"/>
    <n v="0"/>
    <n v="0"/>
    <n v="0"/>
    <n v="0"/>
    <x v="0"/>
    <n v="1"/>
    <n v="8"/>
  </r>
  <r>
    <n v="843"/>
    <x v="800"/>
    <x v="1"/>
    <s v="E-MAIL"/>
    <x v="0"/>
    <x v="0"/>
    <x v="0"/>
    <x v="0"/>
    <x v="0"/>
    <x v="0"/>
    <s v="DESARROLLO ECONOMICO INDUSTRIA Y TURISMO"/>
    <x v="34"/>
    <x v="169"/>
    <s v="JAIRO"/>
    <s v="OCTUBRE"/>
    <n v="2025"/>
    <s v="OCTUBRE - 2025"/>
    <n v="0"/>
    <n v="0"/>
    <n v="0"/>
    <n v="0"/>
    <n v="0"/>
    <n v="0"/>
    <x v="0"/>
    <n v="1"/>
    <n v="8"/>
  </r>
  <r>
    <n v="844"/>
    <x v="801"/>
    <x v="1"/>
    <s v="E-MAIL"/>
    <x v="0"/>
    <x v="0"/>
    <x v="0"/>
    <x v="0"/>
    <x v="0"/>
    <x v="0"/>
    <s v="DESARROLLO ECONOMICO INDUSTRIA Y TURISMO"/>
    <x v="34"/>
    <x v="169"/>
    <s v="JAIRO"/>
    <s v="OCTUBRE"/>
    <n v="2025"/>
    <s v="OCTUBRE - 2025"/>
    <n v="0"/>
    <n v="0"/>
    <n v="0"/>
    <n v="0"/>
    <n v="0"/>
    <n v="0"/>
    <x v="0"/>
    <n v="1"/>
    <n v="8"/>
  </r>
  <r>
    <n v="845"/>
    <x v="802"/>
    <x v="1"/>
    <s v="E-MAIL"/>
    <x v="0"/>
    <x v="0"/>
    <x v="0"/>
    <x v="0"/>
    <x v="0"/>
    <x v="0"/>
    <s v="DESARROLLO ECONOMICO INDUSTRIA Y TURISMO"/>
    <x v="34"/>
    <x v="166"/>
    <s v="JAIRO"/>
    <s v="OCTUBRE"/>
    <n v="2025"/>
    <s v="OCTUBRE - 2025"/>
    <n v="0"/>
    <n v="0"/>
    <n v="0"/>
    <n v="0"/>
    <n v="0"/>
    <n v="0"/>
    <x v="0"/>
    <n v="1"/>
    <n v="8"/>
  </r>
  <r>
    <n v="846"/>
    <x v="803"/>
    <x v="1"/>
    <s v="E-MAIL"/>
    <x v="0"/>
    <x v="0"/>
    <x v="0"/>
    <x v="0"/>
    <x v="0"/>
    <x v="0"/>
    <s v="DESARROLLO ECONOMICO INDUSTRIA Y TURISMO"/>
    <x v="34"/>
    <x v="166"/>
    <s v="JAIRO"/>
    <s v="OCTUBRE"/>
    <n v="2025"/>
    <s v="OCTUBRE - 2025"/>
    <n v="0"/>
    <n v="0"/>
    <n v="0"/>
    <n v="0"/>
    <n v="0"/>
    <n v="0"/>
    <x v="0"/>
    <n v="1"/>
    <n v="8"/>
  </r>
  <r>
    <n v="847"/>
    <x v="804"/>
    <x v="1"/>
    <s v="E-MAIL"/>
    <x v="0"/>
    <x v="0"/>
    <x v="0"/>
    <x v="0"/>
    <x v="0"/>
    <x v="0"/>
    <s v="DESARROLLO ECONOMICO INDUSTRIA Y TURISMO"/>
    <x v="34"/>
    <x v="166"/>
    <s v="JAIRO"/>
    <s v="OCTUBRE"/>
    <n v="2025"/>
    <s v="OCTUBRE - 2025"/>
    <n v="0"/>
    <n v="0"/>
    <n v="0"/>
    <n v="0"/>
    <n v="0"/>
    <n v="0"/>
    <x v="0"/>
    <n v="1"/>
    <n v="8"/>
  </r>
  <r>
    <n v="848"/>
    <x v="805"/>
    <x v="1"/>
    <s v="E-MAIL"/>
    <x v="0"/>
    <x v="0"/>
    <x v="0"/>
    <x v="0"/>
    <x v="0"/>
    <x v="0"/>
    <s v="DESARROLLO ECONOMICO INDUSTRIA Y TURISMO"/>
    <x v="34"/>
    <x v="166"/>
    <s v="JAIRO"/>
    <s v="OCTUBRE"/>
    <n v="2025"/>
    <s v="OCTUBRE - 2025"/>
    <n v="0"/>
    <n v="0"/>
    <n v="0"/>
    <n v="0"/>
    <n v="0"/>
    <n v="0"/>
    <x v="0"/>
    <n v="1"/>
    <n v="8"/>
  </r>
  <r>
    <n v="849"/>
    <x v="806"/>
    <x v="1"/>
    <s v="E-MAIL"/>
    <x v="0"/>
    <x v="0"/>
    <x v="0"/>
    <x v="0"/>
    <x v="0"/>
    <x v="0"/>
    <s v="DESARROLLO ECONOMICO INDUSTRIA Y TURISMO"/>
    <x v="34"/>
    <x v="166"/>
    <s v="JAIRO"/>
    <s v="OCTUBRE"/>
    <n v="2025"/>
    <s v="OCTUBRE - 2025"/>
    <n v="0"/>
    <n v="0"/>
    <n v="0"/>
    <n v="0"/>
    <n v="0"/>
    <n v="0"/>
    <x v="0"/>
    <n v="1"/>
    <n v="8"/>
  </r>
  <r>
    <n v="850"/>
    <x v="807"/>
    <x v="1"/>
    <s v="E-MAIL"/>
    <x v="0"/>
    <x v="0"/>
    <x v="0"/>
    <x v="0"/>
    <x v="0"/>
    <x v="0"/>
    <s v="DESARROLLO ECONOMICO INDUSTRIA Y TURISMO"/>
    <x v="34"/>
    <x v="166"/>
    <s v="JAIRO"/>
    <s v="OCTUBRE"/>
    <n v="2025"/>
    <s v="OCTUBRE - 2025"/>
    <n v="0"/>
    <n v="0"/>
    <n v="0"/>
    <n v="0"/>
    <n v="0"/>
    <n v="0"/>
    <x v="0"/>
    <n v="1"/>
    <n v="8"/>
  </r>
  <r>
    <n v="851"/>
    <x v="808"/>
    <x v="1"/>
    <s v="E-MAIL"/>
    <x v="0"/>
    <x v="0"/>
    <x v="0"/>
    <x v="0"/>
    <x v="0"/>
    <x v="0"/>
    <s v="DESARROLLO ECONOMICO INDUSTRIA Y TURISMO"/>
    <x v="34"/>
    <x v="166"/>
    <s v="JAIRO"/>
    <s v="OCTUBRE"/>
    <n v="2025"/>
    <s v="OCTUBRE - 2025"/>
    <n v="0"/>
    <n v="0"/>
    <n v="0"/>
    <n v="0"/>
    <n v="0"/>
    <n v="0"/>
    <x v="0"/>
    <n v="1"/>
    <n v="8"/>
  </r>
  <r>
    <n v="852"/>
    <x v="809"/>
    <x v="1"/>
    <s v="E-MAIL"/>
    <x v="0"/>
    <x v="0"/>
    <x v="0"/>
    <x v="0"/>
    <x v="0"/>
    <x v="0"/>
    <s v="DESARROLLO ECONOMICO INDUSTRIA Y TURISMO"/>
    <x v="34"/>
    <x v="166"/>
    <s v="JAIRO"/>
    <s v="OCTUBRE"/>
    <n v="2025"/>
    <s v="OCTUBRE - 2025"/>
    <n v="0"/>
    <n v="0"/>
    <n v="0"/>
    <n v="0"/>
    <n v="0"/>
    <n v="0"/>
    <x v="0"/>
    <n v="1"/>
    <n v="8"/>
  </r>
  <r>
    <n v="853"/>
    <x v="810"/>
    <x v="1"/>
    <s v="E-MAIL"/>
    <x v="0"/>
    <x v="0"/>
    <x v="0"/>
    <x v="0"/>
    <x v="0"/>
    <x v="0"/>
    <s v="DESARROLLO ECONOMICO INDUSTRIA Y TURISMO"/>
    <x v="34"/>
    <x v="166"/>
    <s v="JAIRO"/>
    <s v="OCTUBRE"/>
    <n v="2025"/>
    <s v="OCTUBRE - 2025"/>
    <n v="0"/>
    <n v="0"/>
    <n v="0"/>
    <n v="0"/>
    <n v="0"/>
    <n v="0"/>
    <x v="0"/>
    <n v="1"/>
    <n v="8"/>
  </r>
  <r>
    <n v="854"/>
    <x v="811"/>
    <x v="1"/>
    <s v="E-MAIL"/>
    <x v="0"/>
    <x v="0"/>
    <x v="0"/>
    <x v="0"/>
    <x v="0"/>
    <x v="0"/>
    <s v="DESARROLLO ECONOMICO INDUSTRIA Y TURISMO"/>
    <x v="34"/>
    <x v="166"/>
    <s v="JAIRO"/>
    <s v="OCTUBRE"/>
    <n v="2025"/>
    <s v="OCTUBRE - 2025"/>
    <n v="0"/>
    <n v="0"/>
    <n v="0"/>
    <n v="0"/>
    <n v="0"/>
    <n v="0"/>
    <x v="0"/>
    <n v="1"/>
    <n v="8"/>
  </r>
  <r>
    <n v="855"/>
    <x v="812"/>
    <x v="1"/>
    <s v="E-MAIL"/>
    <x v="0"/>
    <x v="0"/>
    <x v="0"/>
    <x v="0"/>
    <x v="0"/>
    <x v="0"/>
    <s v="DESARROLLO ECONOMICO INDUSTRIA Y TURISMO"/>
    <x v="34"/>
    <x v="166"/>
    <s v="JAIRO"/>
    <s v="OCTUBRE"/>
    <n v="2025"/>
    <s v="OCTUBRE - 2025"/>
    <n v="0"/>
    <n v="0"/>
    <n v="0"/>
    <n v="0"/>
    <n v="0"/>
    <n v="0"/>
    <x v="0"/>
    <n v="1"/>
    <n v="8"/>
  </r>
  <r>
    <n v="856"/>
    <x v="813"/>
    <x v="1"/>
    <s v="E-MAIL"/>
    <x v="0"/>
    <x v="0"/>
    <x v="0"/>
    <x v="0"/>
    <x v="0"/>
    <x v="0"/>
    <s v="DESARROLLO ECONOMICO INDUSTRIA Y TURISMO"/>
    <x v="34"/>
    <x v="166"/>
    <s v="JAIRO"/>
    <s v="OCTUBRE"/>
    <n v="2025"/>
    <s v="OCTUBRE - 2025"/>
    <n v="0"/>
    <n v="0"/>
    <n v="0"/>
    <n v="0"/>
    <n v="0"/>
    <n v="0"/>
    <x v="0"/>
    <n v="1"/>
    <n v="8"/>
  </r>
  <r>
    <n v="857"/>
    <x v="814"/>
    <x v="1"/>
    <s v="E-MAIL"/>
    <x v="0"/>
    <x v="0"/>
    <x v="0"/>
    <x v="0"/>
    <x v="0"/>
    <x v="0"/>
    <s v="DESARROLLO ECONOMICO INDUSTRIA Y TURISMO"/>
    <x v="34"/>
    <x v="170"/>
    <s v="JAIRO"/>
    <s v="OCTUBRE"/>
    <n v="2025"/>
    <s v="OCTUBRE - 2025"/>
    <n v="0"/>
    <n v="0"/>
    <n v="0"/>
    <n v="0"/>
    <n v="0"/>
    <n v="0"/>
    <x v="0"/>
    <n v="1"/>
    <n v="8"/>
  </r>
  <r>
    <n v="858"/>
    <x v="815"/>
    <x v="4"/>
    <s v="WEB"/>
    <x v="0"/>
    <x v="0"/>
    <x v="0"/>
    <x v="0"/>
    <x v="0"/>
    <x v="0"/>
    <s v="DESARROLLO ECONOMICO INDUSTRIA Y TURISMO"/>
    <x v="34"/>
    <x v="168"/>
    <s v="JAIRO"/>
    <s v="OCTUBRE"/>
    <n v="2025"/>
    <s v="OCTUBRE - 2025"/>
    <n v="0"/>
    <n v="0"/>
    <n v="0"/>
    <n v="0"/>
    <n v="0"/>
    <n v="0"/>
    <x v="0"/>
    <n v="1"/>
    <n v="8"/>
  </r>
  <r>
    <n v="859"/>
    <x v="816"/>
    <x v="0"/>
    <s v="ESCRITO"/>
    <x v="0"/>
    <x v="0"/>
    <x v="0"/>
    <x v="0"/>
    <x v="0"/>
    <x v="0"/>
    <s v="MUJERES"/>
    <x v="35"/>
    <x v="171"/>
    <s v="JAIRO"/>
    <s v="OCTUBRE"/>
    <n v="2025"/>
    <s v="OCTUBRE - 2025"/>
    <n v="0"/>
    <n v="0"/>
    <n v="0"/>
    <n v="0"/>
    <n v="0"/>
    <n v="0"/>
    <x v="0"/>
    <n v="1"/>
    <n v="0"/>
  </r>
  <r>
    <n v="860"/>
    <x v="817"/>
    <x v="1"/>
    <s v="E-MAIL"/>
    <x v="0"/>
    <x v="0"/>
    <x v="0"/>
    <x v="0"/>
    <x v="0"/>
    <x v="0"/>
    <s v="MUJERES"/>
    <x v="35"/>
    <x v="2"/>
    <s v="JAIRO"/>
    <s v="OCTUBRE"/>
    <n v="2025"/>
    <s v="OCTUBRE - 2025"/>
    <n v="0"/>
    <n v="0"/>
    <n v="0"/>
    <n v="0"/>
    <n v="0"/>
    <n v="0"/>
    <x v="0"/>
    <n v="1"/>
    <n v="0"/>
  </r>
  <r>
    <n v="861"/>
    <x v="818"/>
    <x v="1"/>
    <s v="E-MAIL"/>
    <x v="0"/>
    <x v="0"/>
    <x v="0"/>
    <x v="0"/>
    <x v="0"/>
    <x v="0"/>
    <s v="MUJERES"/>
    <x v="35"/>
    <x v="172"/>
    <s v="JAIRO"/>
    <s v="OCTUBRE"/>
    <n v="2025"/>
    <s v="OCTUBRE - 2025"/>
    <n v="0"/>
    <n v="0"/>
    <n v="0"/>
    <n v="0"/>
    <n v="0"/>
    <n v="0"/>
    <x v="0"/>
    <n v="1"/>
    <n v="0"/>
  </r>
  <r>
    <n v="862"/>
    <x v="819"/>
    <x v="1"/>
    <s v="E-MAIL"/>
    <x v="0"/>
    <x v="0"/>
    <x v="0"/>
    <x v="0"/>
    <x v="0"/>
    <x v="0"/>
    <s v="MUJERES"/>
    <x v="35"/>
    <x v="173"/>
    <s v="JAIRO"/>
    <s v="OCTUBRE"/>
    <n v="2025"/>
    <s v="OCTUBRE - 2025"/>
    <n v="0"/>
    <n v="0"/>
    <n v="0"/>
    <n v="0"/>
    <n v="0"/>
    <n v="0"/>
    <x v="0"/>
    <n v="1"/>
    <n v="0"/>
  </r>
  <r>
    <n v="863"/>
    <x v="820"/>
    <x v="1"/>
    <s v="WEB"/>
    <x v="0"/>
    <x v="0"/>
    <x v="0"/>
    <x v="0"/>
    <x v="0"/>
    <x v="0"/>
    <s v="MUJERES"/>
    <x v="35"/>
    <x v="173"/>
    <s v="JAIRO"/>
    <s v="OCTUBRE"/>
    <n v="2025"/>
    <s v="OCTUBRE - 2025"/>
    <n v="0"/>
    <n v="0"/>
    <n v="0"/>
    <n v="0"/>
    <n v="0"/>
    <n v="0"/>
    <x v="0"/>
    <n v="1"/>
    <n v="0"/>
  </r>
  <r>
    <n v="864"/>
    <x v="821"/>
    <x v="1"/>
    <s v="E-MAIL"/>
    <x v="0"/>
    <x v="0"/>
    <x v="0"/>
    <x v="0"/>
    <x v="0"/>
    <x v="0"/>
    <s v="MUJERES"/>
    <x v="35"/>
    <x v="173"/>
    <s v="JAIRO"/>
    <s v="OCTUBRE"/>
    <n v="2025"/>
    <s v="OCTUBRE - 2025"/>
    <n v="0"/>
    <n v="0"/>
    <n v="0"/>
    <n v="0"/>
    <n v="0"/>
    <n v="0"/>
    <x v="0"/>
    <n v="1"/>
    <n v="0"/>
  </r>
  <r>
    <n v="865"/>
    <x v="822"/>
    <x v="1"/>
    <s v="E-MAIL"/>
    <x v="0"/>
    <x v="0"/>
    <x v="0"/>
    <x v="0"/>
    <x v="0"/>
    <x v="0"/>
    <s v="MUJERES"/>
    <x v="35"/>
    <x v="173"/>
    <s v="JAIRO"/>
    <s v="OCTUBRE"/>
    <n v="2025"/>
    <s v="OCTUBRE - 2025"/>
    <n v="0"/>
    <n v="0"/>
    <n v="0"/>
    <n v="0"/>
    <n v="0"/>
    <n v="0"/>
    <x v="0"/>
    <n v="1"/>
    <n v="0"/>
  </r>
  <r>
    <n v="866"/>
    <x v="823"/>
    <x v="1"/>
    <s v="E-MAIL"/>
    <x v="0"/>
    <x v="0"/>
    <x v="0"/>
    <x v="0"/>
    <x v="0"/>
    <x v="0"/>
    <s v="MUJERES"/>
    <x v="35"/>
    <x v="173"/>
    <s v="JAIRO"/>
    <s v="OCTUBRE"/>
    <n v="2025"/>
    <s v="OCTUBRE - 2025"/>
    <n v="0"/>
    <n v="0"/>
    <n v="0"/>
    <n v="0"/>
    <n v="0"/>
    <n v="0"/>
    <x v="0"/>
    <n v="1"/>
    <n v="0"/>
  </r>
  <r>
    <n v="867"/>
    <x v="824"/>
    <x v="1"/>
    <s v="E-MAIL"/>
    <x v="0"/>
    <x v="0"/>
    <x v="0"/>
    <x v="0"/>
    <x v="0"/>
    <x v="0"/>
    <s v="MUJERES"/>
    <x v="35"/>
    <x v="173"/>
    <s v="JAIRO"/>
    <s v="OCTUBRE"/>
    <n v="2025"/>
    <s v="OCTUBRE - 2025"/>
    <n v="0"/>
    <n v="0"/>
    <n v="0"/>
    <n v="0"/>
    <n v="0"/>
    <n v="0"/>
    <x v="0"/>
    <n v="1"/>
    <n v="0"/>
  </r>
  <r>
    <n v="868"/>
    <x v="825"/>
    <x v="1"/>
    <s v="E-MAIL"/>
    <x v="0"/>
    <x v="0"/>
    <x v="0"/>
    <x v="0"/>
    <x v="0"/>
    <x v="0"/>
    <s v="MUJERES"/>
    <x v="35"/>
    <x v="174"/>
    <s v="JAIRO"/>
    <s v="OCTUBRE"/>
    <n v="2025"/>
    <s v="OCTUBRE - 2025"/>
    <n v="0"/>
    <n v="0"/>
    <n v="0"/>
    <n v="0"/>
    <n v="0"/>
    <n v="0"/>
    <x v="0"/>
    <n v="1"/>
    <n v="0"/>
  </r>
  <r>
    <n v="869"/>
    <x v="826"/>
    <x v="1"/>
    <s v="E-MAIL"/>
    <x v="0"/>
    <x v="0"/>
    <x v="0"/>
    <x v="0"/>
    <x v="0"/>
    <x v="0"/>
    <s v="MUJERES"/>
    <x v="35"/>
    <x v="175"/>
    <s v="JAIRO"/>
    <s v="OCTUBRE"/>
    <n v="2025"/>
    <s v="OCTUBRE - 2025"/>
    <n v="0"/>
    <n v="0"/>
    <n v="0"/>
    <n v="0"/>
    <n v="0"/>
    <n v="0"/>
    <x v="0"/>
    <n v="1"/>
    <n v="0"/>
  </r>
  <r>
    <n v="870"/>
    <x v="827"/>
    <x v="1"/>
    <s v="E-MAIL"/>
    <x v="0"/>
    <x v="0"/>
    <x v="0"/>
    <x v="0"/>
    <x v="0"/>
    <x v="0"/>
    <s v="MUJERES"/>
    <x v="35"/>
    <x v="175"/>
    <s v="JAIRO"/>
    <s v="OCTUBRE"/>
    <n v="2025"/>
    <s v="OCTUBRE - 2025"/>
    <n v="0"/>
    <n v="0"/>
    <n v="0"/>
    <n v="0"/>
    <n v="0"/>
    <n v="0"/>
    <x v="0"/>
    <n v="1"/>
    <n v="0"/>
  </r>
  <r>
    <n v="871"/>
    <x v="828"/>
    <x v="1"/>
    <s v="E-MAIL"/>
    <x v="0"/>
    <x v="0"/>
    <x v="0"/>
    <x v="0"/>
    <x v="0"/>
    <x v="0"/>
    <s v="MUJERES"/>
    <x v="35"/>
    <x v="176"/>
    <s v="JAIRO"/>
    <s v="OCTUBRE"/>
    <n v="2025"/>
    <s v="OCTUBRE - 2025"/>
    <n v="0"/>
    <n v="0"/>
    <n v="0"/>
    <n v="0"/>
    <n v="0"/>
    <n v="0"/>
    <x v="0"/>
    <n v="1"/>
    <n v="0"/>
  </r>
  <r>
    <n v="872"/>
    <x v="829"/>
    <x v="1"/>
    <s v="E-MAIL"/>
    <x v="0"/>
    <x v="0"/>
    <x v="0"/>
    <x v="0"/>
    <x v="0"/>
    <x v="0"/>
    <s v="MUJERES"/>
    <x v="35"/>
    <x v="176"/>
    <s v="JAIRO"/>
    <s v="OCTUBRE"/>
    <n v="2025"/>
    <s v="OCTUBRE - 2025"/>
    <n v="0"/>
    <n v="0"/>
    <n v="0"/>
    <n v="0"/>
    <n v="0"/>
    <n v="0"/>
    <x v="0"/>
    <n v="1"/>
    <n v="0"/>
  </r>
  <r>
    <n v="873"/>
    <x v="830"/>
    <x v="1"/>
    <s v="E-MAIL"/>
    <x v="0"/>
    <x v="0"/>
    <x v="0"/>
    <x v="0"/>
    <x v="0"/>
    <x v="0"/>
    <s v="MUJERES"/>
    <x v="35"/>
    <x v="176"/>
    <s v="JAIRO"/>
    <s v="OCTUBRE"/>
    <n v="2025"/>
    <s v="OCTUBRE - 2025"/>
    <n v="0"/>
    <n v="0"/>
    <n v="0"/>
    <n v="0"/>
    <n v="0"/>
    <n v="0"/>
    <x v="0"/>
    <n v="1"/>
    <n v="0"/>
  </r>
  <r>
    <n v="874"/>
    <x v="831"/>
    <x v="1"/>
    <s v="E-MAIL"/>
    <x v="0"/>
    <x v="0"/>
    <x v="0"/>
    <x v="0"/>
    <x v="0"/>
    <x v="0"/>
    <s v="MUJERES"/>
    <x v="35"/>
    <x v="176"/>
    <s v="JAIRO"/>
    <s v="OCTUBRE"/>
    <n v="2025"/>
    <s v="OCTUBRE - 2025"/>
    <n v="0"/>
    <n v="0"/>
    <n v="0"/>
    <n v="0"/>
    <n v="0"/>
    <n v="0"/>
    <x v="0"/>
    <n v="1"/>
    <n v="0"/>
  </r>
  <r>
    <n v="875"/>
    <x v="832"/>
    <x v="1"/>
    <s v="E-MAIL"/>
    <x v="0"/>
    <x v="0"/>
    <x v="0"/>
    <x v="0"/>
    <x v="0"/>
    <x v="0"/>
    <s v="MUJERES"/>
    <x v="35"/>
    <x v="176"/>
    <s v="JAIRO"/>
    <s v="OCTUBRE"/>
    <n v="2025"/>
    <s v="OCTUBRE - 2025"/>
    <n v="0"/>
    <n v="0"/>
    <n v="0"/>
    <n v="0"/>
    <n v="0"/>
    <n v="0"/>
    <x v="0"/>
    <n v="1"/>
    <n v="0"/>
  </r>
  <r>
    <n v="876"/>
    <x v="833"/>
    <x v="1"/>
    <s v="E-MAIL"/>
    <x v="0"/>
    <x v="0"/>
    <x v="0"/>
    <x v="0"/>
    <x v="0"/>
    <x v="0"/>
    <s v="MUJERES"/>
    <x v="35"/>
    <x v="176"/>
    <s v="JAIRO"/>
    <s v="OCTUBRE"/>
    <n v="2025"/>
    <s v="OCTUBRE - 2025"/>
    <n v="0"/>
    <n v="0"/>
    <n v="0"/>
    <n v="0"/>
    <n v="0"/>
    <n v="0"/>
    <x v="0"/>
    <n v="1"/>
    <n v="0"/>
  </r>
  <r>
    <n v="877"/>
    <x v="834"/>
    <x v="1"/>
    <s v="E-MAIL"/>
    <x v="0"/>
    <x v="0"/>
    <x v="0"/>
    <x v="0"/>
    <x v="0"/>
    <x v="0"/>
    <s v="MUJERES"/>
    <x v="35"/>
    <x v="176"/>
    <s v="JAIRO"/>
    <s v="OCTUBRE"/>
    <n v="2025"/>
    <s v="OCTUBRE - 2025"/>
    <n v="0"/>
    <n v="0"/>
    <n v="0"/>
    <n v="0"/>
    <n v="0"/>
    <n v="0"/>
    <x v="0"/>
    <n v="1"/>
    <n v="0"/>
  </r>
  <r>
    <n v="878"/>
    <x v="835"/>
    <x v="1"/>
    <s v="E-MAIL"/>
    <x v="0"/>
    <x v="0"/>
    <x v="0"/>
    <x v="0"/>
    <x v="0"/>
    <x v="0"/>
    <s v="MUJERES"/>
    <x v="35"/>
    <x v="176"/>
    <s v="JAIRO"/>
    <s v="OCTUBRE"/>
    <n v="2025"/>
    <s v="OCTUBRE - 2025"/>
    <n v="0"/>
    <n v="0"/>
    <n v="0"/>
    <n v="0"/>
    <n v="0"/>
    <n v="0"/>
    <x v="0"/>
    <n v="1"/>
    <n v="0"/>
  </r>
  <r>
    <n v="879"/>
    <x v="836"/>
    <x v="1"/>
    <s v="E-MAIL"/>
    <x v="0"/>
    <x v="0"/>
    <x v="0"/>
    <x v="0"/>
    <x v="0"/>
    <x v="0"/>
    <s v="MUJERES"/>
    <x v="35"/>
    <x v="177"/>
    <s v="JAIRO"/>
    <s v="OCTUBRE"/>
    <n v="2025"/>
    <s v="OCTUBRE - 2025"/>
    <n v="0"/>
    <n v="0"/>
    <n v="0"/>
    <n v="0"/>
    <n v="0"/>
    <n v="0"/>
    <x v="0"/>
    <n v="1"/>
    <n v="0"/>
  </r>
  <r>
    <n v="880"/>
    <x v="837"/>
    <x v="1"/>
    <s v="WEB"/>
    <x v="0"/>
    <x v="0"/>
    <x v="0"/>
    <x v="0"/>
    <x v="0"/>
    <x v="0"/>
    <s v="MUJERES"/>
    <x v="35"/>
    <x v="177"/>
    <s v="JAIRO"/>
    <s v="OCTUBRE"/>
    <n v="2025"/>
    <s v="OCTUBRE - 2025"/>
    <n v="0"/>
    <n v="0"/>
    <n v="0"/>
    <n v="0"/>
    <n v="0"/>
    <n v="0"/>
    <x v="0"/>
    <n v="1"/>
    <n v="0"/>
  </r>
  <r>
    <n v="881"/>
    <x v="838"/>
    <x v="1"/>
    <s v="E-MAIL"/>
    <x v="0"/>
    <x v="0"/>
    <x v="0"/>
    <x v="0"/>
    <x v="0"/>
    <x v="0"/>
    <s v="MUJERES"/>
    <x v="35"/>
    <x v="177"/>
    <s v="JAIRO"/>
    <s v="OCTUBRE"/>
    <n v="2025"/>
    <s v="OCTUBRE - 2025"/>
    <n v="0"/>
    <n v="0"/>
    <n v="0"/>
    <n v="0"/>
    <n v="0"/>
    <n v="0"/>
    <x v="0"/>
    <n v="1"/>
    <n v="0"/>
  </r>
  <r>
    <n v="882"/>
    <x v="839"/>
    <x v="1"/>
    <s v="E-MAIL"/>
    <x v="0"/>
    <x v="0"/>
    <x v="0"/>
    <x v="0"/>
    <x v="0"/>
    <x v="0"/>
    <s v="MUJERES"/>
    <x v="35"/>
    <x v="178"/>
    <s v="JAIRO"/>
    <s v="OCTUBRE"/>
    <n v="2025"/>
    <s v="OCTUBRE - 2025"/>
    <n v="0"/>
    <n v="0"/>
    <n v="0"/>
    <n v="0"/>
    <n v="0"/>
    <n v="0"/>
    <x v="0"/>
    <n v="1"/>
    <n v="0"/>
  </r>
  <r>
    <n v="883"/>
    <x v="840"/>
    <x v="1"/>
    <s v="E-MAIL"/>
    <x v="0"/>
    <x v="0"/>
    <x v="0"/>
    <x v="0"/>
    <x v="0"/>
    <x v="0"/>
    <s v="MUJERES"/>
    <x v="35"/>
    <x v="178"/>
    <s v="JAIRO"/>
    <s v="OCTUBRE"/>
    <n v="2025"/>
    <s v="OCTUBRE - 2025"/>
    <n v="0"/>
    <n v="0"/>
    <n v="0"/>
    <n v="0"/>
    <n v="0"/>
    <n v="0"/>
    <x v="0"/>
    <n v="1"/>
    <n v="0"/>
  </r>
  <r>
    <n v="884"/>
    <x v="841"/>
    <x v="1"/>
    <s v="ESCRITO"/>
    <x v="0"/>
    <x v="0"/>
    <x v="0"/>
    <x v="0"/>
    <x v="0"/>
    <x v="0"/>
    <s v="MUJERES"/>
    <x v="35"/>
    <x v="179"/>
    <s v="JAIRO"/>
    <s v="OCTUBRE"/>
    <n v="2025"/>
    <s v="OCTUBRE - 2025"/>
    <n v="0"/>
    <n v="0"/>
    <n v="0"/>
    <n v="0"/>
    <n v="0"/>
    <n v="0"/>
    <x v="0"/>
    <n v="1"/>
    <n v="0"/>
  </r>
  <r>
    <n v="885"/>
    <x v="842"/>
    <x v="4"/>
    <s v="E-MAIL"/>
    <x v="0"/>
    <x v="0"/>
    <x v="0"/>
    <x v="0"/>
    <x v="0"/>
    <x v="0"/>
    <s v="MUJERES"/>
    <x v="35"/>
    <x v="109"/>
    <s v="JAIRO"/>
    <s v="OCTUBRE"/>
    <n v="2025"/>
    <s v="OCTUBRE - 2025"/>
    <n v="0"/>
    <n v="0"/>
    <n v="0"/>
    <n v="0"/>
    <n v="0"/>
    <n v="0"/>
    <x v="0"/>
    <n v="1"/>
    <n v="0"/>
  </r>
  <r>
    <n v="886"/>
    <x v="843"/>
    <x v="5"/>
    <s v="ESCRITO"/>
    <x v="0"/>
    <x v="0"/>
    <x v="0"/>
    <x v="0"/>
    <x v="0"/>
    <x v="0"/>
    <s v="SALUD"/>
    <x v="36"/>
    <x v="180"/>
    <s v="JAIRO"/>
    <s v="OCTUBRE"/>
    <n v="2025"/>
    <s v="OCTUBRE - 2025"/>
    <n v="0"/>
    <n v="0"/>
    <n v="0"/>
    <n v="0"/>
    <n v="0"/>
    <n v="0"/>
    <x v="0"/>
    <n v="1"/>
    <n v="21"/>
  </r>
  <r>
    <n v="887"/>
    <x v="844"/>
    <x v="0"/>
    <s v="WEB"/>
    <x v="0"/>
    <x v="0"/>
    <x v="0"/>
    <x v="0"/>
    <x v="0"/>
    <x v="0"/>
    <s v="SALUD"/>
    <x v="36"/>
    <x v="181"/>
    <s v="JAIRO"/>
    <s v="OCTUBRE"/>
    <n v="2025"/>
    <s v="OCTUBRE - 2025"/>
    <n v="0"/>
    <n v="0"/>
    <n v="0"/>
    <n v="0"/>
    <n v="0"/>
    <n v="0"/>
    <x v="0"/>
    <n v="1"/>
    <n v="21"/>
  </r>
  <r>
    <n v="888"/>
    <x v="845"/>
    <x v="1"/>
    <s v="TELEFONO"/>
    <x v="0"/>
    <x v="0"/>
    <x v="0"/>
    <x v="0"/>
    <x v="0"/>
    <x v="0"/>
    <s v="SALUD"/>
    <x v="36"/>
    <x v="182"/>
    <s v="JAIRO"/>
    <s v="OCTUBRE"/>
    <n v="2025"/>
    <s v="OCTUBRE - 2025"/>
    <n v="0"/>
    <n v="0"/>
    <n v="0"/>
    <n v="0"/>
    <n v="0"/>
    <n v="0"/>
    <x v="0"/>
    <n v="1"/>
    <n v="21"/>
  </r>
  <r>
    <n v="889"/>
    <x v="846"/>
    <x v="1"/>
    <s v="TELEFONO"/>
    <x v="0"/>
    <x v="0"/>
    <x v="0"/>
    <x v="0"/>
    <x v="0"/>
    <x v="0"/>
    <s v="SALUD"/>
    <x v="36"/>
    <x v="183"/>
    <s v="JAIRO"/>
    <s v="OCTUBRE"/>
    <n v="2025"/>
    <s v="OCTUBRE - 2025"/>
    <n v="0"/>
    <n v="0"/>
    <n v="0"/>
    <n v="0"/>
    <n v="0"/>
    <n v="0"/>
    <x v="0"/>
    <n v="1"/>
    <n v="21"/>
  </r>
  <r>
    <n v="890"/>
    <x v="847"/>
    <x v="1"/>
    <s v="TELEFONO"/>
    <x v="0"/>
    <x v="0"/>
    <x v="0"/>
    <x v="0"/>
    <x v="0"/>
    <x v="0"/>
    <s v="SALUD"/>
    <x v="36"/>
    <x v="183"/>
    <s v="JAIRO"/>
    <s v="OCTUBRE"/>
    <n v="2025"/>
    <s v="OCTUBRE - 2025"/>
    <n v="0"/>
    <n v="0"/>
    <n v="0"/>
    <n v="0"/>
    <n v="0"/>
    <n v="0"/>
    <x v="0"/>
    <n v="1"/>
    <n v="21"/>
  </r>
  <r>
    <n v="891"/>
    <x v="848"/>
    <x v="1"/>
    <s v="E-MAIL"/>
    <x v="0"/>
    <x v="0"/>
    <x v="0"/>
    <x v="0"/>
    <x v="0"/>
    <x v="0"/>
    <s v="SALUD"/>
    <x v="36"/>
    <x v="183"/>
    <s v="JAIRO"/>
    <s v="OCTUBRE"/>
    <n v="2025"/>
    <s v="OCTUBRE - 2025"/>
    <n v="0"/>
    <n v="0"/>
    <n v="0"/>
    <n v="0"/>
    <n v="0"/>
    <n v="0"/>
    <x v="0"/>
    <n v="1"/>
    <n v="21"/>
  </r>
  <r>
    <n v="892"/>
    <x v="849"/>
    <x v="1"/>
    <s v="TELEFONO"/>
    <x v="0"/>
    <x v="0"/>
    <x v="0"/>
    <x v="0"/>
    <x v="0"/>
    <x v="0"/>
    <s v="SALUD"/>
    <x v="36"/>
    <x v="183"/>
    <s v="JAIRO"/>
    <s v="OCTUBRE"/>
    <n v="2025"/>
    <s v="OCTUBRE - 2025"/>
    <n v="0"/>
    <n v="0"/>
    <n v="0"/>
    <n v="0"/>
    <n v="0"/>
    <n v="0"/>
    <x v="0"/>
    <n v="1"/>
    <n v="21"/>
  </r>
  <r>
    <n v="893"/>
    <x v="850"/>
    <x v="1"/>
    <s v="E-MAIL"/>
    <x v="0"/>
    <x v="0"/>
    <x v="0"/>
    <x v="0"/>
    <x v="0"/>
    <x v="0"/>
    <s v="SALUD"/>
    <x v="36"/>
    <x v="184"/>
    <s v="JAIRO"/>
    <s v="OCTUBRE"/>
    <n v="2025"/>
    <s v="OCTUBRE - 2025"/>
    <n v="0"/>
    <n v="0"/>
    <n v="0"/>
    <n v="0"/>
    <n v="0"/>
    <n v="0"/>
    <x v="0"/>
    <n v="1"/>
    <n v="21"/>
  </r>
  <r>
    <n v="894"/>
    <x v="851"/>
    <x v="1"/>
    <s v="E-MAIL"/>
    <x v="0"/>
    <x v="0"/>
    <x v="0"/>
    <x v="0"/>
    <x v="0"/>
    <x v="0"/>
    <s v="SALUD"/>
    <x v="36"/>
    <x v="184"/>
    <s v="JAIRO"/>
    <s v="OCTUBRE"/>
    <n v="2025"/>
    <s v="OCTUBRE - 2025"/>
    <n v="0"/>
    <n v="0"/>
    <n v="0"/>
    <n v="0"/>
    <n v="0"/>
    <n v="0"/>
    <x v="0"/>
    <n v="1"/>
    <n v="21"/>
  </r>
  <r>
    <n v="895"/>
    <x v="852"/>
    <x v="1"/>
    <s v="WEB"/>
    <x v="0"/>
    <x v="0"/>
    <x v="0"/>
    <x v="0"/>
    <x v="0"/>
    <x v="0"/>
    <s v="SALUD"/>
    <x v="36"/>
    <x v="184"/>
    <s v="JAIRO"/>
    <s v="OCTUBRE"/>
    <n v="2025"/>
    <s v="OCTUBRE - 2025"/>
    <n v="0"/>
    <n v="0"/>
    <n v="0"/>
    <n v="0"/>
    <n v="0"/>
    <n v="0"/>
    <x v="0"/>
    <n v="1"/>
    <n v="21"/>
  </r>
  <r>
    <n v="896"/>
    <x v="853"/>
    <x v="1"/>
    <s v="WEB"/>
    <x v="0"/>
    <x v="0"/>
    <x v="0"/>
    <x v="0"/>
    <x v="0"/>
    <x v="0"/>
    <s v="SALUD"/>
    <x v="36"/>
    <x v="184"/>
    <s v="JAIRO"/>
    <s v="OCTUBRE"/>
    <n v="2025"/>
    <s v="OCTUBRE - 2025"/>
    <n v="0"/>
    <n v="0"/>
    <n v="0"/>
    <n v="0"/>
    <n v="0"/>
    <n v="0"/>
    <x v="0"/>
    <n v="1"/>
    <n v="21"/>
  </r>
  <r>
    <n v="897"/>
    <x v="854"/>
    <x v="1"/>
    <s v="E-MAIL"/>
    <x v="0"/>
    <x v="0"/>
    <x v="0"/>
    <x v="0"/>
    <x v="0"/>
    <x v="0"/>
    <s v="SALUD"/>
    <x v="36"/>
    <x v="184"/>
    <s v="JAIRO"/>
    <s v="OCTUBRE"/>
    <n v="2025"/>
    <s v="OCTUBRE - 2025"/>
    <n v="0"/>
    <n v="0"/>
    <n v="0"/>
    <n v="0"/>
    <n v="0"/>
    <n v="0"/>
    <x v="0"/>
    <n v="1"/>
    <n v="21"/>
  </r>
  <r>
    <n v="898"/>
    <x v="855"/>
    <x v="1"/>
    <s v="E-MAIL"/>
    <x v="0"/>
    <x v="0"/>
    <x v="0"/>
    <x v="0"/>
    <x v="0"/>
    <x v="0"/>
    <s v="SALUD"/>
    <x v="36"/>
    <x v="184"/>
    <s v="JAIRO"/>
    <s v="OCTUBRE"/>
    <n v="2025"/>
    <s v="OCTUBRE - 2025"/>
    <n v="0"/>
    <n v="0"/>
    <n v="0"/>
    <n v="0"/>
    <n v="0"/>
    <n v="0"/>
    <x v="0"/>
    <n v="1"/>
    <n v="21"/>
  </r>
  <r>
    <n v="899"/>
    <x v="856"/>
    <x v="1"/>
    <s v="TELEFONO"/>
    <x v="0"/>
    <x v="0"/>
    <x v="0"/>
    <x v="0"/>
    <x v="0"/>
    <x v="0"/>
    <s v="SALUD"/>
    <x v="36"/>
    <x v="181"/>
    <s v="JAIRO"/>
    <s v="OCTUBRE"/>
    <n v="2025"/>
    <s v="OCTUBRE - 2025"/>
    <n v="0"/>
    <n v="0"/>
    <n v="0"/>
    <n v="0"/>
    <n v="0"/>
    <n v="0"/>
    <x v="0"/>
    <n v="1"/>
    <n v="21"/>
  </r>
  <r>
    <n v="900"/>
    <x v="857"/>
    <x v="1"/>
    <s v="E-MAIL"/>
    <x v="0"/>
    <x v="0"/>
    <x v="0"/>
    <x v="0"/>
    <x v="0"/>
    <x v="0"/>
    <s v="SALUD"/>
    <x v="36"/>
    <x v="185"/>
    <s v="JAIRO"/>
    <s v="OCTUBRE"/>
    <n v="2025"/>
    <s v="OCTUBRE - 2025"/>
    <n v="0"/>
    <n v="0"/>
    <n v="0"/>
    <n v="0"/>
    <n v="0"/>
    <n v="0"/>
    <x v="0"/>
    <n v="1"/>
    <n v="21"/>
  </r>
  <r>
    <n v="901"/>
    <x v="858"/>
    <x v="1"/>
    <s v="ESCRITO"/>
    <x v="0"/>
    <x v="0"/>
    <x v="0"/>
    <x v="0"/>
    <x v="0"/>
    <x v="0"/>
    <s v="SALUD"/>
    <x v="36"/>
    <x v="186"/>
    <s v="JAIRO"/>
    <s v="OCTUBRE"/>
    <n v="2025"/>
    <s v="OCTUBRE - 2025"/>
    <n v="0"/>
    <n v="0"/>
    <n v="0"/>
    <n v="0"/>
    <n v="0"/>
    <n v="0"/>
    <x v="0"/>
    <n v="1"/>
    <n v="21"/>
  </r>
  <r>
    <n v="902"/>
    <x v="859"/>
    <x v="1"/>
    <s v="WEB"/>
    <x v="0"/>
    <x v="0"/>
    <x v="0"/>
    <x v="0"/>
    <x v="0"/>
    <x v="0"/>
    <s v="SALUD"/>
    <x v="36"/>
    <x v="186"/>
    <s v="JAIRO"/>
    <s v="OCTUBRE"/>
    <n v="2025"/>
    <s v="OCTUBRE - 2025"/>
    <n v="0"/>
    <n v="0"/>
    <n v="0"/>
    <n v="0"/>
    <n v="0"/>
    <n v="0"/>
    <x v="0"/>
    <n v="1"/>
    <n v="21"/>
  </r>
  <r>
    <n v="903"/>
    <x v="860"/>
    <x v="1"/>
    <s v="PRESENCIAL"/>
    <x v="0"/>
    <x v="0"/>
    <x v="0"/>
    <x v="0"/>
    <x v="0"/>
    <x v="0"/>
    <s v="SALUD"/>
    <x v="36"/>
    <x v="187"/>
    <s v="JAIRO"/>
    <s v="OCTUBRE"/>
    <n v="2025"/>
    <s v="OCTUBRE - 2025"/>
    <n v="0"/>
    <n v="0"/>
    <n v="0"/>
    <n v="0"/>
    <n v="0"/>
    <n v="0"/>
    <x v="0"/>
    <n v="1"/>
    <n v="21"/>
  </r>
  <r>
    <n v="904"/>
    <x v="861"/>
    <x v="1"/>
    <s v="PRESENCIAL"/>
    <x v="0"/>
    <x v="0"/>
    <x v="0"/>
    <x v="0"/>
    <x v="0"/>
    <x v="0"/>
    <s v="SALUD"/>
    <x v="36"/>
    <x v="188"/>
    <s v="JAIRO"/>
    <s v="OCTUBRE"/>
    <n v="2025"/>
    <s v="OCTUBRE - 2025"/>
    <n v="0"/>
    <n v="0"/>
    <n v="0"/>
    <n v="0"/>
    <n v="0"/>
    <n v="0"/>
    <x v="0"/>
    <n v="1"/>
    <n v="21"/>
  </r>
  <r>
    <n v="905"/>
    <x v="862"/>
    <x v="1"/>
    <s v="WEB"/>
    <x v="0"/>
    <x v="0"/>
    <x v="0"/>
    <x v="0"/>
    <x v="0"/>
    <x v="0"/>
    <s v="SALUD"/>
    <x v="36"/>
    <x v="180"/>
    <s v="JAIRO"/>
    <s v="OCTUBRE"/>
    <n v="2025"/>
    <s v="OCTUBRE - 2025"/>
    <n v="0"/>
    <n v="0"/>
    <n v="0"/>
    <n v="0"/>
    <n v="0"/>
    <n v="0"/>
    <x v="0"/>
    <n v="1"/>
    <n v="21"/>
  </r>
  <r>
    <n v="906"/>
    <x v="863"/>
    <x v="1"/>
    <s v="E-MAIL"/>
    <x v="0"/>
    <x v="0"/>
    <x v="0"/>
    <x v="0"/>
    <x v="0"/>
    <x v="0"/>
    <s v="SALUD"/>
    <x v="36"/>
    <x v="180"/>
    <s v="JAIRO"/>
    <s v="OCTUBRE"/>
    <n v="2025"/>
    <s v="OCTUBRE - 2025"/>
    <n v="0"/>
    <n v="0"/>
    <n v="0"/>
    <n v="0"/>
    <n v="0"/>
    <n v="0"/>
    <x v="0"/>
    <n v="1"/>
    <n v="21"/>
  </r>
  <r>
    <n v="907"/>
    <x v="864"/>
    <x v="1"/>
    <s v="E-MAIL"/>
    <x v="0"/>
    <x v="0"/>
    <x v="0"/>
    <x v="0"/>
    <x v="0"/>
    <x v="0"/>
    <s v="SALUD"/>
    <x v="36"/>
    <x v="189"/>
    <s v="JAIRO"/>
    <s v="OCTUBRE"/>
    <n v="2025"/>
    <s v="OCTUBRE - 2025"/>
    <n v="0"/>
    <n v="0"/>
    <n v="0"/>
    <n v="0"/>
    <n v="0"/>
    <n v="0"/>
    <x v="0"/>
    <n v="1"/>
    <n v="21"/>
  </r>
  <r>
    <n v="908"/>
    <x v="865"/>
    <x v="1"/>
    <s v="E-MAIL"/>
    <x v="0"/>
    <x v="0"/>
    <x v="0"/>
    <x v="0"/>
    <x v="0"/>
    <x v="0"/>
    <s v="SALUD"/>
    <x v="36"/>
    <x v="190"/>
    <s v="JAIRO"/>
    <s v="OCTUBRE"/>
    <n v="2025"/>
    <s v="OCTUBRE - 2025"/>
    <n v="0"/>
    <n v="0"/>
    <n v="0"/>
    <n v="0"/>
    <n v="0"/>
    <n v="0"/>
    <x v="0"/>
    <n v="1"/>
    <n v="21"/>
  </r>
  <r>
    <n v="909"/>
    <x v="866"/>
    <x v="2"/>
    <s v="ESCRITO"/>
    <x v="0"/>
    <x v="0"/>
    <x v="0"/>
    <x v="0"/>
    <x v="0"/>
    <x v="0"/>
    <s v="SALUD"/>
    <x v="36"/>
    <x v="186"/>
    <s v="JAIRO"/>
    <s v="OCTUBRE"/>
    <n v="2025"/>
    <s v="OCTUBRE - 2025"/>
    <n v="0"/>
    <n v="0"/>
    <n v="0"/>
    <n v="0"/>
    <n v="0"/>
    <n v="0"/>
    <x v="0"/>
    <n v="1"/>
    <n v="21"/>
  </r>
  <r>
    <n v="910"/>
    <x v="867"/>
    <x v="2"/>
    <s v="ESCRITO"/>
    <x v="0"/>
    <x v="0"/>
    <x v="0"/>
    <x v="0"/>
    <x v="0"/>
    <x v="0"/>
    <s v="SALUD"/>
    <x v="36"/>
    <x v="191"/>
    <s v="JAIRO"/>
    <s v="OCTUBRE"/>
    <n v="2025"/>
    <s v="OCTUBRE - 2025"/>
    <n v="0"/>
    <n v="0"/>
    <n v="0"/>
    <n v="0"/>
    <n v="0"/>
    <n v="0"/>
    <x v="0"/>
    <n v="1"/>
    <n v="21"/>
  </r>
  <r>
    <n v="911"/>
    <x v="868"/>
    <x v="3"/>
    <s v="PRESENCIAL"/>
    <x v="0"/>
    <x v="0"/>
    <x v="0"/>
    <x v="0"/>
    <x v="0"/>
    <x v="0"/>
    <s v="SALUD"/>
    <x v="36"/>
    <x v="192"/>
    <s v="JAIRO"/>
    <s v="OCTUBRE"/>
    <n v="2025"/>
    <s v="OCTUBRE - 2025"/>
    <n v="0"/>
    <n v="0"/>
    <n v="0"/>
    <n v="0"/>
    <n v="0"/>
    <n v="0"/>
    <x v="0"/>
    <n v="1"/>
    <n v="21"/>
  </r>
  <r>
    <n v="912"/>
    <x v="869"/>
    <x v="3"/>
    <s v="ESCRITO"/>
    <x v="0"/>
    <x v="0"/>
    <x v="0"/>
    <x v="0"/>
    <x v="0"/>
    <x v="0"/>
    <s v="SALUD"/>
    <x v="36"/>
    <x v="192"/>
    <s v="JAIRO"/>
    <s v="OCTUBRE"/>
    <n v="2025"/>
    <s v="OCTUBRE - 2025"/>
    <n v="0"/>
    <n v="0"/>
    <n v="0"/>
    <n v="0"/>
    <n v="0"/>
    <n v="0"/>
    <x v="0"/>
    <n v="1"/>
    <n v="21"/>
  </r>
  <r>
    <n v="913"/>
    <x v="870"/>
    <x v="3"/>
    <s v="PRESENCIAL"/>
    <x v="0"/>
    <x v="0"/>
    <x v="0"/>
    <x v="0"/>
    <x v="0"/>
    <x v="0"/>
    <s v="SALUD"/>
    <x v="36"/>
    <x v="192"/>
    <s v="JAIRO"/>
    <s v="OCTUBRE"/>
    <n v="2025"/>
    <s v="OCTUBRE - 2025"/>
    <n v="0"/>
    <n v="0"/>
    <n v="0"/>
    <n v="0"/>
    <n v="0"/>
    <n v="0"/>
    <x v="0"/>
    <n v="1"/>
    <n v="21"/>
  </r>
  <r>
    <n v="914"/>
    <x v="871"/>
    <x v="3"/>
    <s v="PRESENCIAL"/>
    <x v="0"/>
    <x v="0"/>
    <x v="0"/>
    <x v="0"/>
    <x v="0"/>
    <x v="0"/>
    <s v="SALUD"/>
    <x v="36"/>
    <x v="193"/>
    <s v="JAIRO"/>
    <s v="OCTUBRE"/>
    <n v="2025"/>
    <s v="OCTUBRE - 2025"/>
    <n v="0"/>
    <n v="0"/>
    <n v="0"/>
    <n v="0"/>
    <n v="0"/>
    <n v="0"/>
    <x v="0"/>
    <n v="1"/>
    <n v="21"/>
  </r>
  <r>
    <n v="915"/>
    <x v="872"/>
    <x v="3"/>
    <s v="E-MAIL"/>
    <x v="0"/>
    <x v="0"/>
    <x v="0"/>
    <x v="0"/>
    <x v="0"/>
    <x v="0"/>
    <s v="SALUD"/>
    <x v="36"/>
    <x v="191"/>
    <s v="JAIRO"/>
    <s v="OCTUBRE"/>
    <n v="2025"/>
    <s v="OCTUBRE - 2025"/>
    <n v="0"/>
    <n v="0"/>
    <n v="0"/>
    <n v="0"/>
    <n v="0"/>
    <n v="0"/>
    <x v="0"/>
    <n v="1"/>
    <n v="21"/>
  </r>
  <r>
    <n v="916"/>
    <x v="873"/>
    <x v="0"/>
    <s v="WEB"/>
    <x v="0"/>
    <x v="0"/>
    <x v="0"/>
    <x v="0"/>
    <x v="0"/>
    <x v="0"/>
    <s v="SALUD"/>
    <x v="37"/>
    <x v="194"/>
    <s v="JAIRO"/>
    <s v="OCTUBRE"/>
    <n v="2025"/>
    <s v="OCTUBRE - 2025"/>
    <n v="0"/>
    <n v="0"/>
    <n v="0"/>
    <n v="0"/>
    <n v="0"/>
    <n v="0"/>
    <x v="0"/>
    <n v="1"/>
    <n v="2"/>
  </r>
  <r>
    <n v="917"/>
    <x v="874"/>
    <x v="1"/>
    <s v="E-MAIL"/>
    <x v="0"/>
    <x v="0"/>
    <x v="0"/>
    <x v="0"/>
    <x v="0"/>
    <x v="0"/>
    <s v="SALUD"/>
    <x v="37"/>
    <x v="194"/>
    <s v="JAIRO"/>
    <s v="OCTUBRE"/>
    <n v="2025"/>
    <s v="OCTUBRE - 2025"/>
    <n v="0"/>
    <n v="0"/>
    <n v="0"/>
    <n v="0"/>
    <n v="0"/>
    <n v="0"/>
    <x v="0"/>
    <n v="1"/>
    <n v="2"/>
  </r>
  <r>
    <n v="918"/>
    <x v="875"/>
    <x v="1"/>
    <s v="E-MAIL"/>
    <x v="0"/>
    <x v="0"/>
    <x v="0"/>
    <x v="0"/>
    <x v="0"/>
    <x v="0"/>
    <s v="SALUD"/>
    <x v="37"/>
    <x v="194"/>
    <s v="JAIRO"/>
    <s v="OCTUBRE"/>
    <n v="2025"/>
    <s v="OCTUBRE - 2025"/>
    <n v="0"/>
    <n v="0"/>
    <n v="0"/>
    <n v="0"/>
    <n v="0"/>
    <n v="0"/>
    <x v="0"/>
    <n v="1"/>
    <n v="2"/>
  </r>
  <r>
    <n v="919"/>
    <x v="876"/>
    <x v="1"/>
    <s v="E-MAIL"/>
    <x v="0"/>
    <x v="0"/>
    <x v="0"/>
    <x v="0"/>
    <x v="6"/>
    <x v="5"/>
    <s v="SALUD"/>
    <x v="37"/>
    <x v="194"/>
    <s v="JAIRO"/>
    <s v="OCTUBRE"/>
    <n v="2025"/>
    <s v="OCTUBRE - 2025"/>
    <n v="0"/>
    <n v="1"/>
    <n v="0"/>
    <n v="0"/>
    <n v="0"/>
    <n v="0"/>
    <x v="1"/>
    <n v="1"/>
    <n v="2"/>
  </r>
  <r>
    <n v="920"/>
    <x v="877"/>
    <x v="1"/>
    <s v="WEB"/>
    <x v="0"/>
    <x v="0"/>
    <x v="0"/>
    <x v="0"/>
    <x v="0"/>
    <x v="0"/>
    <s v="SALUD"/>
    <x v="37"/>
    <x v="194"/>
    <s v="JAIRO"/>
    <s v="OCTUBRE"/>
    <n v="2025"/>
    <s v="OCTUBRE - 2025"/>
    <n v="0"/>
    <n v="0"/>
    <n v="0"/>
    <n v="0"/>
    <n v="0"/>
    <n v="0"/>
    <x v="0"/>
    <n v="1"/>
    <n v="2"/>
  </r>
  <r>
    <n v="921"/>
    <x v="878"/>
    <x v="1"/>
    <s v="PRESENCIAL"/>
    <x v="0"/>
    <x v="0"/>
    <x v="0"/>
    <x v="0"/>
    <x v="0"/>
    <x v="0"/>
    <s v="SALUD"/>
    <x v="37"/>
    <x v="195"/>
    <s v="JAIRO"/>
    <s v="OCTUBRE"/>
    <n v="2025"/>
    <s v="OCTUBRE - 2025"/>
    <n v="0"/>
    <n v="0"/>
    <n v="0"/>
    <n v="0"/>
    <n v="0"/>
    <n v="0"/>
    <x v="0"/>
    <n v="1"/>
    <n v="2"/>
  </r>
  <r>
    <n v="922"/>
    <x v="879"/>
    <x v="1"/>
    <s v="BUZON"/>
    <x v="0"/>
    <x v="0"/>
    <x v="0"/>
    <x v="0"/>
    <x v="0"/>
    <x v="0"/>
    <s v="SALUD"/>
    <x v="37"/>
    <x v="195"/>
    <s v="JAIRO"/>
    <s v="OCTUBRE"/>
    <n v="2025"/>
    <s v="OCTUBRE - 2025"/>
    <n v="0"/>
    <n v="0"/>
    <n v="0"/>
    <n v="0"/>
    <n v="0"/>
    <n v="0"/>
    <x v="0"/>
    <n v="1"/>
    <n v="2"/>
  </r>
  <r>
    <n v="923"/>
    <x v="880"/>
    <x v="1"/>
    <s v="BUZON"/>
    <x v="0"/>
    <x v="0"/>
    <x v="0"/>
    <x v="0"/>
    <x v="0"/>
    <x v="0"/>
    <s v="SALUD"/>
    <x v="37"/>
    <x v="196"/>
    <s v="JAIRO"/>
    <s v="OCTUBRE"/>
    <n v="2025"/>
    <s v="OCTUBRE - 2025"/>
    <n v="0"/>
    <n v="0"/>
    <n v="0"/>
    <n v="0"/>
    <n v="0"/>
    <n v="0"/>
    <x v="0"/>
    <n v="1"/>
    <n v="2"/>
  </r>
  <r>
    <n v="924"/>
    <x v="881"/>
    <x v="6"/>
    <s v="BUZON"/>
    <x v="0"/>
    <x v="0"/>
    <x v="0"/>
    <x v="0"/>
    <x v="0"/>
    <x v="0"/>
    <s v="SALUD"/>
    <x v="37"/>
    <x v="195"/>
    <s v="JAIRO"/>
    <s v="OCTUBRE"/>
    <n v="2025"/>
    <s v="OCTUBRE - 2025"/>
    <n v="0"/>
    <n v="0"/>
    <n v="0"/>
    <n v="0"/>
    <n v="0"/>
    <n v="0"/>
    <x v="0"/>
    <n v="1"/>
    <n v="2"/>
  </r>
  <r>
    <n v="925"/>
    <x v="882"/>
    <x v="2"/>
    <s v="WEB"/>
    <x v="0"/>
    <x v="0"/>
    <x v="0"/>
    <x v="0"/>
    <x v="0"/>
    <x v="0"/>
    <s v="SALUD"/>
    <x v="37"/>
    <x v="194"/>
    <s v="JAIRO"/>
    <s v="OCTUBRE"/>
    <n v="2025"/>
    <s v="OCTUBRE - 2025"/>
    <n v="0"/>
    <n v="0"/>
    <n v="0"/>
    <n v="0"/>
    <n v="0"/>
    <n v="0"/>
    <x v="0"/>
    <n v="1"/>
    <n v="2"/>
  </r>
  <r>
    <n v="926"/>
    <x v="883"/>
    <x v="2"/>
    <s v="BUZON"/>
    <x v="0"/>
    <x v="0"/>
    <x v="0"/>
    <x v="0"/>
    <x v="0"/>
    <x v="0"/>
    <s v="SALUD"/>
    <x v="37"/>
    <x v="195"/>
    <s v="JAIRO"/>
    <s v="OCTUBRE"/>
    <n v="2025"/>
    <s v="OCTUBRE - 2025"/>
    <n v="0"/>
    <n v="0"/>
    <n v="0"/>
    <n v="0"/>
    <n v="0"/>
    <n v="0"/>
    <x v="0"/>
    <n v="1"/>
    <n v="2"/>
  </r>
  <r>
    <n v="927"/>
    <x v="884"/>
    <x v="2"/>
    <s v="BUZON"/>
    <x v="0"/>
    <x v="0"/>
    <x v="0"/>
    <x v="0"/>
    <x v="0"/>
    <x v="0"/>
    <s v="SALUD"/>
    <x v="37"/>
    <x v="195"/>
    <s v="JAIRO"/>
    <s v="OCTUBRE"/>
    <n v="2025"/>
    <s v="OCTUBRE - 2025"/>
    <n v="0"/>
    <n v="0"/>
    <n v="0"/>
    <n v="0"/>
    <n v="0"/>
    <n v="0"/>
    <x v="0"/>
    <n v="1"/>
    <n v="2"/>
  </r>
  <r>
    <n v="928"/>
    <x v="885"/>
    <x v="3"/>
    <s v="PRESENCIAL"/>
    <x v="0"/>
    <x v="0"/>
    <x v="0"/>
    <x v="0"/>
    <x v="0"/>
    <x v="0"/>
    <s v="SALUD"/>
    <x v="37"/>
    <x v="194"/>
    <s v="JAIRO"/>
    <s v="OCTUBRE"/>
    <n v="2025"/>
    <s v="OCTUBRE - 2025"/>
    <n v="0"/>
    <n v="0"/>
    <n v="0"/>
    <n v="0"/>
    <n v="0"/>
    <n v="0"/>
    <x v="0"/>
    <n v="1"/>
    <n v="2"/>
  </r>
  <r>
    <n v="929"/>
    <x v="886"/>
    <x v="3"/>
    <s v="WEB"/>
    <x v="0"/>
    <x v="0"/>
    <x v="0"/>
    <x v="0"/>
    <x v="0"/>
    <x v="0"/>
    <s v="SALUD"/>
    <x v="37"/>
    <x v="194"/>
    <s v="JAIRO"/>
    <s v="OCTUBRE"/>
    <n v="2025"/>
    <s v="OCTUBRE - 2025"/>
    <n v="0"/>
    <n v="0"/>
    <n v="0"/>
    <n v="0"/>
    <n v="0"/>
    <n v="0"/>
    <x v="0"/>
    <n v="1"/>
    <n v="2"/>
  </r>
  <r>
    <n v="930"/>
    <x v="887"/>
    <x v="3"/>
    <s v="PRESENCIAL"/>
    <x v="0"/>
    <x v="0"/>
    <x v="0"/>
    <x v="0"/>
    <x v="0"/>
    <x v="0"/>
    <s v="SALUD"/>
    <x v="37"/>
    <x v="195"/>
    <s v="JAIRO"/>
    <s v="OCTUBRE"/>
    <n v="2025"/>
    <s v="OCTUBRE - 2025"/>
    <n v="0"/>
    <n v="0"/>
    <n v="0"/>
    <n v="0"/>
    <n v="0"/>
    <n v="0"/>
    <x v="0"/>
    <n v="1"/>
    <n v="2"/>
  </r>
  <r>
    <n v="931"/>
    <x v="888"/>
    <x v="3"/>
    <s v="BUZON"/>
    <x v="0"/>
    <x v="0"/>
    <x v="0"/>
    <x v="0"/>
    <x v="0"/>
    <x v="0"/>
    <s v="SALUD"/>
    <x v="37"/>
    <x v="195"/>
    <s v="JAIRO"/>
    <s v="OCTUBRE"/>
    <n v="2025"/>
    <s v="OCTUBRE - 2025"/>
    <n v="0"/>
    <n v="0"/>
    <n v="0"/>
    <n v="0"/>
    <n v="0"/>
    <n v="0"/>
    <x v="0"/>
    <n v="1"/>
    <n v="2"/>
  </r>
  <r>
    <n v="932"/>
    <x v="889"/>
    <x v="3"/>
    <s v="BUZON"/>
    <x v="0"/>
    <x v="0"/>
    <x v="0"/>
    <x v="0"/>
    <x v="0"/>
    <x v="0"/>
    <s v="SALUD"/>
    <x v="37"/>
    <x v="195"/>
    <s v="JAIRO"/>
    <s v="OCTUBRE"/>
    <n v="2025"/>
    <s v="OCTUBRE - 2025"/>
    <n v="0"/>
    <n v="0"/>
    <n v="0"/>
    <n v="0"/>
    <n v="0"/>
    <n v="0"/>
    <x v="0"/>
    <n v="1"/>
    <n v="2"/>
  </r>
  <r>
    <n v="933"/>
    <x v="890"/>
    <x v="3"/>
    <s v="BUZON"/>
    <x v="0"/>
    <x v="0"/>
    <x v="0"/>
    <x v="0"/>
    <x v="0"/>
    <x v="0"/>
    <s v="SALUD"/>
    <x v="37"/>
    <x v="195"/>
    <s v="JAIRO"/>
    <s v="OCTUBRE"/>
    <n v="2025"/>
    <s v="OCTUBRE - 2025"/>
    <n v="0"/>
    <n v="0"/>
    <n v="0"/>
    <n v="0"/>
    <n v="0"/>
    <n v="0"/>
    <x v="0"/>
    <n v="1"/>
    <n v="2"/>
  </r>
  <r>
    <n v="934"/>
    <x v="891"/>
    <x v="3"/>
    <s v="BUZON"/>
    <x v="0"/>
    <x v="0"/>
    <x v="0"/>
    <x v="0"/>
    <x v="0"/>
    <x v="0"/>
    <s v="SALUD"/>
    <x v="37"/>
    <x v="195"/>
    <s v="JAIRO"/>
    <s v="OCTUBRE"/>
    <n v="2025"/>
    <s v="OCTUBRE - 2025"/>
    <n v="0"/>
    <n v="0"/>
    <n v="0"/>
    <n v="0"/>
    <n v="0"/>
    <n v="0"/>
    <x v="0"/>
    <n v="1"/>
    <n v="2"/>
  </r>
  <r>
    <n v="935"/>
    <x v="892"/>
    <x v="3"/>
    <s v="PRESENCIAL"/>
    <x v="0"/>
    <x v="0"/>
    <x v="0"/>
    <x v="0"/>
    <x v="0"/>
    <x v="0"/>
    <s v="SALUD"/>
    <x v="37"/>
    <x v="195"/>
    <s v="JAIRO"/>
    <s v="OCTUBRE"/>
    <n v="2025"/>
    <s v="OCTUBRE - 2025"/>
    <n v="0"/>
    <n v="0"/>
    <n v="0"/>
    <n v="0"/>
    <n v="0"/>
    <n v="0"/>
    <x v="0"/>
    <n v="1"/>
    <n v="2"/>
  </r>
  <r>
    <n v="936"/>
    <x v="893"/>
    <x v="3"/>
    <s v="BUZON"/>
    <x v="0"/>
    <x v="0"/>
    <x v="0"/>
    <x v="0"/>
    <x v="0"/>
    <x v="0"/>
    <s v="SALUD"/>
    <x v="37"/>
    <x v="195"/>
    <s v="JAIRO"/>
    <s v="OCTUBRE"/>
    <n v="2025"/>
    <s v="OCTUBRE - 2025"/>
    <n v="0"/>
    <n v="0"/>
    <n v="0"/>
    <n v="0"/>
    <n v="0"/>
    <n v="0"/>
    <x v="0"/>
    <n v="1"/>
    <n v="2"/>
  </r>
  <r>
    <n v="937"/>
    <x v="894"/>
    <x v="3"/>
    <s v="TELEFONO"/>
    <x v="0"/>
    <x v="0"/>
    <x v="0"/>
    <x v="0"/>
    <x v="0"/>
    <x v="0"/>
    <s v="SALUD"/>
    <x v="37"/>
    <x v="195"/>
    <s v="JAIRO"/>
    <s v="OCTUBRE"/>
    <n v="2025"/>
    <s v="OCTUBRE - 2025"/>
    <n v="0"/>
    <n v="0"/>
    <n v="0"/>
    <n v="0"/>
    <n v="0"/>
    <n v="0"/>
    <x v="0"/>
    <n v="1"/>
    <n v="2"/>
  </r>
  <r>
    <n v="938"/>
    <x v="895"/>
    <x v="3"/>
    <s v="WEB"/>
    <x v="0"/>
    <x v="0"/>
    <x v="0"/>
    <x v="0"/>
    <x v="0"/>
    <x v="0"/>
    <s v="SALUD"/>
    <x v="37"/>
    <x v="195"/>
    <s v="JAIRO"/>
    <s v="OCTUBRE"/>
    <n v="2025"/>
    <s v="OCTUBRE - 2025"/>
    <n v="0"/>
    <n v="0"/>
    <n v="0"/>
    <n v="0"/>
    <n v="0"/>
    <n v="0"/>
    <x v="0"/>
    <n v="1"/>
    <n v="2"/>
  </r>
  <r>
    <n v="939"/>
    <x v="896"/>
    <x v="3"/>
    <s v="BUZON"/>
    <x v="0"/>
    <x v="0"/>
    <x v="0"/>
    <x v="0"/>
    <x v="0"/>
    <x v="0"/>
    <s v="SALUD"/>
    <x v="37"/>
    <x v="195"/>
    <s v="JAIRO"/>
    <s v="OCTUBRE"/>
    <n v="2025"/>
    <s v="OCTUBRE - 2025"/>
    <n v="0"/>
    <n v="0"/>
    <n v="0"/>
    <n v="0"/>
    <n v="0"/>
    <n v="0"/>
    <x v="0"/>
    <n v="1"/>
    <n v="2"/>
  </r>
  <r>
    <n v="940"/>
    <x v="897"/>
    <x v="3"/>
    <s v="BUZON"/>
    <x v="0"/>
    <x v="0"/>
    <x v="0"/>
    <x v="0"/>
    <x v="0"/>
    <x v="0"/>
    <s v="SALUD"/>
    <x v="37"/>
    <x v="195"/>
    <s v="JAIRO"/>
    <s v="OCTUBRE"/>
    <n v="2025"/>
    <s v="OCTUBRE - 2025"/>
    <n v="0"/>
    <n v="0"/>
    <n v="0"/>
    <n v="0"/>
    <n v="0"/>
    <n v="0"/>
    <x v="0"/>
    <n v="1"/>
    <n v="2"/>
  </r>
  <r>
    <n v="941"/>
    <x v="898"/>
    <x v="3"/>
    <s v="WEB"/>
    <x v="0"/>
    <x v="0"/>
    <x v="0"/>
    <x v="0"/>
    <x v="0"/>
    <x v="0"/>
    <s v="SALUD"/>
    <x v="37"/>
    <x v="195"/>
    <s v="JAIRO"/>
    <s v="OCTUBRE"/>
    <n v="2025"/>
    <s v="OCTUBRE - 2025"/>
    <n v="0"/>
    <n v="0"/>
    <n v="0"/>
    <n v="0"/>
    <n v="0"/>
    <n v="0"/>
    <x v="0"/>
    <n v="1"/>
    <n v="2"/>
  </r>
  <r>
    <n v="942"/>
    <x v="899"/>
    <x v="3"/>
    <s v="PRESENCIAL"/>
    <x v="0"/>
    <x v="0"/>
    <x v="0"/>
    <x v="0"/>
    <x v="0"/>
    <x v="0"/>
    <s v="SALUD"/>
    <x v="37"/>
    <x v="195"/>
    <s v="JAIRO"/>
    <s v="OCTUBRE"/>
    <n v="2025"/>
    <s v="OCTUBRE - 2025"/>
    <n v="0"/>
    <n v="0"/>
    <n v="0"/>
    <n v="0"/>
    <n v="0"/>
    <n v="0"/>
    <x v="0"/>
    <n v="1"/>
    <n v="2"/>
  </r>
  <r>
    <n v="943"/>
    <x v="900"/>
    <x v="3"/>
    <s v="WEB"/>
    <x v="0"/>
    <x v="0"/>
    <x v="0"/>
    <x v="0"/>
    <x v="0"/>
    <x v="0"/>
    <s v="SALUD"/>
    <x v="37"/>
    <x v="196"/>
    <s v="JAIRO"/>
    <s v="OCTUBRE"/>
    <n v="2025"/>
    <s v="OCTUBRE - 2025"/>
    <n v="0"/>
    <n v="0"/>
    <n v="0"/>
    <n v="0"/>
    <n v="0"/>
    <n v="0"/>
    <x v="0"/>
    <n v="1"/>
    <n v="2"/>
  </r>
  <r>
    <n v="944"/>
    <x v="901"/>
    <x v="4"/>
    <s v="E-MAIL"/>
    <x v="0"/>
    <x v="0"/>
    <x v="0"/>
    <x v="0"/>
    <x v="0"/>
    <x v="0"/>
    <s v="SALUD"/>
    <x v="37"/>
    <x v="196"/>
    <s v="JAIRO"/>
    <s v="OCTUBRE"/>
    <n v="2025"/>
    <s v="OCTUBRE - 2025"/>
    <n v="0"/>
    <n v="0"/>
    <n v="0"/>
    <n v="0"/>
    <n v="0"/>
    <n v="0"/>
    <x v="0"/>
    <n v="1"/>
    <n v="2"/>
  </r>
  <r>
    <n v="945"/>
    <x v="902"/>
    <x v="1"/>
    <s v="ESCRITO"/>
    <x v="0"/>
    <x v="0"/>
    <x v="0"/>
    <x v="0"/>
    <x v="0"/>
    <x v="0"/>
    <s v="SEGURIDAD  CONVIVENCIA Y  JUSTICIA"/>
    <x v="38"/>
    <x v="197"/>
    <s v="JAIRO"/>
    <s v="OCTUBRE"/>
    <n v="2025"/>
    <s v="OCTUBRE - 2025"/>
    <n v="0"/>
    <n v="0"/>
    <n v="0"/>
    <n v="0"/>
    <n v="0"/>
    <n v="0"/>
    <x v="0"/>
    <n v="1"/>
    <n v="2"/>
  </r>
  <r>
    <n v="946"/>
    <x v="903"/>
    <x v="1"/>
    <s v="E-MAIL"/>
    <x v="0"/>
    <x v="0"/>
    <x v="0"/>
    <x v="0"/>
    <x v="0"/>
    <x v="0"/>
    <s v="SEGURIDAD  CONVIVENCIA Y  JUSTICIA"/>
    <x v="38"/>
    <x v="197"/>
    <s v="JAIRO"/>
    <s v="OCTUBRE"/>
    <n v="2025"/>
    <s v="OCTUBRE - 2025"/>
    <n v="0"/>
    <n v="0"/>
    <n v="0"/>
    <n v="0"/>
    <n v="0"/>
    <n v="0"/>
    <x v="0"/>
    <n v="1"/>
    <n v="2"/>
  </r>
  <r>
    <n v="947"/>
    <x v="904"/>
    <x v="1"/>
    <s v="WEB"/>
    <x v="0"/>
    <x v="0"/>
    <x v="0"/>
    <x v="0"/>
    <x v="0"/>
    <x v="0"/>
    <s v="SEGURIDAD  CONVIVENCIA Y  JUSTICIA"/>
    <x v="38"/>
    <x v="197"/>
    <s v="JAIRO"/>
    <s v="OCTUBRE"/>
    <n v="2025"/>
    <s v="OCTUBRE - 2025"/>
    <n v="0"/>
    <n v="0"/>
    <n v="0"/>
    <n v="0"/>
    <n v="0"/>
    <n v="0"/>
    <x v="0"/>
    <n v="1"/>
    <n v="2"/>
  </r>
  <r>
    <n v="948"/>
    <x v="905"/>
    <x v="1"/>
    <s v="WEB"/>
    <x v="0"/>
    <x v="0"/>
    <x v="0"/>
    <x v="0"/>
    <x v="0"/>
    <x v="0"/>
    <s v="SEGURIDAD  CONVIVENCIA Y  JUSTICIA"/>
    <x v="38"/>
    <x v="197"/>
    <s v="JAIRO"/>
    <s v="OCTUBRE"/>
    <n v="2025"/>
    <s v="OCTUBRE - 2025"/>
    <n v="0"/>
    <n v="0"/>
    <n v="0"/>
    <n v="0"/>
    <n v="0"/>
    <n v="0"/>
    <x v="0"/>
    <n v="1"/>
    <n v="2"/>
  </r>
  <r>
    <n v="949"/>
    <x v="906"/>
    <x v="1"/>
    <s v="WEB"/>
    <x v="0"/>
    <x v="0"/>
    <x v="0"/>
    <x v="0"/>
    <x v="0"/>
    <x v="0"/>
    <s v="SEGURIDAD  CONVIVENCIA Y  JUSTICIA"/>
    <x v="38"/>
    <x v="197"/>
    <s v="JAIRO"/>
    <s v="OCTUBRE"/>
    <n v="2025"/>
    <s v="OCTUBRE - 2025"/>
    <n v="0"/>
    <n v="0"/>
    <n v="0"/>
    <n v="0"/>
    <n v="0"/>
    <n v="0"/>
    <x v="0"/>
    <n v="1"/>
    <n v="2"/>
  </r>
  <r>
    <n v="950"/>
    <x v="907"/>
    <x v="1"/>
    <s v="WEB"/>
    <x v="0"/>
    <x v="0"/>
    <x v="0"/>
    <x v="0"/>
    <x v="0"/>
    <x v="0"/>
    <s v="SEGURIDAD  CONVIVENCIA Y  JUSTICIA"/>
    <x v="38"/>
    <x v="197"/>
    <s v="JAIRO"/>
    <s v="OCTUBRE"/>
    <n v="2025"/>
    <s v="OCTUBRE - 2025"/>
    <n v="0"/>
    <n v="0"/>
    <n v="0"/>
    <n v="0"/>
    <n v="0"/>
    <n v="0"/>
    <x v="0"/>
    <n v="1"/>
    <n v="2"/>
  </r>
  <r>
    <n v="951"/>
    <x v="908"/>
    <x v="1"/>
    <s v="WEB"/>
    <x v="0"/>
    <x v="0"/>
    <x v="0"/>
    <x v="0"/>
    <x v="0"/>
    <x v="0"/>
    <s v="SEGURIDAD  CONVIVENCIA Y  JUSTICIA"/>
    <x v="38"/>
    <x v="197"/>
    <s v="JAIRO"/>
    <s v="OCTUBRE"/>
    <n v="2025"/>
    <s v="OCTUBRE - 2025"/>
    <n v="0"/>
    <n v="0"/>
    <n v="0"/>
    <n v="0"/>
    <n v="0"/>
    <n v="0"/>
    <x v="0"/>
    <n v="1"/>
    <n v="2"/>
  </r>
  <r>
    <n v="952"/>
    <x v="909"/>
    <x v="1"/>
    <s v="WEB"/>
    <x v="0"/>
    <x v="0"/>
    <x v="0"/>
    <x v="0"/>
    <x v="0"/>
    <x v="0"/>
    <s v="SEGURIDAD  CONVIVENCIA Y  JUSTICIA"/>
    <x v="38"/>
    <x v="197"/>
    <s v="JAIRO"/>
    <s v="OCTUBRE"/>
    <n v="2025"/>
    <s v="OCTUBRE - 2025"/>
    <n v="0"/>
    <n v="0"/>
    <n v="0"/>
    <n v="0"/>
    <n v="0"/>
    <n v="0"/>
    <x v="0"/>
    <n v="1"/>
    <n v="2"/>
  </r>
  <r>
    <n v="953"/>
    <x v="910"/>
    <x v="1"/>
    <s v="WEB"/>
    <x v="0"/>
    <x v="0"/>
    <x v="0"/>
    <x v="0"/>
    <x v="0"/>
    <x v="0"/>
    <s v="SEGURIDAD  CONVIVENCIA Y  JUSTICIA"/>
    <x v="38"/>
    <x v="197"/>
    <s v="JAIRO"/>
    <s v="OCTUBRE"/>
    <n v="2025"/>
    <s v="OCTUBRE - 2025"/>
    <n v="0"/>
    <n v="0"/>
    <n v="0"/>
    <n v="0"/>
    <n v="0"/>
    <n v="0"/>
    <x v="0"/>
    <n v="1"/>
    <n v="2"/>
  </r>
  <r>
    <n v="954"/>
    <x v="911"/>
    <x v="1"/>
    <s v="WEB"/>
    <x v="0"/>
    <x v="0"/>
    <x v="0"/>
    <x v="0"/>
    <x v="0"/>
    <x v="0"/>
    <s v="SEGURIDAD  CONVIVENCIA Y  JUSTICIA"/>
    <x v="38"/>
    <x v="197"/>
    <s v="JAIRO"/>
    <s v="OCTUBRE"/>
    <n v="2025"/>
    <s v="OCTUBRE - 2025"/>
    <n v="0"/>
    <n v="0"/>
    <n v="0"/>
    <n v="0"/>
    <n v="0"/>
    <n v="0"/>
    <x v="0"/>
    <n v="1"/>
    <n v="2"/>
  </r>
  <r>
    <n v="955"/>
    <x v="912"/>
    <x v="1"/>
    <s v="WEB"/>
    <x v="0"/>
    <x v="0"/>
    <x v="0"/>
    <x v="0"/>
    <x v="0"/>
    <x v="0"/>
    <s v="SEGURIDAD  CONVIVENCIA Y  JUSTICIA"/>
    <x v="38"/>
    <x v="197"/>
    <s v="JAIRO"/>
    <s v="OCTUBRE"/>
    <n v="2025"/>
    <s v="OCTUBRE - 2025"/>
    <n v="0"/>
    <n v="0"/>
    <n v="0"/>
    <n v="0"/>
    <n v="0"/>
    <n v="0"/>
    <x v="0"/>
    <n v="1"/>
    <n v="2"/>
  </r>
  <r>
    <n v="956"/>
    <x v="913"/>
    <x v="1"/>
    <s v="WEB"/>
    <x v="0"/>
    <x v="0"/>
    <x v="0"/>
    <x v="0"/>
    <x v="0"/>
    <x v="0"/>
    <s v="SEGURIDAD  CONVIVENCIA Y  JUSTICIA"/>
    <x v="38"/>
    <x v="197"/>
    <s v="JAIRO"/>
    <s v="OCTUBRE"/>
    <n v="2025"/>
    <s v="OCTUBRE - 2025"/>
    <n v="0"/>
    <n v="0"/>
    <n v="0"/>
    <n v="0"/>
    <n v="0"/>
    <n v="0"/>
    <x v="0"/>
    <n v="1"/>
    <n v="2"/>
  </r>
  <r>
    <n v="957"/>
    <x v="914"/>
    <x v="1"/>
    <s v="WEB"/>
    <x v="0"/>
    <x v="0"/>
    <x v="0"/>
    <x v="0"/>
    <x v="0"/>
    <x v="0"/>
    <s v="SEGURIDAD  CONVIVENCIA Y  JUSTICIA"/>
    <x v="38"/>
    <x v="197"/>
    <s v="JAIRO"/>
    <s v="OCTUBRE"/>
    <n v="2025"/>
    <s v="OCTUBRE - 2025"/>
    <n v="0"/>
    <n v="0"/>
    <n v="0"/>
    <n v="0"/>
    <n v="0"/>
    <n v="0"/>
    <x v="0"/>
    <n v="1"/>
    <n v="2"/>
  </r>
  <r>
    <n v="958"/>
    <x v="915"/>
    <x v="1"/>
    <s v="WEB"/>
    <x v="0"/>
    <x v="0"/>
    <x v="0"/>
    <x v="0"/>
    <x v="0"/>
    <x v="0"/>
    <s v="SEGURIDAD  CONVIVENCIA Y  JUSTICIA"/>
    <x v="38"/>
    <x v="197"/>
    <s v="JAIRO"/>
    <s v="OCTUBRE"/>
    <n v="2025"/>
    <s v="OCTUBRE - 2025"/>
    <n v="0"/>
    <n v="0"/>
    <n v="0"/>
    <n v="0"/>
    <n v="0"/>
    <n v="0"/>
    <x v="0"/>
    <n v="1"/>
    <n v="2"/>
  </r>
  <r>
    <n v="959"/>
    <x v="916"/>
    <x v="1"/>
    <s v="WEB"/>
    <x v="0"/>
    <x v="0"/>
    <x v="0"/>
    <x v="0"/>
    <x v="0"/>
    <x v="0"/>
    <s v="SEGURIDAD  CONVIVENCIA Y  JUSTICIA"/>
    <x v="38"/>
    <x v="197"/>
    <s v="JAIRO"/>
    <s v="OCTUBRE"/>
    <n v="2025"/>
    <s v="OCTUBRE - 2025"/>
    <n v="0"/>
    <n v="0"/>
    <n v="0"/>
    <n v="0"/>
    <n v="0"/>
    <n v="0"/>
    <x v="0"/>
    <n v="1"/>
    <n v="2"/>
  </r>
  <r>
    <n v="960"/>
    <x v="917"/>
    <x v="1"/>
    <s v="WEB"/>
    <x v="0"/>
    <x v="0"/>
    <x v="0"/>
    <x v="0"/>
    <x v="0"/>
    <x v="0"/>
    <s v="SEGURIDAD  CONVIVENCIA Y  JUSTICIA"/>
    <x v="38"/>
    <x v="197"/>
    <s v="JAIRO"/>
    <s v="OCTUBRE"/>
    <n v="2025"/>
    <s v="OCTUBRE - 2025"/>
    <n v="0"/>
    <n v="0"/>
    <n v="0"/>
    <n v="0"/>
    <n v="0"/>
    <n v="0"/>
    <x v="0"/>
    <n v="1"/>
    <n v="2"/>
  </r>
  <r>
    <n v="961"/>
    <x v="918"/>
    <x v="1"/>
    <s v="WEB"/>
    <x v="0"/>
    <x v="0"/>
    <x v="0"/>
    <x v="0"/>
    <x v="0"/>
    <x v="0"/>
    <s v="SEGURIDAD  CONVIVENCIA Y  JUSTICIA"/>
    <x v="38"/>
    <x v="197"/>
    <s v="JAIRO"/>
    <s v="OCTUBRE"/>
    <n v="2025"/>
    <s v="OCTUBRE - 2025"/>
    <n v="0"/>
    <n v="0"/>
    <n v="0"/>
    <n v="0"/>
    <n v="0"/>
    <n v="0"/>
    <x v="0"/>
    <n v="1"/>
    <n v="2"/>
  </r>
  <r>
    <n v="962"/>
    <x v="919"/>
    <x v="1"/>
    <s v="TELEFONO"/>
    <x v="0"/>
    <x v="0"/>
    <x v="0"/>
    <x v="0"/>
    <x v="0"/>
    <x v="0"/>
    <s v="SEGURIDAD  CONVIVENCIA Y  JUSTICIA"/>
    <x v="38"/>
    <x v="198"/>
    <s v="JAIRO"/>
    <s v="OCTUBRE"/>
    <n v="2025"/>
    <s v="OCTUBRE - 2025"/>
    <n v="0"/>
    <n v="0"/>
    <n v="0"/>
    <n v="0"/>
    <n v="0"/>
    <n v="0"/>
    <x v="0"/>
    <n v="1"/>
    <n v="2"/>
  </r>
  <r>
    <n v="963"/>
    <x v="920"/>
    <x v="1"/>
    <s v="WEB"/>
    <x v="0"/>
    <x v="0"/>
    <x v="0"/>
    <x v="0"/>
    <x v="0"/>
    <x v="0"/>
    <s v="SEGURIDAD  CONVIVENCIA Y  JUSTICIA"/>
    <x v="38"/>
    <x v="198"/>
    <s v="JAIRO"/>
    <s v="OCTUBRE"/>
    <n v="2025"/>
    <s v="OCTUBRE - 2025"/>
    <n v="0"/>
    <n v="0"/>
    <n v="0"/>
    <n v="0"/>
    <n v="0"/>
    <n v="0"/>
    <x v="0"/>
    <n v="1"/>
    <n v="2"/>
  </r>
  <r>
    <n v="964"/>
    <x v="921"/>
    <x v="1"/>
    <s v="WEB"/>
    <x v="0"/>
    <x v="0"/>
    <x v="0"/>
    <x v="0"/>
    <x v="0"/>
    <x v="0"/>
    <s v="SEGURIDAD  CONVIVENCIA Y  JUSTICIA"/>
    <x v="38"/>
    <x v="198"/>
    <s v="JAIRO"/>
    <s v="OCTUBRE"/>
    <n v="2025"/>
    <s v="OCTUBRE - 2025"/>
    <n v="0"/>
    <n v="0"/>
    <n v="0"/>
    <n v="0"/>
    <n v="0"/>
    <n v="0"/>
    <x v="0"/>
    <n v="1"/>
    <n v="2"/>
  </r>
  <r>
    <n v="965"/>
    <x v="922"/>
    <x v="1"/>
    <s v="PRESENCIAL"/>
    <x v="0"/>
    <x v="0"/>
    <x v="0"/>
    <x v="0"/>
    <x v="0"/>
    <x v="0"/>
    <s v="SEGURIDAD  CONVIVENCIA Y  JUSTICIA"/>
    <x v="38"/>
    <x v="198"/>
    <s v="JAIRO"/>
    <s v="OCTUBRE"/>
    <n v="2025"/>
    <s v="OCTUBRE - 2025"/>
    <n v="0"/>
    <n v="0"/>
    <n v="0"/>
    <n v="0"/>
    <n v="0"/>
    <n v="0"/>
    <x v="0"/>
    <n v="1"/>
    <n v="2"/>
  </r>
  <r>
    <n v="966"/>
    <x v="923"/>
    <x v="1"/>
    <s v="WEB"/>
    <x v="0"/>
    <x v="0"/>
    <x v="0"/>
    <x v="0"/>
    <x v="0"/>
    <x v="0"/>
    <s v="SEGURIDAD  CONVIVENCIA Y  JUSTICIA"/>
    <x v="38"/>
    <x v="198"/>
    <s v="JAIRO"/>
    <s v="OCTUBRE"/>
    <n v="2025"/>
    <s v="OCTUBRE - 2025"/>
    <n v="0"/>
    <n v="0"/>
    <n v="0"/>
    <n v="0"/>
    <n v="0"/>
    <n v="0"/>
    <x v="0"/>
    <n v="1"/>
    <n v="2"/>
  </r>
  <r>
    <n v="967"/>
    <x v="924"/>
    <x v="1"/>
    <s v="WEB"/>
    <x v="0"/>
    <x v="0"/>
    <x v="0"/>
    <x v="0"/>
    <x v="0"/>
    <x v="0"/>
    <s v="SEGURIDAD  CONVIVENCIA Y  JUSTICIA"/>
    <x v="38"/>
    <x v="198"/>
    <s v="JAIRO"/>
    <s v="OCTUBRE"/>
    <n v="2025"/>
    <s v="OCTUBRE - 2025"/>
    <n v="0"/>
    <n v="0"/>
    <n v="0"/>
    <n v="0"/>
    <n v="0"/>
    <n v="0"/>
    <x v="0"/>
    <n v="1"/>
    <n v="2"/>
  </r>
  <r>
    <n v="968"/>
    <x v="925"/>
    <x v="1"/>
    <s v="WEB"/>
    <x v="0"/>
    <x v="0"/>
    <x v="0"/>
    <x v="0"/>
    <x v="0"/>
    <x v="0"/>
    <s v="SEGURIDAD  CONVIVENCIA Y  JUSTICIA"/>
    <x v="38"/>
    <x v="198"/>
    <s v="JAIRO"/>
    <s v="OCTUBRE"/>
    <n v="2025"/>
    <s v="OCTUBRE - 2025"/>
    <n v="0"/>
    <n v="0"/>
    <n v="0"/>
    <n v="0"/>
    <n v="0"/>
    <n v="0"/>
    <x v="0"/>
    <n v="1"/>
    <n v="2"/>
  </r>
  <r>
    <n v="969"/>
    <x v="926"/>
    <x v="1"/>
    <s v="TELEFONO"/>
    <x v="0"/>
    <x v="0"/>
    <x v="0"/>
    <x v="0"/>
    <x v="0"/>
    <x v="0"/>
    <s v="SEGURIDAD  CONVIVENCIA Y  JUSTICIA"/>
    <x v="38"/>
    <x v="199"/>
    <s v="JAIRO"/>
    <s v="OCTUBRE"/>
    <n v="2025"/>
    <s v="OCTUBRE - 2025"/>
    <n v="0"/>
    <n v="0"/>
    <n v="0"/>
    <n v="0"/>
    <n v="0"/>
    <n v="0"/>
    <x v="0"/>
    <n v="1"/>
    <n v="2"/>
  </r>
  <r>
    <n v="970"/>
    <x v="927"/>
    <x v="1"/>
    <s v="ESCRITO"/>
    <x v="0"/>
    <x v="0"/>
    <x v="0"/>
    <x v="0"/>
    <x v="0"/>
    <x v="0"/>
    <s v="SEGURIDAD  CONVIVENCIA Y  JUSTICIA"/>
    <x v="38"/>
    <x v="199"/>
    <s v="JAIRO"/>
    <s v="OCTUBRE"/>
    <n v="2025"/>
    <s v="OCTUBRE - 2025"/>
    <n v="0"/>
    <n v="0"/>
    <n v="0"/>
    <n v="0"/>
    <n v="0"/>
    <n v="0"/>
    <x v="0"/>
    <n v="1"/>
    <n v="2"/>
  </r>
  <r>
    <n v="971"/>
    <x v="928"/>
    <x v="1"/>
    <s v="E-MAIL"/>
    <x v="0"/>
    <x v="0"/>
    <x v="0"/>
    <x v="0"/>
    <x v="0"/>
    <x v="0"/>
    <s v="SEGURIDAD  CONVIVENCIA Y  JUSTICIA"/>
    <x v="38"/>
    <x v="199"/>
    <s v="JAIRO"/>
    <s v="OCTUBRE"/>
    <n v="2025"/>
    <s v="OCTUBRE - 2025"/>
    <n v="0"/>
    <n v="0"/>
    <n v="0"/>
    <n v="0"/>
    <n v="0"/>
    <n v="0"/>
    <x v="0"/>
    <n v="1"/>
    <n v="2"/>
  </r>
  <r>
    <n v="972"/>
    <x v="929"/>
    <x v="1"/>
    <s v="WEB"/>
    <x v="0"/>
    <x v="0"/>
    <x v="0"/>
    <x v="0"/>
    <x v="0"/>
    <x v="0"/>
    <s v="SEGURIDAD  CONVIVENCIA Y  JUSTICIA"/>
    <x v="38"/>
    <x v="199"/>
    <s v="JAIRO"/>
    <s v="OCTUBRE"/>
    <n v="2025"/>
    <s v="OCTUBRE - 2025"/>
    <n v="0"/>
    <n v="0"/>
    <n v="0"/>
    <n v="0"/>
    <n v="0"/>
    <n v="0"/>
    <x v="0"/>
    <n v="1"/>
    <n v="2"/>
  </r>
  <r>
    <n v="973"/>
    <x v="930"/>
    <x v="1"/>
    <s v="WEB"/>
    <x v="0"/>
    <x v="0"/>
    <x v="0"/>
    <x v="0"/>
    <x v="0"/>
    <x v="0"/>
    <s v="SEGURIDAD  CONVIVENCIA Y  JUSTICIA"/>
    <x v="38"/>
    <x v="199"/>
    <s v="JAIRO"/>
    <s v="OCTUBRE"/>
    <n v="2025"/>
    <s v="OCTUBRE - 2025"/>
    <n v="0"/>
    <n v="0"/>
    <n v="0"/>
    <n v="0"/>
    <n v="0"/>
    <n v="0"/>
    <x v="0"/>
    <n v="1"/>
    <n v="2"/>
  </r>
  <r>
    <n v="974"/>
    <x v="931"/>
    <x v="1"/>
    <s v="WEB"/>
    <x v="0"/>
    <x v="0"/>
    <x v="0"/>
    <x v="0"/>
    <x v="0"/>
    <x v="0"/>
    <s v="SEGURIDAD  CONVIVENCIA Y  JUSTICIA"/>
    <x v="38"/>
    <x v="199"/>
    <s v="JAIRO"/>
    <s v="OCTUBRE"/>
    <n v="2025"/>
    <s v="OCTUBRE - 2025"/>
    <n v="0"/>
    <n v="0"/>
    <n v="0"/>
    <n v="0"/>
    <n v="0"/>
    <n v="0"/>
    <x v="0"/>
    <n v="1"/>
    <n v="2"/>
  </r>
  <r>
    <n v="975"/>
    <x v="932"/>
    <x v="1"/>
    <s v="WEB"/>
    <x v="0"/>
    <x v="0"/>
    <x v="0"/>
    <x v="0"/>
    <x v="0"/>
    <x v="0"/>
    <s v="HACIENDA"/>
    <x v="39"/>
    <x v="200"/>
    <s v="JAIRO"/>
    <s v="OCTUBRE"/>
    <n v="2025"/>
    <s v="OCTUBRE - 2025"/>
    <n v="0"/>
    <n v="0"/>
    <n v="0"/>
    <n v="0"/>
    <n v="0"/>
    <n v="0"/>
    <x v="0"/>
    <n v="1"/>
    <n v="0"/>
  </r>
  <r>
    <n v="976"/>
    <x v="933"/>
    <x v="1"/>
    <s v="WEB"/>
    <x v="0"/>
    <x v="0"/>
    <x v="0"/>
    <x v="0"/>
    <x v="0"/>
    <x v="0"/>
    <s v="HACIENDA"/>
    <x v="39"/>
    <x v="201"/>
    <s v="JAIRO"/>
    <s v="OCTUBRE"/>
    <n v="2025"/>
    <s v="OCTUBRE - 2025"/>
    <n v="0"/>
    <n v="0"/>
    <n v="0"/>
    <n v="0"/>
    <n v="0"/>
    <n v="0"/>
    <x v="0"/>
    <n v="1"/>
    <n v="0"/>
  </r>
  <r>
    <n v="977"/>
    <x v="934"/>
    <x v="1"/>
    <s v="E-MAIL"/>
    <x v="0"/>
    <x v="0"/>
    <x v="0"/>
    <x v="0"/>
    <x v="0"/>
    <x v="0"/>
    <s v="HACIENDA"/>
    <x v="39"/>
    <x v="202"/>
    <s v="JAIRO"/>
    <s v="OCTUBRE"/>
    <n v="2025"/>
    <s v="OCTUBRE - 2025"/>
    <n v="0"/>
    <n v="0"/>
    <n v="0"/>
    <n v="0"/>
    <n v="0"/>
    <n v="0"/>
    <x v="0"/>
    <n v="1"/>
    <n v="0"/>
  </r>
  <r>
    <n v="978"/>
    <x v="935"/>
    <x v="1"/>
    <s v="E-MAIL"/>
    <x v="0"/>
    <x v="0"/>
    <x v="0"/>
    <x v="0"/>
    <x v="0"/>
    <x v="0"/>
    <s v="HACIENDA"/>
    <x v="39"/>
    <x v="202"/>
    <s v="JAIRO"/>
    <s v="OCTUBRE"/>
    <n v="2025"/>
    <s v="OCTUBRE - 2025"/>
    <n v="0"/>
    <n v="0"/>
    <n v="0"/>
    <n v="0"/>
    <n v="0"/>
    <n v="0"/>
    <x v="0"/>
    <n v="1"/>
    <n v="0"/>
  </r>
  <r>
    <n v="979"/>
    <x v="936"/>
    <x v="1"/>
    <s v="E-MAIL"/>
    <x v="0"/>
    <x v="0"/>
    <x v="0"/>
    <x v="0"/>
    <x v="0"/>
    <x v="0"/>
    <s v="HACIENDA"/>
    <x v="39"/>
    <x v="202"/>
    <s v="JAIRO"/>
    <s v="OCTUBRE"/>
    <n v="2025"/>
    <s v="OCTUBRE - 2025"/>
    <n v="0"/>
    <n v="0"/>
    <n v="0"/>
    <n v="0"/>
    <n v="0"/>
    <n v="0"/>
    <x v="0"/>
    <n v="1"/>
    <n v="0"/>
  </r>
  <r>
    <n v="980"/>
    <x v="937"/>
    <x v="1"/>
    <s v="WEB"/>
    <x v="0"/>
    <x v="0"/>
    <x v="0"/>
    <x v="0"/>
    <x v="0"/>
    <x v="0"/>
    <s v="HACIENDA"/>
    <x v="39"/>
    <x v="202"/>
    <s v="JAIRO"/>
    <s v="OCTUBRE"/>
    <n v="2025"/>
    <s v="OCTUBRE - 2025"/>
    <n v="0"/>
    <n v="0"/>
    <n v="0"/>
    <n v="0"/>
    <n v="0"/>
    <n v="0"/>
    <x v="0"/>
    <n v="1"/>
    <n v="0"/>
  </r>
  <r>
    <n v="981"/>
    <x v="938"/>
    <x v="1"/>
    <s v="E-MAIL"/>
    <x v="0"/>
    <x v="0"/>
    <x v="0"/>
    <x v="0"/>
    <x v="0"/>
    <x v="0"/>
    <s v="HACIENDA"/>
    <x v="39"/>
    <x v="202"/>
    <s v="JAIRO"/>
    <s v="OCTUBRE"/>
    <n v="2025"/>
    <s v="OCTUBRE - 2025"/>
    <n v="0"/>
    <n v="0"/>
    <n v="0"/>
    <n v="0"/>
    <n v="0"/>
    <n v="0"/>
    <x v="0"/>
    <n v="1"/>
    <n v="0"/>
  </r>
  <r>
    <n v="982"/>
    <x v="939"/>
    <x v="1"/>
    <s v="E-MAIL"/>
    <x v="0"/>
    <x v="0"/>
    <x v="0"/>
    <x v="0"/>
    <x v="0"/>
    <x v="0"/>
    <s v="HACIENDA"/>
    <x v="39"/>
    <x v="202"/>
    <s v="JAIRO"/>
    <s v="OCTUBRE"/>
    <n v="2025"/>
    <s v="OCTUBRE - 2025"/>
    <n v="0"/>
    <n v="0"/>
    <n v="0"/>
    <n v="0"/>
    <n v="0"/>
    <n v="0"/>
    <x v="0"/>
    <n v="1"/>
    <n v="0"/>
  </r>
  <r>
    <n v="983"/>
    <x v="940"/>
    <x v="1"/>
    <s v="E-MAIL"/>
    <x v="0"/>
    <x v="0"/>
    <x v="0"/>
    <x v="0"/>
    <x v="0"/>
    <x v="0"/>
    <s v="HACIENDA"/>
    <x v="39"/>
    <x v="202"/>
    <s v="JAIRO"/>
    <s v="OCTUBRE"/>
    <n v="2025"/>
    <s v="OCTUBRE - 2025"/>
    <n v="0"/>
    <n v="0"/>
    <n v="0"/>
    <n v="0"/>
    <n v="0"/>
    <n v="0"/>
    <x v="0"/>
    <n v="1"/>
    <n v="0"/>
  </r>
  <r>
    <n v="984"/>
    <x v="941"/>
    <x v="1"/>
    <s v="E-MAIL"/>
    <x v="0"/>
    <x v="0"/>
    <x v="0"/>
    <x v="0"/>
    <x v="0"/>
    <x v="0"/>
    <s v="HACIENDA"/>
    <x v="39"/>
    <x v="202"/>
    <s v="JAIRO"/>
    <s v="OCTUBRE"/>
    <n v="2025"/>
    <s v="OCTUBRE - 2025"/>
    <n v="0"/>
    <n v="0"/>
    <n v="0"/>
    <n v="0"/>
    <n v="0"/>
    <n v="0"/>
    <x v="0"/>
    <n v="1"/>
    <n v="0"/>
  </r>
  <r>
    <n v="985"/>
    <x v="942"/>
    <x v="1"/>
    <s v="WEB"/>
    <x v="0"/>
    <x v="0"/>
    <x v="0"/>
    <x v="0"/>
    <x v="0"/>
    <x v="0"/>
    <s v="HACIENDA"/>
    <x v="39"/>
    <x v="202"/>
    <s v="JAIRO"/>
    <s v="OCTUBRE"/>
    <n v="2025"/>
    <s v="OCTUBRE - 2025"/>
    <n v="0"/>
    <n v="0"/>
    <n v="0"/>
    <n v="0"/>
    <n v="0"/>
    <n v="0"/>
    <x v="0"/>
    <n v="1"/>
    <n v="0"/>
  </r>
  <r>
    <n v="986"/>
    <x v="943"/>
    <x v="1"/>
    <s v="E-MAIL"/>
    <x v="0"/>
    <x v="0"/>
    <x v="0"/>
    <x v="0"/>
    <x v="0"/>
    <x v="0"/>
    <s v="HACIENDA"/>
    <x v="39"/>
    <x v="202"/>
    <s v="JAIRO"/>
    <s v="OCTUBRE"/>
    <n v="2025"/>
    <s v="OCTUBRE - 2025"/>
    <n v="0"/>
    <n v="0"/>
    <n v="0"/>
    <n v="0"/>
    <n v="0"/>
    <n v="0"/>
    <x v="0"/>
    <n v="1"/>
    <n v="0"/>
  </r>
  <r>
    <n v="987"/>
    <x v="944"/>
    <x v="1"/>
    <s v="E-MAIL"/>
    <x v="0"/>
    <x v="0"/>
    <x v="0"/>
    <x v="0"/>
    <x v="0"/>
    <x v="0"/>
    <s v="HACIENDA"/>
    <x v="39"/>
    <x v="202"/>
    <s v="JAIRO"/>
    <s v="OCTUBRE"/>
    <n v="2025"/>
    <s v="OCTUBRE - 2025"/>
    <n v="0"/>
    <n v="0"/>
    <n v="0"/>
    <n v="0"/>
    <n v="0"/>
    <n v="0"/>
    <x v="0"/>
    <n v="1"/>
    <n v="0"/>
  </r>
  <r>
    <n v="988"/>
    <x v="945"/>
    <x v="1"/>
    <s v="WEB"/>
    <x v="0"/>
    <x v="0"/>
    <x v="0"/>
    <x v="0"/>
    <x v="0"/>
    <x v="0"/>
    <s v="HACIENDA"/>
    <x v="39"/>
    <x v="202"/>
    <s v="JAIRO"/>
    <s v="OCTUBRE"/>
    <n v="2025"/>
    <s v="OCTUBRE - 2025"/>
    <n v="0"/>
    <n v="0"/>
    <n v="0"/>
    <n v="0"/>
    <n v="0"/>
    <n v="0"/>
    <x v="0"/>
    <n v="1"/>
    <n v="0"/>
  </r>
  <r>
    <n v="989"/>
    <x v="946"/>
    <x v="1"/>
    <s v="WEB"/>
    <x v="0"/>
    <x v="0"/>
    <x v="0"/>
    <x v="0"/>
    <x v="0"/>
    <x v="0"/>
    <s v="HACIENDA"/>
    <x v="39"/>
    <x v="202"/>
    <s v="JAIRO"/>
    <s v="OCTUBRE"/>
    <n v="2025"/>
    <s v="OCTUBRE - 2025"/>
    <n v="0"/>
    <n v="0"/>
    <n v="0"/>
    <n v="0"/>
    <n v="0"/>
    <n v="0"/>
    <x v="0"/>
    <n v="1"/>
    <n v="0"/>
  </r>
  <r>
    <n v="990"/>
    <x v="947"/>
    <x v="1"/>
    <s v="E-MAIL"/>
    <x v="0"/>
    <x v="0"/>
    <x v="0"/>
    <x v="0"/>
    <x v="0"/>
    <x v="0"/>
    <s v="HACIENDA"/>
    <x v="39"/>
    <x v="202"/>
    <s v="JAIRO"/>
    <s v="OCTUBRE"/>
    <n v="2025"/>
    <s v="OCTUBRE - 2025"/>
    <n v="0"/>
    <n v="0"/>
    <n v="0"/>
    <n v="0"/>
    <n v="0"/>
    <n v="0"/>
    <x v="0"/>
    <n v="1"/>
    <n v="0"/>
  </r>
  <r>
    <n v="991"/>
    <x v="948"/>
    <x v="1"/>
    <s v="E-MAIL"/>
    <x v="0"/>
    <x v="0"/>
    <x v="0"/>
    <x v="0"/>
    <x v="0"/>
    <x v="0"/>
    <s v="HACIENDA"/>
    <x v="39"/>
    <x v="202"/>
    <s v="JAIRO"/>
    <s v="OCTUBRE"/>
    <n v="2025"/>
    <s v="OCTUBRE - 2025"/>
    <n v="0"/>
    <n v="0"/>
    <n v="0"/>
    <n v="0"/>
    <n v="0"/>
    <n v="0"/>
    <x v="0"/>
    <n v="1"/>
    <n v="0"/>
  </r>
  <r>
    <n v="992"/>
    <x v="949"/>
    <x v="1"/>
    <s v="E-MAIL"/>
    <x v="0"/>
    <x v="0"/>
    <x v="0"/>
    <x v="0"/>
    <x v="0"/>
    <x v="0"/>
    <s v="HACIENDA"/>
    <x v="39"/>
    <x v="202"/>
    <s v="JAIRO"/>
    <s v="OCTUBRE"/>
    <n v="2025"/>
    <s v="OCTUBRE - 2025"/>
    <n v="0"/>
    <n v="0"/>
    <n v="0"/>
    <n v="0"/>
    <n v="0"/>
    <n v="0"/>
    <x v="0"/>
    <n v="1"/>
    <n v="0"/>
  </r>
  <r>
    <n v="993"/>
    <x v="950"/>
    <x v="1"/>
    <s v="E-MAIL"/>
    <x v="0"/>
    <x v="0"/>
    <x v="0"/>
    <x v="0"/>
    <x v="0"/>
    <x v="0"/>
    <s v="HACIENDA"/>
    <x v="39"/>
    <x v="202"/>
    <s v="JAIRO"/>
    <s v="OCTUBRE"/>
    <n v="2025"/>
    <s v="OCTUBRE - 2025"/>
    <n v="0"/>
    <n v="0"/>
    <n v="0"/>
    <n v="0"/>
    <n v="0"/>
    <n v="0"/>
    <x v="0"/>
    <n v="1"/>
    <n v="0"/>
  </r>
  <r>
    <n v="994"/>
    <x v="335"/>
    <x v="1"/>
    <s v="WEB"/>
    <x v="0"/>
    <x v="0"/>
    <x v="0"/>
    <x v="0"/>
    <x v="0"/>
    <x v="0"/>
    <s v="HACIENDA"/>
    <x v="39"/>
    <x v="203"/>
    <s v="JAIRO"/>
    <s v="OCTUBRE"/>
    <n v="2025"/>
    <s v="OCTUBRE - 2025"/>
    <n v="0"/>
    <n v="0"/>
    <n v="0"/>
    <n v="0"/>
    <n v="0"/>
    <n v="0"/>
    <x v="0"/>
    <n v="1"/>
    <n v="0"/>
  </r>
  <r>
    <n v="995"/>
    <x v="951"/>
    <x v="2"/>
    <s v="WEB"/>
    <x v="0"/>
    <x v="0"/>
    <x v="0"/>
    <x v="0"/>
    <x v="0"/>
    <x v="0"/>
    <s v="HACIENDA"/>
    <x v="39"/>
    <x v="202"/>
    <s v="JAIRO"/>
    <s v="OCTUBRE"/>
    <n v="2025"/>
    <s v="OCTUBRE - 2025"/>
    <n v="0"/>
    <n v="0"/>
    <n v="0"/>
    <n v="0"/>
    <n v="0"/>
    <n v="0"/>
    <x v="0"/>
    <n v="1"/>
    <n v="0"/>
  </r>
  <r>
    <n v="996"/>
    <x v="952"/>
    <x v="4"/>
    <s v="WEB"/>
    <x v="3"/>
    <x v="1"/>
    <x v="1"/>
    <x v="1"/>
    <x v="6"/>
    <x v="0"/>
    <s v="HACIENDA"/>
    <x v="39"/>
    <x v="200"/>
    <s v="JAIRO"/>
    <s v="OCTUBRE"/>
    <n v="2025"/>
    <s v="OCTUBRE - 2025"/>
    <n v="1"/>
    <n v="1"/>
    <n v="1"/>
    <n v="1"/>
    <n v="1"/>
    <n v="1"/>
    <x v="1"/>
    <n v="1"/>
    <n v="0"/>
  </r>
  <r>
    <n v="997"/>
    <x v="953"/>
    <x v="4"/>
    <s v="WEB"/>
    <x v="0"/>
    <x v="0"/>
    <x v="0"/>
    <x v="0"/>
    <x v="0"/>
    <x v="0"/>
    <s v="HACIENDA"/>
    <x v="39"/>
    <x v="202"/>
    <s v="JAIRO"/>
    <s v="OCTUBRE"/>
    <n v="2025"/>
    <s v="OCTUBRE - 2025"/>
    <n v="0"/>
    <n v="0"/>
    <n v="0"/>
    <n v="0"/>
    <n v="0"/>
    <n v="0"/>
    <x v="0"/>
    <n v="1"/>
    <n v="0"/>
  </r>
  <r>
    <n v="998"/>
    <x v="954"/>
    <x v="4"/>
    <s v="WEB"/>
    <x v="0"/>
    <x v="0"/>
    <x v="0"/>
    <x v="0"/>
    <x v="0"/>
    <x v="0"/>
    <s v="HACIENDA"/>
    <x v="39"/>
    <x v="202"/>
    <s v="JAIRO"/>
    <s v="OCTUBRE"/>
    <n v="2025"/>
    <s v="OCTUBRE - 2025"/>
    <n v="0"/>
    <n v="0"/>
    <n v="0"/>
    <n v="0"/>
    <n v="0"/>
    <n v="0"/>
    <x v="0"/>
    <n v="1"/>
    <n v="0"/>
  </r>
  <r>
    <n v="999"/>
    <x v="955"/>
    <x v="8"/>
    <s v="WEB"/>
    <x v="0"/>
    <x v="0"/>
    <x v="0"/>
    <x v="0"/>
    <x v="0"/>
    <x v="0"/>
    <s v="HACIENDA"/>
    <x v="39"/>
    <x v="202"/>
    <s v="JAIRO"/>
    <s v="OCTUBRE"/>
    <n v="2025"/>
    <s v="OCTUBRE - 2025"/>
    <n v="0"/>
    <n v="0"/>
    <n v="0"/>
    <n v="0"/>
    <n v="0"/>
    <n v="0"/>
    <x v="0"/>
    <n v="1"/>
    <n v="0"/>
  </r>
  <r>
    <n v="1000"/>
    <x v="956"/>
    <x v="8"/>
    <s v="WEB"/>
    <x v="0"/>
    <x v="0"/>
    <x v="0"/>
    <x v="0"/>
    <x v="0"/>
    <x v="0"/>
    <s v="HACIENDA"/>
    <x v="39"/>
    <x v="202"/>
    <s v="JAIRO"/>
    <s v="OCTUBRE"/>
    <n v="2025"/>
    <s v="OCTUBRE - 2025"/>
    <n v="0"/>
    <n v="0"/>
    <n v="0"/>
    <n v="0"/>
    <n v="0"/>
    <n v="0"/>
    <x v="0"/>
    <n v="1"/>
    <n v="0"/>
  </r>
  <r>
    <n v="1001"/>
    <x v="957"/>
    <x v="0"/>
    <s v="E-MAIL"/>
    <x v="0"/>
    <x v="0"/>
    <x v="0"/>
    <x v="0"/>
    <x v="0"/>
    <x v="0"/>
    <s v="HABITAT"/>
    <x v="40"/>
    <x v="204"/>
    <s v="SANDRA"/>
    <s v="OCTUBRE"/>
    <n v="2025"/>
    <s v="OCTUBRE - 2025"/>
    <n v="0"/>
    <n v="0"/>
    <n v="0"/>
    <n v="0"/>
    <n v="0"/>
    <n v="0"/>
    <x v="0"/>
    <n v="1"/>
    <n v="1"/>
  </r>
  <r>
    <n v="1002"/>
    <x v="958"/>
    <x v="1"/>
    <s v="E-MAIL"/>
    <x v="0"/>
    <x v="0"/>
    <x v="0"/>
    <x v="0"/>
    <x v="0"/>
    <x v="0"/>
    <s v="HABITAT"/>
    <x v="40"/>
    <x v="91"/>
    <s v="SANDRA"/>
    <s v="OCTUBRE"/>
    <n v="2025"/>
    <s v="OCTUBRE - 2025"/>
    <n v="0"/>
    <n v="0"/>
    <n v="0"/>
    <n v="0"/>
    <n v="0"/>
    <n v="0"/>
    <x v="0"/>
    <n v="1"/>
    <n v="1"/>
  </r>
  <r>
    <n v="1003"/>
    <x v="959"/>
    <x v="1"/>
    <s v="E-MAIL"/>
    <x v="0"/>
    <x v="0"/>
    <x v="0"/>
    <x v="2"/>
    <x v="2"/>
    <x v="0"/>
    <s v="HABITAT"/>
    <x v="40"/>
    <x v="205"/>
    <s v="SANDRA"/>
    <s v="OCTUBRE"/>
    <n v="2025"/>
    <s v="OCTUBRE - 2025"/>
    <n v="1"/>
    <n v="1"/>
    <n v="0"/>
    <n v="0"/>
    <n v="0"/>
    <n v="1"/>
    <x v="1"/>
    <n v="1"/>
    <n v="1"/>
  </r>
  <r>
    <n v="1004"/>
    <x v="960"/>
    <x v="1"/>
    <s v="PRESENCIAL"/>
    <x v="0"/>
    <x v="0"/>
    <x v="0"/>
    <x v="0"/>
    <x v="0"/>
    <x v="0"/>
    <s v="HABITAT"/>
    <x v="40"/>
    <x v="206"/>
    <s v="SANDRA"/>
    <s v="OCTUBRE"/>
    <n v="2025"/>
    <s v="OCTUBRE - 2025"/>
    <n v="0"/>
    <n v="0"/>
    <n v="0"/>
    <n v="0"/>
    <n v="0"/>
    <n v="0"/>
    <x v="0"/>
    <n v="1"/>
    <n v="1"/>
  </r>
  <r>
    <n v="1005"/>
    <x v="961"/>
    <x v="1"/>
    <s v="E-MAIL"/>
    <x v="0"/>
    <x v="0"/>
    <x v="0"/>
    <x v="0"/>
    <x v="8"/>
    <x v="0"/>
    <s v="HABITAT"/>
    <x v="40"/>
    <x v="206"/>
    <s v="SANDRA"/>
    <s v="OCTUBRE"/>
    <n v="2025"/>
    <s v="OCTUBRE - 2025"/>
    <n v="0"/>
    <n v="1"/>
    <n v="0"/>
    <n v="0"/>
    <n v="0"/>
    <n v="0"/>
    <x v="1"/>
    <n v="1"/>
    <n v="1"/>
  </r>
  <r>
    <n v="1006"/>
    <x v="962"/>
    <x v="1"/>
    <s v="BUZON"/>
    <x v="0"/>
    <x v="0"/>
    <x v="0"/>
    <x v="0"/>
    <x v="0"/>
    <x v="0"/>
    <s v="HABITAT"/>
    <x v="40"/>
    <x v="206"/>
    <s v="SANDRA"/>
    <s v="OCTUBRE"/>
    <n v="2025"/>
    <s v="OCTUBRE - 2025"/>
    <n v="0"/>
    <n v="0"/>
    <n v="0"/>
    <n v="0"/>
    <n v="0"/>
    <n v="0"/>
    <x v="0"/>
    <n v="1"/>
    <n v="1"/>
  </r>
  <r>
    <n v="1007"/>
    <x v="963"/>
    <x v="1"/>
    <s v="ESCRITO"/>
    <x v="0"/>
    <x v="0"/>
    <x v="0"/>
    <x v="0"/>
    <x v="0"/>
    <x v="0"/>
    <s v="HABITAT"/>
    <x v="40"/>
    <x v="206"/>
    <s v="SANDRA"/>
    <s v="OCTUBRE"/>
    <n v="2025"/>
    <s v="OCTUBRE - 2025"/>
    <n v="0"/>
    <n v="0"/>
    <n v="0"/>
    <n v="0"/>
    <n v="0"/>
    <n v="0"/>
    <x v="0"/>
    <n v="1"/>
    <n v="1"/>
  </r>
  <r>
    <n v="1008"/>
    <x v="964"/>
    <x v="1"/>
    <s v="E-MAIL"/>
    <x v="0"/>
    <x v="0"/>
    <x v="0"/>
    <x v="0"/>
    <x v="0"/>
    <x v="0"/>
    <s v="HABITAT"/>
    <x v="40"/>
    <x v="206"/>
    <s v="SANDRA"/>
    <s v="OCTUBRE"/>
    <n v="2025"/>
    <s v="OCTUBRE - 2025"/>
    <n v="0"/>
    <n v="0"/>
    <n v="0"/>
    <n v="0"/>
    <n v="0"/>
    <n v="0"/>
    <x v="0"/>
    <n v="1"/>
    <n v="1"/>
  </r>
  <r>
    <n v="1009"/>
    <x v="965"/>
    <x v="1"/>
    <s v="E-MAIL"/>
    <x v="0"/>
    <x v="0"/>
    <x v="0"/>
    <x v="0"/>
    <x v="0"/>
    <x v="0"/>
    <s v="HABITAT"/>
    <x v="40"/>
    <x v="204"/>
    <s v="SANDRA"/>
    <s v="OCTUBRE"/>
    <n v="2025"/>
    <s v="OCTUBRE - 2025"/>
    <n v="0"/>
    <n v="0"/>
    <n v="0"/>
    <n v="0"/>
    <n v="0"/>
    <n v="0"/>
    <x v="0"/>
    <n v="1"/>
    <n v="1"/>
  </r>
  <r>
    <n v="1010"/>
    <x v="966"/>
    <x v="1"/>
    <s v="PRESENCIAL"/>
    <x v="1"/>
    <x v="1"/>
    <x v="1"/>
    <x v="1"/>
    <x v="1"/>
    <x v="0"/>
    <s v="HABITAT"/>
    <x v="40"/>
    <x v="204"/>
    <s v="SANDRA"/>
    <s v="OCTUBRE"/>
    <n v="2025"/>
    <s v="OCTUBRE - 2025"/>
    <n v="1"/>
    <n v="1"/>
    <n v="1"/>
    <n v="1"/>
    <n v="1"/>
    <n v="1"/>
    <x v="1"/>
    <n v="1"/>
    <n v="1"/>
  </r>
  <r>
    <n v="1011"/>
    <x v="967"/>
    <x v="1"/>
    <s v="ESCRITO"/>
    <x v="0"/>
    <x v="0"/>
    <x v="0"/>
    <x v="0"/>
    <x v="0"/>
    <x v="0"/>
    <s v="HABITAT"/>
    <x v="40"/>
    <x v="204"/>
    <s v="SANDRA"/>
    <s v="OCTUBRE"/>
    <n v="2025"/>
    <s v="OCTUBRE - 2025"/>
    <n v="0"/>
    <n v="0"/>
    <n v="0"/>
    <n v="0"/>
    <n v="0"/>
    <n v="0"/>
    <x v="0"/>
    <n v="1"/>
    <n v="1"/>
  </r>
  <r>
    <n v="1012"/>
    <x v="968"/>
    <x v="1"/>
    <s v="ESCRITO"/>
    <x v="0"/>
    <x v="0"/>
    <x v="0"/>
    <x v="0"/>
    <x v="0"/>
    <x v="0"/>
    <s v="HABITAT"/>
    <x v="40"/>
    <x v="204"/>
    <s v="SANDRA"/>
    <s v="OCTUBRE"/>
    <n v="2025"/>
    <s v="OCTUBRE - 2025"/>
    <n v="0"/>
    <n v="0"/>
    <n v="0"/>
    <n v="0"/>
    <n v="0"/>
    <n v="0"/>
    <x v="0"/>
    <n v="1"/>
    <n v="1"/>
  </r>
  <r>
    <n v="1013"/>
    <x v="969"/>
    <x v="1"/>
    <s v="E-MAIL"/>
    <x v="0"/>
    <x v="0"/>
    <x v="0"/>
    <x v="0"/>
    <x v="0"/>
    <x v="0"/>
    <s v="HABITAT"/>
    <x v="40"/>
    <x v="207"/>
    <s v="SANDRA"/>
    <s v="OCTUBRE"/>
    <n v="2025"/>
    <s v="OCTUBRE - 2025"/>
    <n v="0"/>
    <n v="0"/>
    <n v="0"/>
    <n v="0"/>
    <n v="0"/>
    <n v="0"/>
    <x v="0"/>
    <n v="1"/>
    <n v="1"/>
  </r>
  <r>
    <n v="1014"/>
    <x v="970"/>
    <x v="1"/>
    <s v="PRESENCIAL"/>
    <x v="0"/>
    <x v="0"/>
    <x v="0"/>
    <x v="0"/>
    <x v="0"/>
    <x v="0"/>
    <s v="HABITAT"/>
    <x v="40"/>
    <x v="207"/>
    <s v="SANDRA"/>
    <s v="OCTUBRE"/>
    <n v="2025"/>
    <s v="OCTUBRE - 2025"/>
    <n v="0"/>
    <n v="0"/>
    <n v="0"/>
    <n v="0"/>
    <n v="0"/>
    <n v="0"/>
    <x v="0"/>
    <n v="1"/>
    <n v="1"/>
  </r>
  <r>
    <n v="1015"/>
    <x v="971"/>
    <x v="1"/>
    <s v="ESCRITO"/>
    <x v="0"/>
    <x v="0"/>
    <x v="0"/>
    <x v="0"/>
    <x v="0"/>
    <x v="0"/>
    <s v="HABITAT"/>
    <x v="40"/>
    <x v="207"/>
    <s v="SANDRA"/>
    <s v="OCTUBRE"/>
    <n v="2025"/>
    <s v="OCTUBRE - 2025"/>
    <n v="0"/>
    <n v="0"/>
    <n v="0"/>
    <n v="0"/>
    <n v="0"/>
    <n v="0"/>
    <x v="0"/>
    <n v="1"/>
    <n v="1"/>
  </r>
  <r>
    <n v="1016"/>
    <x v="972"/>
    <x v="1"/>
    <s v="E-MAIL"/>
    <x v="1"/>
    <x v="1"/>
    <x v="1"/>
    <x v="1"/>
    <x v="12"/>
    <x v="0"/>
    <s v="HABITAT"/>
    <x v="40"/>
    <x v="208"/>
    <s v="SANDRA"/>
    <s v="OCTUBRE"/>
    <n v="2025"/>
    <s v="OCTUBRE - 2025"/>
    <n v="1"/>
    <n v="1"/>
    <n v="1"/>
    <n v="1"/>
    <n v="1"/>
    <n v="1"/>
    <x v="1"/>
    <n v="1"/>
    <n v="1"/>
  </r>
  <r>
    <n v="1017"/>
    <x v="973"/>
    <x v="5"/>
    <s v="WEB"/>
    <x v="0"/>
    <x v="0"/>
    <x v="0"/>
    <x v="0"/>
    <x v="0"/>
    <x v="0"/>
    <s v="MOVILIDAD"/>
    <x v="41"/>
    <x v="209"/>
    <s v="SANDRA"/>
    <s v="OCTUBRE"/>
    <n v="2025"/>
    <s v="OCTUBRE - 2025"/>
    <n v="0"/>
    <n v="0"/>
    <n v="0"/>
    <n v="0"/>
    <n v="0"/>
    <n v="0"/>
    <x v="0"/>
    <n v="1"/>
    <n v="0"/>
  </r>
  <r>
    <n v="1018"/>
    <x v="974"/>
    <x v="3"/>
    <s v="PRESENCIAL"/>
    <x v="0"/>
    <x v="0"/>
    <x v="0"/>
    <x v="0"/>
    <x v="0"/>
    <x v="0"/>
    <s v="MOVILIDAD"/>
    <x v="41"/>
    <x v="209"/>
    <s v="SANDRA"/>
    <s v="OCTUBRE"/>
    <n v="2025"/>
    <s v="OCTUBRE - 2025"/>
    <n v="0"/>
    <n v="0"/>
    <n v="0"/>
    <n v="0"/>
    <n v="0"/>
    <n v="0"/>
    <x v="0"/>
    <n v="1"/>
    <n v="0"/>
  </r>
  <r>
    <n v="1019"/>
    <x v="975"/>
    <x v="3"/>
    <s v="PRESENCIAL"/>
    <x v="0"/>
    <x v="0"/>
    <x v="0"/>
    <x v="0"/>
    <x v="0"/>
    <x v="0"/>
    <s v="MOVILIDAD"/>
    <x v="41"/>
    <x v="209"/>
    <s v="SANDRA"/>
    <s v="OCTUBRE"/>
    <n v="2025"/>
    <s v="OCTUBRE - 2025"/>
    <n v="0"/>
    <n v="0"/>
    <n v="0"/>
    <n v="0"/>
    <n v="0"/>
    <n v="0"/>
    <x v="0"/>
    <n v="1"/>
    <n v="0"/>
  </r>
  <r>
    <n v="1020"/>
    <x v="976"/>
    <x v="3"/>
    <s v="PRESENCIAL"/>
    <x v="0"/>
    <x v="0"/>
    <x v="0"/>
    <x v="0"/>
    <x v="0"/>
    <x v="0"/>
    <s v="MOVILIDAD"/>
    <x v="41"/>
    <x v="209"/>
    <s v="SANDRA"/>
    <s v="OCTUBRE"/>
    <n v="2025"/>
    <s v="OCTUBRE - 2025"/>
    <n v="0"/>
    <n v="0"/>
    <n v="0"/>
    <n v="0"/>
    <n v="0"/>
    <n v="0"/>
    <x v="0"/>
    <n v="1"/>
    <n v="0"/>
  </r>
  <r>
    <n v="1021"/>
    <x v="977"/>
    <x v="3"/>
    <s v="PRESENCIAL"/>
    <x v="0"/>
    <x v="0"/>
    <x v="0"/>
    <x v="0"/>
    <x v="0"/>
    <x v="0"/>
    <s v="MOVILIDAD"/>
    <x v="41"/>
    <x v="209"/>
    <s v="SANDRA"/>
    <s v="OCTUBRE"/>
    <n v="2025"/>
    <s v="OCTUBRE - 2025"/>
    <n v="0"/>
    <n v="0"/>
    <n v="0"/>
    <n v="0"/>
    <n v="0"/>
    <n v="0"/>
    <x v="0"/>
    <n v="1"/>
    <n v="0"/>
  </r>
  <r>
    <n v="1022"/>
    <x v="978"/>
    <x v="3"/>
    <s v="PRESENCIAL"/>
    <x v="0"/>
    <x v="0"/>
    <x v="0"/>
    <x v="0"/>
    <x v="0"/>
    <x v="0"/>
    <s v="MOVILIDAD"/>
    <x v="41"/>
    <x v="209"/>
    <s v="SANDRA"/>
    <s v="OCTUBRE"/>
    <n v="2025"/>
    <s v="OCTUBRE - 2025"/>
    <n v="0"/>
    <n v="0"/>
    <n v="0"/>
    <n v="0"/>
    <n v="0"/>
    <n v="0"/>
    <x v="0"/>
    <n v="1"/>
    <n v="0"/>
  </r>
  <r>
    <n v="1023"/>
    <x v="979"/>
    <x v="3"/>
    <s v="PRESENCIAL"/>
    <x v="0"/>
    <x v="0"/>
    <x v="0"/>
    <x v="0"/>
    <x v="0"/>
    <x v="0"/>
    <s v="MOVILIDAD"/>
    <x v="41"/>
    <x v="209"/>
    <s v="SANDRA"/>
    <s v="OCTUBRE"/>
    <n v="2025"/>
    <s v="OCTUBRE - 2025"/>
    <n v="0"/>
    <n v="0"/>
    <n v="0"/>
    <n v="0"/>
    <n v="0"/>
    <n v="0"/>
    <x v="0"/>
    <n v="1"/>
    <n v="0"/>
  </r>
  <r>
    <n v="1024"/>
    <x v="980"/>
    <x v="3"/>
    <s v="PRESENCIAL"/>
    <x v="0"/>
    <x v="0"/>
    <x v="0"/>
    <x v="0"/>
    <x v="0"/>
    <x v="0"/>
    <s v="MOVILIDAD"/>
    <x v="41"/>
    <x v="209"/>
    <s v="SANDRA"/>
    <s v="OCTUBRE"/>
    <n v="2025"/>
    <s v="OCTUBRE - 2025"/>
    <n v="0"/>
    <n v="0"/>
    <n v="0"/>
    <n v="0"/>
    <n v="0"/>
    <n v="0"/>
    <x v="0"/>
    <n v="1"/>
    <n v="0"/>
  </r>
  <r>
    <n v="1025"/>
    <x v="981"/>
    <x v="3"/>
    <s v="PRESENCIAL"/>
    <x v="0"/>
    <x v="0"/>
    <x v="0"/>
    <x v="0"/>
    <x v="0"/>
    <x v="0"/>
    <s v="MOVILIDAD"/>
    <x v="41"/>
    <x v="209"/>
    <s v="SANDRA"/>
    <s v="OCTUBRE"/>
    <n v="2025"/>
    <s v="OCTUBRE - 2025"/>
    <n v="0"/>
    <n v="0"/>
    <n v="0"/>
    <n v="0"/>
    <n v="0"/>
    <n v="0"/>
    <x v="0"/>
    <n v="1"/>
    <n v="0"/>
  </r>
  <r>
    <n v="1026"/>
    <x v="982"/>
    <x v="3"/>
    <s v="PRESENCIAL"/>
    <x v="0"/>
    <x v="0"/>
    <x v="0"/>
    <x v="0"/>
    <x v="0"/>
    <x v="0"/>
    <s v="MOVILIDAD"/>
    <x v="41"/>
    <x v="209"/>
    <s v="SANDRA"/>
    <s v="OCTUBRE"/>
    <n v="2025"/>
    <s v="OCTUBRE - 2025"/>
    <n v="0"/>
    <n v="0"/>
    <n v="0"/>
    <n v="0"/>
    <n v="0"/>
    <n v="0"/>
    <x v="0"/>
    <n v="1"/>
    <n v="0"/>
  </r>
  <r>
    <n v="1027"/>
    <x v="983"/>
    <x v="3"/>
    <s v="PRESENCIAL"/>
    <x v="0"/>
    <x v="0"/>
    <x v="0"/>
    <x v="0"/>
    <x v="0"/>
    <x v="0"/>
    <s v="MOVILIDAD"/>
    <x v="41"/>
    <x v="209"/>
    <s v="SANDRA"/>
    <s v="OCTUBRE"/>
    <n v="2025"/>
    <s v="OCTUBRE - 2025"/>
    <n v="0"/>
    <n v="0"/>
    <n v="0"/>
    <n v="0"/>
    <n v="0"/>
    <n v="0"/>
    <x v="0"/>
    <n v="1"/>
    <n v="0"/>
  </r>
  <r>
    <n v="1028"/>
    <x v="984"/>
    <x v="3"/>
    <s v="PRESENCIAL"/>
    <x v="0"/>
    <x v="0"/>
    <x v="0"/>
    <x v="0"/>
    <x v="0"/>
    <x v="0"/>
    <s v="MOVILIDAD"/>
    <x v="41"/>
    <x v="209"/>
    <s v="SANDRA"/>
    <s v="OCTUBRE"/>
    <n v="2025"/>
    <s v="OCTUBRE - 2025"/>
    <n v="0"/>
    <n v="0"/>
    <n v="0"/>
    <n v="0"/>
    <n v="0"/>
    <n v="0"/>
    <x v="0"/>
    <n v="1"/>
    <n v="0"/>
  </r>
  <r>
    <n v="1029"/>
    <x v="985"/>
    <x v="3"/>
    <s v="PRESENCIAL"/>
    <x v="0"/>
    <x v="0"/>
    <x v="0"/>
    <x v="0"/>
    <x v="0"/>
    <x v="0"/>
    <s v="MOVILIDAD"/>
    <x v="41"/>
    <x v="209"/>
    <s v="SANDRA"/>
    <s v="OCTUBRE"/>
    <n v="2025"/>
    <s v="OCTUBRE - 2025"/>
    <n v="0"/>
    <n v="0"/>
    <n v="0"/>
    <n v="0"/>
    <n v="0"/>
    <n v="0"/>
    <x v="0"/>
    <n v="1"/>
    <n v="0"/>
  </r>
  <r>
    <n v="1030"/>
    <x v="986"/>
    <x v="3"/>
    <s v="PRESENCIAL"/>
    <x v="0"/>
    <x v="0"/>
    <x v="0"/>
    <x v="0"/>
    <x v="0"/>
    <x v="0"/>
    <s v="MOVILIDAD"/>
    <x v="41"/>
    <x v="209"/>
    <s v="SANDRA"/>
    <s v="OCTUBRE"/>
    <n v="2025"/>
    <s v="OCTUBRE - 2025"/>
    <n v="0"/>
    <n v="0"/>
    <n v="0"/>
    <n v="0"/>
    <n v="0"/>
    <n v="0"/>
    <x v="0"/>
    <n v="1"/>
    <n v="0"/>
  </r>
  <r>
    <n v="1031"/>
    <x v="987"/>
    <x v="3"/>
    <s v="PRESENCIAL"/>
    <x v="0"/>
    <x v="0"/>
    <x v="0"/>
    <x v="0"/>
    <x v="0"/>
    <x v="0"/>
    <s v="MOVILIDAD"/>
    <x v="41"/>
    <x v="209"/>
    <s v="SANDRA"/>
    <s v="OCTUBRE"/>
    <n v="2025"/>
    <s v="OCTUBRE - 2025"/>
    <n v="0"/>
    <n v="0"/>
    <n v="0"/>
    <n v="0"/>
    <n v="0"/>
    <n v="0"/>
    <x v="0"/>
    <n v="1"/>
    <n v="0"/>
  </r>
  <r>
    <n v="1032"/>
    <x v="988"/>
    <x v="3"/>
    <s v="PRESENCIAL"/>
    <x v="0"/>
    <x v="0"/>
    <x v="0"/>
    <x v="0"/>
    <x v="0"/>
    <x v="0"/>
    <s v="MOVILIDAD"/>
    <x v="41"/>
    <x v="209"/>
    <s v="SANDRA"/>
    <s v="OCTUBRE"/>
    <n v="2025"/>
    <s v="OCTUBRE - 2025"/>
    <n v="0"/>
    <n v="0"/>
    <n v="0"/>
    <n v="0"/>
    <n v="0"/>
    <n v="0"/>
    <x v="0"/>
    <n v="1"/>
    <n v="0"/>
  </r>
  <r>
    <n v="1033"/>
    <x v="989"/>
    <x v="3"/>
    <s v="PRESENCIAL"/>
    <x v="0"/>
    <x v="0"/>
    <x v="0"/>
    <x v="0"/>
    <x v="0"/>
    <x v="0"/>
    <s v="MOVILIDAD"/>
    <x v="41"/>
    <x v="209"/>
    <s v="SANDRA"/>
    <s v="OCTUBRE"/>
    <n v="2025"/>
    <s v="OCTUBRE - 2025"/>
    <n v="0"/>
    <n v="0"/>
    <n v="0"/>
    <n v="0"/>
    <n v="0"/>
    <n v="0"/>
    <x v="0"/>
    <n v="1"/>
    <n v="0"/>
  </r>
  <r>
    <n v="1034"/>
    <x v="990"/>
    <x v="4"/>
    <s v="WEB"/>
    <x v="0"/>
    <x v="0"/>
    <x v="0"/>
    <x v="0"/>
    <x v="0"/>
    <x v="0"/>
    <s v="MOVILIDAD"/>
    <x v="41"/>
    <x v="209"/>
    <s v="SANDRA"/>
    <s v="OCTUBRE"/>
    <n v="2025"/>
    <s v="OCTUBRE - 2025"/>
    <n v="0"/>
    <n v="0"/>
    <n v="0"/>
    <n v="0"/>
    <n v="0"/>
    <n v="0"/>
    <x v="0"/>
    <n v="1"/>
    <n v="0"/>
  </r>
  <r>
    <n v="1035"/>
    <x v="991"/>
    <x v="5"/>
    <s v="WEB"/>
    <x v="0"/>
    <x v="0"/>
    <x v="0"/>
    <x v="0"/>
    <x v="0"/>
    <x v="0"/>
    <s v="GESTION PUBLICA"/>
    <x v="42"/>
    <x v="209"/>
    <s v="SANDRA"/>
    <s v="OCTUBRE"/>
    <n v="2025"/>
    <s v="OCTUBRE - 2025"/>
    <n v="0"/>
    <n v="0"/>
    <n v="0"/>
    <n v="0"/>
    <n v="0"/>
    <n v="0"/>
    <x v="0"/>
    <n v="1"/>
    <n v="0"/>
  </r>
  <r>
    <n v="1036"/>
    <x v="992"/>
    <x v="0"/>
    <s v="WEB"/>
    <x v="0"/>
    <x v="0"/>
    <x v="0"/>
    <x v="0"/>
    <x v="0"/>
    <x v="0"/>
    <s v="GESTION PUBLICA"/>
    <x v="42"/>
    <x v="209"/>
    <s v="SANDRA"/>
    <s v="OCTUBRE"/>
    <n v="2025"/>
    <s v="OCTUBRE - 2025"/>
    <n v="0"/>
    <n v="0"/>
    <n v="0"/>
    <n v="0"/>
    <n v="0"/>
    <n v="0"/>
    <x v="0"/>
    <n v="1"/>
    <n v="0"/>
  </r>
  <r>
    <n v="1037"/>
    <x v="993"/>
    <x v="1"/>
    <s v="E-MAIL"/>
    <x v="0"/>
    <x v="0"/>
    <x v="0"/>
    <x v="0"/>
    <x v="0"/>
    <x v="0"/>
    <s v="GESTION PUBLICA"/>
    <x v="42"/>
    <x v="209"/>
    <s v="SANDRA"/>
    <s v="OCTUBRE"/>
    <n v="2025"/>
    <s v="OCTUBRE - 2025"/>
    <n v="0"/>
    <n v="0"/>
    <n v="0"/>
    <n v="0"/>
    <n v="0"/>
    <n v="0"/>
    <x v="0"/>
    <n v="1"/>
    <n v="0"/>
  </r>
  <r>
    <n v="1038"/>
    <x v="994"/>
    <x v="1"/>
    <s v="WEB"/>
    <x v="0"/>
    <x v="0"/>
    <x v="0"/>
    <x v="0"/>
    <x v="0"/>
    <x v="0"/>
    <s v="GESTION PUBLICA"/>
    <x v="42"/>
    <x v="209"/>
    <s v="SANDRA"/>
    <s v="OCTUBRE"/>
    <n v="2025"/>
    <s v="OCTUBRE - 2025"/>
    <n v="0"/>
    <n v="0"/>
    <n v="0"/>
    <n v="0"/>
    <n v="0"/>
    <n v="0"/>
    <x v="0"/>
    <n v="1"/>
    <n v="0"/>
  </r>
  <r>
    <n v="1039"/>
    <x v="995"/>
    <x v="1"/>
    <s v="WEB"/>
    <x v="0"/>
    <x v="0"/>
    <x v="0"/>
    <x v="0"/>
    <x v="0"/>
    <x v="0"/>
    <s v="GESTION PUBLICA"/>
    <x v="42"/>
    <x v="209"/>
    <s v="SANDRA"/>
    <s v="OCTUBRE"/>
    <n v="2025"/>
    <s v="OCTUBRE - 2025"/>
    <n v="0"/>
    <n v="0"/>
    <n v="0"/>
    <n v="0"/>
    <n v="0"/>
    <n v="0"/>
    <x v="0"/>
    <n v="1"/>
    <n v="0"/>
  </r>
  <r>
    <n v="1040"/>
    <x v="335"/>
    <x v="1"/>
    <s v="WEB"/>
    <x v="0"/>
    <x v="0"/>
    <x v="0"/>
    <x v="0"/>
    <x v="0"/>
    <x v="0"/>
    <s v="GESTION PUBLICA"/>
    <x v="42"/>
    <x v="209"/>
    <s v="SANDRA"/>
    <s v="OCTUBRE"/>
    <n v="2025"/>
    <s v="OCTUBRE - 2025"/>
    <n v="0"/>
    <n v="0"/>
    <n v="0"/>
    <n v="0"/>
    <n v="0"/>
    <n v="0"/>
    <x v="0"/>
    <n v="1"/>
    <n v="0"/>
  </r>
  <r>
    <n v="1041"/>
    <x v="996"/>
    <x v="1"/>
    <s v="E-MAIL"/>
    <x v="0"/>
    <x v="0"/>
    <x v="0"/>
    <x v="0"/>
    <x v="0"/>
    <x v="0"/>
    <s v="GESTION PUBLICA"/>
    <x v="42"/>
    <x v="209"/>
    <s v="SANDRA"/>
    <s v="OCTUBRE"/>
    <n v="2025"/>
    <s v="OCTUBRE - 2025"/>
    <n v="0"/>
    <n v="0"/>
    <n v="0"/>
    <n v="0"/>
    <n v="0"/>
    <n v="0"/>
    <x v="0"/>
    <n v="1"/>
    <n v="0"/>
  </r>
  <r>
    <n v="1042"/>
    <x v="997"/>
    <x v="1"/>
    <s v="WEB"/>
    <x v="0"/>
    <x v="0"/>
    <x v="0"/>
    <x v="0"/>
    <x v="0"/>
    <x v="0"/>
    <s v="GESTION PUBLICA"/>
    <x v="42"/>
    <x v="209"/>
    <s v="SANDRA"/>
    <s v="OCTUBRE"/>
    <n v="2025"/>
    <s v="OCTUBRE - 2025"/>
    <n v="0"/>
    <n v="0"/>
    <n v="0"/>
    <n v="0"/>
    <n v="0"/>
    <n v="0"/>
    <x v="0"/>
    <n v="1"/>
    <n v="0"/>
  </r>
  <r>
    <n v="1043"/>
    <x v="998"/>
    <x v="1"/>
    <s v="WEB"/>
    <x v="0"/>
    <x v="0"/>
    <x v="0"/>
    <x v="0"/>
    <x v="0"/>
    <x v="0"/>
    <s v="GESTION PUBLICA"/>
    <x v="42"/>
    <x v="209"/>
    <s v="SANDRA"/>
    <s v="OCTUBRE"/>
    <n v="2025"/>
    <s v="OCTUBRE - 2025"/>
    <n v="0"/>
    <n v="0"/>
    <n v="0"/>
    <n v="0"/>
    <n v="0"/>
    <n v="0"/>
    <x v="0"/>
    <n v="1"/>
    <n v="0"/>
  </r>
  <r>
    <n v="1044"/>
    <x v="999"/>
    <x v="1"/>
    <s v="E-MAIL"/>
    <x v="0"/>
    <x v="0"/>
    <x v="0"/>
    <x v="0"/>
    <x v="0"/>
    <x v="0"/>
    <s v="GESTION PUBLICA"/>
    <x v="42"/>
    <x v="209"/>
    <s v="SANDRA"/>
    <s v="OCTUBRE"/>
    <n v="2025"/>
    <s v="OCTUBRE - 2025"/>
    <n v="0"/>
    <n v="0"/>
    <n v="0"/>
    <n v="0"/>
    <n v="0"/>
    <n v="0"/>
    <x v="0"/>
    <n v="1"/>
    <n v="0"/>
  </r>
  <r>
    <n v="1045"/>
    <x v="27"/>
    <x v="1"/>
    <s v="E-MAIL"/>
    <x v="0"/>
    <x v="0"/>
    <x v="0"/>
    <x v="0"/>
    <x v="0"/>
    <x v="0"/>
    <s v="GESTION PUBLICA"/>
    <x v="42"/>
    <x v="209"/>
    <s v="SANDRA"/>
    <s v="OCTUBRE"/>
    <n v="2025"/>
    <s v="OCTUBRE - 2025"/>
    <n v="0"/>
    <n v="0"/>
    <n v="0"/>
    <n v="0"/>
    <n v="0"/>
    <n v="0"/>
    <x v="0"/>
    <n v="1"/>
    <n v="0"/>
  </r>
  <r>
    <n v="1046"/>
    <x v="1000"/>
    <x v="1"/>
    <s v="WEB"/>
    <x v="0"/>
    <x v="0"/>
    <x v="0"/>
    <x v="0"/>
    <x v="0"/>
    <x v="0"/>
    <s v="GESTION PUBLICA"/>
    <x v="42"/>
    <x v="209"/>
    <s v="SANDRA"/>
    <s v="OCTUBRE"/>
    <n v="2025"/>
    <s v="OCTUBRE - 2025"/>
    <n v="0"/>
    <n v="0"/>
    <n v="0"/>
    <n v="0"/>
    <n v="0"/>
    <n v="0"/>
    <x v="0"/>
    <n v="1"/>
    <n v="0"/>
  </r>
  <r>
    <n v="1047"/>
    <x v="1001"/>
    <x v="1"/>
    <s v="WEB"/>
    <x v="0"/>
    <x v="0"/>
    <x v="0"/>
    <x v="0"/>
    <x v="0"/>
    <x v="0"/>
    <s v="GESTION PUBLICA"/>
    <x v="42"/>
    <x v="209"/>
    <s v="SANDRA"/>
    <s v="OCTUBRE"/>
    <n v="2025"/>
    <s v="OCTUBRE - 2025"/>
    <n v="0"/>
    <n v="0"/>
    <n v="0"/>
    <n v="0"/>
    <n v="0"/>
    <n v="0"/>
    <x v="0"/>
    <n v="1"/>
    <n v="0"/>
  </r>
  <r>
    <n v="1048"/>
    <x v="1002"/>
    <x v="1"/>
    <s v="WEB"/>
    <x v="0"/>
    <x v="0"/>
    <x v="0"/>
    <x v="0"/>
    <x v="0"/>
    <x v="0"/>
    <s v="GESTION PUBLICA"/>
    <x v="42"/>
    <x v="209"/>
    <s v="SANDRA"/>
    <s v="OCTUBRE"/>
    <n v="2025"/>
    <s v="OCTUBRE - 2025"/>
    <n v="0"/>
    <n v="0"/>
    <n v="0"/>
    <n v="0"/>
    <n v="0"/>
    <n v="0"/>
    <x v="0"/>
    <n v="1"/>
    <n v="0"/>
  </r>
  <r>
    <n v="1049"/>
    <x v="1003"/>
    <x v="1"/>
    <s v="WEB"/>
    <x v="0"/>
    <x v="0"/>
    <x v="0"/>
    <x v="0"/>
    <x v="0"/>
    <x v="0"/>
    <s v="GESTION PUBLICA"/>
    <x v="42"/>
    <x v="209"/>
    <s v="SANDRA"/>
    <s v="OCTUBRE"/>
    <n v="2025"/>
    <s v="OCTUBRE - 2025"/>
    <n v="0"/>
    <n v="0"/>
    <n v="0"/>
    <n v="0"/>
    <n v="0"/>
    <n v="0"/>
    <x v="0"/>
    <n v="1"/>
    <n v="0"/>
  </r>
  <r>
    <n v="1050"/>
    <x v="1004"/>
    <x v="3"/>
    <s v="WEB"/>
    <x v="0"/>
    <x v="0"/>
    <x v="0"/>
    <x v="0"/>
    <x v="0"/>
    <x v="0"/>
    <s v="GESTION PUBLICA"/>
    <x v="42"/>
    <x v="209"/>
    <s v="SANDRA"/>
    <s v="OCTUBRE"/>
    <n v="2025"/>
    <s v="OCTUBRE - 2025"/>
    <n v="0"/>
    <n v="0"/>
    <n v="0"/>
    <n v="0"/>
    <n v="0"/>
    <n v="0"/>
    <x v="0"/>
    <n v="1"/>
    <n v="0"/>
  </r>
  <r>
    <n v="1051"/>
    <x v="1005"/>
    <x v="1"/>
    <s v="E-MAIL"/>
    <x v="0"/>
    <x v="0"/>
    <x v="0"/>
    <x v="0"/>
    <x v="0"/>
    <x v="0"/>
    <s v="CULTURA RECREACION Y DEPORTE"/>
    <x v="43"/>
    <x v="210"/>
    <s v="SANDRA"/>
    <s v="OCTUBRE"/>
    <n v="2025"/>
    <s v="OCTUBRE - 2025"/>
    <n v="0"/>
    <n v="0"/>
    <n v="0"/>
    <n v="0"/>
    <n v="0"/>
    <n v="0"/>
    <x v="0"/>
    <n v="1"/>
    <n v="0"/>
  </r>
  <r>
    <n v="1052"/>
    <x v="625"/>
    <x v="1"/>
    <s v="E-MAIL"/>
    <x v="0"/>
    <x v="0"/>
    <x v="0"/>
    <x v="0"/>
    <x v="0"/>
    <x v="0"/>
    <s v="CULTURA RECREACION Y DEPORTE"/>
    <x v="43"/>
    <x v="210"/>
    <s v="SANDRA"/>
    <s v="OCTUBRE"/>
    <n v="2025"/>
    <s v="OCTUBRE - 2025"/>
    <n v="0"/>
    <n v="0"/>
    <n v="0"/>
    <n v="0"/>
    <n v="0"/>
    <n v="0"/>
    <x v="0"/>
    <n v="1"/>
    <n v="0"/>
  </r>
  <r>
    <n v="1053"/>
    <x v="1006"/>
    <x v="1"/>
    <s v="E-MAIL"/>
    <x v="0"/>
    <x v="0"/>
    <x v="0"/>
    <x v="0"/>
    <x v="0"/>
    <x v="0"/>
    <s v="CULTURA RECREACION Y DEPORTE"/>
    <x v="43"/>
    <x v="210"/>
    <s v="SANDRA"/>
    <s v="OCTUBRE"/>
    <n v="2025"/>
    <s v="OCTUBRE - 2025"/>
    <n v="0"/>
    <n v="0"/>
    <n v="0"/>
    <n v="0"/>
    <n v="0"/>
    <n v="0"/>
    <x v="0"/>
    <n v="1"/>
    <n v="0"/>
  </r>
  <r>
    <n v="1054"/>
    <x v="1007"/>
    <x v="1"/>
    <s v="E-MAIL"/>
    <x v="0"/>
    <x v="0"/>
    <x v="0"/>
    <x v="0"/>
    <x v="0"/>
    <x v="0"/>
    <s v="CULTURA RECREACION Y DEPORTE"/>
    <x v="43"/>
    <x v="210"/>
    <s v="SANDRA"/>
    <s v="OCTUBRE"/>
    <n v="2025"/>
    <s v="OCTUBRE - 2025"/>
    <n v="0"/>
    <n v="0"/>
    <n v="0"/>
    <n v="0"/>
    <n v="0"/>
    <n v="0"/>
    <x v="0"/>
    <n v="1"/>
    <n v="0"/>
  </r>
  <r>
    <n v="1055"/>
    <x v="1008"/>
    <x v="1"/>
    <s v="E-MAIL"/>
    <x v="0"/>
    <x v="0"/>
    <x v="0"/>
    <x v="0"/>
    <x v="0"/>
    <x v="0"/>
    <s v="CULTURA RECREACION Y DEPORTE"/>
    <x v="43"/>
    <x v="210"/>
    <s v="SANDRA"/>
    <s v="OCTUBRE"/>
    <n v="2025"/>
    <s v="OCTUBRE - 2025"/>
    <n v="0"/>
    <n v="0"/>
    <n v="0"/>
    <n v="0"/>
    <n v="0"/>
    <n v="0"/>
    <x v="0"/>
    <n v="1"/>
    <n v="0"/>
  </r>
  <r>
    <n v="1056"/>
    <x v="1009"/>
    <x v="1"/>
    <s v="APP-APLICACION MOVIL"/>
    <x v="0"/>
    <x v="0"/>
    <x v="0"/>
    <x v="0"/>
    <x v="0"/>
    <x v="0"/>
    <s v="CULTURA RECREACION Y DEPORTE"/>
    <x v="43"/>
    <x v="210"/>
    <s v="SANDRA"/>
    <s v="OCTUBRE"/>
    <n v="2025"/>
    <s v="OCTUBRE - 2025"/>
    <n v="0"/>
    <n v="0"/>
    <n v="0"/>
    <n v="0"/>
    <n v="0"/>
    <n v="0"/>
    <x v="0"/>
    <n v="1"/>
    <n v="0"/>
  </r>
  <r>
    <n v="1057"/>
    <x v="1010"/>
    <x v="1"/>
    <s v="E-MAIL"/>
    <x v="0"/>
    <x v="0"/>
    <x v="0"/>
    <x v="0"/>
    <x v="0"/>
    <x v="0"/>
    <s v="CULTURA RECREACION Y DEPORTE"/>
    <x v="43"/>
    <x v="210"/>
    <s v="SANDRA"/>
    <s v="OCTUBRE"/>
    <n v="2025"/>
    <s v="OCTUBRE - 2025"/>
    <n v="0"/>
    <n v="0"/>
    <n v="0"/>
    <n v="0"/>
    <n v="0"/>
    <n v="0"/>
    <x v="0"/>
    <n v="1"/>
    <n v="0"/>
  </r>
  <r>
    <n v="1058"/>
    <x v="1011"/>
    <x v="1"/>
    <s v="E-MAIL"/>
    <x v="0"/>
    <x v="0"/>
    <x v="0"/>
    <x v="0"/>
    <x v="0"/>
    <x v="0"/>
    <s v="CULTURA RECREACION Y DEPORTE"/>
    <x v="43"/>
    <x v="210"/>
    <s v="SANDRA"/>
    <s v="OCTUBRE"/>
    <n v="2025"/>
    <s v="OCTUBRE - 2025"/>
    <n v="0"/>
    <n v="0"/>
    <n v="0"/>
    <n v="0"/>
    <n v="0"/>
    <n v="0"/>
    <x v="0"/>
    <n v="1"/>
    <n v="0"/>
  </r>
  <r>
    <n v="1059"/>
    <x v="1012"/>
    <x v="1"/>
    <s v="WEB"/>
    <x v="0"/>
    <x v="0"/>
    <x v="0"/>
    <x v="0"/>
    <x v="0"/>
    <x v="0"/>
    <s v="CULTURA RECREACION Y DEPORTE"/>
    <x v="43"/>
    <x v="210"/>
    <s v="SANDRA"/>
    <s v="OCTUBRE"/>
    <n v="2025"/>
    <s v="OCTUBRE - 2025"/>
    <n v="0"/>
    <n v="0"/>
    <n v="0"/>
    <n v="0"/>
    <n v="0"/>
    <n v="0"/>
    <x v="0"/>
    <n v="1"/>
    <n v="0"/>
  </r>
  <r>
    <n v="1060"/>
    <x v="1013"/>
    <x v="1"/>
    <s v="E-MAIL"/>
    <x v="0"/>
    <x v="0"/>
    <x v="0"/>
    <x v="0"/>
    <x v="0"/>
    <x v="0"/>
    <s v="CULTURA RECREACION Y DEPORTE"/>
    <x v="43"/>
    <x v="210"/>
    <s v="SANDRA"/>
    <s v="OCTUBRE"/>
    <n v="2025"/>
    <s v="OCTUBRE - 2025"/>
    <n v="0"/>
    <n v="0"/>
    <n v="0"/>
    <n v="0"/>
    <n v="0"/>
    <n v="0"/>
    <x v="0"/>
    <n v="1"/>
    <n v="0"/>
  </r>
  <r>
    <n v="1061"/>
    <x v="1014"/>
    <x v="1"/>
    <s v="E-MAIL"/>
    <x v="0"/>
    <x v="0"/>
    <x v="0"/>
    <x v="0"/>
    <x v="0"/>
    <x v="0"/>
    <s v="CULTURA RECREACION Y DEPORTE"/>
    <x v="43"/>
    <x v="210"/>
    <s v="SANDRA"/>
    <s v="OCTUBRE"/>
    <n v="2025"/>
    <s v="OCTUBRE - 2025"/>
    <n v="0"/>
    <n v="0"/>
    <n v="0"/>
    <n v="0"/>
    <n v="0"/>
    <n v="0"/>
    <x v="0"/>
    <n v="1"/>
    <n v="0"/>
  </r>
  <r>
    <n v="1062"/>
    <x v="1015"/>
    <x v="1"/>
    <s v="E-MAIL"/>
    <x v="0"/>
    <x v="0"/>
    <x v="0"/>
    <x v="0"/>
    <x v="0"/>
    <x v="0"/>
    <s v="CULTURA RECREACION Y DEPORTE"/>
    <x v="43"/>
    <x v="210"/>
    <s v="SANDRA"/>
    <s v="OCTUBRE"/>
    <n v="2025"/>
    <s v="OCTUBRE - 2025"/>
    <n v="0"/>
    <n v="0"/>
    <n v="0"/>
    <n v="0"/>
    <n v="0"/>
    <n v="0"/>
    <x v="0"/>
    <n v="1"/>
    <n v="0"/>
  </r>
  <r>
    <n v="1063"/>
    <x v="1016"/>
    <x v="1"/>
    <s v="E-MAIL"/>
    <x v="0"/>
    <x v="0"/>
    <x v="0"/>
    <x v="0"/>
    <x v="0"/>
    <x v="0"/>
    <s v="CULTURA RECREACION Y DEPORTE"/>
    <x v="43"/>
    <x v="210"/>
    <s v="SANDRA"/>
    <s v="OCTUBRE"/>
    <n v="2025"/>
    <s v="OCTUBRE - 2025"/>
    <n v="0"/>
    <n v="0"/>
    <n v="0"/>
    <n v="0"/>
    <n v="0"/>
    <n v="0"/>
    <x v="0"/>
    <n v="1"/>
    <n v="0"/>
  </r>
  <r>
    <n v="1064"/>
    <x v="1017"/>
    <x v="1"/>
    <s v="E-MAIL"/>
    <x v="0"/>
    <x v="0"/>
    <x v="0"/>
    <x v="0"/>
    <x v="0"/>
    <x v="0"/>
    <s v="CULTURA RECREACION Y DEPORTE"/>
    <x v="43"/>
    <x v="210"/>
    <s v="SANDRA"/>
    <s v="OCTUBRE"/>
    <n v="2025"/>
    <s v="OCTUBRE - 2025"/>
    <n v="0"/>
    <n v="0"/>
    <n v="0"/>
    <n v="0"/>
    <n v="0"/>
    <n v="0"/>
    <x v="0"/>
    <n v="1"/>
    <n v="0"/>
  </r>
  <r>
    <n v="1065"/>
    <x v="1018"/>
    <x v="1"/>
    <s v="E-MAIL"/>
    <x v="0"/>
    <x v="0"/>
    <x v="0"/>
    <x v="0"/>
    <x v="0"/>
    <x v="0"/>
    <s v="CULTURA RECREACION Y DEPORTE"/>
    <x v="43"/>
    <x v="210"/>
    <s v="SANDRA"/>
    <s v="OCTUBRE"/>
    <n v="2025"/>
    <s v="OCTUBRE - 2025"/>
    <n v="0"/>
    <n v="0"/>
    <n v="0"/>
    <n v="0"/>
    <n v="0"/>
    <n v="0"/>
    <x v="0"/>
    <n v="1"/>
    <n v="0"/>
  </r>
  <r>
    <n v="1066"/>
    <x v="1019"/>
    <x v="1"/>
    <s v="E-MAIL"/>
    <x v="0"/>
    <x v="0"/>
    <x v="0"/>
    <x v="0"/>
    <x v="0"/>
    <x v="0"/>
    <s v="CULTURA RECREACION Y DEPORTE"/>
    <x v="43"/>
    <x v="210"/>
    <s v="SANDRA"/>
    <s v="OCTUBRE"/>
    <n v="2025"/>
    <s v="OCTUBRE - 2025"/>
    <n v="0"/>
    <n v="0"/>
    <n v="0"/>
    <n v="0"/>
    <n v="0"/>
    <n v="0"/>
    <x v="0"/>
    <n v="1"/>
    <n v="0"/>
  </r>
  <r>
    <n v="1067"/>
    <x v="1020"/>
    <x v="1"/>
    <s v="E-MAIL"/>
    <x v="0"/>
    <x v="0"/>
    <x v="0"/>
    <x v="0"/>
    <x v="0"/>
    <x v="0"/>
    <s v="CULTURA RECREACION Y DEPORTE"/>
    <x v="43"/>
    <x v="210"/>
    <s v="SANDRA"/>
    <s v="OCTUBRE"/>
    <n v="2025"/>
    <s v="OCTUBRE - 2025"/>
    <n v="0"/>
    <n v="0"/>
    <n v="0"/>
    <n v="0"/>
    <n v="0"/>
    <n v="0"/>
    <x v="0"/>
    <n v="1"/>
    <n v="0"/>
  </r>
  <r>
    <n v="1068"/>
    <x v="1021"/>
    <x v="1"/>
    <s v="E-MAIL"/>
    <x v="0"/>
    <x v="0"/>
    <x v="0"/>
    <x v="0"/>
    <x v="0"/>
    <x v="0"/>
    <s v="CULTURA RECREACION Y DEPORTE"/>
    <x v="43"/>
    <x v="210"/>
    <s v="SANDRA"/>
    <s v="OCTUBRE"/>
    <n v="2025"/>
    <s v="OCTUBRE - 2025"/>
    <n v="0"/>
    <n v="0"/>
    <n v="0"/>
    <n v="0"/>
    <n v="0"/>
    <n v="0"/>
    <x v="0"/>
    <n v="1"/>
    <n v="0"/>
  </r>
  <r>
    <n v="1069"/>
    <x v="1022"/>
    <x v="1"/>
    <s v="E-MAIL"/>
    <x v="0"/>
    <x v="0"/>
    <x v="0"/>
    <x v="0"/>
    <x v="0"/>
    <x v="0"/>
    <s v="CULTURA RECREACION Y DEPORTE"/>
    <x v="43"/>
    <x v="210"/>
    <s v="SANDRA"/>
    <s v="OCTUBRE"/>
    <n v="2025"/>
    <s v="OCTUBRE - 2025"/>
    <n v="0"/>
    <n v="0"/>
    <n v="0"/>
    <n v="0"/>
    <n v="0"/>
    <n v="0"/>
    <x v="0"/>
    <n v="1"/>
    <n v="0"/>
  </r>
  <r>
    <n v="1070"/>
    <x v="1023"/>
    <x v="1"/>
    <s v="E-MAIL"/>
    <x v="0"/>
    <x v="0"/>
    <x v="0"/>
    <x v="0"/>
    <x v="0"/>
    <x v="0"/>
    <s v="CULTURA RECREACION Y DEPORTE"/>
    <x v="43"/>
    <x v="210"/>
    <s v="SANDRA"/>
    <s v="OCTUBRE"/>
    <n v="2025"/>
    <s v="OCTUBRE - 2025"/>
    <n v="0"/>
    <n v="0"/>
    <n v="0"/>
    <n v="0"/>
    <n v="0"/>
    <n v="0"/>
    <x v="0"/>
    <n v="1"/>
    <n v="0"/>
  </r>
  <r>
    <n v="1071"/>
    <x v="1024"/>
    <x v="4"/>
    <s v="WEB"/>
    <x v="0"/>
    <x v="0"/>
    <x v="0"/>
    <x v="0"/>
    <x v="0"/>
    <x v="0"/>
    <s v="CULTURA RECREACION Y DEPORTE"/>
    <x v="43"/>
    <x v="210"/>
    <s v="SANDRA"/>
    <s v="OCTUBRE"/>
    <n v="2025"/>
    <s v="OCTUBRE - 2025"/>
    <n v="0"/>
    <n v="0"/>
    <n v="0"/>
    <n v="0"/>
    <n v="0"/>
    <n v="0"/>
    <x v="0"/>
    <n v="1"/>
    <n v="0"/>
  </r>
  <r>
    <n v="1072"/>
    <x v="1025"/>
    <x v="5"/>
    <s v="E-MAIL"/>
    <x v="0"/>
    <x v="0"/>
    <x v="0"/>
    <x v="2"/>
    <x v="2"/>
    <x v="0"/>
    <s v="AMBIENTE"/>
    <x v="44"/>
    <x v="211"/>
    <s v="SANDRA"/>
    <s v="OCTUBRE"/>
    <n v="2025"/>
    <s v="OCTUBRE - 2025"/>
    <n v="1"/>
    <n v="1"/>
    <n v="0"/>
    <n v="0"/>
    <n v="0"/>
    <n v="1"/>
    <x v="1"/>
    <n v="1"/>
    <n v="527"/>
  </r>
  <r>
    <n v="1073"/>
    <x v="1026"/>
    <x v="5"/>
    <s v="E-MAIL"/>
    <x v="0"/>
    <x v="0"/>
    <x v="0"/>
    <x v="2"/>
    <x v="2"/>
    <x v="0"/>
    <s v="AMBIENTE"/>
    <x v="44"/>
    <x v="211"/>
    <s v="SANDRA"/>
    <s v="OCTUBRE"/>
    <n v="2025"/>
    <s v="OCTUBRE - 2025"/>
    <n v="1"/>
    <n v="1"/>
    <n v="0"/>
    <n v="0"/>
    <n v="0"/>
    <n v="1"/>
    <x v="1"/>
    <n v="1"/>
    <n v="527"/>
  </r>
  <r>
    <n v="1074"/>
    <x v="1027"/>
    <x v="5"/>
    <s v="E-MAIL"/>
    <x v="0"/>
    <x v="0"/>
    <x v="0"/>
    <x v="2"/>
    <x v="2"/>
    <x v="0"/>
    <s v="AMBIENTE"/>
    <x v="44"/>
    <x v="211"/>
    <s v="SANDRA"/>
    <s v="OCTUBRE"/>
    <n v="2025"/>
    <s v="OCTUBRE - 2025"/>
    <n v="1"/>
    <n v="1"/>
    <n v="0"/>
    <n v="0"/>
    <n v="0"/>
    <n v="1"/>
    <x v="1"/>
    <n v="1"/>
    <n v="527"/>
  </r>
  <r>
    <n v="1075"/>
    <x v="1028"/>
    <x v="5"/>
    <s v="E-MAIL"/>
    <x v="0"/>
    <x v="0"/>
    <x v="0"/>
    <x v="0"/>
    <x v="0"/>
    <x v="0"/>
    <s v="AMBIENTE"/>
    <x v="44"/>
    <x v="212"/>
    <s v="SANDRA"/>
    <s v="OCTUBRE"/>
    <n v="2025"/>
    <s v="OCTUBRE - 2025"/>
    <n v="0"/>
    <n v="0"/>
    <n v="0"/>
    <n v="0"/>
    <n v="0"/>
    <n v="0"/>
    <x v="0"/>
    <n v="1"/>
    <n v="527"/>
  </r>
  <r>
    <n v="1076"/>
    <x v="1029"/>
    <x v="5"/>
    <s v="E-MAIL"/>
    <x v="0"/>
    <x v="0"/>
    <x v="0"/>
    <x v="0"/>
    <x v="2"/>
    <x v="0"/>
    <s v="AMBIENTE"/>
    <x v="44"/>
    <x v="213"/>
    <s v="SANDRA"/>
    <s v="OCTUBRE"/>
    <n v="2025"/>
    <s v="OCTUBRE - 2025"/>
    <n v="0"/>
    <n v="1"/>
    <n v="0"/>
    <n v="0"/>
    <n v="0"/>
    <n v="0"/>
    <x v="1"/>
    <n v="1"/>
    <n v="527"/>
  </r>
  <r>
    <n v="1077"/>
    <x v="1030"/>
    <x v="5"/>
    <s v="E-MAIL"/>
    <x v="0"/>
    <x v="0"/>
    <x v="0"/>
    <x v="0"/>
    <x v="0"/>
    <x v="0"/>
    <s v="AMBIENTE"/>
    <x v="44"/>
    <x v="213"/>
    <s v="SANDRA"/>
    <s v="OCTUBRE"/>
    <n v="2025"/>
    <s v="OCTUBRE - 2025"/>
    <n v="0"/>
    <n v="0"/>
    <n v="0"/>
    <n v="0"/>
    <n v="0"/>
    <n v="0"/>
    <x v="0"/>
    <n v="1"/>
    <n v="527"/>
  </r>
  <r>
    <n v="1078"/>
    <x v="1031"/>
    <x v="5"/>
    <s v="ESCRITO"/>
    <x v="0"/>
    <x v="0"/>
    <x v="0"/>
    <x v="0"/>
    <x v="0"/>
    <x v="0"/>
    <s v="AMBIENTE"/>
    <x v="44"/>
    <x v="213"/>
    <s v="SANDRA"/>
    <s v="OCTUBRE"/>
    <n v="2025"/>
    <s v="OCTUBRE - 2025"/>
    <n v="0"/>
    <n v="0"/>
    <n v="0"/>
    <n v="0"/>
    <n v="0"/>
    <n v="0"/>
    <x v="0"/>
    <n v="1"/>
    <n v="527"/>
  </r>
  <r>
    <n v="1079"/>
    <x v="1032"/>
    <x v="1"/>
    <s v="E-MAIL"/>
    <x v="0"/>
    <x v="0"/>
    <x v="0"/>
    <x v="0"/>
    <x v="0"/>
    <x v="0"/>
    <s v="AMBIENTE"/>
    <x v="44"/>
    <x v="214"/>
    <s v="SANDRA"/>
    <s v="OCTUBRE"/>
    <n v="2025"/>
    <s v="OCTUBRE - 2025"/>
    <n v="0"/>
    <n v="0"/>
    <n v="0"/>
    <n v="0"/>
    <n v="0"/>
    <n v="0"/>
    <x v="0"/>
    <n v="1"/>
    <n v="527"/>
  </r>
  <r>
    <n v="1080"/>
    <x v="1033"/>
    <x v="1"/>
    <s v="WEB"/>
    <x v="0"/>
    <x v="0"/>
    <x v="0"/>
    <x v="0"/>
    <x v="0"/>
    <x v="0"/>
    <s v="AMBIENTE"/>
    <x v="44"/>
    <x v="214"/>
    <s v="SANDRA"/>
    <s v="OCTUBRE"/>
    <n v="2025"/>
    <s v="OCTUBRE - 2025"/>
    <n v="0"/>
    <n v="0"/>
    <n v="0"/>
    <n v="0"/>
    <n v="0"/>
    <n v="0"/>
    <x v="0"/>
    <n v="1"/>
    <n v="527"/>
  </r>
  <r>
    <n v="1081"/>
    <x v="1034"/>
    <x v="1"/>
    <s v="ESCRITO"/>
    <x v="0"/>
    <x v="0"/>
    <x v="0"/>
    <x v="0"/>
    <x v="0"/>
    <x v="0"/>
    <s v="AMBIENTE"/>
    <x v="44"/>
    <x v="214"/>
    <s v="SANDRA"/>
    <s v="OCTUBRE"/>
    <n v="2025"/>
    <s v="OCTUBRE - 2025"/>
    <n v="0"/>
    <n v="0"/>
    <n v="0"/>
    <n v="0"/>
    <n v="0"/>
    <n v="0"/>
    <x v="0"/>
    <n v="1"/>
    <n v="527"/>
  </r>
  <r>
    <n v="1082"/>
    <x v="1035"/>
    <x v="1"/>
    <s v="E-MAIL"/>
    <x v="0"/>
    <x v="0"/>
    <x v="0"/>
    <x v="0"/>
    <x v="0"/>
    <x v="0"/>
    <s v="AMBIENTE"/>
    <x v="44"/>
    <x v="212"/>
    <s v="SANDRA"/>
    <s v="OCTUBRE"/>
    <n v="2025"/>
    <s v="OCTUBRE - 2025"/>
    <n v="0"/>
    <n v="0"/>
    <n v="0"/>
    <n v="0"/>
    <n v="0"/>
    <n v="0"/>
    <x v="0"/>
    <n v="1"/>
    <n v="527"/>
  </r>
  <r>
    <n v="1083"/>
    <x v="1036"/>
    <x v="1"/>
    <s v="ESCRITO"/>
    <x v="0"/>
    <x v="0"/>
    <x v="0"/>
    <x v="0"/>
    <x v="0"/>
    <x v="0"/>
    <s v="AMBIENTE"/>
    <x v="44"/>
    <x v="213"/>
    <s v="SANDRA"/>
    <s v="OCTUBRE"/>
    <n v="2025"/>
    <s v="OCTUBRE - 2025"/>
    <n v="0"/>
    <n v="0"/>
    <n v="0"/>
    <n v="0"/>
    <n v="0"/>
    <n v="0"/>
    <x v="0"/>
    <n v="1"/>
    <n v="527"/>
  </r>
  <r>
    <n v="1084"/>
    <x v="1037"/>
    <x v="1"/>
    <s v="WEB"/>
    <x v="0"/>
    <x v="0"/>
    <x v="0"/>
    <x v="0"/>
    <x v="0"/>
    <x v="0"/>
    <s v="AMBIENTE"/>
    <x v="44"/>
    <x v="213"/>
    <s v="SANDRA"/>
    <s v="OCTUBRE"/>
    <n v="2025"/>
    <s v="OCTUBRE - 2025"/>
    <n v="0"/>
    <n v="0"/>
    <n v="0"/>
    <n v="0"/>
    <n v="0"/>
    <n v="0"/>
    <x v="0"/>
    <n v="1"/>
    <n v="527"/>
  </r>
  <r>
    <n v="1085"/>
    <x v="1038"/>
    <x v="1"/>
    <s v="E-MAIL"/>
    <x v="0"/>
    <x v="0"/>
    <x v="0"/>
    <x v="0"/>
    <x v="0"/>
    <x v="0"/>
    <s v="AMBIENTE"/>
    <x v="44"/>
    <x v="213"/>
    <s v="SANDRA"/>
    <s v="OCTUBRE"/>
    <n v="2025"/>
    <s v="OCTUBRE - 2025"/>
    <n v="0"/>
    <n v="0"/>
    <n v="0"/>
    <n v="0"/>
    <n v="0"/>
    <n v="0"/>
    <x v="0"/>
    <n v="1"/>
    <n v="527"/>
  </r>
  <r>
    <n v="1086"/>
    <x v="1039"/>
    <x v="1"/>
    <s v="E-MAIL"/>
    <x v="0"/>
    <x v="0"/>
    <x v="0"/>
    <x v="0"/>
    <x v="0"/>
    <x v="0"/>
    <s v="AMBIENTE"/>
    <x v="44"/>
    <x v="213"/>
    <s v="SANDRA"/>
    <s v="OCTUBRE"/>
    <n v="2025"/>
    <s v="OCTUBRE - 2025"/>
    <n v="0"/>
    <n v="0"/>
    <n v="0"/>
    <n v="0"/>
    <n v="0"/>
    <n v="0"/>
    <x v="0"/>
    <n v="1"/>
    <n v="527"/>
  </r>
  <r>
    <n v="1087"/>
    <x v="1040"/>
    <x v="1"/>
    <s v="E-MAIL"/>
    <x v="2"/>
    <x v="1"/>
    <x v="1"/>
    <x v="1"/>
    <x v="6"/>
    <x v="0"/>
    <s v="AMBIENTE"/>
    <x v="44"/>
    <x v="213"/>
    <s v="SANDRA"/>
    <s v="OCTUBRE"/>
    <n v="2025"/>
    <s v="OCTUBRE - 2025"/>
    <n v="1"/>
    <n v="1"/>
    <n v="1"/>
    <n v="1"/>
    <n v="1"/>
    <n v="1"/>
    <x v="1"/>
    <n v="1"/>
    <n v="527"/>
  </r>
  <r>
    <n v="1088"/>
    <x v="1041"/>
    <x v="1"/>
    <s v="ESCRITO"/>
    <x v="0"/>
    <x v="0"/>
    <x v="0"/>
    <x v="0"/>
    <x v="0"/>
    <x v="0"/>
    <s v="AMBIENTE"/>
    <x v="44"/>
    <x v="213"/>
    <s v="SANDRA"/>
    <s v="OCTUBRE"/>
    <n v="2025"/>
    <s v="OCTUBRE - 2025"/>
    <n v="0"/>
    <n v="0"/>
    <n v="0"/>
    <n v="0"/>
    <n v="0"/>
    <n v="0"/>
    <x v="0"/>
    <n v="1"/>
    <n v="527"/>
  </r>
  <r>
    <n v="1089"/>
    <x v="1042"/>
    <x v="1"/>
    <s v="E-MAIL"/>
    <x v="2"/>
    <x v="1"/>
    <x v="1"/>
    <x v="1"/>
    <x v="6"/>
    <x v="0"/>
    <s v="AMBIENTE"/>
    <x v="44"/>
    <x v="213"/>
    <s v="SANDRA"/>
    <s v="OCTUBRE"/>
    <n v="2025"/>
    <s v="OCTUBRE - 2025"/>
    <n v="1"/>
    <n v="1"/>
    <n v="1"/>
    <n v="1"/>
    <n v="1"/>
    <n v="1"/>
    <x v="1"/>
    <n v="1"/>
    <n v="527"/>
  </r>
  <r>
    <n v="1090"/>
    <x v="1043"/>
    <x v="1"/>
    <s v="ESCRITO"/>
    <x v="0"/>
    <x v="0"/>
    <x v="0"/>
    <x v="0"/>
    <x v="0"/>
    <x v="0"/>
    <s v="AMBIENTE"/>
    <x v="44"/>
    <x v="213"/>
    <s v="SANDRA"/>
    <s v="OCTUBRE"/>
    <n v="2025"/>
    <s v="OCTUBRE - 2025"/>
    <n v="0"/>
    <n v="0"/>
    <n v="0"/>
    <n v="0"/>
    <n v="0"/>
    <n v="0"/>
    <x v="0"/>
    <n v="1"/>
    <n v="527"/>
  </r>
  <r>
    <n v="1091"/>
    <x v="1044"/>
    <x v="1"/>
    <s v="E-MAIL"/>
    <x v="0"/>
    <x v="0"/>
    <x v="0"/>
    <x v="0"/>
    <x v="0"/>
    <x v="0"/>
    <s v="AMBIENTE"/>
    <x v="44"/>
    <x v="213"/>
    <s v="SANDRA"/>
    <s v="OCTUBRE"/>
    <n v="2025"/>
    <s v="OCTUBRE - 2025"/>
    <n v="0"/>
    <n v="0"/>
    <n v="0"/>
    <n v="0"/>
    <n v="0"/>
    <n v="0"/>
    <x v="0"/>
    <n v="1"/>
    <n v="527"/>
  </r>
  <r>
    <n v="1092"/>
    <x v="1045"/>
    <x v="1"/>
    <s v="E-MAIL"/>
    <x v="0"/>
    <x v="0"/>
    <x v="0"/>
    <x v="0"/>
    <x v="0"/>
    <x v="0"/>
    <s v="AMBIENTE"/>
    <x v="44"/>
    <x v="213"/>
    <s v="SANDRA"/>
    <s v="OCTUBRE"/>
    <n v="2025"/>
    <s v="OCTUBRE - 2025"/>
    <n v="0"/>
    <n v="0"/>
    <n v="0"/>
    <n v="0"/>
    <n v="0"/>
    <n v="0"/>
    <x v="0"/>
    <n v="1"/>
    <n v="527"/>
  </r>
  <r>
    <n v="1093"/>
    <x v="1046"/>
    <x v="1"/>
    <s v="E-MAIL"/>
    <x v="0"/>
    <x v="0"/>
    <x v="0"/>
    <x v="0"/>
    <x v="0"/>
    <x v="0"/>
    <s v="AMBIENTE"/>
    <x v="44"/>
    <x v="213"/>
    <s v="SANDRA"/>
    <s v="OCTUBRE"/>
    <n v="2025"/>
    <s v="OCTUBRE - 2025"/>
    <n v="0"/>
    <n v="0"/>
    <n v="0"/>
    <n v="0"/>
    <n v="0"/>
    <n v="0"/>
    <x v="0"/>
    <n v="1"/>
    <n v="527"/>
  </r>
  <r>
    <n v="1094"/>
    <x v="1047"/>
    <x v="1"/>
    <s v="E-MAIL"/>
    <x v="0"/>
    <x v="0"/>
    <x v="0"/>
    <x v="0"/>
    <x v="0"/>
    <x v="0"/>
    <s v="AMBIENTE"/>
    <x v="44"/>
    <x v="213"/>
    <s v="SANDRA"/>
    <s v="OCTUBRE"/>
    <n v="2025"/>
    <s v="OCTUBRE - 2025"/>
    <n v="0"/>
    <n v="0"/>
    <n v="0"/>
    <n v="0"/>
    <n v="0"/>
    <n v="0"/>
    <x v="0"/>
    <n v="1"/>
    <n v="527"/>
  </r>
  <r>
    <n v="1095"/>
    <x v="1048"/>
    <x v="1"/>
    <s v="E-MAIL"/>
    <x v="0"/>
    <x v="0"/>
    <x v="0"/>
    <x v="0"/>
    <x v="0"/>
    <x v="0"/>
    <s v="AMBIENTE"/>
    <x v="44"/>
    <x v="215"/>
    <s v="SANDRA"/>
    <s v="OCTUBRE"/>
    <n v="2025"/>
    <s v="OCTUBRE - 2025"/>
    <n v="0"/>
    <n v="0"/>
    <n v="0"/>
    <n v="0"/>
    <n v="0"/>
    <n v="0"/>
    <x v="0"/>
    <n v="1"/>
    <n v="527"/>
  </r>
  <r>
    <n v="1096"/>
    <x v="1049"/>
    <x v="1"/>
    <s v="WEB"/>
    <x v="0"/>
    <x v="0"/>
    <x v="0"/>
    <x v="0"/>
    <x v="0"/>
    <x v="0"/>
    <s v="AMBIENTE"/>
    <x v="44"/>
    <x v="216"/>
    <s v="SANDRA"/>
    <s v="OCTUBRE"/>
    <n v="2025"/>
    <s v="OCTUBRE - 2025"/>
    <n v="0"/>
    <n v="0"/>
    <n v="0"/>
    <n v="0"/>
    <n v="0"/>
    <n v="0"/>
    <x v="0"/>
    <n v="1"/>
    <n v="527"/>
  </r>
  <r>
    <n v="1097"/>
    <x v="1050"/>
    <x v="2"/>
    <s v="E-MAIL"/>
    <x v="0"/>
    <x v="0"/>
    <x v="0"/>
    <x v="0"/>
    <x v="0"/>
    <x v="0"/>
    <s v="AMBIENTE"/>
    <x v="44"/>
    <x v="217"/>
    <s v="SANDRA"/>
    <s v="OCTUBRE"/>
    <n v="2025"/>
    <s v="OCTUBRE - 2025"/>
    <n v="0"/>
    <n v="0"/>
    <n v="0"/>
    <n v="0"/>
    <n v="0"/>
    <n v="0"/>
    <x v="0"/>
    <n v="1"/>
    <n v="527"/>
  </r>
  <r>
    <n v="1098"/>
    <x v="1051"/>
    <x v="4"/>
    <s v="E-MAIL"/>
    <x v="0"/>
    <x v="0"/>
    <x v="0"/>
    <x v="0"/>
    <x v="0"/>
    <x v="0"/>
    <s v="AMBIENTE"/>
    <x v="44"/>
    <x v="216"/>
    <s v="SANDRA"/>
    <s v="OCTUBRE"/>
    <n v="2025"/>
    <s v="OCTUBRE - 2025"/>
    <n v="0"/>
    <n v="0"/>
    <n v="0"/>
    <n v="0"/>
    <n v="0"/>
    <n v="0"/>
    <x v="0"/>
    <n v="1"/>
    <n v="527"/>
  </r>
  <r>
    <n v="1099"/>
    <x v="1052"/>
    <x v="0"/>
    <s v="WEB"/>
    <x v="0"/>
    <x v="0"/>
    <x v="0"/>
    <x v="4"/>
    <x v="0"/>
    <x v="0"/>
    <s v="GOBIERNO"/>
    <x v="45"/>
    <x v="218"/>
    <s v="SANDRA"/>
    <s v="OCTUBRE"/>
    <n v="2025"/>
    <s v="OCTUBRE - 2025"/>
    <n v="1"/>
    <n v="0"/>
    <n v="0"/>
    <n v="0"/>
    <n v="0"/>
    <n v="1"/>
    <x v="1"/>
    <n v="1"/>
    <n v="35"/>
  </r>
  <r>
    <n v="1100"/>
    <x v="1053"/>
    <x v="0"/>
    <s v="WEB"/>
    <x v="0"/>
    <x v="0"/>
    <x v="0"/>
    <x v="0"/>
    <x v="0"/>
    <x v="0"/>
    <s v="GOBIERNO"/>
    <x v="45"/>
    <x v="218"/>
    <s v="SANDRA"/>
    <s v="OCTUBRE"/>
    <n v="2025"/>
    <s v="OCTUBRE - 2025"/>
    <n v="0"/>
    <n v="0"/>
    <n v="0"/>
    <n v="0"/>
    <n v="0"/>
    <n v="0"/>
    <x v="0"/>
    <n v="1"/>
    <n v="35"/>
  </r>
  <r>
    <n v="1101"/>
    <x v="1054"/>
    <x v="0"/>
    <s v="E-MAIL"/>
    <x v="0"/>
    <x v="0"/>
    <x v="0"/>
    <x v="0"/>
    <x v="0"/>
    <x v="0"/>
    <s v="GOBIERNO"/>
    <x v="45"/>
    <x v="218"/>
    <s v="SANDRA"/>
    <s v="OCTUBRE"/>
    <n v="2025"/>
    <s v="OCTUBRE - 2025"/>
    <n v="0"/>
    <n v="0"/>
    <n v="0"/>
    <n v="0"/>
    <n v="0"/>
    <n v="0"/>
    <x v="0"/>
    <n v="1"/>
    <n v="35"/>
  </r>
  <r>
    <n v="1102"/>
    <x v="1055"/>
    <x v="1"/>
    <s v="WEB"/>
    <x v="0"/>
    <x v="0"/>
    <x v="0"/>
    <x v="0"/>
    <x v="0"/>
    <x v="0"/>
    <s v="GOBIERNO"/>
    <x v="45"/>
    <x v="219"/>
    <s v="SANDRA"/>
    <s v="OCTUBRE"/>
    <n v="2025"/>
    <s v="OCTUBRE - 2025"/>
    <n v="0"/>
    <n v="0"/>
    <n v="0"/>
    <n v="0"/>
    <n v="0"/>
    <n v="0"/>
    <x v="0"/>
    <n v="1"/>
    <n v="35"/>
  </r>
  <r>
    <n v="1103"/>
    <x v="1056"/>
    <x v="1"/>
    <s v="ESCRITO"/>
    <x v="0"/>
    <x v="0"/>
    <x v="0"/>
    <x v="0"/>
    <x v="0"/>
    <x v="0"/>
    <s v="GOBIERNO"/>
    <x v="45"/>
    <x v="220"/>
    <s v="SANDRA"/>
    <s v="OCTUBRE"/>
    <n v="2025"/>
    <s v="OCTUBRE - 2025"/>
    <n v="0"/>
    <n v="0"/>
    <n v="0"/>
    <n v="0"/>
    <n v="0"/>
    <n v="0"/>
    <x v="0"/>
    <n v="1"/>
    <n v="35"/>
  </r>
  <r>
    <n v="1104"/>
    <x v="1057"/>
    <x v="1"/>
    <s v="E-MAIL"/>
    <x v="0"/>
    <x v="0"/>
    <x v="0"/>
    <x v="0"/>
    <x v="0"/>
    <x v="0"/>
    <s v="GOBIERNO"/>
    <x v="45"/>
    <x v="221"/>
    <s v="SANDRA"/>
    <s v="OCTUBRE"/>
    <n v="2025"/>
    <s v="OCTUBRE - 2025"/>
    <n v="0"/>
    <n v="0"/>
    <n v="0"/>
    <n v="0"/>
    <n v="0"/>
    <n v="0"/>
    <x v="0"/>
    <n v="1"/>
    <n v="35"/>
  </r>
  <r>
    <n v="1105"/>
    <x v="1058"/>
    <x v="1"/>
    <s v="E-MAIL"/>
    <x v="0"/>
    <x v="0"/>
    <x v="0"/>
    <x v="0"/>
    <x v="0"/>
    <x v="0"/>
    <s v="GOBIERNO"/>
    <x v="45"/>
    <x v="221"/>
    <s v="SANDRA"/>
    <s v="OCTUBRE"/>
    <n v="2025"/>
    <s v="OCTUBRE - 2025"/>
    <n v="0"/>
    <n v="0"/>
    <n v="0"/>
    <n v="0"/>
    <n v="0"/>
    <n v="0"/>
    <x v="0"/>
    <n v="1"/>
    <n v="35"/>
  </r>
  <r>
    <n v="1106"/>
    <x v="1059"/>
    <x v="1"/>
    <s v="WEB"/>
    <x v="0"/>
    <x v="0"/>
    <x v="0"/>
    <x v="0"/>
    <x v="0"/>
    <x v="0"/>
    <s v="GOBIERNO"/>
    <x v="45"/>
    <x v="218"/>
    <s v="SANDRA"/>
    <s v="OCTUBRE"/>
    <n v="2025"/>
    <s v="OCTUBRE - 2025"/>
    <n v="0"/>
    <n v="0"/>
    <n v="0"/>
    <n v="0"/>
    <n v="0"/>
    <n v="0"/>
    <x v="0"/>
    <n v="1"/>
    <n v="35"/>
  </r>
  <r>
    <n v="1107"/>
    <x v="1060"/>
    <x v="1"/>
    <s v="E-MAIL"/>
    <x v="0"/>
    <x v="0"/>
    <x v="0"/>
    <x v="0"/>
    <x v="2"/>
    <x v="0"/>
    <s v="GOBIERNO"/>
    <x v="45"/>
    <x v="218"/>
    <s v="SANDRA"/>
    <s v="OCTUBRE"/>
    <n v="2025"/>
    <s v="OCTUBRE - 2025"/>
    <n v="0"/>
    <n v="1"/>
    <n v="0"/>
    <n v="0"/>
    <n v="0"/>
    <n v="0"/>
    <x v="1"/>
    <n v="1"/>
    <n v="35"/>
  </r>
  <r>
    <n v="1108"/>
    <x v="1061"/>
    <x v="1"/>
    <s v="ESCRITO"/>
    <x v="0"/>
    <x v="0"/>
    <x v="0"/>
    <x v="0"/>
    <x v="0"/>
    <x v="0"/>
    <s v="GOBIERNO"/>
    <x v="45"/>
    <x v="218"/>
    <s v="SANDRA"/>
    <s v="OCTUBRE"/>
    <n v="2025"/>
    <s v="OCTUBRE - 2025"/>
    <n v="0"/>
    <n v="0"/>
    <n v="0"/>
    <n v="0"/>
    <n v="0"/>
    <n v="0"/>
    <x v="0"/>
    <n v="1"/>
    <n v="35"/>
  </r>
  <r>
    <n v="1109"/>
    <x v="1062"/>
    <x v="1"/>
    <s v="ESCRITO"/>
    <x v="0"/>
    <x v="0"/>
    <x v="0"/>
    <x v="0"/>
    <x v="0"/>
    <x v="0"/>
    <s v="GOBIERNO"/>
    <x v="45"/>
    <x v="218"/>
    <s v="SANDRA"/>
    <s v="OCTUBRE"/>
    <n v="2025"/>
    <s v="OCTUBRE - 2025"/>
    <n v="0"/>
    <n v="0"/>
    <n v="0"/>
    <n v="0"/>
    <n v="0"/>
    <n v="0"/>
    <x v="0"/>
    <n v="1"/>
    <n v="35"/>
  </r>
  <r>
    <n v="1110"/>
    <x v="1063"/>
    <x v="1"/>
    <s v="WEB"/>
    <x v="0"/>
    <x v="0"/>
    <x v="0"/>
    <x v="0"/>
    <x v="0"/>
    <x v="0"/>
    <s v="GOBIERNO"/>
    <x v="45"/>
    <x v="218"/>
    <s v="SANDRA"/>
    <s v="OCTUBRE"/>
    <n v="2025"/>
    <s v="OCTUBRE - 2025"/>
    <n v="0"/>
    <n v="0"/>
    <n v="0"/>
    <n v="0"/>
    <n v="0"/>
    <n v="0"/>
    <x v="0"/>
    <n v="1"/>
    <n v="35"/>
  </r>
  <r>
    <n v="1111"/>
    <x v="1064"/>
    <x v="1"/>
    <s v="WEB"/>
    <x v="0"/>
    <x v="0"/>
    <x v="0"/>
    <x v="0"/>
    <x v="0"/>
    <x v="0"/>
    <s v="GOBIERNO"/>
    <x v="45"/>
    <x v="218"/>
    <s v="SANDRA"/>
    <s v="OCTUBRE"/>
    <n v="2025"/>
    <s v="OCTUBRE - 2025"/>
    <n v="0"/>
    <n v="0"/>
    <n v="0"/>
    <n v="0"/>
    <n v="0"/>
    <n v="0"/>
    <x v="0"/>
    <n v="1"/>
    <n v="35"/>
  </r>
  <r>
    <n v="1112"/>
    <x v="1065"/>
    <x v="1"/>
    <s v="WEB"/>
    <x v="0"/>
    <x v="0"/>
    <x v="0"/>
    <x v="0"/>
    <x v="0"/>
    <x v="0"/>
    <s v="GOBIERNO"/>
    <x v="45"/>
    <x v="218"/>
    <s v="SANDRA"/>
    <s v="OCTUBRE"/>
    <n v="2025"/>
    <s v="OCTUBRE - 2025"/>
    <n v="0"/>
    <n v="0"/>
    <n v="0"/>
    <n v="0"/>
    <n v="0"/>
    <n v="0"/>
    <x v="0"/>
    <n v="1"/>
    <n v="35"/>
  </r>
  <r>
    <n v="1113"/>
    <x v="1066"/>
    <x v="1"/>
    <s v="E-MAIL"/>
    <x v="0"/>
    <x v="0"/>
    <x v="0"/>
    <x v="0"/>
    <x v="0"/>
    <x v="0"/>
    <s v="GOBIERNO"/>
    <x v="45"/>
    <x v="218"/>
    <s v="SANDRA"/>
    <s v="OCTUBRE"/>
    <n v="2025"/>
    <s v="OCTUBRE - 2025"/>
    <n v="0"/>
    <n v="0"/>
    <n v="0"/>
    <n v="0"/>
    <n v="0"/>
    <n v="0"/>
    <x v="0"/>
    <n v="1"/>
    <n v="35"/>
  </r>
  <r>
    <n v="1114"/>
    <x v="1067"/>
    <x v="1"/>
    <s v="E-MAIL"/>
    <x v="0"/>
    <x v="0"/>
    <x v="0"/>
    <x v="0"/>
    <x v="0"/>
    <x v="0"/>
    <s v="GOBIERNO"/>
    <x v="45"/>
    <x v="218"/>
    <s v="SANDRA"/>
    <s v="OCTUBRE"/>
    <n v="2025"/>
    <s v="OCTUBRE - 2025"/>
    <n v="0"/>
    <n v="0"/>
    <n v="0"/>
    <n v="0"/>
    <n v="0"/>
    <n v="0"/>
    <x v="0"/>
    <n v="1"/>
    <n v="35"/>
  </r>
  <r>
    <n v="1115"/>
    <x v="1068"/>
    <x v="1"/>
    <s v="E-MAIL"/>
    <x v="1"/>
    <x v="1"/>
    <x v="1"/>
    <x v="1"/>
    <x v="7"/>
    <x v="0"/>
    <s v="GOBIERNO"/>
    <x v="45"/>
    <x v="218"/>
    <s v="SANDRA"/>
    <s v="OCTUBRE"/>
    <n v="2025"/>
    <s v="OCTUBRE - 2025"/>
    <n v="1"/>
    <n v="1"/>
    <n v="1"/>
    <n v="1"/>
    <n v="1"/>
    <n v="1"/>
    <x v="1"/>
    <n v="1"/>
    <n v="35"/>
  </r>
  <r>
    <n v="1116"/>
    <x v="1069"/>
    <x v="1"/>
    <s v="WEB"/>
    <x v="0"/>
    <x v="0"/>
    <x v="0"/>
    <x v="0"/>
    <x v="0"/>
    <x v="0"/>
    <s v="GOBIERNO"/>
    <x v="45"/>
    <x v="218"/>
    <s v="SANDRA"/>
    <s v="OCTUBRE"/>
    <n v="2025"/>
    <s v="OCTUBRE - 2025"/>
    <n v="0"/>
    <n v="0"/>
    <n v="0"/>
    <n v="0"/>
    <n v="0"/>
    <n v="0"/>
    <x v="0"/>
    <n v="1"/>
    <n v="35"/>
  </r>
  <r>
    <n v="1117"/>
    <x v="1070"/>
    <x v="1"/>
    <s v="E-MAIL"/>
    <x v="0"/>
    <x v="0"/>
    <x v="0"/>
    <x v="0"/>
    <x v="0"/>
    <x v="0"/>
    <s v="GOBIERNO"/>
    <x v="45"/>
    <x v="218"/>
    <s v="SANDRA"/>
    <s v="OCTUBRE"/>
    <n v="2025"/>
    <s v="OCTUBRE - 2025"/>
    <n v="0"/>
    <n v="0"/>
    <n v="0"/>
    <n v="0"/>
    <n v="0"/>
    <n v="0"/>
    <x v="0"/>
    <n v="1"/>
    <n v="35"/>
  </r>
  <r>
    <n v="1118"/>
    <x v="1071"/>
    <x v="1"/>
    <s v="E-MAIL"/>
    <x v="0"/>
    <x v="0"/>
    <x v="0"/>
    <x v="0"/>
    <x v="0"/>
    <x v="0"/>
    <s v="GOBIERNO"/>
    <x v="45"/>
    <x v="218"/>
    <s v="SANDRA"/>
    <s v="OCTUBRE"/>
    <n v="2025"/>
    <s v="OCTUBRE - 2025"/>
    <n v="0"/>
    <n v="0"/>
    <n v="0"/>
    <n v="0"/>
    <n v="0"/>
    <n v="0"/>
    <x v="0"/>
    <n v="1"/>
    <n v="35"/>
  </r>
  <r>
    <n v="1119"/>
    <x v="1072"/>
    <x v="1"/>
    <s v="E-MAIL"/>
    <x v="0"/>
    <x v="0"/>
    <x v="0"/>
    <x v="0"/>
    <x v="0"/>
    <x v="0"/>
    <s v="GOBIERNO"/>
    <x v="45"/>
    <x v="218"/>
    <s v="SANDRA"/>
    <s v="OCTUBRE"/>
    <n v="2025"/>
    <s v="OCTUBRE - 2025"/>
    <n v="0"/>
    <n v="0"/>
    <n v="0"/>
    <n v="0"/>
    <n v="0"/>
    <n v="0"/>
    <x v="0"/>
    <n v="1"/>
    <n v="35"/>
  </r>
  <r>
    <n v="1120"/>
    <x v="1073"/>
    <x v="1"/>
    <s v="WEB"/>
    <x v="0"/>
    <x v="0"/>
    <x v="0"/>
    <x v="0"/>
    <x v="0"/>
    <x v="0"/>
    <s v="GOBIERNO"/>
    <x v="45"/>
    <x v="218"/>
    <s v="SANDRA"/>
    <s v="OCTUBRE"/>
    <n v="2025"/>
    <s v="OCTUBRE - 2025"/>
    <n v="0"/>
    <n v="0"/>
    <n v="0"/>
    <n v="0"/>
    <n v="0"/>
    <n v="0"/>
    <x v="0"/>
    <n v="1"/>
    <n v="35"/>
  </r>
  <r>
    <n v="1121"/>
    <x v="1074"/>
    <x v="1"/>
    <s v="WEB"/>
    <x v="0"/>
    <x v="0"/>
    <x v="0"/>
    <x v="0"/>
    <x v="0"/>
    <x v="0"/>
    <s v="GOBIERNO"/>
    <x v="45"/>
    <x v="218"/>
    <s v="SANDRA"/>
    <s v="OCTUBRE"/>
    <n v="2025"/>
    <s v="OCTUBRE - 2025"/>
    <n v="0"/>
    <n v="0"/>
    <n v="0"/>
    <n v="0"/>
    <n v="0"/>
    <n v="0"/>
    <x v="0"/>
    <n v="1"/>
    <n v="35"/>
  </r>
  <r>
    <n v="1122"/>
    <x v="1075"/>
    <x v="2"/>
    <s v="WEB"/>
    <x v="0"/>
    <x v="0"/>
    <x v="0"/>
    <x v="0"/>
    <x v="0"/>
    <x v="0"/>
    <s v="GOBIERNO"/>
    <x v="45"/>
    <x v="218"/>
    <s v="SANDRA"/>
    <s v="OCTUBRE"/>
    <n v="2025"/>
    <s v="OCTUBRE - 2025"/>
    <n v="0"/>
    <n v="0"/>
    <n v="0"/>
    <n v="0"/>
    <n v="0"/>
    <n v="0"/>
    <x v="0"/>
    <n v="1"/>
    <n v="35"/>
  </r>
  <r>
    <n v="1123"/>
    <x v="1076"/>
    <x v="0"/>
    <s v="E-MAIL"/>
    <x v="0"/>
    <x v="0"/>
    <x v="0"/>
    <x v="0"/>
    <x v="0"/>
    <x v="0"/>
    <s v="CULTURA RECREACION Y DEPORTE"/>
    <x v="46"/>
    <x v="165"/>
    <s v="SANDRA"/>
    <s v="OCTUBRE"/>
    <n v="2025"/>
    <s v="OCTUBRE - 2025"/>
    <n v="0"/>
    <n v="0"/>
    <n v="0"/>
    <n v="0"/>
    <n v="0"/>
    <n v="0"/>
    <x v="0"/>
    <n v="1"/>
    <n v="0"/>
  </r>
  <r>
    <n v="1124"/>
    <x v="1077"/>
    <x v="1"/>
    <s v="ESCRITO"/>
    <x v="0"/>
    <x v="0"/>
    <x v="0"/>
    <x v="0"/>
    <x v="0"/>
    <x v="0"/>
    <s v="CULTURA RECREACION Y DEPORTE"/>
    <x v="46"/>
    <x v="165"/>
    <s v="SANDRA"/>
    <s v="OCTUBRE"/>
    <n v="2025"/>
    <s v="OCTUBRE - 2025"/>
    <n v="0"/>
    <n v="0"/>
    <n v="0"/>
    <n v="0"/>
    <n v="0"/>
    <n v="0"/>
    <x v="0"/>
    <n v="1"/>
    <n v="0"/>
  </r>
  <r>
    <n v="1125"/>
    <x v="1078"/>
    <x v="1"/>
    <s v="E-MAIL"/>
    <x v="0"/>
    <x v="0"/>
    <x v="0"/>
    <x v="0"/>
    <x v="0"/>
    <x v="0"/>
    <s v="CULTURA RECREACION Y DEPORTE"/>
    <x v="46"/>
    <x v="165"/>
    <s v="SANDRA"/>
    <s v="OCTUBRE"/>
    <n v="2025"/>
    <s v="OCTUBRE - 2025"/>
    <n v="0"/>
    <n v="0"/>
    <n v="0"/>
    <n v="0"/>
    <n v="0"/>
    <n v="0"/>
    <x v="0"/>
    <n v="1"/>
    <n v="0"/>
  </r>
  <r>
    <n v="1126"/>
    <x v="1079"/>
    <x v="1"/>
    <s v="E-MAIL"/>
    <x v="0"/>
    <x v="0"/>
    <x v="0"/>
    <x v="0"/>
    <x v="0"/>
    <x v="0"/>
    <s v="CULTURA RECREACION Y DEPORTE"/>
    <x v="46"/>
    <x v="165"/>
    <s v="SANDRA"/>
    <s v="OCTUBRE"/>
    <n v="2025"/>
    <s v="OCTUBRE - 2025"/>
    <n v="0"/>
    <n v="0"/>
    <n v="0"/>
    <n v="0"/>
    <n v="0"/>
    <n v="0"/>
    <x v="0"/>
    <n v="1"/>
    <n v="0"/>
  </r>
  <r>
    <n v="1127"/>
    <x v="1080"/>
    <x v="1"/>
    <s v="E-MAIL"/>
    <x v="0"/>
    <x v="0"/>
    <x v="0"/>
    <x v="0"/>
    <x v="0"/>
    <x v="0"/>
    <s v="CULTURA RECREACION Y DEPORTE"/>
    <x v="46"/>
    <x v="165"/>
    <s v="SANDRA"/>
    <s v="OCTUBRE"/>
    <n v="2025"/>
    <s v="OCTUBRE - 2025"/>
    <n v="0"/>
    <n v="0"/>
    <n v="0"/>
    <n v="0"/>
    <n v="0"/>
    <n v="0"/>
    <x v="0"/>
    <n v="1"/>
    <n v="0"/>
  </r>
  <r>
    <n v="1128"/>
    <x v="1081"/>
    <x v="1"/>
    <s v="E-MAIL"/>
    <x v="0"/>
    <x v="0"/>
    <x v="0"/>
    <x v="0"/>
    <x v="0"/>
    <x v="0"/>
    <s v="CULTURA RECREACION Y DEPORTE"/>
    <x v="46"/>
    <x v="165"/>
    <s v="SANDRA"/>
    <s v="OCTUBRE"/>
    <n v="2025"/>
    <s v="OCTUBRE - 2025"/>
    <n v="0"/>
    <n v="0"/>
    <n v="0"/>
    <n v="0"/>
    <n v="0"/>
    <n v="0"/>
    <x v="0"/>
    <n v="1"/>
    <n v="0"/>
  </r>
  <r>
    <n v="1129"/>
    <x v="1082"/>
    <x v="1"/>
    <s v="WEB"/>
    <x v="0"/>
    <x v="0"/>
    <x v="0"/>
    <x v="0"/>
    <x v="0"/>
    <x v="0"/>
    <s v="CULTURA RECREACION Y DEPORTE"/>
    <x v="46"/>
    <x v="165"/>
    <s v="SANDRA"/>
    <s v="OCTUBRE"/>
    <n v="2025"/>
    <s v="OCTUBRE - 2025"/>
    <n v="0"/>
    <n v="0"/>
    <n v="0"/>
    <n v="0"/>
    <n v="0"/>
    <n v="0"/>
    <x v="0"/>
    <n v="1"/>
    <n v="0"/>
  </r>
  <r>
    <n v="1130"/>
    <x v="1083"/>
    <x v="1"/>
    <s v="E-MAIL"/>
    <x v="0"/>
    <x v="0"/>
    <x v="0"/>
    <x v="0"/>
    <x v="0"/>
    <x v="0"/>
    <s v="CULTURA RECREACION Y DEPORTE"/>
    <x v="46"/>
    <x v="165"/>
    <s v="SANDRA"/>
    <s v="OCTUBRE"/>
    <n v="2025"/>
    <s v="OCTUBRE - 2025"/>
    <n v="0"/>
    <n v="0"/>
    <n v="0"/>
    <n v="0"/>
    <n v="0"/>
    <n v="0"/>
    <x v="0"/>
    <n v="1"/>
    <n v="0"/>
  </r>
  <r>
    <n v="1131"/>
    <x v="1084"/>
    <x v="1"/>
    <s v="E-MAIL"/>
    <x v="0"/>
    <x v="0"/>
    <x v="0"/>
    <x v="0"/>
    <x v="0"/>
    <x v="0"/>
    <s v="CULTURA RECREACION Y DEPORTE"/>
    <x v="46"/>
    <x v="165"/>
    <s v="SANDRA"/>
    <s v="OCTUBRE"/>
    <n v="2025"/>
    <s v="OCTUBRE - 2025"/>
    <n v="0"/>
    <n v="0"/>
    <n v="0"/>
    <n v="0"/>
    <n v="0"/>
    <n v="0"/>
    <x v="0"/>
    <n v="1"/>
    <n v="0"/>
  </r>
  <r>
    <n v="1132"/>
    <x v="1085"/>
    <x v="1"/>
    <s v="E-MAIL"/>
    <x v="0"/>
    <x v="0"/>
    <x v="0"/>
    <x v="0"/>
    <x v="0"/>
    <x v="0"/>
    <s v="CULTURA RECREACION Y DEPORTE"/>
    <x v="46"/>
    <x v="165"/>
    <s v="SANDRA"/>
    <s v="OCTUBRE"/>
    <n v="2025"/>
    <s v="OCTUBRE - 2025"/>
    <n v="0"/>
    <n v="0"/>
    <n v="0"/>
    <n v="0"/>
    <n v="0"/>
    <n v="0"/>
    <x v="0"/>
    <n v="1"/>
    <n v="0"/>
  </r>
  <r>
    <n v="1133"/>
    <x v="1086"/>
    <x v="1"/>
    <s v="E-MAIL"/>
    <x v="0"/>
    <x v="0"/>
    <x v="0"/>
    <x v="0"/>
    <x v="0"/>
    <x v="0"/>
    <s v="CULTURA RECREACION Y DEPORTE"/>
    <x v="46"/>
    <x v="165"/>
    <s v="SANDRA"/>
    <s v="OCTUBRE"/>
    <n v="2025"/>
    <s v="OCTUBRE - 2025"/>
    <n v="0"/>
    <n v="0"/>
    <n v="0"/>
    <n v="0"/>
    <n v="0"/>
    <n v="0"/>
    <x v="0"/>
    <n v="1"/>
    <n v="0"/>
  </r>
  <r>
    <n v="1134"/>
    <x v="1087"/>
    <x v="1"/>
    <s v="E-MAIL"/>
    <x v="0"/>
    <x v="0"/>
    <x v="0"/>
    <x v="0"/>
    <x v="0"/>
    <x v="0"/>
    <s v="CULTURA RECREACION Y DEPORTE"/>
    <x v="46"/>
    <x v="165"/>
    <s v="SANDRA"/>
    <s v="OCTUBRE"/>
    <n v="2025"/>
    <s v="OCTUBRE - 2025"/>
    <n v="0"/>
    <n v="0"/>
    <n v="0"/>
    <n v="0"/>
    <n v="0"/>
    <n v="0"/>
    <x v="0"/>
    <n v="1"/>
    <n v="0"/>
  </r>
  <r>
    <n v="1135"/>
    <x v="1088"/>
    <x v="1"/>
    <s v="E-MAIL"/>
    <x v="0"/>
    <x v="0"/>
    <x v="0"/>
    <x v="0"/>
    <x v="0"/>
    <x v="0"/>
    <s v="CULTURA RECREACION Y DEPORTE"/>
    <x v="46"/>
    <x v="165"/>
    <s v="SANDRA"/>
    <s v="OCTUBRE"/>
    <n v="2025"/>
    <s v="OCTUBRE - 2025"/>
    <n v="0"/>
    <n v="0"/>
    <n v="0"/>
    <n v="0"/>
    <n v="0"/>
    <n v="0"/>
    <x v="0"/>
    <n v="1"/>
    <n v="0"/>
  </r>
  <r>
    <n v="1136"/>
    <x v="1089"/>
    <x v="1"/>
    <s v="E-MAIL"/>
    <x v="0"/>
    <x v="0"/>
    <x v="0"/>
    <x v="0"/>
    <x v="0"/>
    <x v="0"/>
    <s v="CULTURA RECREACION Y DEPORTE"/>
    <x v="46"/>
    <x v="165"/>
    <s v="SANDRA"/>
    <s v="OCTUBRE"/>
    <n v="2025"/>
    <s v="OCTUBRE - 2025"/>
    <n v="0"/>
    <n v="0"/>
    <n v="0"/>
    <n v="0"/>
    <n v="0"/>
    <n v="0"/>
    <x v="0"/>
    <n v="1"/>
    <n v="0"/>
  </r>
  <r>
    <n v="1137"/>
    <x v="1090"/>
    <x v="3"/>
    <s v="E-MAIL"/>
    <x v="0"/>
    <x v="0"/>
    <x v="0"/>
    <x v="0"/>
    <x v="0"/>
    <x v="0"/>
    <s v="CULTURA RECREACION Y DEPORTE"/>
    <x v="46"/>
    <x v="165"/>
    <s v="SANDRA"/>
    <s v="OCTUBRE"/>
    <n v="2025"/>
    <s v="OCTUBRE - 2025"/>
    <n v="0"/>
    <n v="0"/>
    <n v="0"/>
    <n v="0"/>
    <n v="0"/>
    <n v="0"/>
    <x v="0"/>
    <n v="1"/>
    <n v="0"/>
  </r>
  <r>
    <n v="1138"/>
    <x v="1091"/>
    <x v="4"/>
    <s v="BUZON"/>
    <x v="0"/>
    <x v="0"/>
    <x v="0"/>
    <x v="0"/>
    <x v="0"/>
    <x v="0"/>
    <s v="CULTURA RECREACION Y DEPORTE"/>
    <x v="46"/>
    <x v="165"/>
    <s v="SANDRA"/>
    <s v="OCTUBRE"/>
    <n v="2025"/>
    <s v="OCTUBRE - 2025"/>
    <n v="0"/>
    <n v="0"/>
    <n v="0"/>
    <n v="0"/>
    <n v="0"/>
    <n v="0"/>
    <x v="0"/>
    <n v="1"/>
    <n v="0"/>
  </r>
  <r>
    <n v="1139"/>
    <x v="1092"/>
    <x v="4"/>
    <s v="E-MAIL"/>
    <x v="0"/>
    <x v="0"/>
    <x v="0"/>
    <x v="0"/>
    <x v="0"/>
    <x v="0"/>
    <s v="CULTURA RECREACION Y DEPORTE"/>
    <x v="46"/>
    <x v="165"/>
    <s v="SANDRA"/>
    <s v="OCTUBRE"/>
    <n v="2025"/>
    <s v="OCTUBRE - 2025"/>
    <n v="0"/>
    <n v="0"/>
    <n v="0"/>
    <n v="0"/>
    <n v="0"/>
    <n v="0"/>
    <x v="0"/>
    <n v="1"/>
    <n v="0"/>
  </r>
  <r>
    <n v="1140"/>
    <x v="1093"/>
    <x v="4"/>
    <s v="E-MAIL"/>
    <x v="0"/>
    <x v="0"/>
    <x v="0"/>
    <x v="0"/>
    <x v="0"/>
    <x v="0"/>
    <s v="CULTURA RECREACION Y DEPORTE"/>
    <x v="46"/>
    <x v="165"/>
    <s v="SANDRA"/>
    <s v="OCTUBRE"/>
    <n v="2025"/>
    <s v="OCTUBRE - 2025"/>
    <n v="0"/>
    <n v="0"/>
    <n v="0"/>
    <n v="0"/>
    <n v="0"/>
    <n v="0"/>
    <x v="0"/>
    <n v="1"/>
    <n v="0"/>
  </r>
  <r>
    <n v="1141"/>
    <x v="1094"/>
    <x v="4"/>
    <s v="E-MAIL"/>
    <x v="0"/>
    <x v="0"/>
    <x v="0"/>
    <x v="0"/>
    <x v="0"/>
    <x v="0"/>
    <s v="CULTURA RECREACION Y DEPORTE"/>
    <x v="46"/>
    <x v="165"/>
    <s v="SANDRA"/>
    <s v="OCTUBRE"/>
    <n v="2025"/>
    <s v="OCTUBRE - 2025"/>
    <n v="0"/>
    <n v="0"/>
    <n v="0"/>
    <n v="0"/>
    <n v="0"/>
    <n v="0"/>
    <x v="0"/>
    <n v="1"/>
    <n v="0"/>
  </r>
  <r>
    <n v="1142"/>
    <x v="1095"/>
    <x v="4"/>
    <s v="REDES SOCIALES"/>
    <x v="0"/>
    <x v="0"/>
    <x v="0"/>
    <x v="0"/>
    <x v="0"/>
    <x v="0"/>
    <s v="CULTURA RECREACION Y DEPORTE"/>
    <x v="46"/>
    <x v="165"/>
    <s v="SANDRA"/>
    <s v="OCTUBRE"/>
    <n v="2025"/>
    <s v="OCTUBRE - 2025"/>
    <n v="0"/>
    <n v="0"/>
    <n v="0"/>
    <n v="0"/>
    <n v="0"/>
    <n v="0"/>
    <x v="0"/>
    <n v="1"/>
    <n v="0"/>
  </r>
  <r>
    <n v="1143"/>
    <x v="1096"/>
    <x v="4"/>
    <s v="E-MAIL"/>
    <x v="0"/>
    <x v="0"/>
    <x v="0"/>
    <x v="0"/>
    <x v="0"/>
    <x v="0"/>
    <s v="CULTURA RECREACION Y DEPORTE"/>
    <x v="46"/>
    <x v="165"/>
    <s v="SANDRA"/>
    <s v="OCTUBRE"/>
    <n v="2025"/>
    <s v="OCTUBRE - 2025"/>
    <n v="0"/>
    <n v="0"/>
    <n v="0"/>
    <n v="0"/>
    <n v="0"/>
    <n v="0"/>
    <x v="0"/>
    <n v="1"/>
    <n v="0"/>
  </r>
  <r>
    <n v="1144"/>
    <x v="1097"/>
    <x v="4"/>
    <s v="REDES SOCIALES"/>
    <x v="0"/>
    <x v="0"/>
    <x v="0"/>
    <x v="0"/>
    <x v="0"/>
    <x v="0"/>
    <s v="CULTURA RECREACION Y DEPORTE"/>
    <x v="46"/>
    <x v="165"/>
    <s v="SANDRA"/>
    <s v="OCTUBRE"/>
    <n v="2025"/>
    <s v="OCTUBRE - 2025"/>
    <n v="0"/>
    <n v="0"/>
    <n v="0"/>
    <n v="0"/>
    <n v="0"/>
    <n v="0"/>
    <x v="0"/>
    <n v="1"/>
    <n v="0"/>
  </r>
  <r>
    <n v="1145"/>
    <x v="1098"/>
    <x v="4"/>
    <s v="REDES SOCIALES"/>
    <x v="0"/>
    <x v="0"/>
    <x v="0"/>
    <x v="0"/>
    <x v="0"/>
    <x v="0"/>
    <s v="CULTURA RECREACION Y DEPORTE"/>
    <x v="46"/>
    <x v="165"/>
    <s v="SANDRA"/>
    <s v="OCTUBRE"/>
    <n v="2025"/>
    <s v="OCTUBRE - 2025"/>
    <n v="0"/>
    <n v="0"/>
    <n v="0"/>
    <n v="0"/>
    <n v="0"/>
    <n v="0"/>
    <x v="0"/>
    <n v="1"/>
    <n v="0"/>
  </r>
  <r>
    <n v="1146"/>
    <x v="1099"/>
    <x v="4"/>
    <s v="PRESENCIAL"/>
    <x v="0"/>
    <x v="0"/>
    <x v="0"/>
    <x v="0"/>
    <x v="0"/>
    <x v="0"/>
    <s v="CULTURA RECREACION Y DEPORTE"/>
    <x v="46"/>
    <x v="165"/>
    <s v="SANDRA"/>
    <s v="OCTUBRE"/>
    <n v="2025"/>
    <s v="OCTUBRE - 2025"/>
    <n v="0"/>
    <n v="0"/>
    <n v="0"/>
    <n v="0"/>
    <n v="0"/>
    <n v="0"/>
    <x v="0"/>
    <n v="1"/>
    <n v="0"/>
  </r>
  <r>
    <n v="1147"/>
    <x v="1100"/>
    <x v="4"/>
    <s v="E-MAIL"/>
    <x v="0"/>
    <x v="0"/>
    <x v="0"/>
    <x v="0"/>
    <x v="0"/>
    <x v="0"/>
    <s v="CULTURA RECREACION Y DEPORTE"/>
    <x v="46"/>
    <x v="165"/>
    <s v="SANDRA"/>
    <s v="OCTUBRE"/>
    <n v="2025"/>
    <s v="OCTUBRE - 2025"/>
    <n v="0"/>
    <n v="0"/>
    <n v="0"/>
    <n v="0"/>
    <n v="0"/>
    <n v="0"/>
    <x v="0"/>
    <n v="1"/>
    <n v="0"/>
  </r>
  <r>
    <n v="1148"/>
    <x v="1101"/>
    <x v="4"/>
    <s v="E-MAIL"/>
    <x v="0"/>
    <x v="0"/>
    <x v="0"/>
    <x v="0"/>
    <x v="0"/>
    <x v="0"/>
    <s v="CULTURA RECREACION Y DEPORTE"/>
    <x v="46"/>
    <x v="165"/>
    <s v="SANDRA"/>
    <s v="OCTUBRE"/>
    <n v="2025"/>
    <s v="OCTUBRE - 2025"/>
    <n v="0"/>
    <n v="0"/>
    <n v="0"/>
    <n v="0"/>
    <n v="0"/>
    <n v="0"/>
    <x v="0"/>
    <n v="1"/>
    <n v="0"/>
  </r>
  <r>
    <n v="1149"/>
    <x v="1102"/>
    <x v="4"/>
    <s v="PRESENCIAL"/>
    <x v="0"/>
    <x v="0"/>
    <x v="0"/>
    <x v="0"/>
    <x v="0"/>
    <x v="0"/>
    <s v="CULTURA RECREACION Y DEPORTE"/>
    <x v="46"/>
    <x v="165"/>
    <s v="SANDRA"/>
    <s v="OCTUBRE"/>
    <n v="2025"/>
    <s v="OCTUBRE - 2025"/>
    <n v="0"/>
    <n v="0"/>
    <n v="0"/>
    <n v="0"/>
    <n v="0"/>
    <n v="0"/>
    <x v="0"/>
    <n v="1"/>
    <n v="0"/>
  </r>
  <r>
    <n v="1150"/>
    <x v="1103"/>
    <x v="4"/>
    <s v="E-MAIL"/>
    <x v="0"/>
    <x v="0"/>
    <x v="0"/>
    <x v="0"/>
    <x v="0"/>
    <x v="0"/>
    <s v="CULTURA RECREACION Y DEPORTE"/>
    <x v="46"/>
    <x v="165"/>
    <s v="SANDRA"/>
    <s v="OCTUBRE"/>
    <n v="2025"/>
    <s v="OCTUBRE - 2025"/>
    <n v="0"/>
    <n v="0"/>
    <n v="0"/>
    <n v="0"/>
    <n v="0"/>
    <n v="0"/>
    <x v="0"/>
    <n v="1"/>
    <n v="0"/>
  </r>
  <r>
    <n v="1151"/>
    <x v="1104"/>
    <x v="0"/>
    <s v="WEB"/>
    <x v="0"/>
    <x v="0"/>
    <x v="0"/>
    <x v="0"/>
    <x v="0"/>
    <x v="0"/>
    <s v="ENTES DE CONTROL"/>
    <x v="47"/>
    <x v="222"/>
    <s v="SANDRA"/>
    <s v="OCTUBRE"/>
    <n v="2025"/>
    <s v="OCTUBRE - 2025"/>
    <n v="0"/>
    <n v="0"/>
    <n v="0"/>
    <n v="0"/>
    <n v="0"/>
    <n v="0"/>
    <x v="0"/>
    <n v="1"/>
    <n v="0"/>
  </r>
  <r>
    <n v="1152"/>
    <x v="1105"/>
    <x v="0"/>
    <s v="PRESENCIAL"/>
    <x v="0"/>
    <x v="0"/>
    <x v="0"/>
    <x v="0"/>
    <x v="0"/>
    <x v="0"/>
    <s v="ENTES DE CONTROL"/>
    <x v="47"/>
    <x v="222"/>
    <s v="SANDRA"/>
    <s v="OCTUBRE"/>
    <n v="2025"/>
    <s v="OCTUBRE - 2025"/>
    <n v="0"/>
    <n v="0"/>
    <n v="0"/>
    <n v="0"/>
    <n v="0"/>
    <n v="0"/>
    <x v="0"/>
    <n v="1"/>
    <n v="0"/>
  </r>
  <r>
    <n v="1153"/>
    <x v="1106"/>
    <x v="0"/>
    <s v="E-MAIL"/>
    <x v="0"/>
    <x v="0"/>
    <x v="0"/>
    <x v="0"/>
    <x v="0"/>
    <x v="0"/>
    <s v="ENTES DE CONTROL"/>
    <x v="47"/>
    <x v="222"/>
    <s v="SANDRA"/>
    <s v="OCTUBRE"/>
    <n v="2025"/>
    <s v="OCTUBRE - 2025"/>
    <n v="0"/>
    <n v="0"/>
    <n v="0"/>
    <n v="0"/>
    <n v="0"/>
    <n v="0"/>
    <x v="0"/>
    <n v="1"/>
    <n v="0"/>
  </r>
  <r>
    <n v="1154"/>
    <x v="1107"/>
    <x v="0"/>
    <s v="WEB"/>
    <x v="0"/>
    <x v="0"/>
    <x v="0"/>
    <x v="0"/>
    <x v="0"/>
    <x v="0"/>
    <s v="ENTES DE CONTROL"/>
    <x v="47"/>
    <x v="222"/>
    <s v="SANDRA"/>
    <s v="OCTUBRE"/>
    <n v="2025"/>
    <s v="OCTUBRE - 2025"/>
    <n v="0"/>
    <n v="0"/>
    <n v="0"/>
    <n v="0"/>
    <n v="0"/>
    <n v="0"/>
    <x v="0"/>
    <n v="1"/>
    <n v="0"/>
  </r>
  <r>
    <n v="1155"/>
    <x v="1108"/>
    <x v="0"/>
    <s v="TELEFONO"/>
    <x v="0"/>
    <x v="0"/>
    <x v="0"/>
    <x v="0"/>
    <x v="0"/>
    <x v="0"/>
    <s v="ENTES DE CONTROL"/>
    <x v="47"/>
    <x v="222"/>
    <s v="SANDRA"/>
    <s v="OCTUBRE"/>
    <n v="2025"/>
    <s v="OCTUBRE - 2025"/>
    <n v="0"/>
    <n v="0"/>
    <n v="0"/>
    <n v="0"/>
    <n v="0"/>
    <n v="0"/>
    <x v="0"/>
    <n v="1"/>
    <n v="0"/>
  </r>
  <r>
    <n v="1156"/>
    <x v="1109"/>
    <x v="0"/>
    <s v="E-MAIL"/>
    <x v="0"/>
    <x v="0"/>
    <x v="0"/>
    <x v="0"/>
    <x v="0"/>
    <x v="0"/>
    <s v="ENTES DE CONTROL"/>
    <x v="47"/>
    <x v="222"/>
    <s v="SANDRA"/>
    <s v="OCTUBRE"/>
    <n v="2025"/>
    <s v="OCTUBRE - 2025"/>
    <n v="0"/>
    <n v="0"/>
    <n v="0"/>
    <n v="0"/>
    <n v="0"/>
    <n v="0"/>
    <x v="0"/>
    <n v="1"/>
    <n v="0"/>
  </r>
  <r>
    <n v="1157"/>
    <x v="1110"/>
    <x v="0"/>
    <s v="E-MAIL"/>
    <x v="0"/>
    <x v="0"/>
    <x v="0"/>
    <x v="0"/>
    <x v="0"/>
    <x v="0"/>
    <s v="ENTES DE CONTROL"/>
    <x v="47"/>
    <x v="222"/>
    <s v="SANDRA"/>
    <s v="OCTUBRE"/>
    <n v="2025"/>
    <s v="OCTUBRE - 2025"/>
    <n v="0"/>
    <n v="0"/>
    <n v="0"/>
    <n v="0"/>
    <n v="0"/>
    <n v="0"/>
    <x v="0"/>
    <n v="1"/>
    <n v="0"/>
  </r>
  <r>
    <n v="1158"/>
    <x v="1111"/>
    <x v="1"/>
    <s v="E-MAIL"/>
    <x v="0"/>
    <x v="0"/>
    <x v="0"/>
    <x v="0"/>
    <x v="0"/>
    <x v="0"/>
    <s v="ENTES DE CONTROL"/>
    <x v="47"/>
    <x v="222"/>
    <s v="SANDRA"/>
    <s v="OCTUBRE"/>
    <n v="2025"/>
    <s v="OCTUBRE - 2025"/>
    <n v="0"/>
    <n v="0"/>
    <n v="0"/>
    <n v="0"/>
    <n v="0"/>
    <n v="0"/>
    <x v="0"/>
    <n v="1"/>
    <n v="0"/>
  </r>
  <r>
    <n v="1159"/>
    <x v="1112"/>
    <x v="1"/>
    <s v="E-MAIL"/>
    <x v="0"/>
    <x v="0"/>
    <x v="0"/>
    <x v="0"/>
    <x v="0"/>
    <x v="0"/>
    <s v="ENTES DE CONTROL"/>
    <x v="47"/>
    <x v="222"/>
    <s v="SANDRA"/>
    <s v="OCTUBRE"/>
    <n v="2025"/>
    <s v="OCTUBRE - 2025"/>
    <n v="0"/>
    <n v="0"/>
    <n v="0"/>
    <n v="0"/>
    <n v="0"/>
    <n v="0"/>
    <x v="0"/>
    <n v="1"/>
    <n v="0"/>
  </r>
  <r>
    <n v="1160"/>
    <x v="1113"/>
    <x v="1"/>
    <s v="WEB"/>
    <x v="0"/>
    <x v="0"/>
    <x v="0"/>
    <x v="0"/>
    <x v="0"/>
    <x v="0"/>
    <s v="ENTES DE CONTROL"/>
    <x v="47"/>
    <x v="222"/>
    <s v="SANDRA"/>
    <s v="OCTUBRE"/>
    <n v="2025"/>
    <s v="OCTUBRE - 2025"/>
    <n v="0"/>
    <n v="0"/>
    <n v="0"/>
    <n v="0"/>
    <n v="0"/>
    <n v="0"/>
    <x v="0"/>
    <n v="1"/>
    <n v="0"/>
  </r>
  <r>
    <n v="1161"/>
    <x v="1114"/>
    <x v="1"/>
    <s v="WEB"/>
    <x v="0"/>
    <x v="0"/>
    <x v="0"/>
    <x v="0"/>
    <x v="0"/>
    <x v="0"/>
    <s v="ENTES DE CONTROL"/>
    <x v="47"/>
    <x v="222"/>
    <s v="SANDRA"/>
    <s v="OCTUBRE"/>
    <n v="2025"/>
    <s v="OCTUBRE - 2025"/>
    <n v="0"/>
    <n v="0"/>
    <n v="0"/>
    <n v="0"/>
    <n v="0"/>
    <n v="0"/>
    <x v="0"/>
    <n v="1"/>
    <n v="0"/>
  </r>
  <r>
    <n v="1162"/>
    <x v="1115"/>
    <x v="1"/>
    <s v="E-MAIL"/>
    <x v="0"/>
    <x v="0"/>
    <x v="0"/>
    <x v="0"/>
    <x v="0"/>
    <x v="0"/>
    <s v="ENTES DE CONTROL"/>
    <x v="47"/>
    <x v="222"/>
    <s v="SANDRA"/>
    <s v="OCTUBRE"/>
    <n v="2025"/>
    <s v="OCTUBRE - 2025"/>
    <n v="0"/>
    <n v="0"/>
    <n v="0"/>
    <n v="0"/>
    <n v="0"/>
    <n v="0"/>
    <x v="0"/>
    <n v="1"/>
    <n v="0"/>
  </r>
  <r>
    <n v="1163"/>
    <x v="1116"/>
    <x v="1"/>
    <s v="E-MAIL"/>
    <x v="0"/>
    <x v="0"/>
    <x v="0"/>
    <x v="0"/>
    <x v="0"/>
    <x v="0"/>
    <s v="ENTES DE CONTROL"/>
    <x v="47"/>
    <x v="222"/>
    <s v="SANDRA"/>
    <s v="OCTUBRE"/>
    <n v="2025"/>
    <s v="OCTUBRE - 2025"/>
    <n v="0"/>
    <n v="0"/>
    <n v="0"/>
    <n v="0"/>
    <n v="0"/>
    <n v="0"/>
    <x v="0"/>
    <n v="1"/>
    <n v="0"/>
  </r>
  <r>
    <n v="1164"/>
    <x v="1117"/>
    <x v="1"/>
    <s v="E-MAIL"/>
    <x v="0"/>
    <x v="0"/>
    <x v="0"/>
    <x v="0"/>
    <x v="0"/>
    <x v="0"/>
    <s v="ENTES DE CONTROL"/>
    <x v="47"/>
    <x v="222"/>
    <s v="SANDRA"/>
    <s v="OCTUBRE"/>
    <n v="2025"/>
    <s v="OCTUBRE - 2025"/>
    <n v="0"/>
    <n v="0"/>
    <n v="0"/>
    <n v="0"/>
    <n v="0"/>
    <n v="0"/>
    <x v="0"/>
    <n v="1"/>
    <n v="0"/>
  </r>
  <r>
    <n v="1165"/>
    <x v="1118"/>
    <x v="1"/>
    <s v="WEB"/>
    <x v="0"/>
    <x v="0"/>
    <x v="0"/>
    <x v="0"/>
    <x v="0"/>
    <x v="0"/>
    <s v="ENTES DE CONTROL"/>
    <x v="47"/>
    <x v="222"/>
    <s v="SANDRA"/>
    <s v="OCTUBRE"/>
    <n v="2025"/>
    <s v="OCTUBRE - 2025"/>
    <n v="0"/>
    <n v="0"/>
    <n v="0"/>
    <n v="0"/>
    <n v="0"/>
    <n v="0"/>
    <x v="0"/>
    <n v="1"/>
    <n v="0"/>
  </r>
  <r>
    <n v="1166"/>
    <x v="1119"/>
    <x v="1"/>
    <s v="E-MAIL"/>
    <x v="0"/>
    <x v="0"/>
    <x v="0"/>
    <x v="0"/>
    <x v="0"/>
    <x v="0"/>
    <s v="ENTES DE CONTROL"/>
    <x v="47"/>
    <x v="222"/>
    <s v="SANDRA"/>
    <s v="OCTUBRE"/>
    <n v="2025"/>
    <s v="OCTUBRE - 2025"/>
    <n v="0"/>
    <n v="0"/>
    <n v="0"/>
    <n v="0"/>
    <n v="0"/>
    <n v="0"/>
    <x v="0"/>
    <n v="1"/>
    <n v="0"/>
  </r>
  <r>
    <n v="1167"/>
    <x v="1120"/>
    <x v="1"/>
    <s v="WEB"/>
    <x v="0"/>
    <x v="0"/>
    <x v="0"/>
    <x v="0"/>
    <x v="0"/>
    <x v="0"/>
    <s v="ENTES DE CONTROL"/>
    <x v="47"/>
    <x v="222"/>
    <s v="SANDRA"/>
    <s v="OCTUBRE"/>
    <n v="2025"/>
    <s v="OCTUBRE - 2025"/>
    <n v="0"/>
    <n v="0"/>
    <n v="0"/>
    <n v="0"/>
    <n v="0"/>
    <n v="0"/>
    <x v="0"/>
    <n v="1"/>
    <n v="0"/>
  </r>
  <r>
    <n v="1168"/>
    <x v="1121"/>
    <x v="1"/>
    <s v="WEB"/>
    <x v="0"/>
    <x v="0"/>
    <x v="0"/>
    <x v="0"/>
    <x v="0"/>
    <x v="0"/>
    <s v="ENTES DE CONTROL"/>
    <x v="47"/>
    <x v="222"/>
    <s v="SANDRA"/>
    <s v="OCTUBRE"/>
    <n v="2025"/>
    <s v="OCTUBRE - 2025"/>
    <n v="0"/>
    <n v="0"/>
    <n v="0"/>
    <n v="0"/>
    <n v="0"/>
    <n v="0"/>
    <x v="0"/>
    <n v="1"/>
    <n v="0"/>
  </r>
  <r>
    <n v="1169"/>
    <x v="1122"/>
    <x v="1"/>
    <s v="E-MAIL"/>
    <x v="0"/>
    <x v="0"/>
    <x v="0"/>
    <x v="0"/>
    <x v="0"/>
    <x v="0"/>
    <s v="ENTES DE CONTROL"/>
    <x v="47"/>
    <x v="222"/>
    <s v="SANDRA"/>
    <s v="OCTUBRE"/>
    <n v="2025"/>
    <s v="OCTUBRE - 2025"/>
    <n v="0"/>
    <n v="0"/>
    <n v="0"/>
    <n v="0"/>
    <n v="0"/>
    <n v="0"/>
    <x v="0"/>
    <n v="1"/>
    <n v="0"/>
  </r>
  <r>
    <n v="1170"/>
    <x v="1123"/>
    <x v="2"/>
    <s v="WEB"/>
    <x v="0"/>
    <x v="0"/>
    <x v="0"/>
    <x v="0"/>
    <x v="0"/>
    <x v="0"/>
    <s v="ENTES DE CONTROL"/>
    <x v="47"/>
    <x v="222"/>
    <s v="SANDRA"/>
    <s v="OCTUBRE"/>
    <n v="2025"/>
    <s v="OCTUBRE - 2025"/>
    <n v="0"/>
    <n v="0"/>
    <n v="0"/>
    <n v="0"/>
    <n v="0"/>
    <n v="0"/>
    <x v="0"/>
    <n v="1"/>
    <n v="0"/>
  </r>
  <r>
    <n v="1171"/>
    <x v="1124"/>
    <x v="2"/>
    <s v="WEB"/>
    <x v="0"/>
    <x v="0"/>
    <x v="0"/>
    <x v="0"/>
    <x v="0"/>
    <x v="0"/>
    <s v="ENTES DE CONTROL"/>
    <x v="47"/>
    <x v="222"/>
    <s v="SANDRA"/>
    <s v="OCTUBRE"/>
    <n v="2025"/>
    <s v="OCTUBRE - 2025"/>
    <n v="0"/>
    <n v="0"/>
    <n v="0"/>
    <n v="0"/>
    <n v="0"/>
    <n v="0"/>
    <x v="0"/>
    <n v="1"/>
    <n v="0"/>
  </r>
  <r>
    <n v="1172"/>
    <x v="1125"/>
    <x v="2"/>
    <s v="WEB"/>
    <x v="0"/>
    <x v="0"/>
    <x v="0"/>
    <x v="0"/>
    <x v="0"/>
    <x v="0"/>
    <s v="ENTES DE CONTROL"/>
    <x v="47"/>
    <x v="222"/>
    <s v="SANDRA"/>
    <s v="OCTUBRE"/>
    <n v="2025"/>
    <s v="OCTUBRE - 2025"/>
    <n v="0"/>
    <n v="0"/>
    <n v="0"/>
    <n v="0"/>
    <n v="0"/>
    <n v="0"/>
    <x v="0"/>
    <n v="1"/>
    <n v="0"/>
  </r>
  <r>
    <n v="1173"/>
    <x v="1126"/>
    <x v="3"/>
    <s v="WEB"/>
    <x v="0"/>
    <x v="0"/>
    <x v="0"/>
    <x v="0"/>
    <x v="0"/>
    <x v="0"/>
    <s v="ENTES DE CONTROL"/>
    <x v="47"/>
    <x v="222"/>
    <s v="SANDRA"/>
    <s v="OCTUBRE"/>
    <n v="2025"/>
    <s v="OCTUBRE - 2025"/>
    <n v="0"/>
    <n v="0"/>
    <n v="0"/>
    <n v="0"/>
    <n v="0"/>
    <n v="0"/>
    <x v="0"/>
    <n v="1"/>
    <n v="0"/>
  </r>
  <r>
    <n v="1174"/>
    <x v="1127"/>
    <x v="3"/>
    <s v="TELEFONO"/>
    <x v="0"/>
    <x v="0"/>
    <x v="0"/>
    <x v="0"/>
    <x v="0"/>
    <x v="6"/>
    <s v="ENTES DE CONTROL"/>
    <x v="47"/>
    <x v="222"/>
    <s v="SANDRA"/>
    <s v="OCTUBRE"/>
    <n v="2025"/>
    <s v="OCTUBRE - 2025"/>
    <n v="0"/>
    <n v="0"/>
    <n v="0"/>
    <n v="0"/>
    <n v="0"/>
    <n v="0"/>
    <x v="0"/>
    <n v="1"/>
    <n v="0"/>
  </r>
  <r>
    <n v="1175"/>
    <x v="1128"/>
    <x v="3"/>
    <s v="WEB"/>
    <x v="0"/>
    <x v="0"/>
    <x v="0"/>
    <x v="0"/>
    <x v="0"/>
    <x v="0"/>
    <s v="ENTES DE CONTROL"/>
    <x v="47"/>
    <x v="222"/>
    <s v="SANDRA"/>
    <s v="OCTUBRE"/>
    <n v="2025"/>
    <s v="OCTUBRE - 2025"/>
    <n v="0"/>
    <n v="0"/>
    <n v="0"/>
    <n v="0"/>
    <n v="0"/>
    <n v="0"/>
    <x v="0"/>
    <n v="1"/>
    <n v="0"/>
  </r>
  <r>
    <n v="1176"/>
    <x v="1129"/>
    <x v="3"/>
    <s v="TELEFONO"/>
    <x v="0"/>
    <x v="0"/>
    <x v="0"/>
    <x v="0"/>
    <x v="0"/>
    <x v="0"/>
    <s v="ENTES DE CONTROL"/>
    <x v="47"/>
    <x v="222"/>
    <s v="SANDRA"/>
    <s v="OCTUBRE"/>
    <n v="2025"/>
    <s v="OCTUBRE - 2025"/>
    <n v="0"/>
    <n v="0"/>
    <n v="0"/>
    <n v="0"/>
    <n v="0"/>
    <n v="0"/>
    <x v="0"/>
    <n v="1"/>
    <n v="0"/>
  </r>
  <r>
    <n v="1177"/>
    <x v="1130"/>
    <x v="3"/>
    <s v="PRESENCIAL"/>
    <x v="0"/>
    <x v="0"/>
    <x v="0"/>
    <x v="0"/>
    <x v="0"/>
    <x v="0"/>
    <s v="ENTES DE CONTROL"/>
    <x v="47"/>
    <x v="222"/>
    <s v="SANDRA"/>
    <s v="OCTUBRE"/>
    <n v="2025"/>
    <s v="OCTUBRE - 2025"/>
    <n v="0"/>
    <n v="0"/>
    <n v="0"/>
    <n v="0"/>
    <n v="0"/>
    <n v="0"/>
    <x v="0"/>
    <n v="1"/>
    <n v="0"/>
  </r>
  <r>
    <n v="1178"/>
    <x v="1131"/>
    <x v="0"/>
    <s v="ESCRITO"/>
    <x v="0"/>
    <x v="0"/>
    <x v="0"/>
    <x v="0"/>
    <x v="0"/>
    <x v="0"/>
    <s v="GOBIERNO"/>
    <x v="48"/>
    <x v="223"/>
    <s v="SANDRA"/>
    <s v="OCTUBRE"/>
    <n v="2025"/>
    <s v="OCTUBRE - 2025"/>
    <n v="0"/>
    <n v="0"/>
    <n v="0"/>
    <n v="0"/>
    <n v="0"/>
    <n v="0"/>
    <x v="0"/>
    <n v="1"/>
    <n v="97"/>
  </r>
  <r>
    <n v="1179"/>
    <x v="1132"/>
    <x v="0"/>
    <s v="ESCRITO"/>
    <x v="0"/>
    <x v="0"/>
    <x v="0"/>
    <x v="4"/>
    <x v="9"/>
    <x v="0"/>
    <s v="GOBIERNO"/>
    <x v="48"/>
    <x v="224"/>
    <s v="SANDRA"/>
    <s v="OCTUBRE"/>
    <n v="2025"/>
    <s v="OCTUBRE - 2025"/>
    <n v="1"/>
    <n v="1"/>
    <n v="0"/>
    <n v="0"/>
    <n v="0"/>
    <n v="1"/>
    <x v="1"/>
    <n v="1"/>
    <n v="97"/>
  </r>
  <r>
    <n v="1180"/>
    <x v="1133"/>
    <x v="0"/>
    <s v="ESCRITO"/>
    <x v="0"/>
    <x v="0"/>
    <x v="0"/>
    <x v="0"/>
    <x v="0"/>
    <x v="0"/>
    <s v="GOBIERNO"/>
    <x v="48"/>
    <x v="225"/>
    <s v="SANDRA"/>
    <s v="OCTUBRE"/>
    <n v="2025"/>
    <s v="OCTUBRE - 2025"/>
    <n v="0"/>
    <n v="0"/>
    <n v="0"/>
    <n v="0"/>
    <n v="0"/>
    <n v="0"/>
    <x v="0"/>
    <n v="1"/>
    <n v="97"/>
  </r>
  <r>
    <n v="1181"/>
    <x v="1134"/>
    <x v="0"/>
    <s v="TELEFONO"/>
    <x v="0"/>
    <x v="0"/>
    <x v="0"/>
    <x v="0"/>
    <x v="0"/>
    <x v="0"/>
    <s v="GOBIERNO"/>
    <x v="48"/>
    <x v="225"/>
    <s v="SANDRA"/>
    <s v="OCTUBRE"/>
    <n v="2025"/>
    <s v="OCTUBRE - 2025"/>
    <n v="0"/>
    <n v="0"/>
    <n v="0"/>
    <n v="0"/>
    <n v="0"/>
    <n v="0"/>
    <x v="0"/>
    <n v="1"/>
    <n v="97"/>
  </r>
  <r>
    <n v="1182"/>
    <x v="1135"/>
    <x v="0"/>
    <s v="WEB"/>
    <x v="0"/>
    <x v="0"/>
    <x v="0"/>
    <x v="0"/>
    <x v="0"/>
    <x v="0"/>
    <s v="GOBIERNO"/>
    <x v="48"/>
    <x v="120"/>
    <s v="SANDRA"/>
    <s v="OCTUBRE"/>
    <n v="2025"/>
    <s v="OCTUBRE - 2025"/>
    <n v="0"/>
    <n v="0"/>
    <n v="0"/>
    <n v="0"/>
    <n v="0"/>
    <n v="0"/>
    <x v="0"/>
    <n v="1"/>
    <n v="97"/>
  </r>
  <r>
    <n v="1183"/>
    <x v="1136"/>
    <x v="0"/>
    <s v="WEB"/>
    <x v="0"/>
    <x v="0"/>
    <x v="0"/>
    <x v="0"/>
    <x v="0"/>
    <x v="0"/>
    <s v="GOBIERNO"/>
    <x v="48"/>
    <x v="120"/>
    <s v="SANDRA"/>
    <s v="OCTUBRE"/>
    <n v="2025"/>
    <s v="OCTUBRE - 2025"/>
    <n v="0"/>
    <n v="0"/>
    <n v="0"/>
    <n v="0"/>
    <n v="0"/>
    <n v="0"/>
    <x v="0"/>
    <n v="1"/>
    <n v="97"/>
  </r>
  <r>
    <n v="1184"/>
    <x v="1137"/>
    <x v="0"/>
    <s v="TELEFONO"/>
    <x v="1"/>
    <x v="1"/>
    <x v="1"/>
    <x v="1"/>
    <x v="1"/>
    <x v="0"/>
    <s v="GOBIERNO"/>
    <x v="48"/>
    <x v="120"/>
    <s v="SANDRA"/>
    <s v="OCTUBRE"/>
    <n v="2025"/>
    <s v="OCTUBRE - 2025"/>
    <n v="1"/>
    <n v="1"/>
    <n v="1"/>
    <n v="1"/>
    <n v="1"/>
    <n v="1"/>
    <x v="1"/>
    <n v="1"/>
    <n v="97"/>
  </r>
  <r>
    <n v="1185"/>
    <x v="1138"/>
    <x v="0"/>
    <s v="WEB"/>
    <x v="0"/>
    <x v="0"/>
    <x v="0"/>
    <x v="0"/>
    <x v="0"/>
    <x v="0"/>
    <s v="GOBIERNO"/>
    <x v="48"/>
    <x v="120"/>
    <s v="SANDRA"/>
    <s v="OCTUBRE"/>
    <n v="2025"/>
    <s v="OCTUBRE - 2025"/>
    <n v="0"/>
    <n v="0"/>
    <n v="0"/>
    <n v="0"/>
    <n v="0"/>
    <n v="0"/>
    <x v="0"/>
    <n v="1"/>
    <n v="97"/>
  </r>
  <r>
    <n v="1186"/>
    <x v="1139"/>
    <x v="0"/>
    <s v="E-MAIL"/>
    <x v="0"/>
    <x v="0"/>
    <x v="0"/>
    <x v="0"/>
    <x v="0"/>
    <x v="0"/>
    <s v="GOBIERNO"/>
    <x v="48"/>
    <x v="120"/>
    <s v="SANDRA"/>
    <s v="OCTUBRE"/>
    <n v="2025"/>
    <s v="OCTUBRE - 2025"/>
    <n v="0"/>
    <n v="0"/>
    <n v="0"/>
    <n v="0"/>
    <n v="0"/>
    <n v="0"/>
    <x v="0"/>
    <n v="1"/>
    <n v="97"/>
  </r>
  <r>
    <n v="1187"/>
    <x v="1140"/>
    <x v="0"/>
    <s v="WEB"/>
    <x v="0"/>
    <x v="0"/>
    <x v="0"/>
    <x v="0"/>
    <x v="0"/>
    <x v="0"/>
    <s v="GOBIERNO"/>
    <x v="48"/>
    <x v="120"/>
    <s v="SANDRA"/>
    <s v="OCTUBRE"/>
    <n v="2025"/>
    <s v="OCTUBRE - 2025"/>
    <n v="0"/>
    <n v="0"/>
    <n v="0"/>
    <n v="0"/>
    <n v="0"/>
    <n v="0"/>
    <x v="0"/>
    <n v="1"/>
    <n v="97"/>
  </r>
  <r>
    <n v="1188"/>
    <x v="1141"/>
    <x v="0"/>
    <s v="TELEFONO"/>
    <x v="1"/>
    <x v="1"/>
    <x v="1"/>
    <x v="1"/>
    <x v="1"/>
    <x v="0"/>
    <s v="GOBIERNO"/>
    <x v="48"/>
    <x v="120"/>
    <s v="SANDRA"/>
    <s v="OCTUBRE"/>
    <n v="2025"/>
    <s v="OCTUBRE - 2025"/>
    <n v="1"/>
    <n v="1"/>
    <n v="1"/>
    <n v="1"/>
    <n v="1"/>
    <n v="1"/>
    <x v="1"/>
    <n v="1"/>
    <n v="97"/>
  </r>
  <r>
    <n v="1189"/>
    <x v="1142"/>
    <x v="0"/>
    <s v="WEB"/>
    <x v="0"/>
    <x v="0"/>
    <x v="0"/>
    <x v="0"/>
    <x v="0"/>
    <x v="0"/>
    <s v="GOBIERNO"/>
    <x v="48"/>
    <x v="120"/>
    <s v="SANDRA"/>
    <s v="OCTUBRE"/>
    <n v="2025"/>
    <s v="OCTUBRE - 2025"/>
    <n v="0"/>
    <n v="0"/>
    <n v="0"/>
    <n v="0"/>
    <n v="0"/>
    <n v="0"/>
    <x v="0"/>
    <n v="1"/>
    <n v="97"/>
  </r>
  <r>
    <n v="1190"/>
    <x v="1143"/>
    <x v="0"/>
    <s v="WEB"/>
    <x v="0"/>
    <x v="0"/>
    <x v="0"/>
    <x v="0"/>
    <x v="0"/>
    <x v="0"/>
    <s v="GOBIERNO"/>
    <x v="48"/>
    <x v="120"/>
    <s v="SANDRA"/>
    <s v="OCTUBRE"/>
    <n v="2025"/>
    <s v="OCTUBRE - 2025"/>
    <n v="0"/>
    <n v="0"/>
    <n v="0"/>
    <n v="0"/>
    <n v="0"/>
    <n v="0"/>
    <x v="0"/>
    <n v="1"/>
    <n v="97"/>
  </r>
  <r>
    <n v="1191"/>
    <x v="1144"/>
    <x v="0"/>
    <s v="WEB"/>
    <x v="0"/>
    <x v="0"/>
    <x v="0"/>
    <x v="0"/>
    <x v="0"/>
    <x v="0"/>
    <s v="GOBIERNO"/>
    <x v="48"/>
    <x v="120"/>
    <s v="SANDRA"/>
    <s v="OCTUBRE"/>
    <n v="2025"/>
    <s v="OCTUBRE - 2025"/>
    <n v="0"/>
    <n v="0"/>
    <n v="0"/>
    <n v="0"/>
    <n v="0"/>
    <n v="0"/>
    <x v="0"/>
    <n v="1"/>
    <n v="97"/>
  </r>
  <r>
    <n v="1192"/>
    <x v="1145"/>
    <x v="1"/>
    <s v="ESCRITO"/>
    <x v="0"/>
    <x v="0"/>
    <x v="0"/>
    <x v="4"/>
    <x v="9"/>
    <x v="0"/>
    <s v="GOBIERNO"/>
    <x v="48"/>
    <x v="226"/>
    <s v="SANDRA"/>
    <s v="OCTUBRE"/>
    <n v="2025"/>
    <s v="OCTUBRE - 2025"/>
    <n v="1"/>
    <n v="1"/>
    <n v="0"/>
    <n v="0"/>
    <n v="0"/>
    <n v="1"/>
    <x v="1"/>
    <n v="1"/>
    <n v="97"/>
  </r>
  <r>
    <n v="1193"/>
    <x v="1146"/>
    <x v="1"/>
    <s v="E-MAIL"/>
    <x v="0"/>
    <x v="0"/>
    <x v="0"/>
    <x v="0"/>
    <x v="0"/>
    <x v="0"/>
    <s v="GOBIERNO"/>
    <x v="48"/>
    <x v="227"/>
    <s v="SANDRA"/>
    <s v="OCTUBRE"/>
    <n v="2025"/>
    <s v="OCTUBRE - 2025"/>
    <n v="0"/>
    <n v="0"/>
    <n v="0"/>
    <n v="0"/>
    <n v="0"/>
    <n v="0"/>
    <x v="0"/>
    <n v="1"/>
    <n v="97"/>
  </r>
  <r>
    <n v="1194"/>
    <x v="1147"/>
    <x v="1"/>
    <s v="ESCRITO"/>
    <x v="0"/>
    <x v="0"/>
    <x v="0"/>
    <x v="0"/>
    <x v="0"/>
    <x v="0"/>
    <s v="GOBIERNO"/>
    <x v="48"/>
    <x v="224"/>
    <s v="SANDRA"/>
    <s v="OCTUBRE"/>
    <n v="2025"/>
    <s v="OCTUBRE - 2025"/>
    <n v="0"/>
    <n v="0"/>
    <n v="0"/>
    <n v="0"/>
    <n v="0"/>
    <n v="0"/>
    <x v="0"/>
    <n v="1"/>
    <n v="97"/>
  </r>
  <r>
    <n v="1195"/>
    <x v="1148"/>
    <x v="1"/>
    <s v="ESCRITO"/>
    <x v="0"/>
    <x v="0"/>
    <x v="0"/>
    <x v="2"/>
    <x v="2"/>
    <x v="0"/>
    <s v="GOBIERNO"/>
    <x v="48"/>
    <x v="224"/>
    <s v="SANDRA"/>
    <s v="OCTUBRE"/>
    <n v="2025"/>
    <s v="OCTUBRE - 2025"/>
    <n v="1"/>
    <n v="1"/>
    <n v="0"/>
    <n v="0"/>
    <n v="0"/>
    <n v="1"/>
    <x v="1"/>
    <n v="1"/>
    <n v="97"/>
  </r>
  <r>
    <n v="1196"/>
    <x v="1149"/>
    <x v="1"/>
    <s v="WEB"/>
    <x v="0"/>
    <x v="0"/>
    <x v="0"/>
    <x v="0"/>
    <x v="0"/>
    <x v="0"/>
    <s v="GOBIERNO"/>
    <x v="48"/>
    <x v="224"/>
    <s v="SANDRA"/>
    <s v="OCTUBRE"/>
    <n v="2025"/>
    <s v="OCTUBRE - 2025"/>
    <n v="0"/>
    <n v="0"/>
    <n v="0"/>
    <n v="0"/>
    <n v="0"/>
    <n v="0"/>
    <x v="0"/>
    <n v="1"/>
    <n v="97"/>
  </r>
  <r>
    <n v="1197"/>
    <x v="1150"/>
    <x v="1"/>
    <s v="E-MAIL"/>
    <x v="0"/>
    <x v="0"/>
    <x v="0"/>
    <x v="0"/>
    <x v="0"/>
    <x v="0"/>
    <s v="GOBIERNO"/>
    <x v="48"/>
    <x v="120"/>
    <s v="SANDRA"/>
    <s v="OCTUBRE"/>
    <n v="2025"/>
    <s v="OCTUBRE - 2025"/>
    <n v="0"/>
    <n v="0"/>
    <n v="0"/>
    <n v="0"/>
    <n v="0"/>
    <n v="0"/>
    <x v="0"/>
    <n v="1"/>
    <n v="97"/>
  </r>
  <r>
    <n v="1198"/>
    <x v="1151"/>
    <x v="1"/>
    <s v="WEB"/>
    <x v="0"/>
    <x v="0"/>
    <x v="0"/>
    <x v="0"/>
    <x v="0"/>
    <x v="0"/>
    <s v="GOBIERNO"/>
    <x v="48"/>
    <x v="120"/>
    <s v="SANDRA"/>
    <s v="OCTUBRE"/>
    <n v="2025"/>
    <s v="OCTUBRE - 2025"/>
    <n v="0"/>
    <n v="0"/>
    <n v="0"/>
    <n v="0"/>
    <n v="0"/>
    <n v="0"/>
    <x v="0"/>
    <n v="1"/>
    <n v="97"/>
  </r>
  <r>
    <n v="1199"/>
    <x v="1152"/>
    <x v="1"/>
    <s v="E-MAIL"/>
    <x v="0"/>
    <x v="0"/>
    <x v="0"/>
    <x v="0"/>
    <x v="0"/>
    <x v="0"/>
    <s v="GOBIERNO"/>
    <x v="48"/>
    <x v="120"/>
    <s v="SANDRA"/>
    <s v="OCTUBRE"/>
    <n v="2025"/>
    <s v="OCTUBRE - 2025"/>
    <n v="0"/>
    <n v="0"/>
    <n v="0"/>
    <n v="0"/>
    <n v="0"/>
    <n v="0"/>
    <x v="0"/>
    <n v="1"/>
    <n v="97"/>
  </r>
  <r>
    <n v="1200"/>
    <x v="1153"/>
    <x v="1"/>
    <s v="WEB"/>
    <x v="0"/>
    <x v="0"/>
    <x v="0"/>
    <x v="0"/>
    <x v="0"/>
    <x v="0"/>
    <s v="GOBIERNO"/>
    <x v="48"/>
    <x v="120"/>
    <s v="SANDRA"/>
    <s v="OCTUBRE"/>
    <n v="2025"/>
    <s v="OCTUBRE - 2025"/>
    <n v="0"/>
    <n v="0"/>
    <n v="0"/>
    <n v="0"/>
    <n v="0"/>
    <n v="0"/>
    <x v="0"/>
    <n v="1"/>
    <n v="97"/>
  </r>
  <r>
    <n v="1201"/>
    <x v="1154"/>
    <x v="1"/>
    <s v="WEB"/>
    <x v="0"/>
    <x v="0"/>
    <x v="0"/>
    <x v="0"/>
    <x v="0"/>
    <x v="0"/>
    <s v="GOBIERNO"/>
    <x v="48"/>
    <x v="120"/>
    <s v="SANDRA"/>
    <s v="OCTUBRE"/>
    <n v="2025"/>
    <s v="OCTUBRE - 2025"/>
    <n v="0"/>
    <n v="0"/>
    <n v="0"/>
    <n v="0"/>
    <n v="0"/>
    <n v="0"/>
    <x v="0"/>
    <n v="1"/>
    <n v="97"/>
  </r>
  <r>
    <n v="1202"/>
    <x v="1155"/>
    <x v="1"/>
    <s v="WEB"/>
    <x v="0"/>
    <x v="0"/>
    <x v="0"/>
    <x v="0"/>
    <x v="0"/>
    <x v="0"/>
    <s v="GOBIERNO"/>
    <x v="48"/>
    <x v="120"/>
    <s v="SANDRA"/>
    <s v="OCTUBRE"/>
    <n v="2025"/>
    <s v="OCTUBRE - 2025"/>
    <n v="0"/>
    <n v="0"/>
    <n v="0"/>
    <n v="0"/>
    <n v="0"/>
    <n v="0"/>
    <x v="0"/>
    <n v="1"/>
    <n v="97"/>
  </r>
  <r>
    <n v="1203"/>
    <x v="1156"/>
    <x v="1"/>
    <s v="PRESENCIAL"/>
    <x v="1"/>
    <x v="1"/>
    <x v="1"/>
    <x v="1"/>
    <x v="6"/>
    <x v="7"/>
    <s v="GOBIERNO"/>
    <x v="48"/>
    <x v="120"/>
    <s v="SANDRA"/>
    <s v="OCTUBRE"/>
    <n v="2025"/>
    <s v="OCTUBRE - 2025"/>
    <n v="1"/>
    <n v="1"/>
    <n v="1"/>
    <n v="1"/>
    <n v="1"/>
    <n v="1"/>
    <x v="1"/>
    <n v="1"/>
    <n v="97"/>
  </r>
  <r>
    <n v="1204"/>
    <x v="1157"/>
    <x v="2"/>
    <s v="WEB"/>
    <x v="0"/>
    <x v="0"/>
    <x v="0"/>
    <x v="0"/>
    <x v="0"/>
    <x v="0"/>
    <s v="GOBIERNO"/>
    <x v="48"/>
    <x v="120"/>
    <s v="SANDRA"/>
    <s v="OCTUBRE"/>
    <n v="2025"/>
    <s v="OCTUBRE - 2025"/>
    <n v="0"/>
    <n v="0"/>
    <n v="0"/>
    <n v="0"/>
    <n v="0"/>
    <n v="0"/>
    <x v="0"/>
    <n v="1"/>
    <n v="97"/>
  </r>
  <r>
    <n v="1205"/>
    <x v="1158"/>
    <x v="2"/>
    <s v="WEB"/>
    <x v="0"/>
    <x v="0"/>
    <x v="0"/>
    <x v="0"/>
    <x v="0"/>
    <x v="0"/>
    <s v="GOBIERNO"/>
    <x v="48"/>
    <x v="120"/>
    <s v="SANDRA"/>
    <s v="OCTUBRE"/>
    <n v="2025"/>
    <s v="OCTUBRE - 2025"/>
    <n v="0"/>
    <n v="0"/>
    <n v="0"/>
    <n v="0"/>
    <n v="0"/>
    <n v="0"/>
    <x v="0"/>
    <n v="1"/>
    <n v="97"/>
  </r>
  <r>
    <n v="1206"/>
    <x v="1159"/>
    <x v="2"/>
    <s v="WEB"/>
    <x v="0"/>
    <x v="0"/>
    <x v="0"/>
    <x v="0"/>
    <x v="0"/>
    <x v="0"/>
    <s v="GOBIERNO"/>
    <x v="48"/>
    <x v="120"/>
    <s v="SANDRA"/>
    <s v="OCTUBRE"/>
    <n v="2025"/>
    <s v="OCTUBRE - 2025"/>
    <n v="0"/>
    <n v="0"/>
    <n v="0"/>
    <n v="0"/>
    <n v="0"/>
    <n v="0"/>
    <x v="0"/>
    <n v="1"/>
    <n v="97"/>
  </r>
  <r>
    <n v="1207"/>
    <x v="1160"/>
    <x v="3"/>
    <s v="WEB"/>
    <x v="0"/>
    <x v="0"/>
    <x v="0"/>
    <x v="0"/>
    <x v="0"/>
    <x v="0"/>
    <s v="GOBIERNO"/>
    <x v="48"/>
    <x v="120"/>
    <s v="SANDRA"/>
    <s v="OCTUBRE"/>
    <n v="2025"/>
    <s v="OCTUBRE - 2025"/>
    <n v="0"/>
    <n v="0"/>
    <n v="0"/>
    <n v="0"/>
    <n v="0"/>
    <n v="0"/>
    <x v="0"/>
    <n v="1"/>
    <n v="97"/>
  </r>
  <r>
    <n v="1208"/>
    <x v="1161"/>
    <x v="0"/>
    <s v="WEB"/>
    <x v="0"/>
    <x v="0"/>
    <x v="0"/>
    <x v="0"/>
    <x v="0"/>
    <x v="0"/>
    <s v="INTEGRACION SOCIAL"/>
    <x v="49"/>
    <x v="228"/>
    <s v="SANDRA"/>
    <s v="OCTUBRE"/>
    <n v="2025"/>
    <s v="OCTUBRE - 2025"/>
    <n v="0"/>
    <n v="0"/>
    <n v="0"/>
    <n v="0"/>
    <n v="0"/>
    <n v="0"/>
    <x v="0"/>
    <n v="1"/>
    <n v="3"/>
  </r>
  <r>
    <n v="1209"/>
    <x v="1162"/>
    <x v="0"/>
    <s v="PRESENCIAL"/>
    <x v="0"/>
    <x v="0"/>
    <x v="0"/>
    <x v="0"/>
    <x v="0"/>
    <x v="0"/>
    <s v="INTEGRACION SOCIAL"/>
    <x v="49"/>
    <x v="228"/>
    <s v="SANDRA"/>
    <s v="OCTUBRE"/>
    <n v="2025"/>
    <s v="OCTUBRE - 2025"/>
    <n v="0"/>
    <n v="0"/>
    <n v="0"/>
    <n v="0"/>
    <n v="0"/>
    <n v="0"/>
    <x v="0"/>
    <n v="1"/>
    <n v="3"/>
  </r>
  <r>
    <n v="1210"/>
    <x v="1163"/>
    <x v="0"/>
    <s v="PRESENCIAL"/>
    <x v="0"/>
    <x v="0"/>
    <x v="0"/>
    <x v="0"/>
    <x v="0"/>
    <x v="0"/>
    <s v="INTEGRACION SOCIAL"/>
    <x v="49"/>
    <x v="228"/>
    <s v="SANDRA"/>
    <s v="OCTUBRE"/>
    <n v="2025"/>
    <s v="OCTUBRE - 2025"/>
    <n v="0"/>
    <n v="0"/>
    <n v="0"/>
    <n v="0"/>
    <n v="0"/>
    <n v="0"/>
    <x v="0"/>
    <n v="1"/>
    <n v="3"/>
  </r>
  <r>
    <n v="1211"/>
    <x v="1164"/>
    <x v="0"/>
    <s v="WEB"/>
    <x v="0"/>
    <x v="0"/>
    <x v="0"/>
    <x v="0"/>
    <x v="0"/>
    <x v="0"/>
    <s v="INTEGRACION SOCIAL"/>
    <x v="49"/>
    <x v="229"/>
    <s v="SANDRA"/>
    <s v="OCTUBRE"/>
    <n v="2025"/>
    <s v="OCTUBRE - 2025"/>
    <n v="0"/>
    <n v="0"/>
    <n v="0"/>
    <n v="0"/>
    <n v="0"/>
    <n v="0"/>
    <x v="0"/>
    <n v="1"/>
    <n v="3"/>
  </r>
  <r>
    <n v="1212"/>
    <x v="1165"/>
    <x v="0"/>
    <s v="E-MAIL"/>
    <x v="0"/>
    <x v="0"/>
    <x v="0"/>
    <x v="0"/>
    <x v="0"/>
    <x v="0"/>
    <s v="INTEGRACION SOCIAL"/>
    <x v="49"/>
    <x v="230"/>
    <s v="SANDRA"/>
    <s v="OCTUBRE"/>
    <n v="2025"/>
    <s v="OCTUBRE - 2025"/>
    <n v="0"/>
    <n v="0"/>
    <n v="0"/>
    <n v="0"/>
    <n v="0"/>
    <n v="0"/>
    <x v="0"/>
    <n v="1"/>
    <n v="3"/>
  </r>
  <r>
    <n v="1213"/>
    <x v="1166"/>
    <x v="1"/>
    <s v="E-MAIL"/>
    <x v="0"/>
    <x v="0"/>
    <x v="0"/>
    <x v="0"/>
    <x v="0"/>
    <x v="0"/>
    <s v="INTEGRACION SOCIAL"/>
    <x v="49"/>
    <x v="231"/>
    <s v="SANDRA"/>
    <s v="OCTUBRE"/>
    <n v="2025"/>
    <s v="OCTUBRE - 2025"/>
    <n v="0"/>
    <n v="0"/>
    <n v="0"/>
    <n v="0"/>
    <n v="0"/>
    <n v="0"/>
    <x v="0"/>
    <n v="1"/>
    <n v="3"/>
  </r>
  <r>
    <n v="1214"/>
    <x v="1167"/>
    <x v="1"/>
    <s v="E-MAIL"/>
    <x v="0"/>
    <x v="0"/>
    <x v="0"/>
    <x v="0"/>
    <x v="2"/>
    <x v="0"/>
    <s v="INTEGRACION SOCIAL"/>
    <x v="49"/>
    <x v="232"/>
    <s v="SANDRA"/>
    <s v="OCTUBRE"/>
    <n v="2025"/>
    <s v="OCTUBRE - 2025"/>
    <n v="0"/>
    <n v="1"/>
    <n v="0"/>
    <n v="0"/>
    <n v="0"/>
    <n v="0"/>
    <x v="1"/>
    <n v="1"/>
    <n v="3"/>
  </r>
  <r>
    <n v="1215"/>
    <x v="1168"/>
    <x v="1"/>
    <s v="PRESENCIAL"/>
    <x v="0"/>
    <x v="0"/>
    <x v="0"/>
    <x v="0"/>
    <x v="0"/>
    <x v="0"/>
    <s v="INTEGRACION SOCIAL"/>
    <x v="49"/>
    <x v="228"/>
    <s v="SANDRA"/>
    <s v="OCTUBRE"/>
    <n v="2025"/>
    <s v="OCTUBRE - 2025"/>
    <n v="0"/>
    <n v="0"/>
    <n v="0"/>
    <n v="0"/>
    <n v="0"/>
    <n v="0"/>
    <x v="0"/>
    <n v="1"/>
    <n v="3"/>
  </r>
  <r>
    <n v="1216"/>
    <x v="1169"/>
    <x v="1"/>
    <s v="WEB"/>
    <x v="0"/>
    <x v="0"/>
    <x v="0"/>
    <x v="0"/>
    <x v="0"/>
    <x v="0"/>
    <s v="INTEGRACION SOCIAL"/>
    <x v="49"/>
    <x v="228"/>
    <s v="SANDRA"/>
    <s v="OCTUBRE"/>
    <n v="2025"/>
    <s v="OCTUBRE - 2025"/>
    <n v="0"/>
    <n v="0"/>
    <n v="0"/>
    <n v="0"/>
    <n v="0"/>
    <n v="0"/>
    <x v="0"/>
    <n v="1"/>
    <n v="3"/>
  </r>
  <r>
    <n v="1217"/>
    <x v="1170"/>
    <x v="1"/>
    <s v="PRESENCIAL"/>
    <x v="0"/>
    <x v="0"/>
    <x v="0"/>
    <x v="0"/>
    <x v="0"/>
    <x v="0"/>
    <s v="INTEGRACION SOCIAL"/>
    <x v="49"/>
    <x v="228"/>
    <s v="SANDRA"/>
    <s v="OCTUBRE"/>
    <n v="2025"/>
    <s v="OCTUBRE - 2025"/>
    <n v="0"/>
    <n v="0"/>
    <n v="0"/>
    <n v="0"/>
    <n v="0"/>
    <n v="0"/>
    <x v="0"/>
    <n v="1"/>
    <n v="3"/>
  </r>
  <r>
    <n v="1218"/>
    <x v="1171"/>
    <x v="1"/>
    <s v="PRESENCIAL"/>
    <x v="0"/>
    <x v="0"/>
    <x v="0"/>
    <x v="0"/>
    <x v="0"/>
    <x v="0"/>
    <s v="INTEGRACION SOCIAL"/>
    <x v="49"/>
    <x v="228"/>
    <s v="SANDRA"/>
    <s v="OCTUBRE"/>
    <n v="2025"/>
    <s v="OCTUBRE - 2025"/>
    <n v="0"/>
    <n v="0"/>
    <n v="0"/>
    <n v="0"/>
    <n v="0"/>
    <n v="0"/>
    <x v="0"/>
    <n v="1"/>
    <n v="3"/>
  </r>
  <r>
    <n v="1219"/>
    <x v="1172"/>
    <x v="1"/>
    <s v="PRESENCIAL"/>
    <x v="0"/>
    <x v="0"/>
    <x v="0"/>
    <x v="0"/>
    <x v="0"/>
    <x v="0"/>
    <s v="INTEGRACION SOCIAL"/>
    <x v="49"/>
    <x v="228"/>
    <s v="SANDRA"/>
    <s v="OCTUBRE"/>
    <n v="2025"/>
    <s v="OCTUBRE - 2025"/>
    <n v="0"/>
    <n v="0"/>
    <n v="0"/>
    <n v="0"/>
    <n v="0"/>
    <n v="0"/>
    <x v="0"/>
    <n v="1"/>
    <n v="3"/>
  </r>
  <r>
    <n v="1220"/>
    <x v="1173"/>
    <x v="1"/>
    <s v="PRESENCIAL"/>
    <x v="0"/>
    <x v="0"/>
    <x v="0"/>
    <x v="0"/>
    <x v="0"/>
    <x v="0"/>
    <s v="INTEGRACION SOCIAL"/>
    <x v="49"/>
    <x v="228"/>
    <s v="SANDRA"/>
    <s v="OCTUBRE"/>
    <n v="2025"/>
    <s v="OCTUBRE - 2025"/>
    <n v="0"/>
    <n v="0"/>
    <n v="0"/>
    <n v="0"/>
    <n v="0"/>
    <n v="0"/>
    <x v="0"/>
    <n v="1"/>
    <n v="3"/>
  </r>
  <r>
    <n v="1221"/>
    <x v="1174"/>
    <x v="1"/>
    <s v="E-MAIL"/>
    <x v="0"/>
    <x v="0"/>
    <x v="0"/>
    <x v="0"/>
    <x v="0"/>
    <x v="0"/>
    <s v="INTEGRACION SOCIAL"/>
    <x v="49"/>
    <x v="228"/>
    <s v="SANDRA"/>
    <s v="OCTUBRE"/>
    <n v="2025"/>
    <s v="OCTUBRE - 2025"/>
    <n v="0"/>
    <n v="0"/>
    <n v="0"/>
    <n v="0"/>
    <n v="0"/>
    <n v="0"/>
    <x v="0"/>
    <n v="1"/>
    <n v="3"/>
  </r>
  <r>
    <n v="1222"/>
    <x v="1175"/>
    <x v="1"/>
    <s v="PRESENCIAL"/>
    <x v="0"/>
    <x v="0"/>
    <x v="0"/>
    <x v="0"/>
    <x v="0"/>
    <x v="0"/>
    <s v="INTEGRACION SOCIAL"/>
    <x v="49"/>
    <x v="228"/>
    <s v="SANDRA"/>
    <s v="OCTUBRE"/>
    <n v="2025"/>
    <s v="OCTUBRE - 2025"/>
    <n v="0"/>
    <n v="0"/>
    <n v="0"/>
    <n v="0"/>
    <n v="0"/>
    <n v="0"/>
    <x v="0"/>
    <n v="1"/>
    <n v="3"/>
  </r>
  <r>
    <n v="1223"/>
    <x v="1176"/>
    <x v="1"/>
    <s v="WEB"/>
    <x v="0"/>
    <x v="0"/>
    <x v="0"/>
    <x v="0"/>
    <x v="0"/>
    <x v="0"/>
    <s v="INTEGRACION SOCIAL"/>
    <x v="49"/>
    <x v="228"/>
    <s v="SANDRA"/>
    <s v="OCTUBRE"/>
    <n v="2025"/>
    <s v="OCTUBRE - 2025"/>
    <n v="0"/>
    <n v="0"/>
    <n v="0"/>
    <n v="0"/>
    <n v="0"/>
    <n v="0"/>
    <x v="0"/>
    <n v="1"/>
    <n v="3"/>
  </r>
  <r>
    <n v="1224"/>
    <x v="1177"/>
    <x v="1"/>
    <s v="PRESENCIAL"/>
    <x v="0"/>
    <x v="0"/>
    <x v="0"/>
    <x v="0"/>
    <x v="0"/>
    <x v="0"/>
    <s v="INTEGRACION SOCIAL"/>
    <x v="49"/>
    <x v="228"/>
    <s v="SANDRA"/>
    <s v="OCTUBRE"/>
    <n v="2025"/>
    <s v="OCTUBRE - 2025"/>
    <n v="0"/>
    <n v="0"/>
    <n v="0"/>
    <n v="0"/>
    <n v="0"/>
    <n v="0"/>
    <x v="0"/>
    <n v="1"/>
    <n v="3"/>
  </r>
  <r>
    <n v="1225"/>
    <x v="1178"/>
    <x v="1"/>
    <s v="PRESENCIAL"/>
    <x v="0"/>
    <x v="0"/>
    <x v="0"/>
    <x v="0"/>
    <x v="0"/>
    <x v="0"/>
    <s v="INTEGRACION SOCIAL"/>
    <x v="49"/>
    <x v="228"/>
    <s v="SANDRA"/>
    <s v="OCTUBRE"/>
    <n v="2025"/>
    <s v="OCTUBRE - 2025"/>
    <n v="0"/>
    <n v="0"/>
    <n v="0"/>
    <n v="0"/>
    <n v="0"/>
    <n v="0"/>
    <x v="0"/>
    <n v="1"/>
    <n v="3"/>
  </r>
  <r>
    <n v="1226"/>
    <x v="1179"/>
    <x v="1"/>
    <s v="PRESENCIAL"/>
    <x v="0"/>
    <x v="0"/>
    <x v="0"/>
    <x v="0"/>
    <x v="0"/>
    <x v="0"/>
    <s v="INTEGRACION SOCIAL"/>
    <x v="49"/>
    <x v="228"/>
    <s v="SANDRA"/>
    <s v="OCTUBRE"/>
    <n v="2025"/>
    <s v="OCTUBRE - 2025"/>
    <n v="0"/>
    <n v="0"/>
    <n v="0"/>
    <n v="0"/>
    <n v="0"/>
    <n v="0"/>
    <x v="0"/>
    <n v="1"/>
    <n v="3"/>
  </r>
  <r>
    <n v="1227"/>
    <x v="1180"/>
    <x v="1"/>
    <s v="WEB"/>
    <x v="0"/>
    <x v="0"/>
    <x v="0"/>
    <x v="0"/>
    <x v="0"/>
    <x v="0"/>
    <s v="INTEGRACION SOCIAL"/>
    <x v="49"/>
    <x v="228"/>
    <s v="SANDRA"/>
    <s v="OCTUBRE"/>
    <n v="2025"/>
    <s v="OCTUBRE - 2025"/>
    <n v="0"/>
    <n v="0"/>
    <n v="0"/>
    <n v="0"/>
    <n v="0"/>
    <n v="0"/>
    <x v="0"/>
    <n v="1"/>
    <n v="3"/>
  </r>
  <r>
    <n v="1228"/>
    <x v="1181"/>
    <x v="1"/>
    <s v="PRESENCIAL"/>
    <x v="0"/>
    <x v="0"/>
    <x v="0"/>
    <x v="0"/>
    <x v="0"/>
    <x v="0"/>
    <s v="INTEGRACION SOCIAL"/>
    <x v="49"/>
    <x v="228"/>
    <s v="SANDRA"/>
    <s v="OCTUBRE"/>
    <n v="2025"/>
    <s v="OCTUBRE - 2025"/>
    <n v="0"/>
    <n v="0"/>
    <n v="0"/>
    <n v="0"/>
    <n v="0"/>
    <n v="0"/>
    <x v="0"/>
    <n v="1"/>
    <n v="3"/>
  </r>
  <r>
    <n v="1229"/>
    <x v="1182"/>
    <x v="1"/>
    <s v="PRESENCIAL"/>
    <x v="0"/>
    <x v="0"/>
    <x v="0"/>
    <x v="0"/>
    <x v="0"/>
    <x v="0"/>
    <s v="INTEGRACION SOCIAL"/>
    <x v="49"/>
    <x v="228"/>
    <s v="SANDRA"/>
    <s v="OCTUBRE"/>
    <n v="2025"/>
    <s v="OCTUBRE - 2025"/>
    <n v="0"/>
    <n v="0"/>
    <n v="0"/>
    <n v="0"/>
    <n v="0"/>
    <n v="0"/>
    <x v="0"/>
    <n v="1"/>
    <n v="3"/>
  </r>
  <r>
    <n v="1230"/>
    <x v="1183"/>
    <x v="1"/>
    <s v="WEB"/>
    <x v="0"/>
    <x v="0"/>
    <x v="0"/>
    <x v="0"/>
    <x v="0"/>
    <x v="0"/>
    <s v="INTEGRACION SOCIAL"/>
    <x v="49"/>
    <x v="233"/>
    <s v="SANDRA"/>
    <s v="OCTUBRE"/>
    <n v="2025"/>
    <s v="OCTUBRE - 2025"/>
    <n v="0"/>
    <n v="0"/>
    <n v="0"/>
    <n v="0"/>
    <n v="0"/>
    <n v="0"/>
    <x v="0"/>
    <n v="1"/>
    <n v="3"/>
  </r>
  <r>
    <n v="1231"/>
    <x v="1184"/>
    <x v="1"/>
    <s v="PRESENCIAL"/>
    <x v="0"/>
    <x v="0"/>
    <x v="0"/>
    <x v="0"/>
    <x v="0"/>
    <x v="0"/>
    <s v="INTEGRACION SOCIAL"/>
    <x v="49"/>
    <x v="234"/>
    <s v="SANDRA"/>
    <s v="OCTUBRE"/>
    <n v="2025"/>
    <s v="OCTUBRE - 2025"/>
    <n v="0"/>
    <n v="0"/>
    <n v="0"/>
    <n v="0"/>
    <n v="0"/>
    <n v="0"/>
    <x v="0"/>
    <n v="1"/>
    <n v="3"/>
  </r>
  <r>
    <n v="1232"/>
    <x v="1185"/>
    <x v="1"/>
    <s v="WEB"/>
    <x v="0"/>
    <x v="0"/>
    <x v="0"/>
    <x v="0"/>
    <x v="0"/>
    <x v="0"/>
    <s v="INTEGRACION SOCIAL"/>
    <x v="49"/>
    <x v="235"/>
    <s v="SANDRA"/>
    <s v="OCTUBRE"/>
    <n v="2025"/>
    <s v="OCTUBRE - 2025"/>
    <n v="0"/>
    <n v="0"/>
    <n v="0"/>
    <n v="0"/>
    <n v="0"/>
    <n v="0"/>
    <x v="0"/>
    <n v="1"/>
    <n v="3"/>
  </r>
  <r>
    <n v="1233"/>
    <x v="1186"/>
    <x v="1"/>
    <s v="ESCRITO"/>
    <x v="0"/>
    <x v="0"/>
    <x v="0"/>
    <x v="0"/>
    <x v="0"/>
    <x v="0"/>
    <s v="INTEGRACION SOCIAL"/>
    <x v="49"/>
    <x v="236"/>
    <s v="SANDRA"/>
    <s v="OCTUBRE"/>
    <n v="2025"/>
    <s v="OCTUBRE - 2025"/>
    <n v="0"/>
    <n v="0"/>
    <n v="0"/>
    <n v="0"/>
    <n v="0"/>
    <n v="0"/>
    <x v="0"/>
    <n v="1"/>
    <n v="3"/>
  </r>
  <r>
    <n v="1234"/>
    <x v="1187"/>
    <x v="1"/>
    <s v="PRESENCIAL"/>
    <x v="0"/>
    <x v="0"/>
    <x v="0"/>
    <x v="0"/>
    <x v="0"/>
    <x v="0"/>
    <s v="INTEGRACION SOCIAL"/>
    <x v="49"/>
    <x v="236"/>
    <s v="SANDRA"/>
    <s v="OCTUBRE"/>
    <n v="2025"/>
    <s v="OCTUBRE - 2025"/>
    <n v="0"/>
    <n v="0"/>
    <n v="0"/>
    <n v="0"/>
    <n v="0"/>
    <n v="0"/>
    <x v="0"/>
    <n v="1"/>
    <n v="3"/>
  </r>
  <r>
    <n v="1235"/>
    <x v="1188"/>
    <x v="1"/>
    <s v="ESCRITO"/>
    <x v="0"/>
    <x v="0"/>
    <x v="0"/>
    <x v="0"/>
    <x v="0"/>
    <x v="0"/>
    <s v="INTEGRACION SOCIAL"/>
    <x v="49"/>
    <x v="236"/>
    <s v="SANDRA"/>
    <s v="OCTUBRE"/>
    <n v="2025"/>
    <s v="OCTUBRE - 2025"/>
    <n v="0"/>
    <n v="0"/>
    <n v="0"/>
    <n v="0"/>
    <n v="0"/>
    <n v="0"/>
    <x v="0"/>
    <n v="1"/>
    <n v="3"/>
  </r>
  <r>
    <n v="1236"/>
    <x v="1189"/>
    <x v="1"/>
    <s v="PRESENCIAL"/>
    <x v="1"/>
    <x v="1"/>
    <x v="1"/>
    <x v="1"/>
    <x v="13"/>
    <x v="0"/>
    <s v="INTEGRACION SOCIAL"/>
    <x v="49"/>
    <x v="237"/>
    <s v="SANDRA"/>
    <s v="OCTUBRE"/>
    <n v="2025"/>
    <s v="OCTUBRE - 2025"/>
    <n v="1"/>
    <n v="1"/>
    <n v="1"/>
    <n v="1"/>
    <n v="1"/>
    <n v="1"/>
    <x v="1"/>
    <n v="1"/>
    <n v="3"/>
  </r>
  <r>
    <n v="1237"/>
    <x v="1190"/>
    <x v="2"/>
    <s v="WEB"/>
    <x v="0"/>
    <x v="0"/>
    <x v="0"/>
    <x v="0"/>
    <x v="0"/>
    <x v="0"/>
    <s v="INTEGRACION SOCIAL"/>
    <x v="49"/>
    <x v="6"/>
    <s v="SANDRA"/>
    <s v="OCTUBRE"/>
    <n v="2025"/>
    <s v="OCTUBRE - 2025"/>
    <n v="0"/>
    <n v="0"/>
    <n v="0"/>
    <n v="0"/>
    <n v="0"/>
    <n v="0"/>
    <x v="0"/>
    <n v="1"/>
    <n v="3"/>
  </r>
  <r>
    <n v="1238"/>
    <x v="1191"/>
    <x v="2"/>
    <s v="WEB"/>
    <x v="0"/>
    <x v="0"/>
    <x v="0"/>
    <x v="0"/>
    <x v="0"/>
    <x v="0"/>
    <s v="INTEGRACION SOCIAL"/>
    <x v="49"/>
    <x v="6"/>
    <s v="SANDRA"/>
    <s v="OCTUBRE"/>
    <n v="2025"/>
    <s v="OCTUBRE - 2025"/>
    <n v="0"/>
    <n v="0"/>
    <n v="0"/>
    <n v="0"/>
    <n v="0"/>
    <n v="0"/>
    <x v="0"/>
    <n v="1"/>
    <n v="3"/>
  </r>
  <r>
    <n v="1239"/>
    <x v="1192"/>
    <x v="0"/>
    <s v="ESCRITO"/>
    <x v="0"/>
    <x v="0"/>
    <x v="0"/>
    <x v="0"/>
    <x v="0"/>
    <x v="0"/>
    <s v="MOVILIDAD"/>
    <x v="50"/>
    <x v="238"/>
    <s v="SANDRA"/>
    <s v="OCTUBRE"/>
    <n v="2025"/>
    <s v="OCTUBRE - 2025"/>
    <n v="0"/>
    <n v="0"/>
    <n v="0"/>
    <n v="0"/>
    <n v="0"/>
    <n v="0"/>
    <x v="0"/>
    <n v="1"/>
    <n v="203"/>
  </r>
  <r>
    <n v="1240"/>
    <x v="1193"/>
    <x v="1"/>
    <s v="WEB"/>
    <x v="0"/>
    <x v="0"/>
    <x v="0"/>
    <x v="0"/>
    <x v="0"/>
    <x v="0"/>
    <s v="MOVILIDAD"/>
    <x v="50"/>
    <x v="239"/>
    <s v="SANDRA"/>
    <s v="OCTUBRE"/>
    <n v="2025"/>
    <s v="OCTUBRE - 2025"/>
    <n v="0"/>
    <n v="0"/>
    <n v="0"/>
    <n v="0"/>
    <n v="0"/>
    <n v="0"/>
    <x v="0"/>
    <n v="1"/>
    <n v="203"/>
  </r>
  <r>
    <n v="1241"/>
    <x v="1194"/>
    <x v="1"/>
    <s v="E-MAIL"/>
    <x v="0"/>
    <x v="0"/>
    <x v="0"/>
    <x v="0"/>
    <x v="0"/>
    <x v="0"/>
    <s v="MOVILIDAD"/>
    <x v="50"/>
    <x v="239"/>
    <s v="SANDRA"/>
    <s v="OCTUBRE"/>
    <n v="2025"/>
    <s v="OCTUBRE - 2025"/>
    <n v="0"/>
    <n v="0"/>
    <n v="0"/>
    <n v="0"/>
    <n v="0"/>
    <n v="0"/>
    <x v="0"/>
    <n v="1"/>
    <n v="203"/>
  </r>
  <r>
    <n v="1242"/>
    <x v="1195"/>
    <x v="1"/>
    <s v="WEB"/>
    <x v="0"/>
    <x v="0"/>
    <x v="0"/>
    <x v="0"/>
    <x v="0"/>
    <x v="0"/>
    <s v="MOVILIDAD"/>
    <x v="50"/>
    <x v="240"/>
    <s v="SANDRA"/>
    <s v="OCTUBRE"/>
    <n v="2025"/>
    <s v="OCTUBRE - 2025"/>
    <n v="0"/>
    <n v="0"/>
    <n v="0"/>
    <n v="0"/>
    <n v="0"/>
    <n v="0"/>
    <x v="0"/>
    <n v="1"/>
    <n v="203"/>
  </r>
  <r>
    <n v="1243"/>
    <x v="1196"/>
    <x v="1"/>
    <s v="ESCRITO"/>
    <x v="0"/>
    <x v="0"/>
    <x v="0"/>
    <x v="0"/>
    <x v="0"/>
    <x v="0"/>
    <s v="MOVILIDAD"/>
    <x v="50"/>
    <x v="238"/>
    <s v="SANDRA"/>
    <s v="OCTUBRE"/>
    <n v="2025"/>
    <s v="OCTUBRE - 2025"/>
    <n v="0"/>
    <n v="0"/>
    <n v="0"/>
    <n v="0"/>
    <n v="0"/>
    <n v="0"/>
    <x v="0"/>
    <n v="1"/>
    <n v="203"/>
  </r>
  <r>
    <n v="1244"/>
    <x v="1197"/>
    <x v="1"/>
    <s v="ESCRITO"/>
    <x v="0"/>
    <x v="0"/>
    <x v="0"/>
    <x v="0"/>
    <x v="0"/>
    <x v="0"/>
    <s v="MOVILIDAD"/>
    <x v="50"/>
    <x v="238"/>
    <s v="SANDRA"/>
    <s v="OCTUBRE"/>
    <n v="2025"/>
    <s v="OCTUBRE - 2025"/>
    <n v="0"/>
    <n v="0"/>
    <n v="0"/>
    <n v="0"/>
    <n v="0"/>
    <n v="0"/>
    <x v="0"/>
    <n v="1"/>
    <n v="203"/>
  </r>
  <r>
    <n v="1245"/>
    <x v="1198"/>
    <x v="1"/>
    <s v="ESCRITO"/>
    <x v="0"/>
    <x v="0"/>
    <x v="0"/>
    <x v="0"/>
    <x v="0"/>
    <x v="0"/>
    <s v="MOVILIDAD"/>
    <x v="50"/>
    <x v="238"/>
    <s v="SANDRA"/>
    <s v="OCTUBRE"/>
    <n v="2025"/>
    <s v="OCTUBRE - 2025"/>
    <n v="0"/>
    <n v="0"/>
    <n v="0"/>
    <n v="0"/>
    <n v="0"/>
    <n v="0"/>
    <x v="0"/>
    <n v="1"/>
    <n v="203"/>
  </r>
  <r>
    <n v="1246"/>
    <x v="1199"/>
    <x v="1"/>
    <s v="ESCRITO"/>
    <x v="0"/>
    <x v="0"/>
    <x v="0"/>
    <x v="0"/>
    <x v="0"/>
    <x v="0"/>
    <s v="MOVILIDAD"/>
    <x v="50"/>
    <x v="238"/>
    <s v="SANDRA"/>
    <s v="OCTUBRE"/>
    <n v="2025"/>
    <s v="OCTUBRE - 2025"/>
    <n v="0"/>
    <n v="0"/>
    <n v="0"/>
    <n v="0"/>
    <n v="0"/>
    <n v="0"/>
    <x v="0"/>
    <n v="1"/>
    <n v="203"/>
  </r>
  <r>
    <n v="1247"/>
    <x v="1200"/>
    <x v="1"/>
    <s v="ESCRITO"/>
    <x v="0"/>
    <x v="0"/>
    <x v="0"/>
    <x v="0"/>
    <x v="0"/>
    <x v="0"/>
    <s v="MOVILIDAD"/>
    <x v="50"/>
    <x v="238"/>
    <s v="SANDRA"/>
    <s v="OCTUBRE"/>
    <n v="2025"/>
    <s v="OCTUBRE - 2025"/>
    <n v="0"/>
    <n v="0"/>
    <n v="0"/>
    <n v="0"/>
    <n v="0"/>
    <n v="0"/>
    <x v="0"/>
    <n v="1"/>
    <n v="203"/>
  </r>
  <r>
    <n v="1248"/>
    <x v="1201"/>
    <x v="1"/>
    <s v="ESCRITO"/>
    <x v="0"/>
    <x v="0"/>
    <x v="0"/>
    <x v="0"/>
    <x v="0"/>
    <x v="0"/>
    <s v="MOVILIDAD"/>
    <x v="50"/>
    <x v="238"/>
    <s v="SANDRA"/>
    <s v="OCTUBRE"/>
    <n v="2025"/>
    <s v="OCTUBRE - 2025"/>
    <n v="0"/>
    <n v="0"/>
    <n v="0"/>
    <n v="0"/>
    <n v="0"/>
    <n v="0"/>
    <x v="0"/>
    <n v="1"/>
    <n v="203"/>
  </r>
  <r>
    <n v="1249"/>
    <x v="1202"/>
    <x v="1"/>
    <s v="ESCRITO"/>
    <x v="2"/>
    <x v="1"/>
    <x v="1"/>
    <x v="1"/>
    <x v="6"/>
    <x v="0"/>
    <s v="MOVILIDAD"/>
    <x v="50"/>
    <x v="238"/>
    <s v="SANDRA"/>
    <s v="OCTUBRE"/>
    <n v="2025"/>
    <s v="OCTUBRE - 2025"/>
    <n v="1"/>
    <n v="1"/>
    <n v="1"/>
    <n v="1"/>
    <n v="1"/>
    <n v="1"/>
    <x v="1"/>
    <n v="1"/>
    <n v="203"/>
  </r>
  <r>
    <n v="1250"/>
    <x v="1203"/>
    <x v="1"/>
    <s v="ESCRITO"/>
    <x v="0"/>
    <x v="0"/>
    <x v="0"/>
    <x v="0"/>
    <x v="0"/>
    <x v="0"/>
    <s v="MOVILIDAD"/>
    <x v="50"/>
    <x v="238"/>
    <s v="SANDRA"/>
    <s v="OCTUBRE"/>
    <n v="2025"/>
    <s v="OCTUBRE - 2025"/>
    <n v="0"/>
    <n v="0"/>
    <n v="0"/>
    <n v="0"/>
    <n v="0"/>
    <n v="0"/>
    <x v="0"/>
    <n v="1"/>
    <n v="203"/>
  </r>
  <r>
    <n v="1251"/>
    <x v="1204"/>
    <x v="1"/>
    <s v="ESCRITO"/>
    <x v="0"/>
    <x v="0"/>
    <x v="0"/>
    <x v="0"/>
    <x v="0"/>
    <x v="0"/>
    <s v="MOVILIDAD"/>
    <x v="50"/>
    <x v="238"/>
    <s v="SANDRA"/>
    <s v="OCTUBRE"/>
    <n v="2025"/>
    <s v="OCTUBRE - 2025"/>
    <n v="0"/>
    <n v="0"/>
    <n v="0"/>
    <n v="0"/>
    <n v="0"/>
    <n v="0"/>
    <x v="0"/>
    <n v="1"/>
    <n v="203"/>
  </r>
  <r>
    <n v="1252"/>
    <x v="1205"/>
    <x v="1"/>
    <s v="ESCRITO"/>
    <x v="0"/>
    <x v="0"/>
    <x v="0"/>
    <x v="0"/>
    <x v="0"/>
    <x v="0"/>
    <s v="MOVILIDAD"/>
    <x v="50"/>
    <x v="238"/>
    <s v="SANDRA"/>
    <s v="OCTUBRE"/>
    <n v="2025"/>
    <s v="OCTUBRE - 2025"/>
    <n v="0"/>
    <n v="0"/>
    <n v="0"/>
    <n v="0"/>
    <n v="0"/>
    <n v="0"/>
    <x v="0"/>
    <n v="1"/>
    <n v="203"/>
  </r>
  <r>
    <n v="1253"/>
    <x v="1206"/>
    <x v="1"/>
    <s v="ESCRITO"/>
    <x v="0"/>
    <x v="0"/>
    <x v="0"/>
    <x v="0"/>
    <x v="0"/>
    <x v="0"/>
    <s v="MOVILIDAD"/>
    <x v="50"/>
    <x v="238"/>
    <s v="SANDRA"/>
    <s v="OCTUBRE"/>
    <n v="2025"/>
    <s v="OCTUBRE - 2025"/>
    <n v="0"/>
    <n v="0"/>
    <n v="0"/>
    <n v="0"/>
    <n v="0"/>
    <n v="0"/>
    <x v="0"/>
    <n v="1"/>
    <n v="203"/>
  </r>
  <r>
    <n v="1254"/>
    <x v="1207"/>
    <x v="1"/>
    <s v="ESCRITO"/>
    <x v="0"/>
    <x v="0"/>
    <x v="0"/>
    <x v="4"/>
    <x v="0"/>
    <x v="0"/>
    <s v="MOVILIDAD"/>
    <x v="50"/>
    <x v="238"/>
    <s v="SANDRA"/>
    <s v="OCTUBRE"/>
    <n v="2025"/>
    <s v="OCTUBRE - 2025"/>
    <n v="1"/>
    <n v="0"/>
    <n v="0"/>
    <n v="0"/>
    <n v="0"/>
    <n v="1"/>
    <x v="1"/>
    <n v="1"/>
    <n v="203"/>
  </r>
  <r>
    <n v="1255"/>
    <x v="1208"/>
    <x v="1"/>
    <s v="ESCRITO"/>
    <x v="0"/>
    <x v="0"/>
    <x v="0"/>
    <x v="0"/>
    <x v="0"/>
    <x v="0"/>
    <s v="MOVILIDAD"/>
    <x v="50"/>
    <x v="238"/>
    <s v="SANDRA"/>
    <s v="OCTUBRE"/>
    <n v="2025"/>
    <s v="OCTUBRE - 2025"/>
    <n v="0"/>
    <n v="0"/>
    <n v="0"/>
    <n v="0"/>
    <n v="0"/>
    <n v="0"/>
    <x v="0"/>
    <n v="1"/>
    <n v="203"/>
  </r>
  <r>
    <n v="1256"/>
    <x v="1209"/>
    <x v="1"/>
    <s v="ESCRITO"/>
    <x v="0"/>
    <x v="0"/>
    <x v="0"/>
    <x v="0"/>
    <x v="0"/>
    <x v="0"/>
    <s v="MOVILIDAD"/>
    <x v="50"/>
    <x v="238"/>
    <s v="SANDRA"/>
    <s v="OCTUBRE"/>
    <n v="2025"/>
    <s v="OCTUBRE - 2025"/>
    <n v="0"/>
    <n v="0"/>
    <n v="0"/>
    <n v="0"/>
    <n v="0"/>
    <n v="0"/>
    <x v="0"/>
    <n v="1"/>
    <n v="203"/>
  </r>
  <r>
    <n v="1257"/>
    <x v="1210"/>
    <x v="1"/>
    <s v="ESCRITO"/>
    <x v="0"/>
    <x v="0"/>
    <x v="0"/>
    <x v="0"/>
    <x v="0"/>
    <x v="0"/>
    <s v="MOVILIDAD"/>
    <x v="50"/>
    <x v="238"/>
    <s v="SANDRA"/>
    <s v="OCTUBRE"/>
    <n v="2025"/>
    <s v="OCTUBRE - 2025"/>
    <n v="0"/>
    <n v="0"/>
    <n v="0"/>
    <n v="0"/>
    <n v="0"/>
    <n v="0"/>
    <x v="0"/>
    <n v="1"/>
    <n v="203"/>
  </r>
  <r>
    <n v="1258"/>
    <x v="1211"/>
    <x v="1"/>
    <s v="ESCRITO"/>
    <x v="0"/>
    <x v="0"/>
    <x v="0"/>
    <x v="0"/>
    <x v="0"/>
    <x v="0"/>
    <s v="MOVILIDAD"/>
    <x v="50"/>
    <x v="238"/>
    <s v="SANDRA"/>
    <s v="OCTUBRE"/>
    <n v="2025"/>
    <s v="OCTUBRE - 2025"/>
    <n v="0"/>
    <n v="0"/>
    <n v="0"/>
    <n v="0"/>
    <n v="0"/>
    <n v="0"/>
    <x v="0"/>
    <n v="1"/>
    <n v="203"/>
  </r>
  <r>
    <n v="1259"/>
    <x v="1212"/>
    <x v="1"/>
    <s v="ESCRITO"/>
    <x v="0"/>
    <x v="0"/>
    <x v="0"/>
    <x v="0"/>
    <x v="0"/>
    <x v="0"/>
    <s v="MOVILIDAD"/>
    <x v="50"/>
    <x v="238"/>
    <s v="SANDRA"/>
    <s v="OCTUBRE"/>
    <n v="2025"/>
    <s v="OCTUBRE - 2025"/>
    <n v="0"/>
    <n v="0"/>
    <n v="0"/>
    <n v="0"/>
    <n v="0"/>
    <n v="0"/>
    <x v="0"/>
    <n v="1"/>
    <n v="203"/>
  </r>
  <r>
    <n v="1260"/>
    <x v="1213"/>
    <x v="1"/>
    <s v="ESCRITO"/>
    <x v="0"/>
    <x v="0"/>
    <x v="0"/>
    <x v="0"/>
    <x v="0"/>
    <x v="0"/>
    <s v="MOVILIDAD"/>
    <x v="50"/>
    <x v="238"/>
    <s v="SANDRA"/>
    <s v="OCTUBRE"/>
    <n v="2025"/>
    <s v="OCTUBRE - 2025"/>
    <n v="0"/>
    <n v="0"/>
    <n v="0"/>
    <n v="0"/>
    <n v="0"/>
    <n v="0"/>
    <x v="0"/>
    <n v="1"/>
    <n v="203"/>
  </r>
  <r>
    <n v="1261"/>
    <x v="1214"/>
    <x v="1"/>
    <s v="ESCRITO"/>
    <x v="0"/>
    <x v="0"/>
    <x v="0"/>
    <x v="0"/>
    <x v="0"/>
    <x v="0"/>
    <s v="MOVILIDAD"/>
    <x v="50"/>
    <x v="238"/>
    <s v="SANDRA"/>
    <s v="OCTUBRE"/>
    <n v="2025"/>
    <s v="OCTUBRE - 2025"/>
    <n v="0"/>
    <n v="0"/>
    <n v="0"/>
    <n v="0"/>
    <n v="0"/>
    <n v="0"/>
    <x v="0"/>
    <n v="1"/>
    <n v="203"/>
  </r>
  <r>
    <n v="1262"/>
    <x v="1215"/>
    <x v="1"/>
    <s v="ESCRITO"/>
    <x v="0"/>
    <x v="0"/>
    <x v="0"/>
    <x v="0"/>
    <x v="0"/>
    <x v="0"/>
    <s v="MOVILIDAD"/>
    <x v="50"/>
    <x v="238"/>
    <s v="SANDRA"/>
    <s v="OCTUBRE"/>
    <n v="2025"/>
    <s v="OCTUBRE - 2025"/>
    <n v="0"/>
    <n v="0"/>
    <n v="0"/>
    <n v="0"/>
    <n v="0"/>
    <n v="0"/>
    <x v="0"/>
    <n v="1"/>
    <n v="203"/>
  </r>
  <r>
    <n v="1263"/>
    <x v="1216"/>
    <x v="1"/>
    <s v="ESCRITO"/>
    <x v="0"/>
    <x v="0"/>
    <x v="0"/>
    <x v="0"/>
    <x v="0"/>
    <x v="0"/>
    <s v="MOVILIDAD"/>
    <x v="50"/>
    <x v="238"/>
    <s v="SANDRA"/>
    <s v="OCTUBRE"/>
    <n v="2025"/>
    <s v="OCTUBRE - 2025"/>
    <n v="0"/>
    <n v="0"/>
    <n v="0"/>
    <n v="0"/>
    <n v="0"/>
    <n v="0"/>
    <x v="0"/>
    <n v="1"/>
    <n v="203"/>
  </r>
  <r>
    <n v="1264"/>
    <x v="1217"/>
    <x v="1"/>
    <s v="ESCRITO"/>
    <x v="0"/>
    <x v="0"/>
    <x v="0"/>
    <x v="0"/>
    <x v="0"/>
    <x v="0"/>
    <s v="MOVILIDAD"/>
    <x v="50"/>
    <x v="238"/>
    <s v="SANDRA"/>
    <s v="OCTUBRE"/>
    <n v="2025"/>
    <s v="OCTUBRE - 2025"/>
    <n v="0"/>
    <n v="0"/>
    <n v="0"/>
    <n v="0"/>
    <n v="0"/>
    <n v="0"/>
    <x v="0"/>
    <n v="1"/>
    <n v="203"/>
  </r>
  <r>
    <n v="1265"/>
    <x v="1218"/>
    <x v="1"/>
    <s v="ESCRITO"/>
    <x v="0"/>
    <x v="0"/>
    <x v="0"/>
    <x v="0"/>
    <x v="0"/>
    <x v="0"/>
    <s v="MOVILIDAD"/>
    <x v="50"/>
    <x v="238"/>
    <s v="SANDRA"/>
    <s v="OCTUBRE"/>
    <n v="2025"/>
    <s v="OCTUBRE - 2025"/>
    <n v="0"/>
    <n v="0"/>
    <n v="0"/>
    <n v="0"/>
    <n v="0"/>
    <n v="0"/>
    <x v="0"/>
    <n v="1"/>
    <n v="203"/>
  </r>
  <r>
    <n v="1266"/>
    <x v="1219"/>
    <x v="1"/>
    <s v="ESCRITO"/>
    <x v="0"/>
    <x v="0"/>
    <x v="0"/>
    <x v="0"/>
    <x v="0"/>
    <x v="0"/>
    <s v="MOVILIDAD"/>
    <x v="50"/>
    <x v="238"/>
    <s v="SANDRA"/>
    <s v="OCTUBRE"/>
    <n v="2025"/>
    <s v="OCTUBRE - 2025"/>
    <n v="0"/>
    <n v="0"/>
    <n v="0"/>
    <n v="0"/>
    <n v="0"/>
    <n v="0"/>
    <x v="0"/>
    <n v="1"/>
    <n v="203"/>
  </r>
  <r>
    <n v="1267"/>
    <x v="1220"/>
    <x v="1"/>
    <s v="ESCRITO"/>
    <x v="0"/>
    <x v="0"/>
    <x v="0"/>
    <x v="0"/>
    <x v="0"/>
    <x v="0"/>
    <s v="MOVILIDAD"/>
    <x v="50"/>
    <x v="238"/>
    <s v="SANDRA"/>
    <s v="OCTUBRE"/>
    <n v="2025"/>
    <s v="OCTUBRE - 2025"/>
    <n v="0"/>
    <n v="0"/>
    <n v="0"/>
    <n v="0"/>
    <n v="0"/>
    <n v="0"/>
    <x v="0"/>
    <n v="1"/>
    <n v="203"/>
  </r>
  <r>
    <n v="1268"/>
    <x v="1221"/>
    <x v="1"/>
    <s v="ESCRITO"/>
    <x v="0"/>
    <x v="0"/>
    <x v="0"/>
    <x v="0"/>
    <x v="0"/>
    <x v="0"/>
    <s v="MOVILIDAD"/>
    <x v="50"/>
    <x v="238"/>
    <s v="SANDRA"/>
    <s v="OCTUBRE"/>
    <n v="2025"/>
    <s v="OCTUBRE - 2025"/>
    <n v="0"/>
    <n v="0"/>
    <n v="0"/>
    <n v="0"/>
    <n v="0"/>
    <n v="0"/>
    <x v="0"/>
    <n v="1"/>
    <n v="203"/>
  </r>
  <r>
    <n v="1269"/>
    <x v="1222"/>
    <x v="1"/>
    <s v="ESCRITO"/>
    <x v="0"/>
    <x v="0"/>
    <x v="0"/>
    <x v="0"/>
    <x v="0"/>
    <x v="0"/>
    <s v="MOVILIDAD"/>
    <x v="50"/>
    <x v="238"/>
    <s v="SANDRA"/>
    <s v="OCTUBRE"/>
    <n v="2025"/>
    <s v="OCTUBRE - 2025"/>
    <n v="0"/>
    <n v="0"/>
    <n v="0"/>
    <n v="0"/>
    <n v="0"/>
    <n v="0"/>
    <x v="0"/>
    <n v="1"/>
    <n v="203"/>
  </r>
  <r>
    <n v="1270"/>
    <x v="1223"/>
    <x v="1"/>
    <s v="ESCRITO"/>
    <x v="0"/>
    <x v="0"/>
    <x v="0"/>
    <x v="0"/>
    <x v="0"/>
    <x v="0"/>
    <s v="MOVILIDAD"/>
    <x v="50"/>
    <x v="238"/>
    <s v="SANDRA"/>
    <s v="OCTUBRE"/>
    <n v="2025"/>
    <s v="OCTUBRE - 2025"/>
    <n v="0"/>
    <n v="0"/>
    <n v="0"/>
    <n v="0"/>
    <n v="0"/>
    <n v="0"/>
    <x v="0"/>
    <n v="1"/>
    <n v="203"/>
  </r>
  <r>
    <n v="1271"/>
    <x v="1224"/>
    <x v="1"/>
    <s v="ESCRITO"/>
    <x v="0"/>
    <x v="0"/>
    <x v="0"/>
    <x v="0"/>
    <x v="0"/>
    <x v="0"/>
    <s v="MOVILIDAD"/>
    <x v="50"/>
    <x v="238"/>
    <s v="SANDRA"/>
    <s v="OCTUBRE"/>
    <n v="2025"/>
    <s v="OCTUBRE - 2025"/>
    <n v="0"/>
    <n v="0"/>
    <n v="0"/>
    <n v="0"/>
    <n v="0"/>
    <n v="0"/>
    <x v="0"/>
    <n v="1"/>
    <n v="203"/>
  </r>
  <r>
    <n v="1272"/>
    <x v="1225"/>
    <x v="1"/>
    <s v="ESCRITO"/>
    <x v="0"/>
    <x v="0"/>
    <x v="0"/>
    <x v="2"/>
    <x v="2"/>
    <x v="0"/>
    <s v="MOVILIDAD"/>
    <x v="50"/>
    <x v="238"/>
    <s v="SANDRA"/>
    <s v="OCTUBRE"/>
    <n v="2025"/>
    <s v="OCTUBRE - 2025"/>
    <n v="1"/>
    <n v="1"/>
    <n v="0"/>
    <n v="0"/>
    <n v="0"/>
    <n v="1"/>
    <x v="1"/>
    <n v="1"/>
    <n v="203"/>
  </r>
  <r>
    <n v="1273"/>
    <x v="1226"/>
    <x v="0"/>
    <s v="WEB"/>
    <x v="0"/>
    <x v="0"/>
    <x v="0"/>
    <x v="0"/>
    <x v="0"/>
    <x v="0"/>
    <s v="SEGURIDAD  CONVIVENCIA Y  JUSTICIA"/>
    <x v="51"/>
    <x v="241"/>
    <s v="SANDRA"/>
    <s v="OCTUBRE"/>
    <n v="2025"/>
    <s v="OCTUBRE - 2025"/>
    <n v="0"/>
    <n v="0"/>
    <n v="0"/>
    <n v="0"/>
    <n v="0"/>
    <n v="0"/>
    <x v="0"/>
    <n v="1"/>
    <n v="115"/>
  </r>
  <r>
    <n v="1274"/>
    <x v="1227"/>
    <x v="0"/>
    <s v="WEB"/>
    <x v="0"/>
    <x v="0"/>
    <x v="0"/>
    <x v="0"/>
    <x v="0"/>
    <x v="0"/>
    <s v="SEGURIDAD  CONVIVENCIA Y  JUSTICIA"/>
    <x v="51"/>
    <x v="241"/>
    <s v="SANDRA"/>
    <s v="OCTUBRE"/>
    <n v="2025"/>
    <s v="OCTUBRE - 2025"/>
    <n v="0"/>
    <n v="0"/>
    <n v="0"/>
    <n v="0"/>
    <n v="0"/>
    <n v="0"/>
    <x v="0"/>
    <n v="1"/>
    <n v="115"/>
  </r>
  <r>
    <n v="1275"/>
    <x v="1228"/>
    <x v="0"/>
    <s v="WEB"/>
    <x v="0"/>
    <x v="0"/>
    <x v="0"/>
    <x v="0"/>
    <x v="0"/>
    <x v="0"/>
    <s v="SEGURIDAD  CONVIVENCIA Y  JUSTICIA"/>
    <x v="51"/>
    <x v="242"/>
    <s v="SANDRA"/>
    <s v="OCTUBRE"/>
    <n v="2025"/>
    <s v="OCTUBRE - 2025"/>
    <n v="0"/>
    <n v="0"/>
    <n v="0"/>
    <n v="0"/>
    <n v="0"/>
    <n v="0"/>
    <x v="0"/>
    <n v="1"/>
    <n v="115"/>
  </r>
  <r>
    <n v="1276"/>
    <x v="1229"/>
    <x v="0"/>
    <s v="WEB"/>
    <x v="0"/>
    <x v="0"/>
    <x v="0"/>
    <x v="0"/>
    <x v="0"/>
    <x v="0"/>
    <s v="SEGURIDAD  CONVIVENCIA Y  JUSTICIA"/>
    <x v="51"/>
    <x v="243"/>
    <s v="SANDRA"/>
    <s v="OCTUBRE"/>
    <n v="2025"/>
    <s v="OCTUBRE - 2025"/>
    <n v="0"/>
    <n v="0"/>
    <n v="0"/>
    <n v="0"/>
    <n v="0"/>
    <n v="0"/>
    <x v="0"/>
    <n v="1"/>
    <n v="115"/>
  </r>
  <r>
    <n v="1277"/>
    <x v="1230"/>
    <x v="0"/>
    <s v="E-MAIL"/>
    <x v="0"/>
    <x v="0"/>
    <x v="0"/>
    <x v="0"/>
    <x v="0"/>
    <x v="0"/>
    <s v="SEGURIDAD  CONVIVENCIA Y  JUSTICIA"/>
    <x v="51"/>
    <x v="243"/>
    <s v="SANDRA"/>
    <s v="OCTUBRE"/>
    <n v="2025"/>
    <s v="OCTUBRE - 2025"/>
    <n v="0"/>
    <n v="0"/>
    <n v="0"/>
    <n v="0"/>
    <n v="0"/>
    <n v="0"/>
    <x v="0"/>
    <n v="1"/>
    <n v="115"/>
  </r>
  <r>
    <n v="1278"/>
    <x v="1231"/>
    <x v="0"/>
    <s v="WEB"/>
    <x v="0"/>
    <x v="0"/>
    <x v="0"/>
    <x v="0"/>
    <x v="0"/>
    <x v="0"/>
    <s v="SEGURIDAD  CONVIVENCIA Y  JUSTICIA"/>
    <x v="51"/>
    <x v="243"/>
    <s v="SANDRA"/>
    <s v="OCTUBRE"/>
    <n v="2025"/>
    <s v="OCTUBRE - 2025"/>
    <n v="0"/>
    <n v="0"/>
    <n v="0"/>
    <n v="0"/>
    <n v="0"/>
    <n v="0"/>
    <x v="0"/>
    <n v="1"/>
    <n v="115"/>
  </r>
  <r>
    <n v="1279"/>
    <x v="1232"/>
    <x v="0"/>
    <s v="TELEFONO"/>
    <x v="0"/>
    <x v="0"/>
    <x v="0"/>
    <x v="4"/>
    <x v="0"/>
    <x v="0"/>
    <s v="SEGURIDAD  CONVIVENCIA Y  JUSTICIA"/>
    <x v="51"/>
    <x v="243"/>
    <s v="SANDRA"/>
    <s v="OCTUBRE"/>
    <n v="2025"/>
    <s v="OCTUBRE - 2025"/>
    <n v="1"/>
    <n v="0"/>
    <n v="0"/>
    <n v="0"/>
    <n v="0"/>
    <n v="1"/>
    <x v="1"/>
    <n v="1"/>
    <n v="115"/>
  </r>
  <r>
    <n v="1280"/>
    <x v="1233"/>
    <x v="0"/>
    <s v="WEB"/>
    <x v="0"/>
    <x v="0"/>
    <x v="0"/>
    <x v="0"/>
    <x v="0"/>
    <x v="0"/>
    <s v="SEGURIDAD  CONVIVENCIA Y  JUSTICIA"/>
    <x v="51"/>
    <x v="244"/>
    <s v="SANDRA"/>
    <s v="OCTUBRE"/>
    <n v="2025"/>
    <s v="OCTUBRE - 2025"/>
    <n v="0"/>
    <n v="0"/>
    <n v="0"/>
    <n v="0"/>
    <n v="0"/>
    <n v="0"/>
    <x v="0"/>
    <n v="1"/>
    <n v="115"/>
  </r>
  <r>
    <n v="1281"/>
    <x v="1234"/>
    <x v="0"/>
    <s v="ESCRITO"/>
    <x v="0"/>
    <x v="0"/>
    <x v="0"/>
    <x v="0"/>
    <x v="0"/>
    <x v="0"/>
    <s v="SEGURIDAD  CONVIVENCIA Y  JUSTICIA"/>
    <x v="51"/>
    <x v="244"/>
    <s v="SANDRA"/>
    <s v="OCTUBRE"/>
    <n v="2025"/>
    <s v="OCTUBRE - 2025"/>
    <n v="0"/>
    <n v="0"/>
    <n v="0"/>
    <n v="0"/>
    <n v="0"/>
    <n v="0"/>
    <x v="0"/>
    <n v="1"/>
    <n v="115"/>
  </r>
  <r>
    <n v="1282"/>
    <x v="1235"/>
    <x v="0"/>
    <s v="WEB"/>
    <x v="0"/>
    <x v="0"/>
    <x v="0"/>
    <x v="0"/>
    <x v="0"/>
    <x v="0"/>
    <s v="SEGURIDAD  CONVIVENCIA Y  JUSTICIA"/>
    <x v="51"/>
    <x v="244"/>
    <s v="SANDRA"/>
    <s v="OCTUBRE"/>
    <n v="2025"/>
    <s v="OCTUBRE - 2025"/>
    <n v="0"/>
    <n v="0"/>
    <n v="0"/>
    <n v="0"/>
    <n v="0"/>
    <n v="0"/>
    <x v="0"/>
    <n v="1"/>
    <n v="115"/>
  </r>
  <r>
    <n v="1283"/>
    <x v="1236"/>
    <x v="0"/>
    <s v="E-MAIL"/>
    <x v="0"/>
    <x v="0"/>
    <x v="0"/>
    <x v="0"/>
    <x v="0"/>
    <x v="0"/>
    <s v="SEGURIDAD  CONVIVENCIA Y  JUSTICIA"/>
    <x v="51"/>
    <x v="244"/>
    <s v="SANDRA"/>
    <s v="OCTUBRE"/>
    <n v="2025"/>
    <s v="OCTUBRE - 2025"/>
    <n v="0"/>
    <n v="0"/>
    <n v="0"/>
    <n v="0"/>
    <n v="0"/>
    <n v="0"/>
    <x v="0"/>
    <n v="1"/>
    <n v="115"/>
  </r>
  <r>
    <n v="1284"/>
    <x v="1237"/>
    <x v="0"/>
    <s v="E-MAIL"/>
    <x v="0"/>
    <x v="0"/>
    <x v="0"/>
    <x v="0"/>
    <x v="0"/>
    <x v="0"/>
    <s v="SEGURIDAD  CONVIVENCIA Y  JUSTICIA"/>
    <x v="51"/>
    <x v="244"/>
    <s v="SANDRA"/>
    <s v="OCTUBRE"/>
    <n v="2025"/>
    <s v="OCTUBRE - 2025"/>
    <n v="0"/>
    <n v="0"/>
    <n v="0"/>
    <n v="0"/>
    <n v="0"/>
    <n v="0"/>
    <x v="0"/>
    <n v="1"/>
    <n v="115"/>
  </r>
  <r>
    <n v="1285"/>
    <x v="1238"/>
    <x v="1"/>
    <s v="WEB"/>
    <x v="0"/>
    <x v="0"/>
    <x v="0"/>
    <x v="4"/>
    <x v="0"/>
    <x v="0"/>
    <s v="SEGURIDAD  CONVIVENCIA Y  JUSTICIA"/>
    <x v="51"/>
    <x v="241"/>
    <s v="SANDRA"/>
    <s v="OCTUBRE"/>
    <n v="2025"/>
    <s v="OCTUBRE - 2025"/>
    <n v="1"/>
    <n v="0"/>
    <n v="0"/>
    <n v="0"/>
    <n v="0"/>
    <n v="1"/>
    <x v="1"/>
    <n v="1"/>
    <n v="115"/>
  </r>
  <r>
    <n v="1286"/>
    <x v="1239"/>
    <x v="1"/>
    <s v="WEB"/>
    <x v="0"/>
    <x v="0"/>
    <x v="0"/>
    <x v="0"/>
    <x v="0"/>
    <x v="0"/>
    <s v="SEGURIDAD  CONVIVENCIA Y  JUSTICIA"/>
    <x v="51"/>
    <x v="241"/>
    <s v="SANDRA"/>
    <s v="OCTUBRE"/>
    <n v="2025"/>
    <s v="OCTUBRE - 2025"/>
    <n v="0"/>
    <n v="0"/>
    <n v="0"/>
    <n v="0"/>
    <n v="0"/>
    <n v="0"/>
    <x v="0"/>
    <n v="1"/>
    <n v="115"/>
  </r>
  <r>
    <n v="1287"/>
    <x v="1240"/>
    <x v="1"/>
    <s v="E-MAIL"/>
    <x v="0"/>
    <x v="0"/>
    <x v="0"/>
    <x v="0"/>
    <x v="0"/>
    <x v="0"/>
    <s v="SEGURIDAD  CONVIVENCIA Y  JUSTICIA"/>
    <x v="51"/>
    <x v="242"/>
    <s v="SANDRA"/>
    <s v="OCTUBRE"/>
    <n v="2025"/>
    <s v="OCTUBRE - 2025"/>
    <n v="0"/>
    <n v="0"/>
    <n v="0"/>
    <n v="0"/>
    <n v="0"/>
    <n v="0"/>
    <x v="0"/>
    <n v="1"/>
    <n v="115"/>
  </r>
  <r>
    <n v="1288"/>
    <x v="1241"/>
    <x v="1"/>
    <s v="ESCRITO"/>
    <x v="0"/>
    <x v="0"/>
    <x v="0"/>
    <x v="0"/>
    <x v="0"/>
    <x v="0"/>
    <s v="SEGURIDAD  CONVIVENCIA Y  JUSTICIA"/>
    <x v="51"/>
    <x v="242"/>
    <s v="SANDRA"/>
    <s v="OCTUBRE"/>
    <n v="2025"/>
    <s v="OCTUBRE - 2025"/>
    <n v="0"/>
    <n v="0"/>
    <n v="0"/>
    <n v="0"/>
    <n v="0"/>
    <n v="0"/>
    <x v="0"/>
    <n v="1"/>
    <n v="115"/>
  </r>
  <r>
    <n v="1289"/>
    <x v="1242"/>
    <x v="1"/>
    <s v="ESCRITO"/>
    <x v="0"/>
    <x v="0"/>
    <x v="0"/>
    <x v="0"/>
    <x v="0"/>
    <x v="0"/>
    <s v="SEGURIDAD  CONVIVENCIA Y  JUSTICIA"/>
    <x v="51"/>
    <x v="242"/>
    <s v="SANDRA"/>
    <s v="OCTUBRE"/>
    <n v="2025"/>
    <s v="OCTUBRE - 2025"/>
    <n v="0"/>
    <n v="0"/>
    <n v="0"/>
    <n v="0"/>
    <n v="0"/>
    <n v="0"/>
    <x v="0"/>
    <n v="1"/>
    <n v="115"/>
  </r>
  <r>
    <n v="1290"/>
    <x v="1243"/>
    <x v="1"/>
    <s v="WEB"/>
    <x v="0"/>
    <x v="0"/>
    <x v="0"/>
    <x v="0"/>
    <x v="0"/>
    <x v="0"/>
    <s v="SEGURIDAD  CONVIVENCIA Y  JUSTICIA"/>
    <x v="51"/>
    <x v="245"/>
    <s v="SANDRA"/>
    <s v="OCTUBRE"/>
    <n v="2025"/>
    <s v="OCTUBRE - 2025"/>
    <n v="0"/>
    <n v="0"/>
    <n v="0"/>
    <n v="0"/>
    <n v="0"/>
    <n v="0"/>
    <x v="0"/>
    <n v="1"/>
    <n v="115"/>
  </r>
  <r>
    <n v="1291"/>
    <x v="1244"/>
    <x v="1"/>
    <s v="WEB"/>
    <x v="0"/>
    <x v="0"/>
    <x v="0"/>
    <x v="0"/>
    <x v="0"/>
    <x v="0"/>
    <s v="SEGURIDAD  CONVIVENCIA Y  JUSTICIA"/>
    <x v="51"/>
    <x v="246"/>
    <s v="SANDRA"/>
    <s v="OCTUBRE"/>
    <n v="2025"/>
    <s v="OCTUBRE - 2025"/>
    <n v="0"/>
    <n v="0"/>
    <n v="0"/>
    <n v="0"/>
    <n v="0"/>
    <n v="0"/>
    <x v="0"/>
    <n v="1"/>
    <n v="115"/>
  </r>
  <r>
    <n v="1292"/>
    <x v="1245"/>
    <x v="1"/>
    <s v="WEB"/>
    <x v="0"/>
    <x v="0"/>
    <x v="0"/>
    <x v="0"/>
    <x v="0"/>
    <x v="0"/>
    <s v="SEGURIDAD  CONVIVENCIA Y  JUSTICIA"/>
    <x v="51"/>
    <x v="246"/>
    <s v="SANDRA"/>
    <s v="OCTUBRE"/>
    <n v="2025"/>
    <s v="OCTUBRE - 2025"/>
    <n v="0"/>
    <n v="0"/>
    <n v="0"/>
    <n v="0"/>
    <n v="0"/>
    <n v="0"/>
    <x v="0"/>
    <n v="1"/>
    <n v="115"/>
  </r>
  <r>
    <n v="1293"/>
    <x v="1246"/>
    <x v="1"/>
    <s v="WEB"/>
    <x v="0"/>
    <x v="0"/>
    <x v="0"/>
    <x v="0"/>
    <x v="0"/>
    <x v="0"/>
    <s v="SEGURIDAD  CONVIVENCIA Y  JUSTICIA"/>
    <x v="51"/>
    <x v="246"/>
    <s v="SANDRA"/>
    <s v="OCTUBRE"/>
    <n v="2025"/>
    <s v="OCTUBRE - 2025"/>
    <n v="0"/>
    <n v="0"/>
    <n v="0"/>
    <n v="0"/>
    <n v="0"/>
    <n v="0"/>
    <x v="0"/>
    <n v="1"/>
    <n v="115"/>
  </r>
  <r>
    <n v="1294"/>
    <x v="1247"/>
    <x v="1"/>
    <s v="ESCRITO"/>
    <x v="0"/>
    <x v="0"/>
    <x v="0"/>
    <x v="0"/>
    <x v="0"/>
    <x v="0"/>
    <s v="SEGURIDAD  CONVIVENCIA Y  JUSTICIA"/>
    <x v="51"/>
    <x v="247"/>
    <s v="SANDRA"/>
    <s v="OCTUBRE"/>
    <n v="2025"/>
    <s v="OCTUBRE - 2025"/>
    <n v="0"/>
    <n v="0"/>
    <n v="0"/>
    <n v="0"/>
    <n v="0"/>
    <n v="0"/>
    <x v="0"/>
    <n v="1"/>
    <n v="115"/>
  </r>
  <r>
    <n v="1295"/>
    <x v="1248"/>
    <x v="1"/>
    <s v="ESCRITO"/>
    <x v="0"/>
    <x v="0"/>
    <x v="0"/>
    <x v="0"/>
    <x v="0"/>
    <x v="0"/>
    <s v="SEGURIDAD  CONVIVENCIA Y  JUSTICIA"/>
    <x v="51"/>
    <x v="247"/>
    <s v="SANDRA"/>
    <s v="OCTUBRE"/>
    <n v="2025"/>
    <s v="OCTUBRE - 2025"/>
    <n v="0"/>
    <n v="0"/>
    <n v="0"/>
    <n v="0"/>
    <n v="0"/>
    <n v="0"/>
    <x v="0"/>
    <n v="1"/>
    <n v="115"/>
  </r>
  <r>
    <n v="1296"/>
    <x v="1249"/>
    <x v="1"/>
    <s v="ESCRITO"/>
    <x v="0"/>
    <x v="0"/>
    <x v="0"/>
    <x v="0"/>
    <x v="0"/>
    <x v="0"/>
    <s v="SEGURIDAD  CONVIVENCIA Y  JUSTICIA"/>
    <x v="51"/>
    <x v="247"/>
    <s v="SANDRA"/>
    <s v="OCTUBRE"/>
    <n v="2025"/>
    <s v="OCTUBRE - 2025"/>
    <n v="0"/>
    <n v="0"/>
    <n v="0"/>
    <n v="0"/>
    <n v="0"/>
    <n v="0"/>
    <x v="0"/>
    <n v="1"/>
    <n v="115"/>
  </r>
  <r>
    <n v="1297"/>
    <x v="1250"/>
    <x v="1"/>
    <s v="ESCRITO"/>
    <x v="0"/>
    <x v="0"/>
    <x v="0"/>
    <x v="0"/>
    <x v="0"/>
    <x v="0"/>
    <s v="SEGURIDAD  CONVIVENCIA Y  JUSTICIA"/>
    <x v="51"/>
    <x v="247"/>
    <s v="SANDRA"/>
    <s v="OCTUBRE"/>
    <n v="2025"/>
    <s v="OCTUBRE - 2025"/>
    <n v="0"/>
    <n v="0"/>
    <n v="0"/>
    <n v="0"/>
    <n v="0"/>
    <n v="0"/>
    <x v="0"/>
    <n v="1"/>
    <n v="115"/>
  </r>
  <r>
    <n v="1298"/>
    <x v="1251"/>
    <x v="1"/>
    <s v="ESCRITO"/>
    <x v="0"/>
    <x v="0"/>
    <x v="0"/>
    <x v="0"/>
    <x v="0"/>
    <x v="0"/>
    <s v="SEGURIDAD  CONVIVENCIA Y  JUSTICIA"/>
    <x v="51"/>
    <x v="247"/>
    <s v="SANDRA"/>
    <s v="OCTUBRE"/>
    <n v="2025"/>
    <s v="OCTUBRE - 2025"/>
    <n v="0"/>
    <n v="0"/>
    <n v="0"/>
    <n v="0"/>
    <n v="0"/>
    <n v="0"/>
    <x v="0"/>
    <n v="1"/>
    <n v="115"/>
  </r>
  <r>
    <n v="1299"/>
    <x v="1252"/>
    <x v="1"/>
    <s v="ESCRITO"/>
    <x v="0"/>
    <x v="0"/>
    <x v="0"/>
    <x v="0"/>
    <x v="0"/>
    <x v="0"/>
    <s v="SEGURIDAD  CONVIVENCIA Y  JUSTICIA"/>
    <x v="51"/>
    <x v="247"/>
    <s v="SANDRA"/>
    <s v="OCTUBRE"/>
    <n v="2025"/>
    <s v="OCTUBRE - 2025"/>
    <n v="0"/>
    <n v="0"/>
    <n v="0"/>
    <n v="0"/>
    <n v="0"/>
    <n v="0"/>
    <x v="0"/>
    <n v="1"/>
    <n v="115"/>
  </r>
  <r>
    <n v="1300"/>
    <x v="1253"/>
    <x v="1"/>
    <s v="ESCRITO"/>
    <x v="0"/>
    <x v="0"/>
    <x v="0"/>
    <x v="0"/>
    <x v="0"/>
    <x v="0"/>
    <s v="SEGURIDAD  CONVIVENCIA Y  JUSTICIA"/>
    <x v="51"/>
    <x v="247"/>
    <s v="SANDRA"/>
    <s v="OCTUBRE"/>
    <n v="2025"/>
    <s v="OCTUBRE - 2025"/>
    <n v="0"/>
    <n v="0"/>
    <n v="0"/>
    <n v="0"/>
    <n v="0"/>
    <n v="0"/>
    <x v="0"/>
    <n v="1"/>
    <n v="115"/>
  </r>
  <r>
    <n v="1301"/>
    <x v="1254"/>
    <x v="1"/>
    <s v="ESCRITO"/>
    <x v="0"/>
    <x v="0"/>
    <x v="0"/>
    <x v="0"/>
    <x v="0"/>
    <x v="0"/>
    <s v="SEGURIDAD  CONVIVENCIA Y  JUSTICIA"/>
    <x v="51"/>
    <x v="247"/>
    <s v="SANDRA"/>
    <s v="OCTUBRE"/>
    <n v="2025"/>
    <s v="OCTUBRE - 2025"/>
    <n v="0"/>
    <n v="0"/>
    <n v="0"/>
    <n v="0"/>
    <n v="0"/>
    <n v="0"/>
    <x v="0"/>
    <n v="1"/>
    <n v="115"/>
  </r>
  <r>
    <n v="1302"/>
    <x v="1255"/>
    <x v="4"/>
    <s v="WEB"/>
    <x v="0"/>
    <x v="0"/>
    <x v="0"/>
    <x v="0"/>
    <x v="0"/>
    <x v="0"/>
    <s v="SEGURIDAD  CONVIVENCIA Y  JUSTICIA"/>
    <x v="51"/>
    <x v="248"/>
    <s v="SANDRA"/>
    <s v="OCTUBRE"/>
    <n v="2025"/>
    <s v="OCTUBRE - 2025"/>
    <n v="0"/>
    <n v="0"/>
    <n v="0"/>
    <n v="0"/>
    <n v="0"/>
    <n v="0"/>
    <x v="0"/>
    <n v="1"/>
    <n v="115"/>
  </r>
  <r>
    <n v="1303"/>
    <x v="1256"/>
    <x v="1"/>
    <s v="E-MAIL"/>
    <x v="0"/>
    <x v="0"/>
    <x v="0"/>
    <x v="0"/>
    <x v="0"/>
    <x v="0"/>
    <s v="SALUD"/>
    <x v="52"/>
    <x v="249"/>
    <s v="SANDRA"/>
    <s v="OCTUBRE"/>
    <n v="2025"/>
    <s v="OCTUBRE - 2025"/>
    <n v="0"/>
    <n v="0"/>
    <n v="0"/>
    <n v="0"/>
    <n v="0"/>
    <n v="0"/>
    <x v="0"/>
    <n v="1"/>
    <n v="43"/>
  </r>
  <r>
    <n v="1304"/>
    <x v="1257"/>
    <x v="1"/>
    <s v="BUZON"/>
    <x v="0"/>
    <x v="0"/>
    <x v="0"/>
    <x v="0"/>
    <x v="0"/>
    <x v="0"/>
    <s v="SALUD"/>
    <x v="52"/>
    <x v="249"/>
    <s v="SANDRA"/>
    <s v="OCTUBRE"/>
    <n v="2025"/>
    <s v="OCTUBRE - 2025"/>
    <n v="0"/>
    <n v="0"/>
    <n v="0"/>
    <n v="0"/>
    <n v="0"/>
    <n v="0"/>
    <x v="0"/>
    <n v="1"/>
    <n v="43"/>
  </r>
  <r>
    <n v="1305"/>
    <x v="1258"/>
    <x v="1"/>
    <s v="BUZON"/>
    <x v="0"/>
    <x v="0"/>
    <x v="0"/>
    <x v="0"/>
    <x v="0"/>
    <x v="0"/>
    <s v="SALUD"/>
    <x v="52"/>
    <x v="249"/>
    <s v="SANDRA"/>
    <s v="OCTUBRE"/>
    <n v="2025"/>
    <s v="OCTUBRE - 2025"/>
    <n v="0"/>
    <n v="0"/>
    <n v="0"/>
    <n v="0"/>
    <n v="0"/>
    <n v="0"/>
    <x v="0"/>
    <n v="1"/>
    <n v="43"/>
  </r>
  <r>
    <n v="1306"/>
    <x v="1259"/>
    <x v="1"/>
    <s v="E-MAIL"/>
    <x v="0"/>
    <x v="0"/>
    <x v="0"/>
    <x v="0"/>
    <x v="0"/>
    <x v="0"/>
    <s v="SALUD"/>
    <x v="52"/>
    <x v="249"/>
    <s v="SANDRA"/>
    <s v="OCTUBRE"/>
    <n v="2025"/>
    <s v="OCTUBRE - 2025"/>
    <n v="0"/>
    <n v="0"/>
    <n v="0"/>
    <n v="0"/>
    <n v="0"/>
    <n v="0"/>
    <x v="0"/>
    <n v="1"/>
    <n v="43"/>
  </r>
  <r>
    <n v="1307"/>
    <x v="1260"/>
    <x v="1"/>
    <s v="BUZON"/>
    <x v="0"/>
    <x v="0"/>
    <x v="0"/>
    <x v="0"/>
    <x v="0"/>
    <x v="0"/>
    <s v="SALUD"/>
    <x v="52"/>
    <x v="249"/>
    <s v="SANDRA"/>
    <s v="OCTUBRE"/>
    <n v="2025"/>
    <s v="OCTUBRE - 2025"/>
    <n v="0"/>
    <n v="0"/>
    <n v="0"/>
    <n v="0"/>
    <n v="0"/>
    <n v="0"/>
    <x v="0"/>
    <n v="1"/>
    <n v="43"/>
  </r>
  <r>
    <n v="1308"/>
    <x v="1261"/>
    <x v="1"/>
    <s v="E-MAIL"/>
    <x v="0"/>
    <x v="0"/>
    <x v="0"/>
    <x v="0"/>
    <x v="0"/>
    <x v="0"/>
    <s v="SALUD"/>
    <x v="52"/>
    <x v="249"/>
    <s v="SANDRA"/>
    <s v="OCTUBRE"/>
    <n v="2025"/>
    <s v="OCTUBRE - 2025"/>
    <n v="0"/>
    <n v="0"/>
    <n v="0"/>
    <n v="0"/>
    <n v="0"/>
    <n v="0"/>
    <x v="0"/>
    <n v="1"/>
    <n v="43"/>
  </r>
  <r>
    <n v="1309"/>
    <x v="1262"/>
    <x v="1"/>
    <s v="BUZON"/>
    <x v="0"/>
    <x v="0"/>
    <x v="0"/>
    <x v="0"/>
    <x v="0"/>
    <x v="0"/>
    <s v="SALUD"/>
    <x v="52"/>
    <x v="249"/>
    <s v="SANDRA"/>
    <s v="OCTUBRE"/>
    <n v="2025"/>
    <s v="OCTUBRE - 2025"/>
    <n v="0"/>
    <n v="0"/>
    <n v="0"/>
    <n v="0"/>
    <n v="0"/>
    <n v="0"/>
    <x v="0"/>
    <n v="1"/>
    <n v="43"/>
  </r>
  <r>
    <n v="1310"/>
    <x v="1263"/>
    <x v="1"/>
    <s v="WEB"/>
    <x v="0"/>
    <x v="0"/>
    <x v="0"/>
    <x v="0"/>
    <x v="0"/>
    <x v="0"/>
    <s v="SALUD"/>
    <x v="52"/>
    <x v="249"/>
    <s v="SANDRA"/>
    <s v="OCTUBRE"/>
    <n v="2025"/>
    <s v="OCTUBRE - 2025"/>
    <n v="0"/>
    <n v="0"/>
    <n v="0"/>
    <n v="0"/>
    <n v="0"/>
    <n v="0"/>
    <x v="0"/>
    <n v="1"/>
    <n v="43"/>
  </r>
  <r>
    <n v="1311"/>
    <x v="1264"/>
    <x v="1"/>
    <s v="WEB"/>
    <x v="0"/>
    <x v="0"/>
    <x v="0"/>
    <x v="0"/>
    <x v="0"/>
    <x v="0"/>
    <s v="SALUD"/>
    <x v="52"/>
    <x v="250"/>
    <s v="SANDRA"/>
    <s v="OCTUBRE"/>
    <n v="2025"/>
    <s v="OCTUBRE - 2025"/>
    <n v="0"/>
    <n v="0"/>
    <n v="0"/>
    <n v="0"/>
    <n v="0"/>
    <n v="0"/>
    <x v="0"/>
    <n v="1"/>
    <n v="43"/>
  </r>
  <r>
    <n v="1312"/>
    <x v="1265"/>
    <x v="1"/>
    <s v="WEB"/>
    <x v="0"/>
    <x v="0"/>
    <x v="0"/>
    <x v="0"/>
    <x v="0"/>
    <x v="0"/>
    <s v="SALUD"/>
    <x v="52"/>
    <x v="250"/>
    <s v="SANDRA"/>
    <s v="OCTUBRE"/>
    <n v="2025"/>
    <s v="OCTUBRE - 2025"/>
    <n v="0"/>
    <n v="0"/>
    <n v="0"/>
    <n v="0"/>
    <n v="0"/>
    <n v="0"/>
    <x v="0"/>
    <n v="1"/>
    <n v="43"/>
  </r>
  <r>
    <n v="1313"/>
    <x v="1266"/>
    <x v="1"/>
    <s v="WEB"/>
    <x v="0"/>
    <x v="0"/>
    <x v="0"/>
    <x v="4"/>
    <x v="0"/>
    <x v="0"/>
    <s v="SALUD"/>
    <x v="52"/>
    <x v="250"/>
    <s v="SANDRA"/>
    <s v="OCTUBRE"/>
    <n v="2025"/>
    <s v="OCTUBRE - 2025"/>
    <n v="1"/>
    <n v="0"/>
    <n v="0"/>
    <n v="0"/>
    <n v="0"/>
    <n v="1"/>
    <x v="1"/>
    <n v="1"/>
    <n v="43"/>
  </r>
  <r>
    <n v="1314"/>
    <x v="1267"/>
    <x v="1"/>
    <s v="WEB"/>
    <x v="0"/>
    <x v="0"/>
    <x v="0"/>
    <x v="0"/>
    <x v="0"/>
    <x v="0"/>
    <s v="SALUD"/>
    <x v="52"/>
    <x v="250"/>
    <s v="SANDRA"/>
    <s v="OCTUBRE"/>
    <n v="2025"/>
    <s v="OCTUBRE - 2025"/>
    <n v="0"/>
    <n v="0"/>
    <n v="0"/>
    <n v="0"/>
    <n v="0"/>
    <n v="0"/>
    <x v="0"/>
    <n v="1"/>
    <n v="43"/>
  </r>
  <r>
    <n v="1315"/>
    <x v="1268"/>
    <x v="1"/>
    <s v="WEB"/>
    <x v="0"/>
    <x v="0"/>
    <x v="0"/>
    <x v="0"/>
    <x v="0"/>
    <x v="0"/>
    <s v="SALUD"/>
    <x v="52"/>
    <x v="250"/>
    <s v="SANDRA"/>
    <s v="OCTUBRE"/>
    <n v="2025"/>
    <s v="OCTUBRE - 2025"/>
    <n v="0"/>
    <n v="0"/>
    <n v="0"/>
    <n v="0"/>
    <n v="0"/>
    <n v="0"/>
    <x v="0"/>
    <n v="1"/>
    <n v="43"/>
  </r>
  <r>
    <n v="1316"/>
    <x v="1269"/>
    <x v="1"/>
    <s v="WEB"/>
    <x v="0"/>
    <x v="0"/>
    <x v="0"/>
    <x v="0"/>
    <x v="0"/>
    <x v="0"/>
    <s v="SALUD"/>
    <x v="52"/>
    <x v="250"/>
    <s v="SANDRA"/>
    <s v="OCTUBRE"/>
    <n v="2025"/>
    <s v="OCTUBRE - 2025"/>
    <n v="0"/>
    <n v="0"/>
    <n v="0"/>
    <n v="0"/>
    <n v="0"/>
    <n v="0"/>
    <x v="0"/>
    <n v="1"/>
    <n v="43"/>
  </r>
  <r>
    <n v="1317"/>
    <x v="1270"/>
    <x v="1"/>
    <s v="TELEFONO"/>
    <x v="0"/>
    <x v="0"/>
    <x v="0"/>
    <x v="0"/>
    <x v="0"/>
    <x v="0"/>
    <s v="SALUD"/>
    <x v="52"/>
    <x v="250"/>
    <s v="SANDRA"/>
    <s v="OCTUBRE"/>
    <n v="2025"/>
    <s v="OCTUBRE - 2025"/>
    <n v="0"/>
    <n v="0"/>
    <n v="0"/>
    <n v="0"/>
    <n v="0"/>
    <n v="0"/>
    <x v="0"/>
    <n v="1"/>
    <n v="43"/>
  </r>
  <r>
    <n v="1318"/>
    <x v="1271"/>
    <x v="1"/>
    <s v="WEB"/>
    <x v="0"/>
    <x v="0"/>
    <x v="0"/>
    <x v="0"/>
    <x v="0"/>
    <x v="0"/>
    <s v="SALUD"/>
    <x v="52"/>
    <x v="250"/>
    <s v="SANDRA"/>
    <s v="OCTUBRE"/>
    <n v="2025"/>
    <s v="OCTUBRE - 2025"/>
    <n v="0"/>
    <n v="0"/>
    <n v="0"/>
    <n v="0"/>
    <n v="0"/>
    <n v="0"/>
    <x v="0"/>
    <n v="1"/>
    <n v="43"/>
  </r>
  <r>
    <n v="1319"/>
    <x v="1272"/>
    <x v="1"/>
    <s v="WEB"/>
    <x v="0"/>
    <x v="0"/>
    <x v="0"/>
    <x v="0"/>
    <x v="0"/>
    <x v="0"/>
    <s v="SALUD"/>
    <x v="52"/>
    <x v="250"/>
    <s v="SANDRA"/>
    <s v="OCTUBRE"/>
    <n v="2025"/>
    <s v="OCTUBRE - 2025"/>
    <n v="0"/>
    <n v="0"/>
    <n v="0"/>
    <n v="0"/>
    <n v="0"/>
    <n v="0"/>
    <x v="0"/>
    <n v="1"/>
    <n v="43"/>
  </r>
  <r>
    <n v="1320"/>
    <x v="1273"/>
    <x v="1"/>
    <s v="WEB"/>
    <x v="0"/>
    <x v="0"/>
    <x v="0"/>
    <x v="0"/>
    <x v="0"/>
    <x v="0"/>
    <s v="SALUD"/>
    <x v="52"/>
    <x v="250"/>
    <s v="SANDRA"/>
    <s v="OCTUBRE"/>
    <n v="2025"/>
    <s v="OCTUBRE - 2025"/>
    <n v="0"/>
    <n v="0"/>
    <n v="0"/>
    <n v="0"/>
    <n v="0"/>
    <n v="0"/>
    <x v="0"/>
    <n v="1"/>
    <n v="43"/>
  </r>
  <r>
    <n v="1321"/>
    <x v="1274"/>
    <x v="1"/>
    <s v="ESCRITO"/>
    <x v="0"/>
    <x v="0"/>
    <x v="0"/>
    <x v="0"/>
    <x v="0"/>
    <x v="0"/>
    <s v="SALUD"/>
    <x v="52"/>
    <x v="250"/>
    <s v="SANDRA"/>
    <s v="OCTUBRE"/>
    <n v="2025"/>
    <s v="OCTUBRE - 2025"/>
    <n v="0"/>
    <n v="0"/>
    <n v="0"/>
    <n v="0"/>
    <n v="0"/>
    <n v="0"/>
    <x v="0"/>
    <n v="1"/>
    <n v="43"/>
  </r>
  <r>
    <n v="1322"/>
    <x v="1275"/>
    <x v="1"/>
    <s v="WEB"/>
    <x v="0"/>
    <x v="0"/>
    <x v="0"/>
    <x v="0"/>
    <x v="0"/>
    <x v="0"/>
    <s v="SALUD"/>
    <x v="52"/>
    <x v="250"/>
    <s v="SANDRA"/>
    <s v="OCTUBRE"/>
    <n v="2025"/>
    <s v="OCTUBRE - 2025"/>
    <n v="0"/>
    <n v="0"/>
    <n v="0"/>
    <n v="0"/>
    <n v="0"/>
    <n v="0"/>
    <x v="0"/>
    <n v="1"/>
    <n v="43"/>
  </r>
  <r>
    <n v="1323"/>
    <x v="1276"/>
    <x v="1"/>
    <s v="WEB"/>
    <x v="0"/>
    <x v="0"/>
    <x v="0"/>
    <x v="0"/>
    <x v="0"/>
    <x v="0"/>
    <s v="SALUD"/>
    <x v="52"/>
    <x v="250"/>
    <s v="SANDRA"/>
    <s v="OCTUBRE"/>
    <n v="2025"/>
    <s v="OCTUBRE - 2025"/>
    <n v="0"/>
    <n v="0"/>
    <n v="0"/>
    <n v="0"/>
    <n v="0"/>
    <n v="0"/>
    <x v="0"/>
    <n v="1"/>
    <n v="43"/>
  </r>
  <r>
    <n v="1324"/>
    <x v="1277"/>
    <x v="1"/>
    <s v="TELEFONO"/>
    <x v="0"/>
    <x v="0"/>
    <x v="0"/>
    <x v="0"/>
    <x v="0"/>
    <x v="0"/>
    <s v="SALUD"/>
    <x v="52"/>
    <x v="250"/>
    <s v="SANDRA"/>
    <s v="OCTUBRE"/>
    <n v="2025"/>
    <s v="OCTUBRE - 2025"/>
    <n v="0"/>
    <n v="0"/>
    <n v="0"/>
    <n v="0"/>
    <n v="0"/>
    <n v="0"/>
    <x v="0"/>
    <n v="1"/>
    <n v="43"/>
  </r>
  <r>
    <n v="1325"/>
    <x v="1278"/>
    <x v="6"/>
    <s v="BUZON"/>
    <x v="0"/>
    <x v="0"/>
    <x v="0"/>
    <x v="0"/>
    <x v="0"/>
    <x v="0"/>
    <s v="SALUD"/>
    <x v="52"/>
    <x v="249"/>
    <s v="SANDRA"/>
    <s v="OCTUBRE"/>
    <n v="2025"/>
    <s v="OCTUBRE - 2025"/>
    <n v="0"/>
    <n v="0"/>
    <n v="0"/>
    <n v="0"/>
    <n v="0"/>
    <n v="0"/>
    <x v="0"/>
    <n v="1"/>
    <n v="43"/>
  </r>
  <r>
    <n v="1326"/>
    <x v="1279"/>
    <x v="6"/>
    <s v="BUZON"/>
    <x v="0"/>
    <x v="0"/>
    <x v="0"/>
    <x v="0"/>
    <x v="0"/>
    <x v="0"/>
    <s v="SALUD"/>
    <x v="52"/>
    <x v="249"/>
    <s v="SANDRA"/>
    <s v="OCTUBRE"/>
    <n v="2025"/>
    <s v="OCTUBRE - 2025"/>
    <n v="0"/>
    <n v="0"/>
    <n v="0"/>
    <n v="0"/>
    <n v="0"/>
    <n v="0"/>
    <x v="0"/>
    <n v="1"/>
    <n v="43"/>
  </r>
  <r>
    <n v="1327"/>
    <x v="1280"/>
    <x v="2"/>
    <s v="BUZON"/>
    <x v="0"/>
    <x v="0"/>
    <x v="0"/>
    <x v="0"/>
    <x v="0"/>
    <x v="0"/>
    <s v="SALUD"/>
    <x v="52"/>
    <x v="249"/>
    <s v="SANDRA"/>
    <s v="OCTUBRE"/>
    <n v="2025"/>
    <s v="OCTUBRE - 2025"/>
    <n v="0"/>
    <n v="0"/>
    <n v="0"/>
    <n v="0"/>
    <n v="0"/>
    <n v="0"/>
    <x v="0"/>
    <n v="1"/>
    <n v="43"/>
  </r>
  <r>
    <n v="1328"/>
    <x v="1281"/>
    <x v="3"/>
    <s v="TELEFONO"/>
    <x v="0"/>
    <x v="0"/>
    <x v="0"/>
    <x v="0"/>
    <x v="0"/>
    <x v="0"/>
    <s v="SALUD"/>
    <x v="52"/>
    <x v="249"/>
    <s v="SANDRA"/>
    <s v="OCTUBRE"/>
    <n v="2025"/>
    <s v="OCTUBRE - 2025"/>
    <n v="0"/>
    <n v="0"/>
    <n v="0"/>
    <n v="0"/>
    <n v="0"/>
    <n v="0"/>
    <x v="0"/>
    <n v="1"/>
    <n v="43"/>
  </r>
  <r>
    <n v="1329"/>
    <x v="1282"/>
    <x v="3"/>
    <s v="E-MAIL"/>
    <x v="0"/>
    <x v="0"/>
    <x v="0"/>
    <x v="0"/>
    <x v="0"/>
    <x v="0"/>
    <s v="SALUD"/>
    <x v="52"/>
    <x v="249"/>
    <s v="SANDRA"/>
    <s v="OCTUBRE"/>
    <n v="2025"/>
    <s v="OCTUBRE - 2025"/>
    <n v="0"/>
    <n v="0"/>
    <n v="0"/>
    <n v="0"/>
    <n v="0"/>
    <n v="0"/>
    <x v="0"/>
    <n v="1"/>
    <n v="43"/>
  </r>
  <r>
    <n v="1330"/>
    <x v="1283"/>
    <x v="3"/>
    <s v="TELEFONO"/>
    <x v="0"/>
    <x v="0"/>
    <x v="0"/>
    <x v="0"/>
    <x v="0"/>
    <x v="0"/>
    <s v="SALUD"/>
    <x v="52"/>
    <x v="249"/>
    <s v="SANDRA"/>
    <s v="OCTUBRE"/>
    <n v="2025"/>
    <s v="OCTUBRE - 2025"/>
    <n v="0"/>
    <n v="0"/>
    <n v="0"/>
    <n v="0"/>
    <n v="0"/>
    <n v="0"/>
    <x v="0"/>
    <n v="1"/>
    <n v="43"/>
  </r>
  <r>
    <n v="1331"/>
    <x v="1284"/>
    <x v="3"/>
    <s v="PRESENCIAL"/>
    <x v="0"/>
    <x v="0"/>
    <x v="0"/>
    <x v="0"/>
    <x v="0"/>
    <x v="0"/>
    <s v="SALUD"/>
    <x v="52"/>
    <x v="249"/>
    <s v="SANDRA"/>
    <s v="OCTUBRE"/>
    <n v="2025"/>
    <s v="OCTUBRE - 2025"/>
    <n v="0"/>
    <n v="0"/>
    <n v="0"/>
    <n v="0"/>
    <n v="0"/>
    <n v="0"/>
    <x v="0"/>
    <n v="1"/>
    <n v="43"/>
  </r>
  <r>
    <n v="1332"/>
    <x v="1285"/>
    <x v="3"/>
    <s v="PRESENCIAL"/>
    <x v="0"/>
    <x v="0"/>
    <x v="0"/>
    <x v="0"/>
    <x v="0"/>
    <x v="0"/>
    <s v="SALUD"/>
    <x v="52"/>
    <x v="249"/>
    <s v="SANDRA"/>
    <s v="OCTUBRE"/>
    <n v="2025"/>
    <s v="OCTUBRE - 2025"/>
    <n v="0"/>
    <n v="0"/>
    <n v="0"/>
    <n v="0"/>
    <n v="0"/>
    <n v="0"/>
    <x v="0"/>
    <n v="1"/>
    <n v="43"/>
  </r>
  <r>
    <n v="1333"/>
    <x v="1286"/>
    <x v="1"/>
    <s v="PRESENCIAL"/>
    <x v="0"/>
    <x v="0"/>
    <x v="0"/>
    <x v="0"/>
    <x v="0"/>
    <x v="0"/>
    <s v="SALUD"/>
    <x v="53"/>
    <x v="251"/>
    <s v="SANDRA"/>
    <s v="OCTUBRE"/>
    <n v="2025"/>
    <s v="OCTUBRE - 2025"/>
    <n v="0"/>
    <n v="0"/>
    <n v="0"/>
    <n v="0"/>
    <n v="0"/>
    <n v="0"/>
    <x v="0"/>
    <n v="1"/>
    <n v="1"/>
  </r>
  <r>
    <n v="1334"/>
    <x v="1287"/>
    <x v="1"/>
    <s v="E-MAIL"/>
    <x v="0"/>
    <x v="0"/>
    <x v="0"/>
    <x v="0"/>
    <x v="0"/>
    <x v="0"/>
    <s v="SALUD"/>
    <x v="53"/>
    <x v="251"/>
    <s v="SANDRA"/>
    <s v="OCTUBRE"/>
    <n v="2025"/>
    <s v="OCTUBRE - 2025"/>
    <n v="0"/>
    <n v="0"/>
    <n v="0"/>
    <n v="0"/>
    <n v="0"/>
    <n v="0"/>
    <x v="0"/>
    <n v="1"/>
    <n v="1"/>
  </r>
  <r>
    <n v="1335"/>
    <x v="1288"/>
    <x v="1"/>
    <s v="ESCRITO"/>
    <x v="0"/>
    <x v="0"/>
    <x v="0"/>
    <x v="0"/>
    <x v="0"/>
    <x v="0"/>
    <s v="SALUD"/>
    <x v="53"/>
    <x v="252"/>
    <s v="SANDRA"/>
    <s v="OCTUBRE"/>
    <n v="2025"/>
    <s v="OCTUBRE - 2025"/>
    <n v="0"/>
    <n v="0"/>
    <n v="0"/>
    <n v="0"/>
    <n v="0"/>
    <n v="0"/>
    <x v="0"/>
    <n v="1"/>
    <n v="1"/>
  </r>
  <r>
    <n v="1336"/>
    <x v="1289"/>
    <x v="1"/>
    <s v="WEB"/>
    <x v="0"/>
    <x v="0"/>
    <x v="0"/>
    <x v="0"/>
    <x v="0"/>
    <x v="0"/>
    <s v="SALUD"/>
    <x v="53"/>
    <x v="252"/>
    <s v="SANDRA"/>
    <s v="OCTUBRE"/>
    <n v="2025"/>
    <s v="OCTUBRE - 2025"/>
    <n v="0"/>
    <n v="0"/>
    <n v="0"/>
    <n v="0"/>
    <n v="0"/>
    <n v="0"/>
    <x v="0"/>
    <n v="1"/>
    <n v="1"/>
  </r>
  <r>
    <n v="1337"/>
    <x v="1290"/>
    <x v="1"/>
    <s v="E-MAIL"/>
    <x v="0"/>
    <x v="0"/>
    <x v="0"/>
    <x v="0"/>
    <x v="0"/>
    <x v="0"/>
    <s v="SALUD"/>
    <x v="53"/>
    <x v="252"/>
    <s v="SANDRA"/>
    <s v="OCTUBRE"/>
    <n v="2025"/>
    <s v="OCTUBRE - 2025"/>
    <n v="0"/>
    <n v="0"/>
    <n v="0"/>
    <n v="0"/>
    <n v="0"/>
    <n v="0"/>
    <x v="0"/>
    <n v="1"/>
    <n v="1"/>
  </r>
  <r>
    <n v="1338"/>
    <x v="1291"/>
    <x v="1"/>
    <s v="WEB"/>
    <x v="0"/>
    <x v="0"/>
    <x v="0"/>
    <x v="0"/>
    <x v="0"/>
    <x v="0"/>
    <s v="SALUD"/>
    <x v="53"/>
    <x v="250"/>
    <s v="SANDRA"/>
    <s v="OCTUBRE"/>
    <n v="2025"/>
    <s v="OCTUBRE - 2025"/>
    <n v="0"/>
    <n v="0"/>
    <n v="0"/>
    <n v="0"/>
    <n v="0"/>
    <n v="0"/>
    <x v="0"/>
    <n v="1"/>
    <n v="1"/>
  </r>
  <r>
    <n v="1339"/>
    <x v="1292"/>
    <x v="1"/>
    <s v="WEB"/>
    <x v="0"/>
    <x v="0"/>
    <x v="0"/>
    <x v="0"/>
    <x v="0"/>
    <x v="0"/>
    <s v="SALUD"/>
    <x v="53"/>
    <x v="250"/>
    <s v="SANDRA"/>
    <s v="OCTUBRE"/>
    <n v="2025"/>
    <s v="OCTUBRE - 2025"/>
    <n v="0"/>
    <n v="0"/>
    <n v="0"/>
    <n v="0"/>
    <n v="0"/>
    <n v="0"/>
    <x v="0"/>
    <n v="1"/>
    <n v="1"/>
  </r>
  <r>
    <n v="1340"/>
    <x v="1293"/>
    <x v="1"/>
    <s v="E-MAIL"/>
    <x v="0"/>
    <x v="0"/>
    <x v="0"/>
    <x v="0"/>
    <x v="0"/>
    <x v="0"/>
    <s v="SALUD"/>
    <x v="53"/>
    <x v="250"/>
    <s v="SANDRA"/>
    <s v="OCTUBRE"/>
    <n v="2025"/>
    <s v="OCTUBRE - 2025"/>
    <n v="0"/>
    <n v="0"/>
    <n v="0"/>
    <n v="0"/>
    <n v="0"/>
    <n v="0"/>
    <x v="0"/>
    <n v="1"/>
    <n v="1"/>
  </r>
  <r>
    <n v="1341"/>
    <x v="1294"/>
    <x v="1"/>
    <s v="E-MAIL"/>
    <x v="0"/>
    <x v="0"/>
    <x v="0"/>
    <x v="0"/>
    <x v="0"/>
    <x v="0"/>
    <s v="SALUD"/>
    <x v="53"/>
    <x v="250"/>
    <s v="SANDRA"/>
    <s v="OCTUBRE"/>
    <n v="2025"/>
    <s v="OCTUBRE - 2025"/>
    <n v="0"/>
    <n v="0"/>
    <n v="0"/>
    <n v="0"/>
    <n v="0"/>
    <n v="0"/>
    <x v="0"/>
    <n v="1"/>
    <n v="1"/>
  </r>
  <r>
    <n v="1342"/>
    <x v="1295"/>
    <x v="1"/>
    <s v="WEB"/>
    <x v="0"/>
    <x v="0"/>
    <x v="0"/>
    <x v="0"/>
    <x v="0"/>
    <x v="0"/>
    <s v="SALUD"/>
    <x v="53"/>
    <x v="250"/>
    <s v="SANDRA"/>
    <s v="OCTUBRE"/>
    <n v="2025"/>
    <s v="OCTUBRE - 2025"/>
    <n v="0"/>
    <n v="0"/>
    <n v="0"/>
    <n v="0"/>
    <n v="0"/>
    <n v="0"/>
    <x v="0"/>
    <n v="1"/>
    <n v="1"/>
  </r>
  <r>
    <n v="1343"/>
    <x v="1296"/>
    <x v="6"/>
    <s v="BUZON"/>
    <x v="0"/>
    <x v="0"/>
    <x v="0"/>
    <x v="0"/>
    <x v="0"/>
    <x v="0"/>
    <s v="SALUD"/>
    <x v="53"/>
    <x v="252"/>
    <s v="SANDRA"/>
    <s v="OCTUBRE"/>
    <n v="2025"/>
    <s v="OCTUBRE - 2025"/>
    <n v="0"/>
    <n v="0"/>
    <n v="0"/>
    <n v="0"/>
    <n v="0"/>
    <n v="0"/>
    <x v="0"/>
    <n v="1"/>
    <n v="1"/>
  </r>
  <r>
    <n v="1344"/>
    <x v="1297"/>
    <x v="6"/>
    <s v="BUZON"/>
    <x v="0"/>
    <x v="0"/>
    <x v="0"/>
    <x v="0"/>
    <x v="0"/>
    <x v="0"/>
    <s v="SALUD"/>
    <x v="53"/>
    <x v="252"/>
    <s v="SANDRA"/>
    <s v="OCTUBRE"/>
    <n v="2025"/>
    <s v="OCTUBRE - 2025"/>
    <n v="0"/>
    <n v="0"/>
    <n v="0"/>
    <n v="0"/>
    <n v="0"/>
    <n v="0"/>
    <x v="0"/>
    <n v="1"/>
    <n v="1"/>
  </r>
  <r>
    <n v="1345"/>
    <x v="1298"/>
    <x v="6"/>
    <s v="BUZON"/>
    <x v="0"/>
    <x v="0"/>
    <x v="0"/>
    <x v="0"/>
    <x v="0"/>
    <x v="0"/>
    <s v="SALUD"/>
    <x v="53"/>
    <x v="252"/>
    <s v="SANDRA"/>
    <s v="OCTUBRE"/>
    <n v="2025"/>
    <s v="OCTUBRE - 2025"/>
    <n v="0"/>
    <n v="0"/>
    <n v="0"/>
    <n v="0"/>
    <n v="0"/>
    <n v="0"/>
    <x v="0"/>
    <n v="1"/>
    <n v="1"/>
  </r>
  <r>
    <n v="1346"/>
    <x v="1299"/>
    <x v="2"/>
    <s v="BUZON"/>
    <x v="0"/>
    <x v="0"/>
    <x v="0"/>
    <x v="0"/>
    <x v="0"/>
    <x v="0"/>
    <s v="SALUD"/>
    <x v="53"/>
    <x v="252"/>
    <s v="SANDRA"/>
    <s v="OCTUBRE"/>
    <n v="2025"/>
    <s v="OCTUBRE - 2025"/>
    <n v="0"/>
    <n v="0"/>
    <n v="0"/>
    <n v="0"/>
    <n v="0"/>
    <n v="0"/>
    <x v="0"/>
    <n v="1"/>
    <n v="1"/>
  </r>
  <r>
    <n v="1347"/>
    <x v="1300"/>
    <x v="2"/>
    <s v="BUZON"/>
    <x v="0"/>
    <x v="0"/>
    <x v="0"/>
    <x v="0"/>
    <x v="0"/>
    <x v="0"/>
    <s v="SALUD"/>
    <x v="53"/>
    <x v="252"/>
    <s v="SANDRA"/>
    <s v="OCTUBRE"/>
    <n v="2025"/>
    <s v="OCTUBRE - 2025"/>
    <n v="0"/>
    <n v="0"/>
    <n v="0"/>
    <n v="0"/>
    <n v="0"/>
    <n v="0"/>
    <x v="0"/>
    <n v="1"/>
    <n v="1"/>
  </r>
  <r>
    <n v="1348"/>
    <x v="1301"/>
    <x v="3"/>
    <s v="WEB"/>
    <x v="0"/>
    <x v="0"/>
    <x v="0"/>
    <x v="0"/>
    <x v="0"/>
    <x v="0"/>
    <s v="SALUD"/>
    <x v="53"/>
    <x v="251"/>
    <s v="SANDRA"/>
    <s v="OCTUBRE"/>
    <n v="2025"/>
    <s v="OCTUBRE - 2025"/>
    <n v="0"/>
    <n v="0"/>
    <n v="0"/>
    <n v="0"/>
    <n v="0"/>
    <n v="0"/>
    <x v="0"/>
    <n v="1"/>
    <n v="1"/>
  </r>
  <r>
    <n v="1349"/>
    <x v="1302"/>
    <x v="3"/>
    <s v="PRESENCIAL"/>
    <x v="0"/>
    <x v="0"/>
    <x v="0"/>
    <x v="0"/>
    <x v="0"/>
    <x v="0"/>
    <s v="SALUD"/>
    <x v="53"/>
    <x v="252"/>
    <s v="SANDRA"/>
    <s v="OCTUBRE"/>
    <n v="2025"/>
    <s v="OCTUBRE - 2025"/>
    <n v="0"/>
    <n v="0"/>
    <n v="0"/>
    <n v="0"/>
    <n v="0"/>
    <n v="0"/>
    <x v="0"/>
    <n v="1"/>
    <n v="1"/>
  </r>
  <r>
    <n v="1350"/>
    <x v="1303"/>
    <x v="3"/>
    <s v="WEB"/>
    <x v="0"/>
    <x v="0"/>
    <x v="0"/>
    <x v="0"/>
    <x v="0"/>
    <x v="0"/>
    <s v="SALUD"/>
    <x v="53"/>
    <x v="252"/>
    <s v="SANDRA"/>
    <s v="OCTUBRE"/>
    <n v="2025"/>
    <s v="OCTUBRE - 2025"/>
    <n v="0"/>
    <n v="0"/>
    <n v="0"/>
    <n v="0"/>
    <n v="0"/>
    <n v="0"/>
    <x v="0"/>
    <n v="1"/>
    <n v="1"/>
  </r>
  <r>
    <n v="1351"/>
    <x v="1304"/>
    <x v="3"/>
    <s v="BUZON"/>
    <x v="0"/>
    <x v="0"/>
    <x v="0"/>
    <x v="0"/>
    <x v="0"/>
    <x v="0"/>
    <s v="SALUD"/>
    <x v="53"/>
    <x v="252"/>
    <s v="SANDRA"/>
    <s v="OCTUBRE"/>
    <n v="2025"/>
    <s v="OCTUBRE - 2025"/>
    <n v="0"/>
    <n v="0"/>
    <n v="0"/>
    <n v="0"/>
    <n v="0"/>
    <n v="0"/>
    <x v="0"/>
    <n v="1"/>
    <n v="1"/>
  </r>
  <r>
    <n v="1352"/>
    <x v="1305"/>
    <x v="3"/>
    <s v="E-MAIL"/>
    <x v="0"/>
    <x v="0"/>
    <x v="0"/>
    <x v="0"/>
    <x v="0"/>
    <x v="0"/>
    <s v="SALUD"/>
    <x v="53"/>
    <x v="252"/>
    <s v="SANDRA"/>
    <s v="OCTUBRE"/>
    <n v="2025"/>
    <s v="OCTUBRE - 2025"/>
    <n v="0"/>
    <n v="0"/>
    <n v="0"/>
    <n v="0"/>
    <n v="0"/>
    <n v="0"/>
    <x v="0"/>
    <n v="1"/>
    <n v="1"/>
  </r>
  <r>
    <n v="1353"/>
    <x v="1306"/>
    <x v="3"/>
    <s v="BUZON"/>
    <x v="0"/>
    <x v="0"/>
    <x v="0"/>
    <x v="0"/>
    <x v="0"/>
    <x v="0"/>
    <s v="SALUD"/>
    <x v="53"/>
    <x v="252"/>
    <s v="SANDRA"/>
    <s v="OCTUBRE"/>
    <n v="2025"/>
    <s v="OCTUBRE - 2025"/>
    <n v="0"/>
    <n v="0"/>
    <n v="0"/>
    <n v="0"/>
    <n v="0"/>
    <n v="0"/>
    <x v="0"/>
    <n v="1"/>
    <n v="1"/>
  </r>
  <r>
    <n v="1354"/>
    <x v="1307"/>
    <x v="3"/>
    <s v="TELEFONO"/>
    <x v="0"/>
    <x v="0"/>
    <x v="0"/>
    <x v="0"/>
    <x v="0"/>
    <x v="0"/>
    <s v="SALUD"/>
    <x v="53"/>
    <x v="252"/>
    <s v="SANDRA"/>
    <s v="OCTUBRE"/>
    <n v="2025"/>
    <s v="OCTUBRE - 2025"/>
    <n v="0"/>
    <n v="0"/>
    <n v="0"/>
    <n v="0"/>
    <n v="0"/>
    <n v="0"/>
    <x v="0"/>
    <n v="1"/>
    <n v="1"/>
  </r>
  <r>
    <n v="1355"/>
    <x v="1308"/>
    <x v="3"/>
    <s v="BUZON"/>
    <x v="0"/>
    <x v="0"/>
    <x v="0"/>
    <x v="0"/>
    <x v="0"/>
    <x v="0"/>
    <s v="SALUD"/>
    <x v="53"/>
    <x v="252"/>
    <s v="SANDRA"/>
    <s v="OCTUBRE"/>
    <n v="2025"/>
    <s v="OCTUBRE - 2025"/>
    <n v="0"/>
    <n v="0"/>
    <n v="0"/>
    <n v="0"/>
    <n v="0"/>
    <n v="0"/>
    <x v="0"/>
    <n v="1"/>
    <n v="1"/>
  </r>
  <r>
    <n v="1356"/>
    <x v="1309"/>
    <x v="3"/>
    <s v="BUZON"/>
    <x v="0"/>
    <x v="0"/>
    <x v="0"/>
    <x v="0"/>
    <x v="0"/>
    <x v="0"/>
    <s v="SALUD"/>
    <x v="53"/>
    <x v="252"/>
    <s v="SANDRA"/>
    <s v="OCTUBRE"/>
    <n v="2025"/>
    <s v="OCTUBRE - 2025"/>
    <n v="0"/>
    <n v="0"/>
    <n v="0"/>
    <n v="0"/>
    <n v="0"/>
    <n v="0"/>
    <x v="0"/>
    <n v="1"/>
    <n v="1"/>
  </r>
  <r>
    <n v="1357"/>
    <x v="1310"/>
    <x v="3"/>
    <s v="TELEFONO"/>
    <x v="0"/>
    <x v="0"/>
    <x v="0"/>
    <x v="0"/>
    <x v="0"/>
    <x v="0"/>
    <s v="SALUD"/>
    <x v="53"/>
    <x v="252"/>
    <s v="SANDRA"/>
    <s v="OCTUBRE"/>
    <n v="2025"/>
    <s v="OCTUBRE - 2025"/>
    <n v="0"/>
    <n v="0"/>
    <n v="0"/>
    <n v="0"/>
    <n v="0"/>
    <n v="0"/>
    <x v="0"/>
    <n v="1"/>
    <n v="1"/>
  </r>
  <r>
    <n v="1358"/>
    <x v="1311"/>
    <x v="3"/>
    <s v="TELEFONO"/>
    <x v="0"/>
    <x v="0"/>
    <x v="0"/>
    <x v="0"/>
    <x v="0"/>
    <x v="0"/>
    <s v="SALUD"/>
    <x v="53"/>
    <x v="252"/>
    <s v="SANDRA"/>
    <s v="OCTUBRE"/>
    <n v="2025"/>
    <s v="OCTUBRE - 2025"/>
    <n v="0"/>
    <n v="0"/>
    <n v="0"/>
    <n v="0"/>
    <n v="0"/>
    <n v="0"/>
    <x v="0"/>
    <n v="1"/>
    <n v="1"/>
  </r>
  <r>
    <n v="1359"/>
    <x v="1312"/>
    <x v="3"/>
    <s v="PRESENCIAL"/>
    <x v="0"/>
    <x v="0"/>
    <x v="0"/>
    <x v="0"/>
    <x v="0"/>
    <x v="0"/>
    <s v="SALUD"/>
    <x v="53"/>
    <x v="252"/>
    <s v="SANDRA"/>
    <s v="OCTUBRE"/>
    <n v="2025"/>
    <s v="OCTUBRE - 2025"/>
    <n v="0"/>
    <n v="0"/>
    <n v="0"/>
    <n v="0"/>
    <n v="0"/>
    <n v="0"/>
    <x v="0"/>
    <n v="1"/>
    <n v="1"/>
  </r>
  <r>
    <n v="1360"/>
    <x v="1313"/>
    <x v="3"/>
    <s v="TELEFONO"/>
    <x v="0"/>
    <x v="0"/>
    <x v="0"/>
    <x v="0"/>
    <x v="0"/>
    <x v="0"/>
    <s v="SALUD"/>
    <x v="53"/>
    <x v="252"/>
    <s v="SANDRA"/>
    <s v="OCTUBRE"/>
    <n v="2025"/>
    <s v="OCTUBRE - 2025"/>
    <n v="0"/>
    <n v="0"/>
    <n v="0"/>
    <n v="0"/>
    <n v="0"/>
    <n v="0"/>
    <x v="0"/>
    <n v="1"/>
    <n v="1"/>
  </r>
  <r>
    <n v="1361"/>
    <x v="1314"/>
    <x v="3"/>
    <s v="BUZON"/>
    <x v="0"/>
    <x v="0"/>
    <x v="0"/>
    <x v="0"/>
    <x v="0"/>
    <x v="0"/>
    <s v="SALUD"/>
    <x v="53"/>
    <x v="252"/>
    <s v="SANDRA"/>
    <s v="OCTUBRE"/>
    <n v="2025"/>
    <s v="OCTUBRE - 2025"/>
    <n v="0"/>
    <n v="0"/>
    <n v="0"/>
    <n v="0"/>
    <n v="0"/>
    <n v="0"/>
    <x v="0"/>
    <n v="1"/>
    <n v="1"/>
  </r>
  <r>
    <n v="1362"/>
    <x v="1315"/>
    <x v="3"/>
    <s v="TELEFONO"/>
    <x v="0"/>
    <x v="0"/>
    <x v="0"/>
    <x v="0"/>
    <x v="0"/>
    <x v="0"/>
    <s v="SALUD"/>
    <x v="53"/>
    <x v="252"/>
    <s v="SANDRA"/>
    <s v="OCTUBRE"/>
    <n v="2025"/>
    <s v="OCTUBRE - 2025"/>
    <n v="0"/>
    <n v="0"/>
    <n v="0"/>
    <n v="0"/>
    <n v="0"/>
    <n v="0"/>
    <x v="0"/>
    <n v="1"/>
    <n v="1"/>
  </r>
  <r>
    <n v="1363"/>
    <x v="1316"/>
    <x v="0"/>
    <s v="TELEFONO"/>
    <x v="0"/>
    <x v="0"/>
    <x v="0"/>
    <x v="0"/>
    <x v="0"/>
    <x v="0"/>
    <s v="SALUD"/>
    <x v="54"/>
    <x v="253"/>
    <s v="SANDRA"/>
    <s v="OCTUBRE"/>
    <n v="2025"/>
    <s v="OCTUBRE - 2025"/>
    <n v="0"/>
    <n v="0"/>
    <n v="0"/>
    <n v="0"/>
    <n v="0"/>
    <n v="0"/>
    <x v="0"/>
    <n v="1"/>
    <n v="4"/>
  </r>
  <r>
    <n v="1364"/>
    <x v="1317"/>
    <x v="0"/>
    <s v="WEB"/>
    <x v="0"/>
    <x v="0"/>
    <x v="0"/>
    <x v="0"/>
    <x v="0"/>
    <x v="0"/>
    <s v="SALUD"/>
    <x v="54"/>
    <x v="253"/>
    <s v="SANDRA"/>
    <s v="OCTUBRE"/>
    <n v="2025"/>
    <s v="OCTUBRE - 2025"/>
    <n v="0"/>
    <n v="0"/>
    <n v="0"/>
    <n v="0"/>
    <n v="0"/>
    <n v="0"/>
    <x v="0"/>
    <n v="1"/>
    <n v="4"/>
  </r>
  <r>
    <n v="1365"/>
    <x v="1318"/>
    <x v="1"/>
    <s v="E-MAIL"/>
    <x v="0"/>
    <x v="0"/>
    <x v="0"/>
    <x v="0"/>
    <x v="0"/>
    <x v="0"/>
    <s v="SALUD"/>
    <x v="54"/>
    <x v="253"/>
    <s v="SANDRA"/>
    <s v="OCTUBRE"/>
    <n v="2025"/>
    <s v="OCTUBRE - 2025"/>
    <n v="0"/>
    <n v="0"/>
    <n v="0"/>
    <n v="0"/>
    <n v="0"/>
    <n v="0"/>
    <x v="0"/>
    <n v="1"/>
    <n v="4"/>
  </r>
  <r>
    <n v="1366"/>
    <x v="1319"/>
    <x v="1"/>
    <s v="ESCRITO"/>
    <x v="0"/>
    <x v="0"/>
    <x v="0"/>
    <x v="0"/>
    <x v="0"/>
    <x v="0"/>
    <s v="SALUD"/>
    <x v="54"/>
    <x v="253"/>
    <s v="SANDRA"/>
    <s v="OCTUBRE"/>
    <n v="2025"/>
    <s v="OCTUBRE - 2025"/>
    <n v="0"/>
    <n v="0"/>
    <n v="0"/>
    <n v="0"/>
    <n v="0"/>
    <n v="0"/>
    <x v="0"/>
    <n v="1"/>
    <n v="4"/>
  </r>
  <r>
    <n v="1367"/>
    <x v="1320"/>
    <x v="1"/>
    <s v="WEB"/>
    <x v="0"/>
    <x v="0"/>
    <x v="0"/>
    <x v="0"/>
    <x v="0"/>
    <x v="0"/>
    <s v="SALUD"/>
    <x v="54"/>
    <x v="253"/>
    <s v="SANDRA"/>
    <s v="OCTUBRE"/>
    <n v="2025"/>
    <s v="OCTUBRE - 2025"/>
    <n v="0"/>
    <n v="0"/>
    <n v="0"/>
    <n v="0"/>
    <n v="0"/>
    <n v="0"/>
    <x v="0"/>
    <n v="1"/>
    <n v="4"/>
  </r>
  <r>
    <n v="1368"/>
    <x v="1321"/>
    <x v="1"/>
    <s v="WEB"/>
    <x v="0"/>
    <x v="0"/>
    <x v="0"/>
    <x v="0"/>
    <x v="0"/>
    <x v="0"/>
    <s v="SALUD"/>
    <x v="54"/>
    <x v="253"/>
    <s v="SANDRA"/>
    <s v="OCTUBRE"/>
    <n v="2025"/>
    <s v="OCTUBRE - 2025"/>
    <n v="0"/>
    <n v="0"/>
    <n v="0"/>
    <n v="0"/>
    <n v="0"/>
    <n v="0"/>
    <x v="0"/>
    <n v="1"/>
    <n v="4"/>
  </r>
  <r>
    <n v="1369"/>
    <x v="1322"/>
    <x v="1"/>
    <s v="E-MAIL"/>
    <x v="0"/>
    <x v="0"/>
    <x v="0"/>
    <x v="0"/>
    <x v="0"/>
    <x v="0"/>
    <s v="SALUD"/>
    <x v="54"/>
    <x v="253"/>
    <s v="SANDRA"/>
    <s v="OCTUBRE"/>
    <n v="2025"/>
    <s v="OCTUBRE - 2025"/>
    <n v="0"/>
    <n v="0"/>
    <n v="0"/>
    <n v="0"/>
    <n v="0"/>
    <n v="0"/>
    <x v="0"/>
    <n v="1"/>
    <n v="4"/>
  </r>
  <r>
    <n v="1370"/>
    <x v="1323"/>
    <x v="1"/>
    <s v="E-MAIL"/>
    <x v="2"/>
    <x v="1"/>
    <x v="1"/>
    <x v="1"/>
    <x v="6"/>
    <x v="0"/>
    <s v="SALUD"/>
    <x v="54"/>
    <x v="253"/>
    <s v="SANDRA"/>
    <s v="OCTUBRE"/>
    <n v="2025"/>
    <s v="OCTUBRE - 2025"/>
    <n v="1"/>
    <n v="1"/>
    <n v="1"/>
    <n v="1"/>
    <n v="1"/>
    <n v="1"/>
    <x v="1"/>
    <n v="1"/>
    <n v="4"/>
  </r>
  <r>
    <n v="1371"/>
    <x v="1324"/>
    <x v="1"/>
    <s v="ESCRITO"/>
    <x v="0"/>
    <x v="0"/>
    <x v="0"/>
    <x v="0"/>
    <x v="0"/>
    <x v="0"/>
    <s v="SALUD"/>
    <x v="54"/>
    <x v="222"/>
    <s v="SANDRA"/>
    <s v="OCTUBRE"/>
    <n v="2025"/>
    <s v="OCTUBRE - 2025"/>
    <n v="0"/>
    <n v="0"/>
    <n v="0"/>
    <n v="0"/>
    <n v="0"/>
    <n v="0"/>
    <x v="0"/>
    <n v="1"/>
    <n v="4"/>
  </r>
  <r>
    <n v="1372"/>
    <x v="1325"/>
    <x v="1"/>
    <s v="E-MAIL"/>
    <x v="0"/>
    <x v="0"/>
    <x v="0"/>
    <x v="0"/>
    <x v="0"/>
    <x v="0"/>
    <s v="SALUD"/>
    <x v="54"/>
    <x v="254"/>
    <s v="SANDRA"/>
    <s v="OCTUBRE"/>
    <n v="2025"/>
    <s v="OCTUBRE - 2025"/>
    <n v="0"/>
    <n v="0"/>
    <n v="0"/>
    <n v="0"/>
    <n v="0"/>
    <n v="0"/>
    <x v="0"/>
    <n v="1"/>
    <n v="4"/>
  </r>
  <r>
    <n v="1373"/>
    <x v="1326"/>
    <x v="1"/>
    <s v="BUZON"/>
    <x v="0"/>
    <x v="0"/>
    <x v="0"/>
    <x v="0"/>
    <x v="0"/>
    <x v="0"/>
    <s v="SALUD"/>
    <x v="54"/>
    <x v="255"/>
    <s v="SANDRA"/>
    <s v="OCTUBRE"/>
    <n v="2025"/>
    <s v="OCTUBRE - 2025"/>
    <n v="0"/>
    <n v="0"/>
    <n v="0"/>
    <n v="0"/>
    <n v="0"/>
    <n v="0"/>
    <x v="0"/>
    <n v="1"/>
    <n v="4"/>
  </r>
  <r>
    <n v="1374"/>
    <x v="1327"/>
    <x v="1"/>
    <s v="E-MAIL"/>
    <x v="0"/>
    <x v="0"/>
    <x v="0"/>
    <x v="0"/>
    <x v="0"/>
    <x v="0"/>
    <s v="SALUD"/>
    <x v="54"/>
    <x v="256"/>
    <s v="SANDRA"/>
    <s v="OCTUBRE"/>
    <n v="2025"/>
    <s v="OCTUBRE - 2025"/>
    <n v="0"/>
    <n v="0"/>
    <n v="0"/>
    <n v="0"/>
    <n v="0"/>
    <n v="0"/>
    <x v="0"/>
    <n v="1"/>
    <n v="4"/>
  </r>
  <r>
    <n v="1375"/>
    <x v="1328"/>
    <x v="6"/>
    <s v="BUZON"/>
    <x v="0"/>
    <x v="0"/>
    <x v="0"/>
    <x v="0"/>
    <x v="0"/>
    <x v="0"/>
    <s v="SALUD"/>
    <x v="54"/>
    <x v="255"/>
    <s v="SANDRA"/>
    <s v="OCTUBRE"/>
    <n v="2025"/>
    <s v="OCTUBRE - 2025"/>
    <n v="0"/>
    <n v="0"/>
    <n v="0"/>
    <n v="0"/>
    <n v="0"/>
    <n v="0"/>
    <x v="0"/>
    <n v="1"/>
    <n v="4"/>
  </r>
  <r>
    <n v="1376"/>
    <x v="1329"/>
    <x v="6"/>
    <s v="BUZON"/>
    <x v="0"/>
    <x v="0"/>
    <x v="0"/>
    <x v="0"/>
    <x v="0"/>
    <x v="0"/>
    <s v="SALUD"/>
    <x v="54"/>
    <x v="255"/>
    <s v="SANDRA"/>
    <s v="OCTUBRE"/>
    <n v="2025"/>
    <s v="OCTUBRE - 2025"/>
    <n v="0"/>
    <n v="0"/>
    <n v="0"/>
    <n v="0"/>
    <n v="0"/>
    <n v="0"/>
    <x v="0"/>
    <n v="1"/>
    <n v="4"/>
  </r>
  <r>
    <n v="1377"/>
    <x v="1330"/>
    <x v="6"/>
    <s v="BUZON"/>
    <x v="0"/>
    <x v="0"/>
    <x v="0"/>
    <x v="0"/>
    <x v="0"/>
    <x v="0"/>
    <s v="SALUD"/>
    <x v="54"/>
    <x v="255"/>
    <s v="SANDRA"/>
    <s v="OCTUBRE"/>
    <n v="2025"/>
    <s v="OCTUBRE - 2025"/>
    <n v="0"/>
    <n v="0"/>
    <n v="0"/>
    <n v="0"/>
    <n v="0"/>
    <n v="0"/>
    <x v="0"/>
    <n v="1"/>
    <n v="4"/>
  </r>
  <r>
    <n v="1378"/>
    <x v="1331"/>
    <x v="6"/>
    <s v="BUZON"/>
    <x v="0"/>
    <x v="0"/>
    <x v="0"/>
    <x v="0"/>
    <x v="0"/>
    <x v="0"/>
    <s v="SALUD"/>
    <x v="54"/>
    <x v="255"/>
    <s v="SANDRA"/>
    <s v="OCTUBRE"/>
    <n v="2025"/>
    <s v="OCTUBRE - 2025"/>
    <n v="0"/>
    <n v="0"/>
    <n v="0"/>
    <n v="0"/>
    <n v="0"/>
    <n v="0"/>
    <x v="0"/>
    <n v="1"/>
    <n v="4"/>
  </r>
  <r>
    <n v="1379"/>
    <x v="1332"/>
    <x v="6"/>
    <s v="BUZON"/>
    <x v="0"/>
    <x v="0"/>
    <x v="0"/>
    <x v="0"/>
    <x v="0"/>
    <x v="0"/>
    <s v="SALUD"/>
    <x v="54"/>
    <x v="256"/>
    <s v="SANDRA"/>
    <s v="OCTUBRE"/>
    <n v="2025"/>
    <s v="OCTUBRE - 2025"/>
    <n v="0"/>
    <n v="0"/>
    <n v="0"/>
    <n v="0"/>
    <n v="0"/>
    <n v="0"/>
    <x v="0"/>
    <n v="1"/>
    <n v="4"/>
  </r>
  <r>
    <n v="1380"/>
    <x v="1333"/>
    <x v="6"/>
    <s v="BUZON"/>
    <x v="0"/>
    <x v="0"/>
    <x v="0"/>
    <x v="0"/>
    <x v="0"/>
    <x v="0"/>
    <s v="SALUD"/>
    <x v="54"/>
    <x v="256"/>
    <s v="SANDRA"/>
    <s v="OCTUBRE"/>
    <n v="2025"/>
    <s v="OCTUBRE - 2025"/>
    <n v="0"/>
    <n v="0"/>
    <n v="0"/>
    <n v="0"/>
    <n v="0"/>
    <n v="0"/>
    <x v="0"/>
    <n v="1"/>
    <n v="4"/>
  </r>
  <r>
    <n v="1381"/>
    <x v="1334"/>
    <x v="6"/>
    <s v="BUZON"/>
    <x v="0"/>
    <x v="0"/>
    <x v="0"/>
    <x v="0"/>
    <x v="0"/>
    <x v="0"/>
    <s v="SALUD"/>
    <x v="54"/>
    <x v="257"/>
    <s v="SANDRA"/>
    <s v="OCTUBRE"/>
    <n v="2025"/>
    <s v="OCTUBRE - 2025"/>
    <n v="0"/>
    <n v="0"/>
    <n v="0"/>
    <n v="0"/>
    <n v="0"/>
    <n v="0"/>
    <x v="0"/>
    <n v="1"/>
    <n v="4"/>
  </r>
  <r>
    <n v="1382"/>
    <x v="1335"/>
    <x v="6"/>
    <s v="BUZON"/>
    <x v="0"/>
    <x v="0"/>
    <x v="0"/>
    <x v="0"/>
    <x v="0"/>
    <x v="0"/>
    <s v="SALUD"/>
    <x v="54"/>
    <x v="257"/>
    <s v="SANDRA"/>
    <s v="OCTUBRE"/>
    <n v="2025"/>
    <s v="OCTUBRE - 2025"/>
    <n v="0"/>
    <n v="0"/>
    <n v="0"/>
    <n v="0"/>
    <n v="0"/>
    <n v="0"/>
    <x v="0"/>
    <n v="1"/>
    <n v="4"/>
  </r>
  <r>
    <n v="1383"/>
    <x v="1336"/>
    <x v="2"/>
    <s v="BUZON"/>
    <x v="0"/>
    <x v="0"/>
    <x v="0"/>
    <x v="0"/>
    <x v="0"/>
    <x v="0"/>
    <s v="SALUD"/>
    <x v="54"/>
    <x v="258"/>
    <s v="SANDRA"/>
    <s v="OCTUBRE"/>
    <n v="2025"/>
    <s v="OCTUBRE - 2025"/>
    <n v="0"/>
    <n v="0"/>
    <n v="0"/>
    <n v="0"/>
    <n v="0"/>
    <n v="0"/>
    <x v="0"/>
    <n v="1"/>
    <n v="4"/>
  </r>
  <r>
    <n v="1384"/>
    <x v="1337"/>
    <x v="2"/>
    <s v="BUZON"/>
    <x v="0"/>
    <x v="0"/>
    <x v="0"/>
    <x v="0"/>
    <x v="0"/>
    <x v="0"/>
    <s v="SALUD"/>
    <x v="54"/>
    <x v="257"/>
    <s v="SANDRA"/>
    <s v="OCTUBRE"/>
    <n v="2025"/>
    <s v="OCTUBRE - 2025"/>
    <n v="0"/>
    <n v="0"/>
    <n v="0"/>
    <n v="0"/>
    <n v="0"/>
    <n v="0"/>
    <x v="0"/>
    <n v="1"/>
    <n v="4"/>
  </r>
  <r>
    <n v="1385"/>
    <x v="1338"/>
    <x v="3"/>
    <s v="ESCRITO"/>
    <x v="0"/>
    <x v="0"/>
    <x v="0"/>
    <x v="0"/>
    <x v="0"/>
    <x v="0"/>
    <s v="SALUD"/>
    <x v="54"/>
    <x v="254"/>
    <s v="SANDRA"/>
    <s v="OCTUBRE"/>
    <n v="2025"/>
    <s v="OCTUBRE - 2025"/>
    <n v="0"/>
    <n v="0"/>
    <n v="0"/>
    <n v="0"/>
    <n v="0"/>
    <n v="0"/>
    <x v="0"/>
    <n v="1"/>
    <n v="4"/>
  </r>
  <r>
    <n v="1386"/>
    <x v="1339"/>
    <x v="3"/>
    <s v="BUZON"/>
    <x v="0"/>
    <x v="0"/>
    <x v="0"/>
    <x v="0"/>
    <x v="0"/>
    <x v="0"/>
    <s v="SALUD"/>
    <x v="54"/>
    <x v="256"/>
    <s v="SANDRA"/>
    <s v="OCTUBRE"/>
    <n v="2025"/>
    <s v="OCTUBRE - 2025"/>
    <n v="0"/>
    <n v="0"/>
    <n v="0"/>
    <n v="0"/>
    <n v="0"/>
    <n v="0"/>
    <x v="0"/>
    <n v="1"/>
    <n v="4"/>
  </r>
  <r>
    <n v="1387"/>
    <x v="1340"/>
    <x v="3"/>
    <s v="TELEFONO"/>
    <x v="0"/>
    <x v="0"/>
    <x v="0"/>
    <x v="4"/>
    <x v="0"/>
    <x v="0"/>
    <s v="SALUD"/>
    <x v="54"/>
    <x v="256"/>
    <s v="SANDRA"/>
    <s v="OCTUBRE"/>
    <n v="2025"/>
    <s v="OCTUBRE - 2025"/>
    <n v="1"/>
    <n v="0"/>
    <n v="0"/>
    <n v="0"/>
    <n v="0"/>
    <n v="1"/>
    <x v="1"/>
    <n v="1"/>
    <n v="4"/>
  </r>
  <r>
    <n v="1388"/>
    <x v="1341"/>
    <x v="3"/>
    <s v="TELEFONO"/>
    <x v="0"/>
    <x v="0"/>
    <x v="0"/>
    <x v="0"/>
    <x v="0"/>
    <x v="0"/>
    <s v="SALUD"/>
    <x v="54"/>
    <x v="256"/>
    <s v="SANDRA"/>
    <s v="OCTUBRE"/>
    <n v="2025"/>
    <s v="OCTUBRE - 2025"/>
    <n v="0"/>
    <n v="0"/>
    <n v="0"/>
    <n v="0"/>
    <n v="0"/>
    <n v="0"/>
    <x v="0"/>
    <n v="1"/>
    <n v="4"/>
  </r>
  <r>
    <n v="1389"/>
    <x v="1342"/>
    <x v="3"/>
    <s v="WEB"/>
    <x v="0"/>
    <x v="0"/>
    <x v="0"/>
    <x v="0"/>
    <x v="0"/>
    <x v="0"/>
    <s v="SALUD"/>
    <x v="54"/>
    <x v="258"/>
    <s v="SANDRA"/>
    <s v="OCTUBRE"/>
    <n v="2025"/>
    <s v="OCTUBRE - 2025"/>
    <n v="0"/>
    <n v="0"/>
    <n v="0"/>
    <n v="0"/>
    <n v="0"/>
    <n v="0"/>
    <x v="0"/>
    <n v="1"/>
    <n v="4"/>
  </r>
  <r>
    <n v="1390"/>
    <x v="1343"/>
    <x v="3"/>
    <s v="TELEFONO"/>
    <x v="0"/>
    <x v="0"/>
    <x v="0"/>
    <x v="0"/>
    <x v="0"/>
    <x v="0"/>
    <s v="SALUD"/>
    <x v="54"/>
    <x v="258"/>
    <s v="SANDRA"/>
    <s v="OCTUBRE"/>
    <n v="2025"/>
    <s v="OCTUBRE - 2025"/>
    <n v="0"/>
    <n v="0"/>
    <n v="0"/>
    <n v="0"/>
    <n v="0"/>
    <n v="0"/>
    <x v="0"/>
    <n v="1"/>
    <n v="4"/>
  </r>
  <r>
    <n v="1391"/>
    <x v="1344"/>
    <x v="3"/>
    <s v="BUZON"/>
    <x v="0"/>
    <x v="0"/>
    <x v="0"/>
    <x v="0"/>
    <x v="0"/>
    <x v="0"/>
    <s v="SALUD"/>
    <x v="54"/>
    <x v="258"/>
    <s v="SANDRA"/>
    <s v="OCTUBRE"/>
    <n v="2025"/>
    <s v="OCTUBRE - 2025"/>
    <n v="0"/>
    <n v="0"/>
    <n v="0"/>
    <n v="0"/>
    <n v="0"/>
    <n v="0"/>
    <x v="0"/>
    <n v="1"/>
    <n v="4"/>
  </r>
  <r>
    <n v="1392"/>
    <x v="1345"/>
    <x v="3"/>
    <s v="BUZON"/>
    <x v="0"/>
    <x v="0"/>
    <x v="0"/>
    <x v="0"/>
    <x v="0"/>
    <x v="0"/>
    <s v="SALUD"/>
    <x v="54"/>
    <x v="258"/>
    <s v="SANDRA"/>
    <s v="OCTUBRE"/>
    <n v="2025"/>
    <s v="OCTUBRE - 2025"/>
    <n v="0"/>
    <n v="0"/>
    <n v="0"/>
    <n v="0"/>
    <n v="0"/>
    <n v="0"/>
    <x v="0"/>
    <n v="1"/>
    <n v="4"/>
  </r>
  <r>
    <n v="1393"/>
    <x v="1346"/>
    <x v="0"/>
    <s v="WEB"/>
    <x v="0"/>
    <x v="0"/>
    <x v="0"/>
    <x v="0"/>
    <x v="0"/>
    <x v="0"/>
    <s v="MOVILIDAD"/>
    <x v="55"/>
    <x v="259"/>
    <s v="SANDRA"/>
    <s v="OCTUBRE"/>
    <n v="2025"/>
    <s v="OCTUBRE - 2025"/>
    <n v="0"/>
    <n v="0"/>
    <n v="0"/>
    <n v="0"/>
    <n v="0"/>
    <n v="0"/>
    <x v="0"/>
    <n v="1"/>
    <n v="0"/>
  </r>
  <r>
    <n v="1394"/>
    <x v="1347"/>
    <x v="0"/>
    <s v="WEB"/>
    <x v="0"/>
    <x v="0"/>
    <x v="0"/>
    <x v="0"/>
    <x v="0"/>
    <x v="0"/>
    <s v="MOVILIDAD"/>
    <x v="55"/>
    <x v="259"/>
    <s v="SANDRA"/>
    <s v="OCTUBRE"/>
    <n v="2025"/>
    <s v="OCTUBRE - 2025"/>
    <n v="0"/>
    <n v="0"/>
    <n v="0"/>
    <n v="0"/>
    <n v="0"/>
    <n v="0"/>
    <x v="0"/>
    <n v="1"/>
    <n v="0"/>
  </r>
  <r>
    <n v="1395"/>
    <x v="1348"/>
    <x v="0"/>
    <s v="E-MAIL"/>
    <x v="0"/>
    <x v="0"/>
    <x v="0"/>
    <x v="0"/>
    <x v="0"/>
    <x v="0"/>
    <s v="MOVILIDAD"/>
    <x v="55"/>
    <x v="259"/>
    <s v="SANDRA"/>
    <s v="OCTUBRE"/>
    <n v="2025"/>
    <s v="OCTUBRE - 2025"/>
    <n v="0"/>
    <n v="0"/>
    <n v="0"/>
    <n v="0"/>
    <n v="0"/>
    <n v="0"/>
    <x v="0"/>
    <n v="1"/>
    <n v="0"/>
  </r>
  <r>
    <n v="1396"/>
    <x v="1134"/>
    <x v="0"/>
    <s v="TELEFONO"/>
    <x v="0"/>
    <x v="0"/>
    <x v="0"/>
    <x v="0"/>
    <x v="0"/>
    <x v="0"/>
    <s v="MOVILIDAD"/>
    <x v="55"/>
    <x v="259"/>
    <s v="SANDRA"/>
    <s v="OCTUBRE"/>
    <n v="2025"/>
    <s v="OCTUBRE - 2025"/>
    <n v="0"/>
    <n v="0"/>
    <n v="0"/>
    <n v="0"/>
    <n v="0"/>
    <n v="0"/>
    <x v="0"/>
    <n v="1"/>
    <n v="0"/>
  </r>
  <r>
    <n v="1397"/>
    <x v="1349"/>
    <x v="0"/>
    <s v="WEB"/>
    <x v="0"/>
    <x v="0"/>
    <x v="0"/>
    <x v="0"/>
    <x v="0"/>
    <x v="0"/>
    <s v="MOVILIDAD"/>
    <x v="55"/>
    <x v="259"/>
    <s v="SANDRA"/>
    <s v="OCTUBRE"/>
    <n v="2025"/>
    <s v="OCTUBRE - 2025"/>
    <n v="0"/>
    <n v="0"/>
    <n v="0"/>
    <n v="0"/>
    <n v="0"/>
    <n v="0"/>
    <x v="0"/>
    <n v="1"/>
    <n v="0"/>
  </r>
  <r>
    <n v="1398"/>
    <x v="1350"/>
    <x v="0"/>
    <s v="WEB"/>
    <x v="0"/>
    <x v="0"/>
    <x v="0"/>
    <x v="0"/>
    <x v="0"/>
    <x v="0"/>
    <s v="MOVILIDAD"/>
    <x v="55"/>
    <x v="259"/>
    <s v="SANDRA"/>
    <s v="OCTUBRE"/>
    <n v="2025"/>
    <s v="OCTUBRE - 2025"/>
    <n v="0"/>
    <n v="0"/>
    <n v="0"/>
    <n v="0"/>
    <n v="0"/>
    <n v="0"/>
    <x v="0"/>
    <n v="1"/>
    <n v="0"/>
  </r>
  <r>
    <n v="1399"/>
    <x v="1351"/>
    <x v="0"/>
    <s v="E-MAIL"/>
    <x v="0"/>
    <x v="0"/>
    <x v="0"/>
    <x v="0"/>
    <x v="0"/>
    <x v="0"/>
    <s v="MOVILIDAD"/>
    <x v="55"/>
    <x v="259"/>
    <s v="SANDRA"/>
    <s v="OCTUBRE"/>
    <n v="2025"/>
    <s v="OCTUBRE - 2025"/>
    <n v="0"/>
    <n v="0"/>
    <n v="0"/>
    <n v="0"/>
    <n v="0"/>
    <n v="0"/>
    <x v="0"/>
    <n v="1"/>
    <n v="0"/>
  </r>
  <r>
    <n v="1400"/>
    <x v="1352"/>
    <x v="0"/>
    <s v="WEB"/>
    <x v="0"/>
    <x v="0"/>
    <x v="0"/>
    <x v="0"/>
    <x v="0"/>
    <x v="0"/>
    <s v="MOVILIDAD"/>
    <x v="55"/>
    <x v="259"/>
    <s v="SANDRA"/>
    <s v="OCTUBRE"/>
    <n v="2025"/>
    <s v="OCTUBRE - 2025"/>
    <n v="0"/>
    <n v="0"/>
    <n v="0"/>
    <n v="0"/>
    <n v="0"/>
    <n v="0"/>
    <x v="0"/>
    <n v="1"/>
    <n v="0"/>
  </r>
  <r>
    <n v="1401"/>
    <x v="1353"/>
    <x v="0"/>
    <s v="E-MAIL"/>
    <x v="0"/>
    <x v="0"/>
    <x v="0"/>
    <x v="0"/>
    <x v="0"/>
    <x v="0"/>
    <s v="MOVILIDAD"/>
    <x v="55"/>
    <x v="259"/>
    <s v="SANDRA"/>
    <s v="OCTUBRE"/>
    <n v="2025"/>
    <s v="OCTUBRE - 2025"/>
    <n v="0"/>
    <n v="0"/>
    <n v="0"/>
    <n v="0"/>
    <n v="0"/>
    <n v="0"/>
    <x v="0"/>
    <n v="1"/>
    <n v="0"/>
  </r>
  <r>
    <n v="1402"/>
    <x v="1354"/>
    <x v="0"/>
    <s v="WEB"/>
    <x v="0"/>
    <x v="0"/>
    <x v="0"/>
    <x v="0"/>
    <x v="0"/>
    <x v="0"/>
    <s v="MOVILIDAD"/>
    <x v="55"/>
    <x v="259"/>
    <s v="SANDRA"/>
    <s v="OCTUBRE"/>
    <n v="2025"/>
    <s v="OCTUBRE - 2025"/>
    <n v="0"/>
    <n v="0"/>
    <n v="0"/>
    <n v="0"/>
    <n v="0"/>
    <n v="0"/>
    <x v="0"/>
    <n v="1"/>
    <n v="0"/>
  </r>
  <r>
    <n v="1403"/>
    <x v="1355"/>
    <x v="0"/>
    <s v="WEB"/>
    <x v="0"/>
    <x v="0"/>
    <x v="0"/>
    <x v="0"/>
    <x v="0"/>
    <x v="0"/>
    <s v="MOVILIDAD"/>
    <x v="55"/>
    <x v="259"/>
    <s v="SANDRA"/>
    <s v="OCTUBRE"/>
    <n v="2025"/>
    <s v="OCTUBRE - 2025"/>
    <n v="0"/>
    <n v="0"/>
    <n v="0"/>
    <n v="0"/>
    <n v="0"/>
    <n v="0"/>
    <x v="0"/>
    <n v="1"/>
    <n v="0"/>
  </r>
  <r>
    <n v="1404"/>
    <x v="1356"/>
    <x v="1"/>
    <s v="WEB"/>
    <x v="0"/>
    <x v="0"/>
    <x v="0"/>
    <x v="0"/>
    <x v="0"/>
    <x v="0"/>
    <s v="MOVILIDAD"/>
    <x v="55"/>
    <x v="259"/>
    <s v="SANDRA"/>
    <s v="OCTUBRE"/>
    <n v="2025"/>
    <s v="OCTUBRE - 2025"/>
    <n v="0"/>
    <n v="0"/>
    <n v="0"/>
    <n v="0"/>
    <n v="0"/>
    <n v="0"/>
    <x v="0"/>
    <n v="1"/>
    <n v="0"/>
  </r>
  <r>
    <n v="1405"/>
    <x v="1357"/>
    <x v="1"/>
    <s v="E-MAIL"/>
    <x v="0"/>
    <x v="0"/>
    <x v="0"/>
    <x v="0"/>
    <x v="0"/>
    <x v="0"/>
    <s v="MOVILIDAD"/>
    <x v="55"/>
    <x v="259"/>
    <s v="SANDRA"/>
    <s v="OCTUBRE"/>
    <n v="2025"/>
    <s v="OCTUBRE - 2025"/>
    <n v="0"/>
    <n v="0"/>
    <n v="0"/>
    <n v="0"/>
    <n v="0"/>
    <n v="0"/>
    <x v="0"/>
    <n v="1"/>
    <n v="0"/>
  </r>
  <r>
    <n v="1406"/>
    <x v="1358"/>
    <x v="1"/>
    <s v="E-MAIL"/>
    <x v="0"/>
    <x v="0"/>
    <x v="0"/>
    <x v="0"/>
    <x v="0"/>
    <x v="0"/>
    <s v="MOVILIDAD"/>
    <x v="55"/>
    <x v="259"/>
    <s v="SANDRA"/>
    <s v="OCTUBRE"/>
    <n v="2025"/>
    <s v="OCTUBRE - 2025"/>
    <n v="0"/>
    <n v="0"/>
    <n v="0"/>
    <n v="0"/>
    <n v="0"/>
    <n v="0"/>
    <x v="0"/>
    <n v="1"/>
    <n v="0"/>
  </r>
  <r>
    <n v="1407"/>
    <x v="1359"/>
    <x v="1"/>
    <s v="REDES SOCIALES"/>
    <x v="0"/>
    <x v="0"/>
    <x v="0"/>
    <x v="0"/>
    <x v="0"/>
    <x v="0"/>
    <s v="MOVILIDAD"/>
    <x v="55"/>
    <x v="259"/>
    <s v="SANDRA"/>
    <s v="OCTUBRE"/>
    <n v="2025"/>
    <s v="OCTUBRE - 2025"/>
    <n v="0"/>
    <n v="0"/>
    <n v="0"/>
    <n v="0"/>
    <n v="0"/>
    <n v="0"/>
    <x v="0"/>
    <n v="1"/>
    <n v="0"/>
  </r>
  <r>
    <n v="1408"/>
    <x v="1360"/>
    <x v="1"/>
    <s v="E-MAIL"/>
    <x v="0"/>
    <x v="0"/>
    <x v="0"/>
    <x v="0"/>
    <x v="0"/>
    <x v="0"/>
    <s v="MOVILIDAD"/>
    <x v="55"/>
    <x v="259"/>
    <s v="SANDRA"/>
    <s v="OCTUBRE"/>
    <n v="2025"/>
    <s v="OCTUBRE - 2025"/>
    <n v="0"/>
    <n v="0"/>
    <n v="0"/>
    <n v="0"/>
    <n v="0"/>
    <n v="0"/>
    <x v="0"/>
    <n v="1"/>
    <n v="0"/>
  </r>
  <r>
    <n v="1409"/>
    <x v="1361"/>
    <x v="6"/>
    <s v="PRESENCIAL"/>
    <x v="0"/>
    <x v="0"/>
    <x v="0"/>
    <x v="0"/>
    <x v="0"/>
    <x v="0"/>
    <s v="MOVILIDAD"/>
    <x v="55"/>
    <x v="259"/>
    <s v="SANDRA"/>
    <s v="OCTUBRE"/>
    <n v="2025"/>
    <s v="OCTUBRE - 2025"/>
    <n v="0"/>
    <n v="0"/>
    <n v="0"/>
    <n v="0"/>
    <n v="0"/>
    <n v="0"/>
    <x v="0"/>
    <n v="1"/>
    <n v="0"/>
  </r>
  <r>
    <n v="1410"/>
    <x v="1362"/>
    <x v="2"/>
    <s v="E-MAIL"/>
    <x v="0"/>
    <x v="0"/>
    <x v="0"/>
    <x v="0"/>
    <x v="0"/>
    <x v="0"/>
    <s v="MOVILIDAD"/>
    <x v="55"/>
    <x v="259"/>
    <s v="SANDRA"/>
    <s v="OCTUBRE"/>
    <n v="2025"/>
    <s v="OCTUBRE - 2025"/>
    <n v="0"/>
    <n v="0"/>
    <n v="0"/>
    <n v="0"/>
    <n v="0"/>
    <n v="0"/>
    <x v="0"/>
    <n v="1"/>
    <n v="0"/>
  </r>
  <r>
    <n v="1411"/>
    <x v="1363"/>
    <x v="3"/>
    <s v="E-MAIL"/>
    <x v="0"/>
    <x v="0"/>
    <x v="0"/>
    <x v="0"/>
    <x v="0"/>
    <x v="0"/>
    <s v="MOVILIDAD"/>
    <x v="55"/>
    <x v="259"/>
    <s v="SANDRA"/>
    <s v="OCTUBRE"/>
    <n v="2025"/>
    <s v="OCTUBRE - 2025"/>
    <n v="0"/>
    <n v="0"/>
    <n v="0"/>
    <n v="0"/>
    <n v="0"/>
    <n v="0"/>
    <x v="0"/>
    <n v="1"/>
    <n v="0"/>
  </r>
  <r>
    <n v="1412"/>
    <x v="1364"/>
    <x v="4"/>
    <s v="E-MAIL"/>
    <x v="0"/>
    <x v="0"/>
    <x v="0"/>
    <x v="0"/>
    <x v="0"/>
    <x v="0"/>
    <s v="MOVILIDAD"/>
    <x v="55"/>
    <x v="259"/>
    <s v="SANDRA"/>
    <s v="OCTUBRE"/>
    <n v="2025"/>
    <s v="OCTUBRE - 2025"/>
    <n v="0"/>
    <n v="0"/>
    <n v="0"/>
    <n v="0"/>
    <n v="0"/>
    <n v="0"/>
    <x v="0"/>
    <n v="1"/>
    <n v="0"/>
  </r>
  <r>
    <n v="1413"/>
    <x v="1365"/>
    <x v="4"/>
    <s v="E-MAIL"/>
    <x v="0"/>
    <x v="0"/>
    <x v="0"/>
    <x v="0"/>
    <x v="0"/>
    <x v="0"/>
    <s v="MOVILIDAD"/>
    <x v="55"/>
    <x v="259"/>
    <s v="SANDRA"/>
    <s v="OCTUBRE"/>
    <n v="2025"/>
    <s v="OCTUBRE - 2025"/>
    <n v="0"/>
    <n v="0"/>
    <n v="0"/>
    <n v="0"/>
    <n v="0"/>
    <n v="0"/>
    <x v="0"/>
    <n v="1"/>
    <n v="0"/>
  </r>
  <r>
    <n v="1414"/>
    <x v="1366"/>
    <x v="4"/>
    <s v="E-MAIL"/>
    <x v="0"/>
    <x v="0"/>
    <x v="0"/>
    <x v="0"/>
    <x v="0"/>
    <x v="0"/>
    <s v="MOVILIDAD"/>
    <x v="55"/>
    <x v="259"/>
    <s v="SANDRA"/>
    <s v="OCTUBRE"/>
    <n v="2025"/>
    <s v="OCTUBRE - 2025"/>
    <n v="0"/>
    <n v="0"/>
    <n v="0"/>
    <n v="0"/>
    <n v="0"/>
    <n v="0"/>
    <x v="0"/>
    <n v="1"/>
    <n v="0"/>
  </r>
  <r>
    <n v="1415"/>
    <x v="1367"/>
    <x v="4"/>
    <s v="WEB"/>
    <x v="0"/>
    <x v="0"/>
    <x v="0"/>
    <x v="0"/>
    <x v="0"/>
    <x v="0"/>
    <s v="MOVILIDAD"/>
    <x v="55"/>
    <x v="259"/>
    <s v="SANDRA"/>
    <s v="OCTUBRE"/>
    <n v="2025"/>
    <s v="OCTUBRE - 2025"/>
    <n v="0"/>
    <n v="0"/>
    <n v="0"/>
    <n v="0"/>
    <n v="0"/>
    <n v="0"/>
    <x v="0"/>
    <n v="1"/>
    <n v="0"/>
  </r>
  <r>
    <n v="1416"/>
    <x v="1368"/>
    <x v="0"/>
    <s v="BUZON"/>
    <x v="0"/>
    <x v="0"/>
    <x v="0"/>
    <x v="0"/>
    <x v="0"/>
    <x v="0"/>
    <s v="HABITAT"/>
    <x v="56"/>
    <x v="260"/>
    <s v="SANDRA"/>
    <s v="OCTUBRE"/>
    <n v="2025"/>
    <s v="OCTUBRE - 2025"/>
    <n v="0"/>
    <n v="0"/>
    <n v="0"/>
    <n v="0"/>
    <n v="0"/>
    <n v="0"/>
    <x v="0"/>
    <n v="1"/>
    <n v="1105"/>
  </r>
  <r>
    <n v="1417"/>
    <x v="1369"/>
    <x v="0"/>
    <s v="WEB"/>
    <x v="0"/>
    <x v="0"/>
    <x v="0"/>
    <x v="0"/>
    <x v="0"/>
    <x v="0"/>
    <s v="HABITAT"/>
    <x v="56"/>
    <x v="260"/>
    <s v="SANDRA"/>
    <s v="OCTUBRE"/>
    <n v="2025"/>
    <s v="OCTUBRE - 2025"/>
    <n v="0"/>
    <n v="0"/>
    <n v="0"/>
    <n v="0"/>
    <n v="0"/>
    <n v="0"/>
    <x v="0"/>
    <n v="1"/>
    <n v="1105"/>
  </r>
  <r>
    <n v="1418"/>
    <x v="1370"/>
    <x v="0"/>
    <s v="WEB"/>
    <x v="0"/>
    <x v="0"/>
    <x v="0"/>
    <x v="0"/>
    <x v="0"/>
    <x v="0"/>
    <s v="HABITAT"/>
    <x v="56"/>
    <x v="260"/>
    <s v="SANDRA"/>
    <s v="OCTUBRE"/>
    <n v="2025"/>
    <s v="OCTUBRE - 2025"/>
    <n v="0"/>
    <n v="0"/>
    <n v="0"/>
    <n v="0"/>
    <n v="0"/>
    <n v="0"/>
    <x v="0"/>
    <n v="1"/>
    <n v="1105"/>
  </r>
  <r>
    <n v="1419"/>
    <x v="1371"/>
    <x v="0"/>
    <s v="BUZON"/>
    <x v="0"/>
    <x v="0"/>
    <x v="0"/>
    <x v="0"/>
    <x v="0"/>
    <x v="0"/>
    <s v="HABITAT"/>
    <x v="56"/>
    <x v="260"/>
    <s v="SANDRA"/>
    <s v="OCTUBRE"/>
    <n v="2025"/>
    <s v="OCTUBRE - 2025"/>
    <n v="0"/>
    <n v="0"/>
    <n v="0"/>
    <n v="0"/>
    <n v="0"/>
    <n v="0"/>
    <x v="0"/>
    <n v="1"/>
    <n v="1105"/>
  </r>
  <r>
    <n v="1420"/>
    <x v="1372"/>
    <x v="0"/>
    <s v="WEB"/>
    <x v="0"/>
    <x v="0"/>
    <x v="0"/>
    <x v="0"/>
    <x v="0"/>
    <x v="0"/>
    <s v="HABITAT"/>
    <x v="56"/>
    <x v="261"/>
    <s v="SANDRA"/>
    <s v="OCTUBRE"/>
    <n v="2025"/>
    <s v="OCTUBRE - 2025"/>
    <n v="0"/>
    <n v="0"/>
    <n v="0"/>
    <n v="0"/>
    <n v="0"/>
    <n v="0"/>
    <x v="0"/>
    <n v="1"/>
    <n v="1105"/>
  </r>
  <r>
    <n v="1421"/>
    <x v="1373"/>
    <x v="0"/>
    <s v="BUZON"/>
    <x v="0"/>
    <x v="0"/>
    <x v="0"/>
    <x v="2"/>
    <x v="2"/>
    <x v="0"/>
    <s v="HABITAT"/>
    <x v="56"/>
    <x v="262"/>
    <s v="SANDRA"/>
    <s v="OCTUBRE"/>
    <n v="2025"/>
    <s v="OCTUBRE - 2025"/>
    <n v="1"/>
    <n v="1"/>
    <n v="0"/>
    <n v="0"/>
    <n v="0"/>
    <n v="1"/>
    <x v="1"/>
    <n v="1"/>
    <n v="1105"/>
  </r>
  <r>
    <n v="1422"/>
    <x v="1374"/>
    <x v="0"/>
    <s v="BUZON"/>
    <x v="0"/>
    <x v="0"/>
    <x v="0"/>
    <x v="0"/>
    <x v="0"/>
    <x v="0"/>
    <s v="HABITAT"/>
    <x v="56"/>
    <x v="262"/>
    <s v="SANDRA"/>
    <s v="OCTUBRE"/>
    <n v="2025"/>
    <s v="OCTUBRE - 2025"/>
    <n v="0"/>
    <n v="0"/>
    <n v="0"/>
    <n v="0"/>
    <n v="0"/>
    <n v="0"/>
    <x v="0"/>
    <n v="1"/>
    <n v="1105"/>
  </r>
  <r>
    <n v="1423"/>
    <x v="1375"/>
    <x v="0"/>
    <s v="BUZON"/>
    <x v="0"/>
    <x v="0"/>
    <x v="0"/>
    <x v="0"/>
    <x v="0"/>
    <x v="0"/>
    <s v="HABITAT"/>
    <x v="56"/>
    <x v="262"/>
    <s v="SANDRA"/>
    <s v="OCTUBRE"/>
    <n v="2025"/>
    <s v="OCTUBRE - 2025"/>
    <n v="0"/>
    <n v="0"/>
    <n v="0"/>
    <n v="0"/>
    <n v="0"/>
    <n v="0"/>
    <x v="0"/>
    <n v="1"/>
    <n v="1105"/>
  </r>
  <r>
    <n v="1424"/>
    <x v="1376"/>
    <x v="0"/>
    <s v="WEB"/>
    <x v="0"/>
    <x v="0"/>
    <x v="0"/>
    <x v="0"/>
    <x v="0"/>
    <x v="0"/>
    <s v="HABITAT"/>
    <x v="56"/>
    <x v="262"/>
    <s v="SANDRA"/>
    <s v="OCTUBRE"/>
    <n v="2025"/>
    <s v="OCTUBRE - 2025"/>
    <n v="0"/>
    <n v="0"/>
    <n v="0"/>
    <n v="0"/>
    <n v="0"/>
    <n v="0"/>
    <x v="0"/>
    <n v="1"/>
    <n v="1105"/>
  </r>
  <r>
    <n v="1425"/>
    <x v="1377"/>
    <x v="0"/>
    <s v="BUZON"/>
    <x v="0"/>
    <x v="0"/>
    <x v="0"/>
    <x v="0"/>
    <x v="0"/>
    <x v="0"/>
    <s v="HABITAT"/>
    <x v="56"/>
    <x v="262"/>
    <s v="SANDRA"/>
    <s v="OCTUBRE"/>
    <n v="2025"/>
    <s v="OCTUBRE - 2025"/>
    <n v="0"/>
    <n v="0"/>
    <n v="0"/>
    <n v="0"/>
    <n v="0"/>
    <n v="0"/>
    <x v="0"/>
    <n v="1"/>
    <n v="1105"/>
  </r>
  <r>
    <n v="1426"/>
    <x v="1378"/>
    <x v="0"/>
    <s v="BUZON"/>
    <x v="0"/>
    <x v="0"/>
    <x v="0"/>
    <x v="0"/>
    <x v="0"/>
    <x v="0"/>
    <s v="HABITAT"/>
    <x v="56"/>
    <x v="262"/>
    <s v="SANDRA"/>
    <s v="OCTUBRE"/>
    <n v="2025"/>
    <s v="OCTUBRE - 2025"/>
    <n v="0"/>
    <n v="0"/>
    <n v="0"/>
    <n v="0"/>
    <n v="0"/>
    <n v="0"/>
    <x v="0"/>
    <n v="1"/>
    <n v="1105"/>
  </r>
  <r>
    <n v="1427"/>
    <x v="1379"/>
    <x v="0"/>
    <s v="REDES SOCIALES"/>
    <x v="1"/>
    <x v="1"/>
    <x v="1"/>
    <x v="1"/>
    <x v="1"/>
    <x v="0"/>
    <s v="HABITAT"/>
    <x v="56"/>
    <x v="262"/>
    <s v="SANDRA"/>
    <s v="OCTUBRE"/>
    <n v="2025"/>
    <s v="OCTUBRE - 2025"/>
    <n v="1"/>
    <n v="1"/>
    <n v="1"/>
    <n v="1"/>
    <n v="1"/>
    <n v="1"/>
    <x v="1"/>
    <n v="1"/>
    <n v="1105"/>
  </r>
  <r>
    <n v="1428"/>
    <x v="1380"/>
    <x v="0"/>
    <s v="BUZON"/>
    <x v="0"/>
    <x v="0"/>
    <x v="0"/>
    <x v="0"/>
    <x v="0"/>
    <x v="0"/>
    <s v="HABITAT"/>
    <x v="56"/>
    <x v="262"/>
    <s v="SANDRA"/>
    <s v="OCTUBRE"/>
    <n v="2025"/>
    <s v="OCTUBRE - 2025"/>
    <n v="0"/>
    <n v="0"/>
    <n v="0"/>
    <n v="0"/>
    <n v="0"/>
    <n v="0"/>
    <x v="0"/>
    <n v="1"/>
    <n v="1105"/>
  </r>
  <r>
    <n v="1429"/>
    <x v="1381"/>
    <x v="0"/>
    <s v="BUZON"/>
    <x v="0"/>
    <x v="0"/>
    <x v="0"/>
    <x v="0"/>
    <x v="0"/>
    <x v="0"/>
    <s v="HABITAT"/>
    <x v="56"/>
    <x v="262"/>
    <s v="SANDRA"/>
    <s v="OCTUBRE"/>
    <n v="2025"/>
    <s v="OCTUBRE - 2025"/>
    <n v="0"/>
    <n v="0"/>
    <n v="0"/>
    <n v="0"/>
    <n v="0"/>
    <n v="0"/>
    <x v="0"/>
    <n v="1"/>
    <n v="1105"/>
  </r>
  <r>
    <n v="1430"/>
    <x v="1382"/>
    <x v="0"/>
    <s v="BUZON"/>
    <x v="0"/>
    <x v="0"/>
    <x v="0"/>
    <x v="0"/>
    <x v="0"/>
    <x v="0"/>
    <s v="HABITAT"/>
    <x v="56"/>
    <x v="262"/>
    <s v="SANDRA"/>
    <s v="OCTUBRE"/>
    <n v="2025"/>
    <s v="OCTUBRE - 2025"/>
    <n v="0"/>
    <n v="0"/>
    <n v="0"/>
    <n v="0"/>
    <n v="0"/>
    <n v="0"/>
    <x v="0"/>
    <n v="1"/>
    <n v="1105"/>
  </r>
  <r>
    <n v="1431"/>
    <x v="1383"/>
    <x v="0"/>
    <s v="BUZON"/>
    <x v="0"/>
    <x v="0"/>
    <x v="0"/>
    <x v="0"/>
    <x v="0"/>
    <x v="0"/>
    <s v="HABITAT"/>
    <x v="56"/>
    <x v="262"/>
    <s v="SANDRA"/>
    <s v="OCTUBRE"/>
    <n v="2025"/>
    <s v="OCTUBRE - 2025"/>
    <n v="0"/>
    <n v="0"/>
    <n v="0"/>
    <n v="0"/>
    <n v="0"/>
    <n v="0"/>
    <x v="0"/>
    <n v="1"/>
    <n v="1105"/>
  </r>
  <r>
    <n v="1432"/>
    <x v="1384"/>
    <x v="0"/>
    <s v="BUZON"/>
    <x v="0"/>
    <x v="0"/>
    <x v="0"/>
    <x v="0"/>
    <x v="0"/>
    <x v="0"/>
    <s v="HABITAT"/>
    <x v="56"/>
    <x v="262"/>
    <s v="SANDRA"/>
    <s v="OCTUBRE"/>
    <n v="2025"/>
    <s v="OCTUBRE - 2025"/>
    <n v="0"/>
    <n v="0"/>
    <n v="0"/>
    <n v="0"/>
    <n v="0"/>
    <n v="0"/>
    <x v="0"/>
    <n v="1"/>
    <n v="1105"/>
  </r>
  <r>
    <n v="1433"/>
    <x v="1385"/>
    <x v="1"/>
    <s v="BUZON"/>
    <x v="0"/>
    <x v="0"/>
    <x v="0"/>
    <x v="2"/>
    <x v="2"/>
    <x v="0"/>
    <s v="HABITAT"/>
    <x v="56"/>
    <x v="262"/>
    <s v="SANDRA"/>
    <s v="OCTUBRE"/>
    <n v="2025"/>
    <s v="OCTUBRE - 2025"/>
    <n v="1"/>
    <n v="1"/>
    <n v="0"/>
    <n v="0"/>
    <n v="0"/>
    <n v="1"/>
    <x v="1"/>
    <n v="1"/>
    <n v="1105"/>
  </r>
  <r>
    <n v="1434"/>
    <x v="1386"/>
    <x v="1"/>
    <s v="WEB"/>
    <x v="0"/>
    <x v="0"/>
    <x v="0"/>
    <x v="0"/>
    <x v="0"/>
    <x v="0"/>
    <s v="HABITAT"/>
    <x v="56"/>
    <x v="262"/>
    <s v="SANDRA"/>
    <s v="OCTUBRE"/>
    <n v="2025"/>
    <s v="OCTUBRE - 2025"/>
    <n v="0"/>
    <n v="0"/>
    <n v="0"/>
    <n v="0"/>
    <n v="0"/>
    <n v="0"/>
    <x v="0"/>
    <n v="1"/>
    <n v="1105"/>
  </r>
  <r>
    <n v="1435"/>
    <x v="1387"/>
    <x v="1"/>
    <s v="ESCRITO"/>
    <x v="0"/>
    <x v="0"/>
    <x v="0"/>
    <x v="0"/>
    <x v="0"/>
    <x v="0"/>
    <s v="HABITAT"/>
    <x v="56"/>
    <x v="262"/>
    <s v="SANDRA"/>
    <s v="OCTUBRE"/>
    <n v="2025"/>
    <s v="OCTUBRE - 2025"/>
    <n v="0"/>
    <n v="0"/>
    <n v="0"/>
    <n v="0"/>
    <n v="0"/>
    <n v="0"/>
    <x v="0"/>
    <n v="1"/>
    <n v="1105"/>
  </r>
  <r>
    <n v="1436"/>
    <x v="1388"/>
    <x v="2"/>
    <s v="WEB"/>
    <x v="0"/>
    <x v="0"/>
    <x v="0"/>
    <x v="0"/>
    <x v="0"/>
    <x v="0"/>
    <s v="HABITAT"/>
    <x v="56"/>
    <x v="260"/>
    <s v="SANDRA"/>
    <s v="OCTUBRE"/>
    <n v="2025"/>
    <s v="OCTUBRE - 2025"/>
    <n v="0"/>
    <n v="0"/>
    <n v="0"/>
    <n v="0"/>
    <n v="0"/>
    <n v="0"/>
    <x v="0"/>
    <n v="1"/>
    <n v="1105"/>
  </r>
  <r>
    <n v="1437"/>
    <x v="1389"/>
    <x v="2"/>
    <s v="WEB"/>
    <x v="0"/>
    <x v="0"/>
    <x v="0"/>
    <x v="0"/>
    <x v="0"/>
    <x v="0"/>
    <s v="HABITAT"/>
    <x v="56"/>
    <x v="262"/>
    <s v="SANDRA"/>
    <s v="OCTUBRE"/>
    <n v="2025"/>
    <s v="OCTUBRE - 2025"/>
    <n v="0"/>
    <n v="0"/>
    <n v="0"/>
    <n v="0"/>
    <n v="0"/>
    <n v="0"/>
    <x v="0"/>
    <n v="1"/>
    <n v="1105"/>
  </r>
  <r>
    <n v="1438"/>
    <x v="1390"/>
    <x v="2"/>
    <s v="WEB"/>
    <x v="0"/>
    <x v="0"/>
    <x v="0"/>
    <x v="0"/>
    <x v="0"/>
    <x v="0"/>
    <s v="HABITAT"/>
    <x v="56"/>
    <x v="262"/>
    <s v="SANDRA"/>
    <s v="OCTUBRE"/>
    <n v="2025"/>
    <s v="OCTUBRE - 2025"/>
    <n v="0"/>
    <n v="0"/>
    <n v="0"/>
    <n v="0"/>
    <n v="0"/>
    <n v="0"/>
    <x v="0"/>
    <n v="1"/>
    <n v="1105"/>
  </r>
  <r>
    <n v="1439"/>
    <x v="1391"/>
    <x v="2"/>
    <s v="WEB"/>
    <x v="0"/>
    <x v="0"/>
    <x v="0"/>
    <x v="0"/>
    <x v="0"/>
    <x v="0"/>
    <s v="HABITAT"/>
    <x v="56"/>
    <x v="262"/>
    <s v="SANDRA"/>
    <s v="OCTUBRE"/>
    <n v="2025"/>
    <s v="OCTUBRE - 2025"/>
    <n v="0"/>
    <n v="0"/>
    <n v="0"/>
    <n v="0"/>
    <n v="0"/>
    <n v="0"/>
    <x v="0"/>
    <n v="1"/>
    <n v="1105"/>
  </r>
  <r>
    <n v="1440"/>
    <x v="1392"/>
    <x v="2"/>
    <s v="WEB"/>
    <x v="0"/>
    <x v="0"/>
    <x v="0"/>
    <x v="2"/>
    <x v="2"/>
    <x v="0"/>
    <s v="HABITAT"/>
    <x v="56"/>
    <x v="263"/>
    <s v="SANDRA"/>
    <s v="OCTUBRE"/>
    <n v="2025"/>
    <s v="OCTUBRE - 2025"/>
    <n v="1"/>
    <n v="1"/>
    <n v="0"/>
    <n v="0"/>
    <n v="0"/>
    <n v="1"/>
    <x v="1"/>
    <n v="1"/>
    <n v="1105"/>
  </r>
  <r>
    <n v="1441"/>
    <x v="1393"/>
    <x v="3"/>
    <s v="WEB"/>
    <x v="0"/>
    <x v="0"/>
    <x v="0"/>
    <x v="0"/>
    <x v="0"/>
    <x v="0"/>
    <s v="HABITAT"/>
    <x v="56"/>
    <x v="260"/>
    <s v="SANDRA"/>
    <s v="OCTUBRE"/>
    <n v="2025"/>
    <s v="OCTUBRE - 2025"/>
    <n v="0"/>
    <n v="0"/>
    <n v="0"/>
    <n v="0"/>
    <n v="0"/>
    <n v="0"/>
    <x v="0"/>
    <n v="1"/>
    <n v="1105"/>
  </r>
  <r>
    <n v="1442"/>
    <x v="1394"/>
    <x v="3"/>
    <s v="WEB"/>
    <x v="0"/>
    <x v="0"/>
    <x v="0"/>
    <x v="0"/>
    <x v="2"/>
    <x v="0"/>
    <s v="HABITAT"/>
    <x v="56"/>
    <x v="262"/>
    <s v="SANDRA"/>
    <s v="OCTUBRE"/>
    <n v="2025"/>
    <s v="OCTUBRE - 2025"/>
    <n v="0"/>
    <n v="1"/>
    <n v="0"/>
    <n v="0"/>
    <n v="0"/>
    <n v="0"/>
    <x v="1"/>
    <n v="1"/>
    <n v="1105"/>
  </r>
  <r>
    <n v="1443"/>
    <x v="1395"/>
    <x v="3"/>
    <s v="WEB"/>
    <x v="0"/>
    <x v="0"/>
    <x v="0"/>
    <x v="0"/>
    <x v="0"/>
    <x v="0"/>
    <s v="HABITAT"/>
    <x v="56"/>
    <x v="262"/>
    <s v="SANDRA"/>
    <s v="OCTUBRE"/>
    <n v="2025"/>
    <s v="OCTUBRE - 2025"/>
    <n v="0"/>
    <n v="0"/>
    <n v="0"/>
    <n v="0"/>
    <n v="0"/>
    <n v="0"/>
    <x v="0"/>
    <n v="1"/>
    <n v="1105"/>
  </r>
  <r>
    <n v="1444"/>
    <x v="1396"/>
    <x v="3"/>
    <s v="WEB"/>
    <x v="0"/>
    <x v="0"/>
    <x v="0"/>
    <x v="0"/>
    <x v="0"/>
    <x v="0"/>
    <s v="HABITAT"/>
    <x v="56"/>
    <x v="262"/>
    <s v="SANDRA"/>
    <s v="OCTUBRE"/>
    <n v="2025"/>
    <s v="OCTUBRE - 2025"/>
    <n v="0"/>
    <n v="0"/>
    <n v="0"/>
    <n v="0"/>
    <n v="0"/>
    <n v="0"/>
    <x v="0"/>
    <n v="1"/>
    <n v="1105"/>
  </r>
  <r>
    <n v="1445"/>
    <x v="1397"/>
    <x v="3"/>
    <s v="WEB"/>
    <x v="0"/>
    <x v="0"/>
    <x v="0"/>
    <x v="0"/>
    <x v="0"/>
    <x v="0"/>
    <s v="HABITAT"/>
    <x v="56"/>
    <x v="262"/>
    <s v="SANDRA"/>
    <s v="OCTUBRE"/>
    <n v="2025"/>
    <s v="OCTUBRE - 2025"/>
    <n v="0"/>
    <n v="0"/>
    <n v="0"/>
    <n v="0"/>
    <n v="0"/>
    <n v="0"/>
    <x v="0"/>
    <n v="1"/>
    <n v="1105"/>
  </r>
  <r>
    <n v="1446"/>
    <x v="1398"/>
    <x v="5"/>
    <s v="WEB"/>
    <x v="0"/>
    <x v="0"/>
    <x v="0"/>
    <x v="0"/>
    <x v="0"/>
    <x v="0"/>
    <s v="HABITAT"/>
    <x v="57"/>
    <x v="264"/>
    <s v="SANDRA"/>
    <s v="OCTUBRE"/>
    <n v="2025"/>
    <s v="OCTUBRE - 2025"/>
    <n v="0"/>
    <n v="0"/>
    <n v="0"/>
    <n v="0"/>
    <n v="0"/>
    <n v="0"/>
    <x v="0"/>
    <n v="1"/>
    <n v="0"/>
  </r>
  <r>
    <n v="1447"/>
    <x v="1399"/>
    <x v="5"/>
    <s v="WEB"/>
    <x v="0"/>
    <x v="0"/>
    <x v="0"/>
    <x v="0"/>
    <x v="0"/>
    <x v="0"/>
    <s v="HABITAT"/>
    <x v="57"/>
    <x v="264"/>
    <s v="SANDRA"/>
    <s v="OCTUBRE"/>
    <n v="2025"/>
    <s v="OCTUBRE - 2025"/>
    <n v="0"/>
    <n v="0"/>
    <n v="0"/>
    <n v="0"/>
    <n v="0"/>
    <n v="0"/>
    <x v="0"/>
    <n v="1"/>
    <n v="0"/>
  </r>
  <r>
    <n v="1448"/>
    <x v="1400"/>
    <x v="1"/>
    <s v="WEB"/>
    <x v="0"/>
    <x v="0"/>
    <x v="0"/>
    <x v="0"/>
    <x v="0"/>
    <x v="0"/>
    <s v="HABITAT"/>
    <x v="57"/>
    <x v="264"/>
    <s v="SANDRA"/>
    <s v="OCTUBRE"/>
    <n v="2025"/>
    <s v="OCTUBRE - 2025"/>
    <n v="0"/>
    <n v="0"/>
    <n v="0"/>
    <n v="0"/>
    <n v="0"/>
    <n v="0"/>
    <x v="0"/>
    <n v="1"/>
    <n v="0"/>
  </r>
  <r>
    <n v="1449"/>
    <x v="1401"/>
    <x v="1"/>
    <s v="ESCRITO"/>
    <x v="0"/>
    <x v="0"/>
    <x v="0"/>
    <x v="0"/>
    <x v="0"/>
    <x v="0"/>
    <s v="HABITAT"/>
    <x v="57"/>
    <x v="264"/>
    <s v="SANDRA"/>
    <s v="OCTUBRE"/>
    <n v="2025"/>
    <s v="OCTUBRE - 2025"/>
    <n v="0"/>
    <n v="0"/>
    <n v="0"/>
    <n v="0"/>
    <n v="0"/>
    <n v="0"/>
    <x v="0"/>
    <n v="1"/>
    <n v="0"/>
  </r>
  <r>
    <n v="1450"/>
    <x v="1402"/>
    <x v="1"/>
    <s v="E-MAIL"/>
    <x v="0"/>
    <x v="0"/>
    <x v="0"/>
    <x v="0"/>
    <x v="0"/>
    <x v="0"/>
    <s v="HABITAT"/>
    <x v="57"/>
    <x v="264"/>
    <s v="SANDRA"/>
    <s v="OCTUBRE"/>
    <n v="2025"/>
    <s v="OCTUBRE - 2025"/>
    <n v="0"/>
    <n v="0"/>
    <n v="0"/>
    <n v="0"/>
    <n v="0"/>
    <n v="0"/>
    <x v="0"/>
    <n v="1"/>
    <n v="0"/>
  </r>
  <r>
    <n v="1451"/>
    <x v="1403"/>
    <x v="1"/>
    <s v="ESCRITO"/>
    <x v="0"/>
    <x v="0"/>
    <x v="0"/>
    <x v="0"/>
    <x v="0"/>
    <x v="0"/>
    <s v="HABITAT"/>
    <x v="57"/>
    <x v="264"/>
    <s v="SANDRA"/>
    <s v="OCTUBRE"/>
    <n v="2025"/>
    <s v="OCTUBRE - 2025"/>
    <n v="0"/>
    <n v="0"/>
    <n v="0"/>
    <n v="0"/>
    <n v="0"/>
    <n v="0"/>
    <x v="0"/>
    <n v="1"/>
    <n v="0"/>
  </r>
  <r>
    <n v="1452"/>
    <x v="1404"/>
    <x v="1"/>
    <s v="WEB"/>
    <x v="0"/>
    <x v="0"/>
    <x v="0"/>
    <x v="0"/>
    <x v="0"/>
    <x v="0"/>
    <s v="HABITAT"/>
    <x v="57"/>
    <x v="264"/>
    <s v="SANDRA"/>
    <s v="OCTUBRE"/>
    <n v="2025"/>
    <s v="OCTUBRE - 2025"/>
    <n v="0"/>
    <n v="0"/>
    <n v="0"/>
    <n v="0"/>
    <n v="0"/>
    <n v="0"/>
    <x v="0"/>
    <n v="1"/>
    <n v="0"/>
  </r>
  <r>
    <n v="1453"/>
    <x v="1405"/>
    <x v="1"/>
    <s v="E-MAIL"/>
    <x v="0"/>
    <x v="0"/>
    <x v="0"/>
    <x v="0"/>
    <x v="0"/>
    <x v="0"/>
    <s v="HABITAT"/>
    <x v="57"/>
    <x v="264"/>
    <s v="SANDRA"/>
    <s v="OCTUBRE"/>
    <n v="2025"/>
    <s v="OCTUBRE - 2025"/>
    <n v="0"/>
    <n v="0"/>
    <n v="0"/>
    <n v="0"/>
    <n v="0"/>
    <n v="0"/>
    <x v="0"/>
    <n v="1"/>
    <n v="0"/>
  </r>
  <r>
    <n v="1454"/>
    <x v="1406"/>
    <x v="6"/>
    <s v="WEB"/>
    <x v="0"/>
    <x v="0"/>
    <x v="0"/>
    <x v="0"/>
    <x v="0"/>
    <x v="0"/>
    <s v="HABITAT"/>
    <x v="57"/>
    <x v="264"/>
    <s v="SANDRA"/>
    <s v="OCTUBRE"/>
    <n v="2025"/>
    <s v="OCTUBRE - 2025"/>
    <n v="0"/>
    <n v="0"/>
    <n v="0"/>
    <n v="0"/>
    <n v="0"/>
    <n v="0"/>
    <x v="0"/>
    <n v="1"/>
    <n v="0"/>
  </r>
  <r>
    <n v="1455"/>
    <x v="1407"/>
    <x v="2"/>
    <s v="PRESENCIAL"/>
    <x v="0"/>
    <x v="0"/>
    <x v="0"/>
    <x v="0"/>
    <x v="0"/>
    <x v="0"/>
    <s v="HABITAT"/>
    <x v="57"/>
    <x v="264"/>
    <s v="SANDRA"/>
    <s v="OCTUBRE"/>
    <n v="2025"/>
    <s v="OCTUBRE - 2025"/>
    <n v="0"/>
    <n v="0"/>
    <n v="0"/>
    <n v="0"/>
    <n v="0"/>
    <n v="0"/>
    <x v="0"/>
    <n v="1"/>
    <n v="0"/>
  </r>
  <r>
    <n v="1456"/>
    <x v="1408"/>
    <x v="2"/>
    <s v="E-MAIL"/>
    <x v="0"/>
    <x v="0"/>
    <x v="0"/>
    <x v="0"/>
    <x v="0"/>
    <x v="0"/>
    <s v="HABITAT"/>
    <x v="57"/>
    <x v="264"/>
    <s v="SANDRA"/>
    <s v="OCTUBRE"/>
    <n v="2025"/>
    <s v="OCTUBRE - 2025"/>
    <n v="0"/>
    <n v="0"/>
    <n v="0"/>
    <n v="0"/>
    <n v="0"/>
    <n v="0"/>
    <x v="0"/>
    <n v="1"/>
    <n v="0"/>
  </r>
  <r>
    <n v="1457"/>
    <x v="1409"/>
    <x v="2"/>
    <s v="PRESENCIAL"/>
    <x v="0"/>
    <x v="0"/>
    <x v="0"/>
    <x v="0"/>
    <x v="0"/>
    <x v="0"/>
    <s v="HABITAT"/>
    <x v="57"/>
    <x v="264"/>
    <s v="SANDRA"/>
    <s v="OCTUBRE"/>
    <n v="2025"/>
    <s v="OCTUBRE - 2025"/>
    <n v="0"/>
    <n v="0"/>
    <n v="0"/>
    <n v="0"/>
    <n v="0"/>
    <n v="0"/>
    <x v="0"/>
    <n v="1"/>
    <n v="0"/>
  </r>
  <r>
    <n v="1458"/>
    <x v="1410"/>
    <x v="2"/>
    <s v="BUZON"/>
    <x v="0"/>
    <x v="0"/>
    <x v="0"/>
    <x v="0"/>
    <x v="0"/>
    <x v="0"/>
    <s v="HABITAT"/>
    <x v="57"/>
    <x v="264"/>
    <s v="SANDRA"/>
    <s v="OCTUBRE"/>
    <n v="2025"/>
    <s v="OCTUBRE - 2025"/>
    <n v="0"/>
    <n v="0"/>
    <n v="0"/>
    <n v="0"/>
    <n v="0"/>
    <n v="0"/>
    <x v="0"/>
    <n v="1"/>
    <n v="0"/>
  </r>
  <r>
    <n v="1459"/>
    <x v="1411"/>
    <x v="2"/>
    <s v="PRESENCIAL"/>
    <x v="0"/>
    <x v="0"/>
    <x v="0"/>
    <x v="0"/>
    <x v="0"/>
    <x v="0"/>
    <s v="HABITAT"/>
    <x v="57"/>
    <x v="264"/>
    <s v="SANDRA"/>
    <s v="OCTUBRE"/>
    <n v="2025"/>
    <s v="OCTUBRE - 2025"/>
    <n v="0"/>
    <n v="0"/>
    <n v="0"/>
    <n v="0"/>
    <n v="0"/>
    <n v="0"/>
    <x v="0"/>
    <n v="1"/>
    <n v="0"/>
  </r>
  <r>
    <n v="1460"/>
    <x v="1412"/>
    <x v="2"/>
    <s v="BUZON"/>
    <x v="0"/>
    <x v="0"/>
    <x v="0"/>
    <x v="0"/>
    <x v="0"/>
    <x v="0"/>
    <s v="HABITAT"/>
    <x v="57"/>
    <x v="264"/>
    <s v="SANDRA"/>
    <s v="OCTUBRE"/>
    <n v="2025"/>
    <s v="OCTUBRE - 2025"/>
    <n v="0"/>
    <n v="0"/>
    <n v="0"/>
    <n v="0"/>
    <n v="0"/>
    <n v="0"/>
    <x v="0"/>
    <n v="1"/>
    <n v="0"/>
  </r>
  <r>
    <n v="1461"/>
    <x v="1413"/>
    <x v="2"/>
    <s v="PRESENCIAL"/>
    <x v="0"/>
    <x v="0"/>
    <x v="0"/>
    <x v="0"/>
    <x v="0"/>
    <x v="0"/>
    <s v="HABITAT"/>
    <x v="57"/>
    <x v="264"/>
    <s v="SANDRA"/>
    <s v="OCTUBRE"/>
    <n v="2025"/>
    <s v="OCTUBRE - 2025"/>
    <n v="0"/>
    <n v="0"/>
    <n v="0"/>
    <n v="0"/>
    <n v="0"/>
    <n v="0"/>
    <x v="0"/>
    <n v="1"/>
    <n v="0"/>
  </r>
  <r>
    <n v="1462"/>
    <x v="1414"/>
    <x v="3"/>
    <s v="BUZON"/>
    <x v="0"/>
    <x v="0"/>
    <x v="0"/>
    <x v="0"/>
    <x v="0"/>
    <x v="0"/>
    <s v="HABITAT"/>
    <x v="57"/>
    <x v="264"/>
    <s v="SANDRA"/>
    <s v="OCTUBRE"/>
    <n v="2025"/>
    <s v="OCTUBRE - 2025"/>
    <n v="0"/>
    <n v="0"/>
    <n v="0"/>
    <n v="0"/>
    <n v="0"/>
    <n v="0"/>
    <x v="0"/>
    <n v="1"/>
    <n v="0"/>
  </r>
  <r>
    <n v="1463"/>
    <x v="1415"/>
    <x v="3"/>
    <s v="WEB"/>
    <x v="0"/>
    <x v="0"/>
    <x v="0"/>
    <x v="0"/>
    <x v="0"/>
    <x v="0"/>
    <s v="HABITAT"/>
    <x v="57"/>
    <x v="264"/>
    <s v="SANDRA"/>
    <s v="OCTUBRE"/>
    <n v="2025"/>
    <s v="OCTUBRE - 2025"/>
    <n v="0"/>
    <n v="0"/>
    <n v="0"/>
    <n v="0"/>
    <n v="0"/>
    <n v="0"/>
    <x v="0"/>
    <n v="1"/>
    <n v="0"/>
  </r>
  <r>
    <n v="1464"/>
    <x v="132"/>
    <x v="4"/>
    <s v="WEB"/>
    <x v="0"/>
    <x v="0"/>
    <x v="0"/>
    <x v="0"/>
    <x v="0"/>
    <x v="0"/>
    <s v="HABITAT"/>
    <x v="57"/>
    <x v="264"/>
    <s v="SANDRA"/>
    <s v="OCTUBRE"/>
    <n v="2025"/>
    <s v="OCTUBRE - 2025"/>
    <n v="0"/>
    <n v="0"/>
    <n v="0"/>
    <n v="0"/>
    <n v="0"/>
    <n v="0"/>
    <x v="0"/>
    <n v="1"/>
    <n v="0"/>
  </r>
  <r>
    <n v="1465"/>
    <x v="1416"/>
    <x v="5"/>
    <s v="E-MAIL"/>
    <x v="0"/>
    <x v="0"/>
    <x v="0"/>
    <x v="4"/>
    <x v="0"/>
    <x v="0"/>
    <s v="ENTES DE CONTROL"/>
    <x v="58"/>
    <x v="265"/>
    <s v="SANDRA"/>
    <s v="OCTUBRE"/>
    <n v="2025"/>
    <s v="OCTUBRE - 2025"/>
    <n v="1"/>
    <n v="0"/>
    <n v="0"/>
    <n v="0"/>
    <n v="0"/>
    <n v="1"/>
    <x v="1"/>
    <n v="1"/>
    <n v="0"/>
  </r>
  <r>
    <n v="1466"/>
    <x v="1417"/>
    <x v="0"/>
    <s v="E-MAIL"/>
    <x v="0"/>
    <x v="0"/>
    <x v="0"/>
    <x v="0"/>
    <x v="0"/>
    <x v="0"/>
    <s v="ENTES DE CONTROL"/>
    <x v="58"/>
    <x v="265"/>
    <s v="SANDRA"/>
    <s v="OCTUBRE"/>
    <n v="2025"/>
    <s v="OCTUBRE - 2025"/>
    <n v="0"/>
    <n v="0"/>
    <n v="0"/>
    <n v="0"/>
    <n v="0"/>
    <n v="0"/>
    <x v="0"/>
    <n v="1"/>
    <n v="0"/>
  </r>
  <r>
    <n v="1467"/>
    <x v="1418"/>
    <x v="0"/>
    <s v="ESCRITO"/>
    <x v="0"/>
    <x v="0"/>
    <x v="0"/>
    <x v="0"/>
    <x v="0"/>
    <x v="0"/>
    <s v="ENTES DE CONTROL"/>
    <x v="58"/>
    <x v="266"/>
    <s v="SANDRA"/>
    <s v="OCTUBRE"/>
    <n v="2025"/>
    <s v="OCTUBRE - 2025"/>
    <n v="0"/>
    <n v="0"/>
    <n v="0"/>
    <n v="0"/>
    <n v="0"/>
    <n v="0"/>
    <x v="0"/>
    <n v="1"/>
    <n v="0"/>
  </r>
  <r>
    <n v="1468"/>
    <x v="1419"/>
    <x v="0"/>
    <s v="WEB"/>
    <x v="0"/>
    <x v="0"/>
    <x v="0"/>
    <x v="0"/>
    <x v="0"/>
    <x v="0"/>
    <s v="ENTES DE CONTROL"/>
    <x v="58"/>
    <x v="267"/>
    <s v="SANDRA"/>
    <s v="OCTUBRE"/>
    <n v="2025"/>
    <s v="OCTUBRE - 2025"/>
    <n v="0"/>
    <n v="0"/>
    <n v="0"/>
    <n v="0"/>
    <n v="0"/>
    <n v="0"/>
    <x v="0"/>
    <n v="1"/>
    <n v="0"/>
  </r>
  <r>
    <n v="1469"/>
    <x v="1109"/>
    <x v="0"/>
    <s v="E-MAIL"/>
    <x v="0"/>
    <x v="0"/>
    <x v="0"/>
    <x v="0"/>
    <x v="0"/>
    <x v="0"/>
    <s v="ENTES DE CONTROL"/>
    <x v="58"/>
    <x v="267"/>
    <s v="SANDRA"/>
    <s v="OCTUBRE"/>
    <n v="2025"/>
    <s v="OCTUBRE - 2025"/>
    <n v="0"/>
    <n v="0"/>
    <n v="0"/>
    <n v="0"/>
    <n v="0"/>
    <n v="0"/>
    <x v="0"/>
    <n v="1"/>
    <n v="0"/>
  </r>
  <r>
    <n v="1470"/>
    <x v="1420"/>
    <x v="0"/>
    <s v="E-MAIL"/>
    <x v="0"/>
    <x v="0"/>
    <x v="0"/>
    <x v="0"/>
    <x v="0"/>
    <x v="0"/>
    <s v="ENTES DE CONTROL"/>
    <x v="58"/>
    <x v="268"/>
    <s v="SANDRA"/>
    <s v="OCTUBRE"/>
    <n v="2025"/>
    <s v="OCTUBRE - 2025"/>
    <n v="0"/>
    <n v="0"/>
    <n v="0"/>
    <n v="0"/>
    <n v="0"/>
    <n v="0"/>
    <x v="0"/>
    <n v="1"/>
    <n v="0"/>
  </r>
  <r>
    <n v="1471"/>
    <x v="1421"/>
    <x v="1"/>
    <s v="WEB"/>
    <x v="0"/>
    <x v="0"/>
    <x v="0"/>
    <x v="0"/>
    <x v="0"/>
    <x v="0"/>
    <s v="ENTES DE CONTROL"/>
    <x v="58"/>
    <x v="269"/>
    <s v="SANDRA"/>
    <s v="OCTUBRE"/>
    <n v="2025"/>
    <s v="OCTUBRE - 2025"/>
    <n v="0"/>
    <n v="0"/>
    <n v="0"/>
    <n v="0"/>
    <n v="0"/>
    <n v="0"/>
    <x v="0"/>
    <n v="1"/>
    <n v="0"/>
  </r>
  <r>
    <n v="1472"/>
    <x v="1422"/>
    <x v="1"/>
    <s v="E-MAIL"/>
    <x v="0"/>
    <x v="0"/>
    <x v="0"/>
    <x v="0"/>
    <x v="0"/>
    <x v="0"/>
    <s v="ENTES DE CONTROL"/>
    <x v="58"/>
    <x v="269"/>
    <s v="SANDRA"/>
    <s v="OCTUBRE"/>
    <n v="2025"/>
    <s v="OCTUBRE - 2025"/>
    <n v="0"/>
    <n v="0"/>
    <n v="0"/>
    <n v="0"/>
    <n v="0"/>
    <n v="0"/>
    <x v="0"/>
    <n v="1"/>
    <n v="0"/>
  </r>
  <r>
    <n v="1473"/>
    <x v="1423"/>
    <x v="1"/>
    <s v="E-MAIL"/>
    <x v="0"/>
    <x v="0"/>
    <x v="0"/>
    <x v="0"/>
    <x v="0"/>
    <x v="0"/>
    <s v="ENTES DE CONTROL"/>
    <x v="58"/>
    <x v="269"/>
    <s v="SANDRA"/>
    <s v="OCTUBRE"/>
    <n v="2025"/>
    <s v="OCTUBRE - 2025"/>
    <n v="0"/>
    <n v="0"/>
    <n v="0"/>
    <n v="0"/>
    <n v="0"/>
    <n v="0"/>
    <x v="0"/>
    <n v="1"/>
    <n v="0"/>
  </r>
  <r>
    <n v="1474"/>
    <x v="1424"/>
    <x v="1"/>
    <s v="E-MAIL"/>
    <x v="0"/>
    <x v="0"/>
    <x v="0"/>
    <x v="0"/>
    <x v="0"/>
    <x v="0"/>
    <s v="ENTES DE CONTROL"/>
    <x v="58"/>
    <x v="269"/>
    <s v="SANDRA"/>
    <s v="OCTUBRE"/>
    <n v="2025"/>
    <s v="OCTUBRE - 2025"/>
    <n v="0"/>
    <n v="0"/>
    <n v="0"/>
    <n v="0"/>
    <n v="0"/>
    <n v="0"/>
    <x v="0"/>
    <n v="1"/>
    <n v="0"/>
  </r>
  <r>
    <n v="1475"/>
    <x v="1425"/>
    <x v="1"/>
    <s v="E-MAIL"/>
    <x v="0"/>
    <x v="0"/>
    <x v="0"/>
    <x v="0"/>
    <x v="0"/>
    <x v="0"/>
    <s v="ENTES DE CONTROL"/>
    <x v="58"/>
    <x v="269"/>
    <s v="SANDRA"/>
    <s v="OCTUBRE"/>
    <n v="2025"/>
    <s v="OCTUBRE - 2025"/>
    <n v="0"/>
    <n v="0"/>
    <n v="0"/>
    <n v="0"/>
    <n v="0"/>
    <n v="0"/>
    <x v="0"/>
    <n v="1"/>
    <n v="0"/>
  </r>
  <r>
    <n v="1476"/>
    <x v="1426"/>
    <x v="1"/>
    <s v="E-MAIL"/>
    <x v="0"/>
    <x v="0"/>
    <x v="0"/>
    <x v="0"/>
    <x v="0"/>
    <x v="0"/>
    <s v="ENTES DE CONTROL"/>
    <x v="58"/>
    <x v="269"/>
    <s v="SANDRA"/>
    <s v="OCTUBRE"/>
    <n v="2025"/>
    <s v="OCTUBRE - 2025"/>
    <n v="0"/>
    <n v="0"/>
    <n v="0"/>
    <n v="0"/>
    <n v="0"/>
    <n v="0"/>
    <x v="0"/>
    <n v="1"/>
    <n v="0"/>
  </r>
  <r>
    <n v="1477"/>
    <x v="1427"/>
    <x v="1"/>
    <s v="E-MAIL"/>
    <x v="0"/>
    <x v="0"/>
    <x v="0"/>
    <x v="0"/>
    <x v="0"/>
    <x v="0"/>
    <s v="ENTES DE CONTROL"/>
    <x v="58"/>
    <x v="269"/>
    <s v="SANDRA"/>
    <s v="OCTUBRE"/>
    <n v="2025"/>
    <s v="OCTUBRE - 2025"/>
    <n v="0"/>
    <n v="0"/>
    <n v="0"/>
    <n v="0"/>
    <n v="0"/>
    <n v="0"/>
    <x v="0"/>
    <n v="1"/>
    <n v="0"/>
  </r>
  <r>
    <n v="1478"/>
    <x v="1428"/>
    <x v="1"/>
    <s v="ESCRITO"/>
    <x v="0"/>
    <x v="0"/>
    <x v="0"/>
    <x v="0"/>
    <x v="0"/>
    <x v="0"/>
    <s v="ENTES DE CONTROL"/>
    <x v="58"/>
    <x v="269"/>
    <s v="SANDRA"/>
    <s v="OCTUBRE"/>
    <n v="2025"/>
    <s v="OCTUBRE - 2025"/>
    <n v="0"/>
    <n v="0"/>
    <n v="0"/>
    <n v="0"/>
    <n v="0"/>
    <n v="0"/>
    <x v="0"/>
    <n v="1"/>
    <n v="0"/>
  </r>
  <r>
    <n v="1479"/>
    <x v="1429"/>
    <x v="1"/>
    <s v="E-MAIL"/>
    <x v="0"/>
    <x v="0"/>
    <x v="0"/>
    <x v="0"/>
    <x v="0"/>
    <x v="0"/>
    <s v="ENTES DE CONTROL"/>
    <x v="58"/>
    <x v="265"/>
    <s v="SANDRA"/>
    <s v="OCTUBRE"/>
    <n v="2025"/>
    <s v="OCTUBRE - 2025"/>
    <n v="0"/>
    <n v="0"/>
    <n v="0"/>
    <n v="0"/>
    <n v="0"/>
    <n v="0"/>
    <x v="0"/>
    <n v="1"/>
    <n v="0"/>
  </r>
  <r>
    <n v="1480"/>
    <x v="1430"/>
    <x v="1"/>
    <s v="TELEFONO"/>
    <x v="0"/>
    <x v="0"/>
    <x v="0"/>
    <x v="0"/>
    <x v="0"/>
    <x v="0"/>
    <s v="ENTES DE CONTROL"/>
    <x v="58"/>
    <x v="266"/>
    <s v="SANDRA"/>
    <s v="OCTUBRE"/>
    <n v="2025"/>
    <s v="OCTUBRE - 2025"/>
    <n v="0"/>
    <n v="0"/>
    <n v="0"/>
    <n v="0"/>
    <n v="0"/>
    <n v="0"/>
    <x v="0"/>
    <n v="1"/>
    <n v="0"/>
  </r>
  <r>
    <n v="1481"/>
    <x v="1431"/>
    <x v="1"/>
    <s v="E-MAIL"/>
    <x v="0"/>
    <x v="0"/>
    <x v="0"/>
    <x v="0"/>
    <x v="0"/>
    <x v="0"/>
    <s v="ENTES DE CONTROL"/>
    <x v="58"/>
    <x v="266"/>
    <s v="SANDRA"/>
    <s v="OCTUBRE"/>
    <n v="2025"/>
    <s v="OCTUBRE - 2025"/>
    <n v="0"/>
    <n v="0"/>
    <n v="0"/>
    <n v="0"/>
    <n v="0"/>
    <n v="0"/>
    <x v="0"/>
    <n v="1"/>
    <n v="0"/>
  </r>
  <r>
    <n v="1482"/>
    <x v="1432"/>
    <x v="1"/>
    <s v="E-MAIL"/>
    <x v="0"/>
    <x v="0"/>
    <x v="0"/>
    <x v="0"/>
    <x v="0"/>
    <x v="0"/>
    <s v="ENTES DE CONTROL"/>
    <x v="58"/>
    <x v="266"/>
    <s v="SANDRA"/>
    <s v="OCTUBRE"/>
    <n v="2025"/>
    <s v="OCTUBRE - 2025"/>
    <n v="0"/>
    <n v="0"/>
    <n v="0"/>
    <n v="0"/>
    <n v="0"/>
    <n v="0"/>
    <x v="0"/>
    <n v="1"/>
    <n v="0"/>
  </r>
  <r>
    <n v="1483"/>
    <x v="1433"/>
    <x v="1"/>
    <s v="E-MAIL"/>
    <x v="0"/>
    <x v="0"/>
    <x v="0"/>
    <x v="0"/>
    <x v="0"/>
    <x v="0"/>
    <s v="ENTES DE CONTROL"/>
    <x v="58"/>
    <x v="267"/>
    <s v="SANDRA"/>
    <s v="OCTUBRE"/>
    <n v="2025"/>
    <s v="OCTUBRE - 2025"/>
    <n v="0"/>
    <n v="0"/>
    <n v="0"/>
    <n v="0"/>
    <n v="0"/>
    <n v="0"/>
    <x v="0"/>
    <n v="1"/>
    <n v="0"/>
  </r>
  <r>
    <n v="1484"/>
    <x v="1434"/>
    <x v="1"/>
    <s v="E-MAIL"/>
    <x v="0"/>
    <x v="0"/>
    <x v="0"/>
    <x v="0"/>
    <x v="0"/>
    <x v="0"/>
    <s v="ENTES DE CONTROL"/>
    <x v="58"/>
    <x v="267"/>
    <s v="SANDRA"/>
    <s v="OCTUBRE"/>
    <n v="2025"/>
    <s v="OCTUBRE - 2025"/>
    <n v="0"/>
    <n v="0"/>
    <n v="0"/>
    <n v="0"/>
    <n v="0"/>
    <n v="0"/>
    <x v="0"/>
    <n v="1"/>
    <n v="0"/>
  </r>
  <r>
    <n v="1485"/>
    <x v="1435"/>
    <x v="1"/>
    <s v="E-MAIL"/>
    <x v="0"/>
    <x v="0"/>
    <x v="0"/>
    <x v="0"/>
    <x v="0"/>
    <x v="0"/>
    <s v="ENTES DE CONTROL"/>
    <x v="58"/>
    <x v="270"/>
    <s v="SANDRA"/>
    <s v="OCTUBRE"/>
    <n v="2025"/>
    <s v="OCTUBRE - 2025"/>
    <n v="0"/>
    <n v="0"/>
    <n v="0"/>
    <n v="0"/>
    <n v="0"/>
    <n v="0"/>
    <x v="0"/>
    <n v="1"/>
    <n v="0"/>
  </r>
  <r>
    <n v="1486"/>
    <x v="1436"/>
    <x v="2"/>
    <s v="E-MAIL"/>
    <x v="0"/>
    <x v="0"/>
    <x v="0"/>
    <x v="0"/>
    <x v="0"/>
    <x v="0"/>
    <s v="ENTES DE CONTROL"/>
    <x v="58"/>
    <x v="269"/>
    <s v="SANDRA"/>
    <s v="OCTUBRE"/>
    <n v="2025"/>
    <s v="OCTUBRE - 2025"/>
    <n v="0"/>
    <n v="0"/>
    <n v="0"/>
    <n v="0"/>
    <n v="0"/>
    <n v="0"/>
    <x v="0"/>
    <n v="1"/>
    <n v="0"/>
  </r>
  <r>
    <m/>
    <x v="1437"/>
    <x v="9"/>
    <m/>
    <x v="4"/>
    <x v="5"/>
    <x v="3"/>
    <x v="5"/>
    <x v="14"/>
    <x v="0"/>
    <m/>
    <x v="59"/>
    <x v="271"/>
    <m/>
    <m/>
    <m/>
    <m/>
    <m/>
    <m/>
    <m/>
    <m/>
    <m/>
    <m/>
    <x v="2"/>
    <m/>
    <m/>
  </r>
</pivotCacheRecords>
</file>

<file path=xl/pivotCache/pivotCacheRecords2.xml><?xml version="1.0" encoding="utf-8"?>
<pivotCacheRecords xmlns="http://schemas.openxmlformats.org/spreadsheetml/2006/main" xmlns:r="http://schemas.openxmlformats.org/officeDocument/2006/relationships" count="5668">
  <r>
    <x v="0"/>
    <x v="0"/>
    <x v="0"/>
    <x v="0"/>
  </r>
  <r>
    <x v="0"/>
    <x v="0"/>
    <x v="1"/>
    <x v="0"/>
  </r>
  <r>
    <x v="0"/>
    <x v="0"/>
    <x v="2"/>
    <x v="0"/>
  </r>
  <r>
    <x v="0"/>
    <x v="1"/>
    <x v="3"/>
    <x v="1"/>
  </r>
  <r>
    <x v="0"/>
    <x v="0"/>
    <x v="4"/>
    <x v="0"/>
  </r>
  <r>
    <x v="0"/>
    <x v="0"/>
    <x v="5"/>
    <x v="0"/>
  </r>
  <r>
    <x v="0"/>
    <x v="0"/>
    <x v="6"/>
    <x v="0"/>
  </r>
  <r>
    <x v="0"/>
    <x v="0"/>
    <x v="7"/>
    <x v="0"/>
  </r>
  <r>
    <x v="0"/>
    <x v="0"/>
    <x v="8"/>
    <x v="0"/>
  </r>
  <r>
    <x v="0"/>
    <x v="2"/>
    <x v="9"/>
    <x v="1"/>
  </r>
  <r>
    <x v="0"/>
    <x v="0"/>
    <x v="10"/>
    <x v="0"/>
  </r>
  <r>
    <x v="0"/>
    <x v="0"/>
    <x v="11"/>
    <x v="0"/>
  </r>
  <r>
    <x v="0"/>
    <x v="0"/>
    <x v="12"/>
    <x v="0"/>
  </r>
  <r>
    <x v="0"/>
    <x v="0"/>
    <x v="13"/>
    <x v="0"/>
  </r>
  <r>
    <x v="0"/>
    <x v="0"/>
    <x v="14"/>
    <x v="0"/>
  </r>
  <r>
    <x v="0"/>
    <x v="0"/>
    <x v="15"/>
    <x v="0"/>
  </r>
  <r>
    <x v="0"/>
    <x v="0"/>
    <x v="16"/>
    <x v="0"/>
  </r>
  <r>
    <x v="0"/>
    <x v="0"/>
    <x v="17"/>
    <x v="0"/>
  </r>
  <r>
    <x v="0"/>
    <x v="0"/>
    <x v="18"/>
    <x v="0"/>
  </r>
  <r>
    <x v="0"/>
    <x v="0"/>
    <x v="19"/>
    <x v="0"/>
  </r>
  <r>
    <x v="0"/>
    <x v="0"/>
    <x v="20"/>
    <x v="0"/>
  </r>
  <r>
    <x v="0"/>
    <x v="0"/>
    <x v="21"/>
    <x v="0"/>
  </r>
  <r>
    <x v="0"/>
    <x v="0"/>
    <x v="22"/>
    <x v="0"/>
  </r>
  <r>
    <x v="0"/>
    <x v="3"/>
    <x v="23"/>
    <x v="1"/>
  </r>
  <r>
    <x v="0"/>
    <x v="0"/>
    <x v="24"/>
    <x v="0"/>
  </r>
  <r>
    <x v="0"/>
    <x v="0"/>
    <x v="25"/>
    <x v="0"/>
  </r>
  <r>
    <x v="0"/>
    <x v="0"/>
    <x v="26"/>
    <x v="0"/>
  </r>
  <r>
    <x v="0"/>
    <x v="0"/>
    <x v="27"/>
    <x v="0"/>
  </r>
  <r>
    <x v="0"/>
    <x v="0"/>
    <x v="28"/>
    <x v="0"/>
  </r>
  <r>
    <x v="0"/>
    <x v="1"/>
    <x v="29"/>
    <x v="0"/>
  </r>
  <r>
    <x v="0"/>
    <x v="0"/>
    <x v="30"/>
    <x v="0"/>
  </r>
  <r>
    <x v="0"/>
    <x v="4"/>
    <x v="31"/>
    <x v="0"/>
  </r>
  <r>
    <x v="0"/>
    <x v="1"/>
    <x v="32"/>
    <x v="0"/>
  </r>
  <r>
    <x v="0"/>
    <x v="1"/>
    <x v="33"/>
    <x v="0"/>
  </r>
  <r>
    <x v="0"/>
    <x v="1"/>
    <x v="34"/>
    <x v="0"/>
  </r>
  <r>
    <x v="0"/>
    <x v="3"/>
    <x v="35"/>
    <x v="0"/>
  </r>
  <r>
    <x v="0"/>
    <x v="1"/>
    <x v="36"/>
    <x v="0"/>
  </r>
  <r>
    <x v="0"/>
    <x v="1"/>
    <x v="37"/>
    <x v="0"/>
  </r>
  <r>
    <x v="0"/>
    <x v="1"/>
    <x v="38"/>
    <x v="0"/>
  </r>
  <r>
    <x v="0"/>
    <x v="5"/>
    <x v="39"/>
    <x v="0"/>
  </r>
  <r>
    <x v="0"/>
    <x v="1"/>
    <x v="40"/>
    <x v="0"/>
  </r>
  <r>
    <x v="0"/>
    <x v="1"/>
    <x v="41"/>
    <x v="0"/>
  </r>
  <r>
    <x v="0"/>
    <x v="1"/>
    <x v="42"/>
    <x v="0"/>
  </r>
  <r>
    <x v="0"/>
    <x v="1"/>
    <x v="43"/>
    <x v="0"/>
  </r>
  <r>
    <x v="0"/>
    <x v="1"/>
    <x v="44"/>
    <x v="0"/>
  </r>
  <r>
    <x v="0"/>
    <x v="1"/>
    <x v="45"/>
    <x v="0"/>
  </r>
  <r>
    <x v="0"/>
    <x v="1"/>
    <x v="46"/>
    <x v="0"/>
  </r>
  <r>
    <x v="0"/>
    <x v="1"/>
    <x v="47"/>
    <x v="0"/>
  </r>
  <r>
    <x v="0"/>
    <x v="1"/>
    <x v="48"/>
    <x v="0"/>
  </r>
  <r>
    <x v="0"/>
    <x v="1"/>
    <x v="49"/>
    <x v="0"/>
  </r>
  <r>
    <x v="0"/>
    <x v="1"/>
    <x v="50"/>
    <x v="0"/>
  </r>
  <r>
    <x v="0"/>
    <x v="1"/>
    <x v="51"/>
    <x v="0"/>
  </r>
  <r>
    <x v="0"/>
    <x v="1"/>
    <x v="52"/>
    <x v="0"/>
  </r>
  <r>
    <x v="0"/>
    <x v="0"/>
    <x v="53"/>
    <x v="0"/>
  </r>
  <r>
    <x v="0"/>
    <x v="1"/>
    <x v="54"/>
    <x v="0"/>
  </r>
  <r>
    <x v="0"/>
    <x v="1"/>
    <x v="55"/>
    <x v="0"/>
  </r>
  <r>
    <x v="0"/>
    <x v="0"/>
    <x v="56"/>
    <x v="0"/>
  </r>
  <r>
    <x v="0"/>
    <x v="1"/>
    <x v="57"/>
    <x v="0"/>
  </r>
  <r>
    <x v="0"/>
    <x v="1"/>
    <x v="58"/>
    <x v="0"/>
  </r>
  <r>
    <x v="0"/>
    <x v="6"/>
    <x v="59"/>
    <x v="0"/>
  </r>
  <r>
    <x v="0"/>
    <x v="6"/>
    <x v="60"/>
    <x v="0"/>
  </r>
  <r>
    <x v="0"/>
    <x v="0"/>
    <x v="61"/>
    <x v="0"/>
  </r>
  <r>
    <x v="0"/>
    <x v="1"/>
    <x v="62"/>
    <x v="0"/>
  </r>
  <r>
    <x v="0"/>
    <x v="1"/>
    <x v="63"/>
    <x v="0"/>
  </r>
  <r>
    <x v="0"/>
    <x v="1"/>
    <x v="64"/>
    <x v="0"/>
  </r>
  <r>
    <x v="0"/>
    <x v="1"/>
    <x v="65"/>
    <x v="0"/>
  </r>
  <r>
    <x v="0"/>
    <x v="6"/>
    <x v="66"/>
    <x v="0"/>
  </r>
  <r>
    <x v="0"/>
    <x v="1"/>
    <x v="67"/>
    <x v="0"/>
  </r>
  <r>
    <x v="0"/>
    <x v="7"/>
    <x v="68"/>
    <x v="0"/>
  </r>
  <r>
    <x v="0"/>
    <x v="8"/>
    <x v="69"/>
    <x v="0"/>
  </r>
  <r>
    <x v="0"/>
    <x v="1"/>
    <x v="70"/>
    <x v="0"/>
  </r>
  <r>
    <x v="0"/>
    <x v="1"/>
    <x v="71"/>
    <x v="0"/>
  </r>
  <r>
    <x v="0"/>
    <x v="0"/>
    <x v="72"/>
    <x v="0"/>
  </r>
  <r>
    <x v="0"/>
    <x v="0"/>
    <x v="73"/>
    <x v="0"/>
  </r>
  <r>
    <x v="0"/>
    <x v="1"/>
    <x v="74"/>
    <x v="0"/>
  </r>
  <r>
    <x v="0"/>
    <x v="1"/>
    <x v="75"/>
    <x v="0"/>
  </r>
  <r>
    <x v="0"/>
    <x v="1"/>
    <x v="76"/>
    <x v="0"/>
  </r>
  <r>
    <x v="0"/>
    <x v="6"/>
    <x v="77"/>
    <x v="0"/>
  </r>
  <r>
    <x v="0"/>
    <x v="9"/>
    <x v="78"/>
    <x v="0"/>
  </r>
  <r>
    <x v="0"/>
    <x v="6"/>
    <x v="79"/>
    <x v="0"/>
  </r>
  <r>
    <x v="0"/>
    <x v="1"/>
    <x v="80"/>
    <x v="0"/>
  </r>
  <r>
    <x v="0"/>
    <x v="1"/>
    <x v="81"/>
    <x v="0"/>
  </r>
  <r>
    <x v="0"/>
    <x v="1"/>
    <x v="82"/>
    <x v="0"/>
  </r>
  <r>
    <x v="0"/>
    <x v="1"/>
    <x v="83"/>
    <x v="0"/>
  </r>
  <r>
    <x v="0"/>
    <x v="10"/>
    <x v="84"/>
    <x v="0"/>
  </r>
  <r>
    <x v="0"/>
    <x v="1"/>
    <x v="85"/>
    <x v="0"/>
  </r>
  <r>
    <x v="0"/>
    <x v="8"/>
    <x v="86"/>
    <x v="0"/>
  </r>
  <r>
    <x v="0"/>
    <x v="8"/>
    <x v="87"/>
    <x v="0"/>
  </r>
  <r>
    <x v="0"/>
    <x v="6"/>
    <x v="88"/>
    <x v="0"/>
  </r>
  <r>
    <x v="0"/>
    <x v="1"/>
    <x v="89"/>
    <x v="0"/>
  </r>
  <r>
    <x v="0"/>
    <x v="6"/>
    <x v="90"/>
    <x v="0"/>
  </r>
  <r>
    <x v="0"/>
    <x v="1"/>
    <x v="91"/>
    <x v="0"/>
  </r>
  <r>
    <x v="0"/>
    <x v="1"/>
    <x v="92"/>
    <x v="0"/>
  </r>
  <r>
    <x v="0"/>
    <x v="0"/>
    <x v="93"/>
    <x v="0"/>
  </r>
  <r>
    <x v="0"/>
    <x v="1"/>
    <x v="94"/>
    <x v="0"/>
  </r>
  <r>
    <x v="0"/>
    <x v="1"/>
    <x v="95"/>
    <x v="0"/>
  </r>
  <r>
    <x v="0"/>
    <x v="1"/>
    <x v="96"/>
    <x v="0"/>
  </r>
  <r>
    <x v="0"/>
    <x v="0"/>
    <x v="97"/>
    <x v="0"/>
  </r>
  <r>
    <x v="0"/>
    <x v="1"/>
    <x v="98"/>
    <x v="0"/>
  </r>
  <r>
    <x v="0"/>
    <x v="1"/>
    <x v="99"/>
    <x v="0"/>
  </r>
  <r>
    <x v="0"/>
    <x v="0"/>
    <x v="100"/>
    <x v="0"/>
  </r>
  <r>
    <x v="0"/>
    <x v="1"/>
    <x v="101"/>
    <x v="0"/>
  </r>
  <r>
    <x v="0"/>
    <x v="1"/>
    <x v="102"/>
    <x v="0"/>
  </r>
  <r>
    <x v="0"/>
    <x v="1"/>
    <x v="103"/>
    <x v="0"/>
  </r>
  <r>
    <x v="0"/>
    <x v="1"/>
    <x v="104"/>
    <x v="0"/>
  </r>
  <r>
    <x v="0"/>
    <x v="0"/>
    <x v="105"/>
    <x v="0"/>
  </r>
  <r>
    <x v="0"/>
    <x v="0"/>
    <x v="106"/>
    <x v="0"/>
  </r>
  <r>
    <x v="0"/>
    <x v="1"/>
    <x v="107"/>
    <x v="0"/>
  </r>
  <r>
    <x v="0"/>
    <x v="1"/>
    <x v="108"/>
    <x v="0"/>
  </r>
  <r>
    <x v="0"/>
    <x v="1"/>
    <x v="109"/>
    <x v="0"/>
  </r>
  <r>
    <x v="0"/>
    <x v="1"/>
    <x v="110"/>
    <x v="0"/>
  </r>
  <r>
    <x v="0"/>
    <x v="0"/>
    <x v="111"/>
    <x v="1"/>
  </r>
  <r>
    <x v="0"/>
    <x v="6"/>
    <x v="112"/>
    <x v="0"/>
  </r>
  <r>
    <x v="0"/>
    <x v="1"/>
    <x v="113"/>
    <x v="0"/>
  </r>
  <r>
    <x v="0"/>
    <x v="3"/>
    <x v="114"/>
    <x v="0"/>
  </r>
  <r>
    <x v="0"/>
    <x v="0"/>
    <x v="115"/>
    <x v="0"/>
  </r>
  <r>
    <x v="0"/>
    <x v="0"/>
    <x v="116"/>
    <x v="0"/>
  </r>
  <r>
    <x v="0"/>
    <x v="1"/>
    <x v="117"/>
    <x v="0"/>
  </r>
  <r>
    <x v="0"/>
    <x v="0"/>
    <x v="118"/>
    <x v="0"/>
  </r>
  <r>
    <x v="0"/>
    <x v="6"/>
    <x v="119"/>
    <x v="0"/>
  </r>
  <r>
    <x v="0"/>
    <x v="3"/>
    <x v="120"/>
    <x v="0"/>
  </r>
  <r>
    <x v="0"/>
    <x v="1"/>
    <x v="121"/>
    <x v="0"/>
  </r>
  <r>
    <x v="0"/>
    <x v="1"/>
    <x v="122"/>
    <x v="1"/>
  </r>
  <r>
    <x v="0"/>
    <x v="6"/>
    <x v="123"/>
    <x v="0"/>
  </r>
  <r>
    <x v="0"/>
    <x v="6"/>
    <x v="124"/>
    <x v="0"/>
  </r>
  <r>
    <x v="0"/>
    <x v="1"/>
    <x v="125"/>
    <x v="0"/>
  </r>
  <r>
    <x v="0"/>
    <x v="6"/>
    <x v="126"/>
    <x v="0"/>
  </r>
  <r>
    <x v="0"/>
    <x v="1"/>
    <x v="127"/>
    <x v="0"/>
  </r>
  <r>
    <x v="0"/>
    <x v="1"/>
    <x v="128"/>
    <x v="0"/>
  </r>
  <r>
    <x v="0"/>
    <x v="11"/>
    <x v="129"/>
    <x v="0"/>
  </r>
  <r>
    <x v="0"/>
    <x v="6"/>
    <x v="130"/>
    <x v="0"/>
  </r>
  <r>
    <x v="0"/>
    <x v="6"/>
    <x v="131"/>
    <x v="0"/>
  </r>
  <r>
    <x v="0"/>
    <x v="6"/>
    <x v="132"/>
    <x v="0"/>
  </r>
  <r>
    <x v="0"/>
    <x v="12"/>
    <x v="133"/>
    <x v="0"/>
  </r>
  <r>
    <x v="0"/>
    <x v="0"/>
    <x v="134"/>
    <x v="1"/>
  </r>
  <r>
    <x v="0"/>
    <x v="0"/>
    <x v="135"/>
    <x v="0"/>
  </r>
  <r>
    <x v="0"/>
    <x v="8"/>
    <x v="136"/>
    <x v="0"/>
  </r>
  <r>
    <x v="0"/>
    <x v="0"/>
    <x v="137"/>
    <x v="0"/>
  </r>
  <r>
    <x v="0"/>
    <x v="3"/>
    <x v="138"/>
    <x v="0"/>
  </r>
  <r>
    <x v="0"/>
    <x v="4"/>
    <x v="139"/>
    <x v="0"/>
  </r>
  <r>
    <x v="0"/>
    <x v="6"/>
    <x v="140"/>
    <x v="0"/>
  </r>
  <r>
    <x v="0"/>
    <x v="1"/>
    <x v="141"/>
    <x v="0"/>
  </r>
  <r>
    <x v="0"/>
    <x v="6"/>
    <x v="142"/>
    <x v="0"/>
  </r>
  <r>
    <x v="0"/>
    <x v="1"/>
    <x v="143"/>
    <x v="0"/>
  </r>
  <r>
    <x v="0"/>
    <x v="1"/>
    <x v="144"/>
    <x v="0"/>
  </r>
  <r>
    <x v="0"/>
    <x v="1"/>
    <x v="145"/>
    <x v="1"/>
  </r>
  <r>
    <x v="0"/>
    <x v="1"/>
    <x v="146"/>
    <x v="0"/>
  </r>
  <r>
    <x v="0"/>
    <x v="0"/>
    <x v="147"/>
    <x v="0"/>
  </r>
  <r>
    <x v="0"/>
    <x v="6"/>
    <x v="148"/>
    <x v="0"/>
  </r>
  <r>
    <x v="0"/>
    <x v="6"/>
    <x v="149"/>
    <x v="0"/>
  </r>
  <r>
    <x v="0"/>
    <x v="1"/>
    <x v="150"/>
    <x v="0"/>
  </r>
  <r>
    <x v="0"/>
    <x v="1"/>
    <x v="151"/>
    <x v="0"/>
  </r>
  <r>
    <x v="0"/>
    <x v="1"/>
    <x v="152"/>
    <x v="1"/>
  </r>
  <r>
    <x v="0"/>
    <x v="13"/>
    <x v="153"/>
    <x v="0"/>
  </r>
  <r>
    <x v="0"/>
    <x v="1"/>
    <x v="154"/>
    <x v="0"/>
  </r>
  <r>
    <x v="0"/>
    <x v="1"/>
    <x v="155"/>
    <x v="0"/>
  </r>
  <r>
    <x v="0"/>
    <x v="7"/>
    <x v="156"/>
    <x v="0"/>
  </r>
  <r>
    <x v="0"/>
    <x v="14"/>
    <x v="157"/>
    <x v="0"/>
  </r>
  <r>
    <x v="0"/>
    <x v="3"/>
    <x v="158"/>
    <x v="1"/>
  </r>
  <r>
    <x v="0"/>
    <x v="0"/>
    <x v="159"/>
    <x v="0"/>
  </r>
  <r>
    <x v="0"/>
    <x v="0"/>
    <x v="160"/>
    <x v="0"/>
  </r>
  <r>
    <x v="0"/>
    <x v="1"/>
    <x v="161"/>
    <x v="0"/>
  </r>
  <r>
    <x v="0"/>
    <x v="11"/>
    <x v="162"/>
    <x v="0"/>
  </r>
  <r>
    <x v="0"/>
    <x v="1"/>
    <x v="163"/>
    <x v="0"/>
  </r>
  <r>
    <x v="0"/>
    <x v="1"/>
    <x v="164"/>
    <x v="0"/>
  </r>
  <r>
    <x v="0"/>
    <x v="6"/>
    <x v="165"/>
    <x v="0"/>
  </r>
  <r>
    <x v="0"/>
    <x v="1"/>
    <x v="166"/>
    <x v="0"/>
  </r>
  <r>
    <x v="0"/>
    <x v="1"/>
    <x v="167"/>
    <x v="0"/>
  </r>
  <r>
    <x v="0"/>
    <x v="7"/>
    <x v="168"/>
    <x v="0"/>
  </r>
  <r>
    <x v="0"/>
    <x v="1"/>
    <x v="169"/>
    <x v="0"/>
  </r>
  <r>
    <x v="0"/>
    <x v="1"/>
    <x v="170"/>
    <x v="0"/>
  </r>
  <r>
    <x v="0"/>
    <x v="1"/>
    <x v="171"/>
    <x v="0"/>
  </r>
  <r>
    <x v="0"/>
    <x v="0"/>
    <x v="172"/>
    <x v="0"/>
  </r>
  <r>
    <x v="0"/>
    <x v="1"/>
    <x v="173"/>
    <x v="0"/>
  </r>
  <r>
    <x v="0"/>
    <x v="6"/>
    <x v="174"/>
    <x v="0"/>
  </r>
  <r>
    <x v="0"/>
    <x v="8"/>
    <x v="175"/>
    <x v="0"/>
  </r>
  <r>
    <x v="0"/>
    <x v="0"/>
    <x v="176"/>
    <x v="0"/>
  </r>
  <r>
    <x v="0"/>
    <x v="0"/>
    <x v="177"/>
    <x v="0"/>
  </r>
  <r>
    <x v="0"/>
    <x v="1"/>
    <x v="178"/>
    <x v="0"/>
  </r>
  <r>
    <x v="0"/>
    <x v="6"/>
    <x v="179"/>
    <x v="0"/>
  </r>
  <r>
    <x v="0"/>
    <x v="1"/>
    <x v="180"/>
    <x v="0"/>
  </r>
  <r>
    <x v="0"/>
    <x v="1"/>
    <x v="181"/>
    <x v="0"/>
  </r>
  <r>
    <x v="0"/>
    <x v="1"/>
    <x v="182"/>
    <x v="0"/>
  </r>
  <r>
    <x v="0"/>
    <x v="6"/>
    <x v="183"/>
    <x v="0"/>
  </r>
  <r>
    <x v="0"/>
    <x v="6"/>
    <x v="184"/>
    <x v="0"/>
  </r>
  <r>
    <x v="0"/>
    <x v="14"/>
    <x v="185"/>
    <x v="0"/>
  </r>
  <r>
    <x v="0"/>
    <x v="0"/>
    <x v="186"/>
    <x v="1"/>
  </r>
  <r>
    <x v="0"/>
    <x v="6"/>
    <x v="187"/>
    <x v="0"/>
  </r>
  <r>
    <x v="0"/>
    <x v="1"/>
    <x v="188"/>
    <x v="0"/>
  </r>
  <r>
    <x v="0"/>
    <x v="1"/>
    <x v="189"/>
    <x v="0"/>
  </r>
  <r>
    <x v="0"/>
    <x v="6"/>
    <x v="190"/>
    <x v="0"/>
  </r>
  <r>
    <x v="0"/>
    <x v="0"/>
    <x v="191"/>
    <x v="0"/>
  </r>
  <r>
    <x v="0"/>
    <x v="0"/>
    <x v="192"/>
    <x v="1"/>
  </r>
  <r>
    <x v="0"/>
    <x v="15"/>
    <x v="193"/>
    <x v="0"/>
  </r>
  <r>
    <x v="0"/>
    <x v="0"/>
    <x v="194"/>
    <x v="1"/>
  </r>
  <r>
    <x v="0"/>
    <x v="6"/>
    <x v="195"/>
    <x v="0"/>
  </r>
  <r>
    <x v="0"/>
    <x v="8"/>
    <x v="196"/>
    <x v="0"/>
  </r>
  <r>
    <x v="0"/>
    <x v="1"/>
    <x v="197"/>
    <x v="1"/>
  </r>
  <r>
    <x v="0"/>
    <x v="1"/>
    <x v="198"/>
    <x v="0"/>
  </r>
  <r>
    <x v="0"/>
    <x v="1"/>
    <x v="199"/>
    <x v="0"/>
  </r>
  <r>
    <x v="0"/>
    <x v="1"/>
    <x v="200"/>
    <x v="0"/>
  </r>
  <r>
    <x v="0"/>
    <x v="16"/>
    <x v="201"/>
    <x v="0"/>
  </r>
  <r>
    <x v="0"/>
    <x v="6"/>
    <x v="202"/>
    <x v="0"/>
  </r>
  <r>
    <x v="0"/>
    <x v="1"/>
    <x v="203"/>
    <x v="1"/>
  </r>
  <r>
    <x v="0"/>
    <x v="1"/>
    <x v="204"/>
    <x v="0"/>
  </r>
  <r>
    <x v="0"/>
    <x v="1"/>
    <x v="205"/>
    <x v="0"/>
  </r>
  <r>
    <x v="0"/>
    <x v="6"/>
    <x v="206"/>
    <x v="0"/>
  </r>
  <r>
    <x v="0"/>
    <x v="1"/>
    <x v="207"/>
    <x v="0"/>
  </r>
  <r>
    <x v="0"/>
    <x v="1"/>
    <x v="208"/>
    <x v="1"/>
  </r>
  <r>
    <x v="0"/>
    <x v="1"/>
    <x v="209"/>
    <x v="1"/>
  </r>
  <r>
    <x v="0"/>
    <x v="6"/>
    <x v="210"/>
    <x v="0"/>
  </r>
  <r>
    <x v="0"/>
    <x v="0"/>
    <x v="211"/>
    <x v="0"/>
  </r>
  <r>
    <x v="0"/>
    <x v="6"/>
    <x v="212"/>
    <x v="0"/>
  </r>
  <r>
    <x v="0"/>
    <x v="0"/>
    <x v="213"/>
    <x v="1"/>
  </r>
  <r>
    <x v="0"/>
    <x v="0"/>
    <x v="214"/>
    <x v="0"/>
  </r>
  <r>
    <x v="0"/>
    <x v="6"/>
    <x v="215"/>
    <x v="0"/>
  </r>
  <r>
    <x v="0"/>
    <x v="1"/>
    <x v="216"/>
    <x v="1"/>
  </r>
  <r>
    <x v="0"/>
    <x v="0"/>
    <x v="217"/>
    <x v="1"/>
  </r>
  <r>
    <x v="0"/>
    <x v="3"/>
    <x v="218"/>
    <x v="1"/>
  </r>
  <r>
    <x v="0"/>
    <x v="1"/>
    <x v="219"/>
    <x v="1"/>
  </r>
  <r>
    <x v="0"/>
    <x v="0"/>
    <x v="220"/>
    <x v="1"/>
  </r>
  <r>
    <x v="0"/>
    <x v="6"/>
    <x v="221"/>
    <x v="1"/>
  </r>
  <r>
    <x v="0"/>
    <x v="1"/>
    <x v="222"/>
    <x v="1"/>
  </r>
  <r>
    <x v="0"/>
    <x v="0"/>
    <x v="223"/>
    <x v="0"/>
  </r>
  <r>
    <x v="0"/>
    <x v="1"/>
    <x v="224"/>
    <x v="1"/>
  </r>
  <r>
    <x v="0"/>
    <x v="1"/>
    <x v="225"/>
    <x v="1"/>
  </r>
  <r>
    <x v="0"/>
    <x v="1"/>
    <x v="226"/>
    <x v="1"/>
  </r>
  <r>
    <x v="0"/>
    <x v="1"/>
    <x v="227"/>
    <x v="1"/>
  </r>
  <r>
    <x v="0"/>
    <x v="17"/>
    <x v="228"/>
    <x v="1"/>
  </r>
  <r>
    <x v="1"/>
    <x v="18"/>
    <x v="229"/>
    <x v="0"/>
  </r>
  <r>
    <x v="1"/>
    <x v="19"/>
    <x v="230"/>
    <x v="0"/>
  </r>
  <r>
    <x v="1"/>
    <x v="19"/>
    <x v="231"/>
    <x v="0"/>
  </r>
  <r>
    <x v="1"/>
    <x v="18"/>
    <x v="232"/>
    <x v="0"/>
  </r>
  <r>
    <x v="1"/>
    <x v="18"/>
    <x v="31"/>
    <x v="0"/>
  </r>
  <r>
    <x v="1"/>
    <x v="18"/>
    <x v="233"/>
    <x v="0"/>
  </r>
  <r>
    <x v="1"/>
    <x v="20"/>
    <x v="234"/>
    <x v="0"/>
  </r>
  <r>
    <x v="1"/>
    <x v="18"/>
    <x v="235"/>
    <x v="0"/>
  </r>
  <r>
    <x v="1"/>
    <x v="21"/>
    <x v="236"/>
    <x v="0"/>
  </r>
  <r>
    <x v="1"/>
    <x v="22"/>
    <x v="237"/>
    <x v="0"/>
  </r>
  <r>
    <x v="1"/>
    <x v="23"/>
    <x v="238"/>
    <x v="0"/>
  </r>
  <r>
    <x v="1"/>
    <x v="24"/>
    <x v="239"/>
    <x v="2"/>
  </r>
  <r>
    <x v="1"/>
    <x v="18"/>
    <x v="74"/>
    <x v="0"/>
  </r>
  <r>
    <x v="1"/>
    <x v="18"/>
    <x v="240"/>
    <x v="0"/>
  </r>
  <r>
    <x v="1"/>
    <x v="25"/>
    <x v="241"/>
    <x v="0"/>
  </r>
  <r>
    <x v="1"/>
    <x v="19"/>
    <x v="242"/>
    <x v="0"/>
  </r>
  <r>
    <x v="1"/>
    <x v="25"/>
    <x v="243"/>
    <x v="0"/>
  </r>
  <r>
    <x v="1"/>
    <x v="26"/>
    <x v="244"/>
    <x v="0"/>
  </r>
  <r>
    <x v="1"/>
    <x v="18"/>
    <x v="245"/>
    <x v="0"/>
  </r>
  <r>
    <x v="1"/>
    <x v="26"/>
    <x v="246"/>
    <x v="0"/>
  </r>
  <r>
    <x v="1"/>
    <x v="26"/>
    <x v="247"/>
    <x v="0"/>
  </r>
  <r>
    <x v="1"/>
    <x v="27"/>
    <x v="248"/>
    <x v="0"/>
  </r>
  <r>
    <x v="1"/>
    <x v="28"/>
    <x v="249"/>
    <x v="0"/>
  </r>
  <r>
    <x v="1"/>
    <x v="26"/>
    <x v="250"/>
    <x v="0"/>
  </r>
  <r>
    <x v="1"/>
    <x v="26"/>
    <x v="251"/>
    <x v="0"/>
  </r>
  <r>
    <x v="1"/>
    <x v="22"/>
    <x v="252"/>
    <x v="0"/>
  </r>
  <r>
    <x v="1"/>
    <x v="22"/>
    <x v="253"/>
    <x v="0"/>
  </r>
  <r>
    <x v="1"/>
    <x v="27"/>
    <x v="254"/>
    <x v="0"/>
  </r>
  <r>
    <x v="1"/>
    <x v="25"/>
    <x v="255"/>
    <x v="1"/>
  </r>
  <r>
    <x v="1"/>
    <x v="25"/>
    <x v="256"/>
    <x v="0"/>
  </r>
  <r>
    <x v="1"/>
    <x v="25"/>
    <x v="257"/>
    <x v="0"/>
  </r>
  <r>
    <x v="1"/>
    <x v="29"/>
    <x v="258"/>
    <x v="0"/>
  </r>
  <r>
    <x v="1"/>
    <x v="23"/>
    <x v="259"/>
    <x v="0"/>
  </r>
  <r>
    <x v="1"/>
    <x v="19"/>
    <x v="260"/>
    <x v="0"/>
  </r>
  <r>
    <x v="1"/>
    <x v="22"/>
    <x v="261"/>
    <x v="0"/>
  </r>
  <r>
    <x v="1"/>
    <x v="22"/>
    <x v="262"/>
    <x v="1"/>
  </r>
  <r>
    <x v="1"/>
    <x v="25"/>
    <x v="263"/>
    <x v="0"/>
  </r>
  <r>
    <x v="1"/>
    <x v="30"/>
    <x v="264"/>
    <x v="0"/>
  </r>
  <r>
    <x v="1"/>
    <x v="31"/>
    <x v="265"/>
    <x v="0"/>
  </r>
  <r>
    <x v="1"/>
    <x v="32"/>
    <x v="266"/>
    <x v="0"/>
  </r>
  <r>
    <x v="1"/>
    <x v="19"/>
    <x v="267"/>
    <x v="0"/>
  </r>
  <r>
    <x v="1"/>
    <x v="19"/>
    <x v="268"/>
    <x v="0"/>
  </r>
  <r>
    <x v="1"/>
    <x v="31"/>
    <x v="269"/>
    <x v="0"/>
  </r>
  <r>
    <x v="1"/>
    <x v="31"/>
    <x v="270"/>
    <x v="0"/>
  </r>
  <r>
    <x v="1"/>
    <x v="23"/>
    <x v="271"/>
    <x v="0"/>
  </r>
  <r>
    <x v="1"/>
    <x v="19"/>
    <x v="272"/>
    <x v="0"/>
  </r>
  <r>
    <x v="1"/>
    <x v="31"/>
    <x v="273"/>
    <x v="0"/>
  </r>
  <r>
    <x v="1"/>
    <x v="20"/>
    <x v="274"/>
    <x v="0"/>
  </r>
  <r>
    <x v="1"/>
    <x v="25"/>
    <x v="275"/>
    <x v="0"/>
  </r>
  <r>
    <x v="1"/>
    <x v="31"/>
    <x v="75"/>
    <x v="0"/>
  </r>
  <r>
    <x v="1"/>
    <x v="23"/>
    <x v="276"/>
    <x v="0"/>
  </r>
  <r>
    <x v="1"/>
    <x v="18"/>
    <x v="277"/>
    <x v="0"/>
  </r>
  <r>
    <x v="1"/>
    <x v="31"/>
    <x v="278"/>
    <x v="0"/>
  </r>
  <r>
    <x v="1"/>
    <x v="18"/>
    <x v="279"/>
    <x v="0"/>
  </r>
  <r>
    <x v="1"/>
    <x v="26"/>
    <x v="280"/>
    <x v="0"/>
  </r>
  <r>
    <x v="1"/>
    <x v="19"/>
    <x v="281"/>
    <x v="0"/>
  </r>
  <r>
    <x v="1"/>
    <x v="24"/>
    <x v="282"/>
    <x v="2"/>
  </r>
  <r>
    <x v="1"/>
    <x v="27"/>
    <x v="283"/>
    <x v="0"/>
  </r>
  <r>
    <x v="1"/>
    <x v="27"/>
    <x v="284"/>
    <x v="0"/>
  </r>
  <r>
    <x v="1"/>
    <x v="27"/>
    <x v="285"/>
    <x v="0"/>
  </r>
  <r>
    <x v="1"/>
    <x v="19"/>
    <x v="286"/>
    <x v="0"/>
  </r>
  <r>
    <x v="1"/>
    <x v="26"/>
    <x v="287"/>
    <x v="0"/>
  </r>
  <r>
    <x v="1"/>
    <x v="19"/>
    <x v="288"/>
    <x v="0"/>
  </r>
  <r>
    <x v="1"/>
    <x v="26"/>
    <x v="289"/>
    <x v="0"/>
  </r>
  <r>
    <x v="1"/>
    <x v="26"/>
    <x v="290"/>
    <x v="0"/>
  </r>
  <r>
    <x v="1"/>
    <x v="18"/>
    <x v="291"/>
    <x v="0"/>
  </r>
  <r>
    <x v="1"/>
    <x v="26"/>
    <x v="292"/>
    <x v="0"/>
  </r>
  <r>
    <x v="1"/>
    <x v="22"/>
    <x v="293"/>
    <x v="0"/>
  </r>
  <r>
    <x v="1"/>
    <x v="24"/>
    <x v="294"/>
    <x v="2"/>
  </r>
  <r>
    <x v="1"/>
    <x v="33"/>
    <x v="295"/>
    <x v="0"/>
  </r>
  <r>
    <x v="1"/>
    <x v="31"/>
    <x v="296"/>
    <x v="0"/>
  </r>
  <r>
    <x v="1"/>
    <x v="23"/>
    <x v="297"/>
    <x v="0"/>
  </r>
  <r>
    <x v="1"/>
    <x v="25"/>
    <x v="298"/>
    <x v="0"/>
  </r>
  <r>
    <x v="1"/>
    <x v="19"/>
    <x v="299"/>
    <x v="1"/>
  </r>
  <r>
    <x v="1"/>
    <x v="27"/>
    <x v="300"/>
    <x v="0"/>
  </r>
  <r>
    <x v="1"/>
    <x v="25"/>
    <x v="301"/>
    <x v="0"/>
  </r>
  <r>
    <x v="1"/>
    <x v="22"/>
    <x v="302"/>
    <x v="0"/>
  </r>
  <r>
    <x v="1"/>
    <x v="19"/>
    <x v="303"/>
    <x v="0"/>
  </r>
  <r>
    <x v="1"/>
    <x v="31"/>
    <x v="304"/>
    <x v="0"/>
  </r>
  <r>
    <x v="1"/>
    <x v="34"/>
    <x v="305"/>
    <x v="0"/>
  </r>
  <r>
    <x v="1"/>
    <x v="25"/>
    <x v="306"/>
    <x v="0"/>
  </r>
  <r>
    <x v="1"/>
    <x v="26"/>
    <x v="307"/>
    <x v="0"/>
  </r>
  <r>
    <x v="1"/>
    <x v="19"/>
    <x v="308"/>
    <x v="0"/>
  </r>
  <r>
    <x v="1"/>
    <x v="19"/>
    <x v="309"/>
    <x v="0"/>
  </r>
  <r>
    <x v="1"/>
    <x v="26"/>
    <x v="310"/>
    <x v="0"/>
  </r>
  <r>
    <x v="1"/>
    <x v="20"/>
    <x v="311"/>
    <x v="0"/>
  </r>
  <r>
    <x v="1"/>
    <x v="23"/>
    <x v="312"/>
    <x v="0"/>
  </r>
  <r>
    <x v="1"/>
    <x v="25"/>
    <x v="313"/>
    <x v="1"/>
  </r>
  <r>
    <x v="1"/>
    <x v="32"/>
    <x v="314"/>
    <x v="0"/>
  </r>
  <r>
    <x v="1"/>
    <x v="25"/>
    <x v="315"/>
    <x v="0"/>
  </r>
  <r>
    <x v="1"/>
    <x v="27"/>
    <x v="316"/>
    <x v="0"/>
  </r>
  <r>
    <x v="1"/>
    <x v="19"/>
    <x v="317"/>
    <x v="0"/>
  </r>
  <r>
    <x v="1"/>
    <x v="25"/>
    <x v="318"/>
    <x v="0"/>
  </r>
  <r>
    <x v="1"/>
    <x v="26"/>
    <x v="319"/>
    <x v="0"/>
  </r>
  <r>
    <x v="1"/>
    <x v="23"/>
    <x v="320"/>
    <x v="0"/>
  </r>
  <r>
    <x v="1"/>
    <x v="35"/>
    <x v="321"/>
    <x v="1"/>
  </r>
  <r>
    <x v="1"/>
    <x v="36"/>
    <x v="322"/>
    <x v="0"/>
  </r>
  <r>
    <x v="1"/>
    <x v="18"/>
    <x v="323"/>
    <x v="0"/>
  </r>
  <r>
    <x v="1"/>
    <x v="31"/>
    <x v="324"/>
    <x v="0"/>
  </r>
  <r>
    <x v="1"/>
    <x v="25"/>
    <x v="325"/>
    <x v="1"/>
  </r>
  <r>
    <x v="1"/>
    <x v="19"/>
    <x v="326"/>
    <x v="0"/>
  </r>
  <r>
    <x v="1"/>
    <x v="27"/>
    <x v="327"/>
    <x v="1"/>
  </r>
  <r>
    <x v="1"/>
    <x v="37"/>
    <x v="328"/>
    <x v="0"/>
  </r>
  <r>
    <x v="2"/>
    <x v="38"/>
    <x v="329"/>
    <x v="1"/>
  </r>
  <r>
    <x v="2"/>
    <x v="39"/>
    <x v="330"/>
    <x v="0"/>
  </r>
  <r>
    <x v="2"/>
    <x v="40"/>
    <x v="331"/>
    <x v="0"/>
  </r>
  <r>
    <x v="2"/>
    <x v="39"/>
    <x v="332"/>
    <x v="0"/>
  </r>
  <r>
    <x v="2"/>
    <x v="39"/>
    <x v="333"/>
    <x v="0"/>
  </r>
  <r>
    <x v="2"/>
    <x v="39"/>
    <x v="334"/>
    <x v="0"/>
  </r>
  <r>
    <x v="2"/>
    <x v="39"/>
    <x v="335"/>
    <x v="0"/>
  </r>
  <r>
    <x v="2"/>
    <x v="40"/>
    <x v="336"/>
    <x v="0"/>
  </r>
  <r>
    <x v="2"/>
    <x v="40"/>
    <x v="337"/>
    <x v="0"/>
  </r>
  <r>
    <x v="2"/>
    <x v="39"/>
    <x v="338"/>
    <x v="0"/>
  </r>
  <r>
    <x v="2"/>
    <x v="39"/>
    <x v="339"/>
    <x v="0"/>
  </r>
  <r>
    <x v="2"/>
    <x v="39"/>
    <x v="340"/>
    <x v="0"/>
  </r>
  <r>
    <x v="2"/>
    <x v="39"/>
    <x v="341"/>
    <x v="0"/>
  </r>
  <r>
    <x v="2"/>
    <x v="40"/>
    <x v="342"/>
    <x v="0"/>
  </r>
  <r>
    <x v="2"/>
    <x v="39"/>
    <x v="343"/>
    <x v="0"/>
  </r>
  <r>
    <x v="2"/>
    <x v="39"/>
    <x v="344"/>
    <x v="0"/>
  </r>
  <r>
    <x v="2"/>
    <x v="39"/>
    <x v="345"/>
    <x v="0"/>
  </r>
  <r>
    <x v="2"/>
    <x v="40"/>
    <x v="346"/>
    <x v="0"/>
  </r>
  <r>
    <x v="2"/>
    <x v="40"/>
    <x v="347"/>
    <x v="0"/>
  </r>
  <r>
    <x v="2"/>
    <x v="39"/>
    <x v="348"/>
    <x v="0"/>
  </r>
  <r>
    <x v="2"/>
    <x v="39"/>
    <x v="349"/>
    <x v="0"/>
  </r>
  <r>
    <x v="2"/>
    <x v="39"/>
    <x v="350"/>
    <x v="0"/>
  </r>
  <r>
    <x v="2"/>
    <x v="39"/>
    <x v="351"/>
    <x v="0"/>
  </r>
  <r>
    <x v="2"/>
    <x v="39"/>
    <x v="352"/>
    <x v="0"/>
  </r>
  <r>
    <x v="2"/>
    <x v="39"/>
    <x v="353"/>
    <x v="0"/>
  </r>
  <r>
    <x v="2"/>
    <x v="39"/>
    <x v="354"/>
    <x v="0"/>
  </r>
  <r>
    <x v="2"/>
    <x v="39"/>
    <x v="355"/>
    <x v="0"/>
  </r>
  <r>
    <x v="2"/>
    <x v="39"/>
    <x v="356"/>
    <x v="0"/>
  </r>
  <r>
    <x v="2"/>
    <x v="39"/>
    <x v="357"/>
    <x v="0"/>
  </r>
  <r>
    <x v="2"/>
    <x v="39"/>
    <x v="358"/>
    <x v="0"/>
  </r>
  <r>
    <x v="2"/>
    <x v="39"/>
    <x v="359"/>
    <x v="0"/>
  </r>
  <r>
    <x v="2"/>
    <x v="41"/>
    <x v="360"/>
    <x v="0"/>
  </r>
  <r>
    <x v="2"/>
    <x v="41"/>
    <x v="361"/>
    <x v="0"/>
  </r>
  <r>
    <x v="2"/>
    <x v="39"/>
    <x v="362"/>
    <x v="0"/>
  </r>
  <r>
    <x v="2"/>
    <x v="39"/>
    <x v="363"/>
    <x v="0"/>
  </r>
  <r>
    <x v="2"/>
    <x v="39"/>
    <x v="364"/>
    <x v="0"/>
  </r>
  <r>
    <x v="2"/>
    <x v="39"/>
    <x v="365"/>
    <x v="0"/>
  </r>
  <r>
    <x v="2"/>
    <x v="39"/>
    <x v="366"/>
    <x v="0"/>
  </r>
  <r>
    <x v="2"/>
    <x v="39"/>
    <x v="367"/>
    <x v="0"/>
  </r>
  <r>
    <x v="2"/>
    <x v="40"/>
    <x v="368"/>
    <x v="0"/>
  </r>
  <r>
    <x v="2"/>
    <x v="39"/>
    <x v="369"/>
    <x v="0"/>
  </r>
  <r>
    <x v="2"/>
    <x v="39"/>
    <x v="370"/>
    <x v="0"/>
  </r>
  <r>
    <x v="2"/>
    <x v="39"/>
    <x v="371"/>
    <x v="0"/>
  </r>
  <r>
    <x v="2"/>
    <x v="39"/>
    <x v="372"/>
    <x v="0"/>
  </r>
  <r>
    <x v="2"/>
    <x v="39"/>
    <x v="373"/>
    <x v="0"/>
  </r>
  <r>
    <x v="2"/>
    <x v="39"/>
    <x v="374"/>
    <x v="0"/>
  </r>
  <r>
    <x v="2"/>
    <x v="39"/>
    <x v="375"/>
    <x v="0"/>
  </r>
  <r>
    <x v="2"/>
    <x v="39"/>
    <x v="376"/>
    <x v="0"/>
  </r>
  <r>
    <x v="2"/>
    <x v="39"/>
    <x v="377"/>
    <x v="0"/>
  </r>
  <r>
    <x v="2"/>
    <x v="39"/>
    <x v="378"/>
    <x v="0"/>
  </r>
  <r>
    <x v="2"/>
    <x v="39"/>
    <x v="379"/>
    <x v="0"/>
  </r>
  <r>
    <x v="2"/>
    <x v="39"/>
    <x v="380"/>
    <x v="0"/>
  </r>
  <r>
    <x v="2"/>
    <x v="39"/>
    <x v="381"/>
    <x v="0"/>
  </r>
  <r>
    <x v="2"/>
    <x v="39"/>
    <x v="382"/>
    <x v="0"/>
  </r>
  <r>
    <x v="2"/>
    <x v="39"/>
    <x v="383"/>
    <x v="0"/>
  </r>
  <r>
    <x v="2"/>
    <x v="39"/>
    <x v="384"/>
    <x v="0"/>
  </r>
  <r>
    <x v="2"/>
    <x v="39"/>
    <x v="385"/>
    <x v="0"/>
  </r>
  <r>
    <x v="2"/>
    <x v="39"/>
    <x v="386"/>
    <x v="0"/>
  </r>
  <r>
    <x v="2"/>
    <x v="39"/>
    <x v="387"/>
    <x v="0"/>
  </r>
  <r>
    <x v="2"/>
    <x v="39"/>
    <x v="388"/>
    <x v="0"/>
  </r>
  <r>
    <x v="2"/>
    <x v="39"/>
    <x v="389"/>
    <x v="0"/>
  </r>
  <r>
    <x v="2"/>
    <x v="39"/>
    <x v="390"/>
    <x v="0"/>
  </r>
  <r>
    <x v="2"/>
    <x v="39"/>
    <x v="391"/>
    <x v="0"/>
  </r>
  <r>
    <x v="2"/>
    <x v="39"/>
    <x v="392"/>
    <x v="0"/>
  </r>
  <r>
    <x v="2"/>
    <x v="39"/>
    <x v="393"/>
    <x v="0"/>
  </r>
  <r>
    <x v="2"/>
    <x v="39"/>
    <x v="394"/>
    <x v="0"/>
  </r>
  <r>
    <x v="2"/>
    <x v="39"/>
    <x v="395"/>
    <x v="0"/>
  </r>
  <r>
    <x v="2"/>
    <x v="39"/>
    <x v="396"/>
    <x v="0"/>
  </r>
  <r>
    <x v="2"/>
    <x v="39"/>
    <x v="397"/>
    <x v="0"/>
  </r>
  <r>
    <x v="2"/>
    <x v="39"/>
    <x v="398"/>
    <x v="0"/>
  </r>
  <r>
    <x v="2"/>
    <x v="39"/>
    <x v="399"/>
    <x v="0"/>
  </r>
  <r>
    <x v="2"/>
    <x v="42"/>
    <x v="400"/>
    <x v="0"/>
  </r>
  <r>
    <x v="2"/>
    <x v="39"/>
    <x v="401"/>
    <x v="0"/>
  </r>
  <r>
    <x v="2"/>
    <x v="39"/>
    <x v="402"/>
    <x v="0"/>
  </r>
  <r>
    <x v="2"/>
    <x v="39"/>
    <x v="403"/>
    <x v="0"/>
  </r>
  <r>
    <x v="2"/>
    <x v="39"/>
    <x v="404"/>
    <x v="0"/>
  </r>
  <r>
    <x v="2"/>
    <x v="39"/>
    <x v="405"/>
    <x v="0"/>
  </r>
  <r>
    <x v="2"/>
    <x v="39"/>
    <x v="406"/>
    <x v="0"/>
  </r>
  <r>
    <x v="2"/>
    <x v="39"/>
    <x v="407"/>
    <x v="0"/>
  </r>
  <r>
    <x v="2"/>
    <x v="39"/>
    <x v="408"/>
    <x v="0"/>
  </r>
  <r>
    <x v="2"/>
    <x v="42"/>
    <x v="409"/>
    <x v="0"/>
  </r>
  <r>
    <x v="2"/>
    <x v="40"/>
    <x v="410"/>
    <x v="1"/>
  </r>
  <r>
    <x v="2"/>
    <x v="43"/>
    <x v="411"/>
    <x v="0"/>
  </r>
  <r>
    <x v="2"/>
    <x v="40"/>
    <x v="412"/>
    <x v="1"/>
  </r>
  <r>
    <x v="2"/>
    <x v="39"/>
    <x v="413"/>
    <x v="0"/>
  </r>
  <r>
    <x v="2"/>
    <x v="39"/>
    <x v="414"/>
    <x v="0"/>
  </r>
  <r>
    <x v="2"/>
    <x v="39"/>
    <x v="415"/>
    <x v="0"/>
  </r>
  <r>
    <x v="2"/>
    <x v="44"/>
    <x v="416"/>
    <x v="0"/>
  </r>
  <r>
    <x v="2"/>
    <x v="39"/>
    <x v="417"/>
    <x v="0"/>
  </r>
  <r>
    <x v="2"/>
    <x v="39"/>
    <x v="418"/>
    <x v="0"/>
  </r>
  <r>
    <x v="2"/>
    <x v="39"/>
    <x v="419"/>
    <x v="0"/>
  </r>
  <r>
    <x v="2"/>
    <x v="39"/>
    <x v="420"/>
    <x v="0"/>
  </r>
  <r>
    <x v="2"/>
    <x v="39"/>
    <x v="421"/>
    <x v="0"/>
  </r>
  <r>
    <x v="2"/>
    <x v="39"/>
    <x v="422"/>
    <x v="0"/>
  </r>
  <r>
    <x v="2"/>
    <x v="39"/>
    <x v="423"/>
    <x v="0"/>
  </r>
  <r>
    <x v="2"/>
    <x v="39"/>
    <x v="424"/>
    <x v="0"/>
  </r>
  <r>
    <x v="2"/>
    <x v="39"/>
    <x v="425"/>
    <x v="0"/>
  </r>
  <r>
    <x v="2"/>
    <x v="39"/>
    <x v="426"/>
    <x v="0"/>
  </r>
  <r>
    <x v="2"/>
    <x v="39"/>
    <x v="427"/>
    <x v="0"/>
  </r>
  <r>
    <x v="2"/>
    <x v="39"/>
    <x v="428"/>
    <x v="0"/>
  </r>
  <r>
    <x v="2"/>
    <x v="39"/>
    <x v="429"/>
    <x v="0"/>
  </r>
  <r>
    <x v="2"/>
    <x v="39"/>
    <x v="430"/>
    <x v="0"/>
  </r>
  <r>
    <x v="2"/>
    <x v="39"/>
    <x v="431"/>
    <x v="0"/>
  </r>
  <r>
    <x v="2"/>
    <x v="39"/>
    <x v="432"/>
    <x v="0"/>
  </r>
  <r>
    <x v="2"/>
    <x v="39"/>
    <x v="433"/>
    <x v="0"/>
  </r>
  <r>
    <x v="2"/>
    <x v="39"/>
    <x v="434"/>
    <x v="0"/>
  </r>
  <r>
    <x v="2"/>
    <x v="39"/>
    <x v="435"/>
    <x v="0"/>
  </r>
  <r>
    <x v="2"/>
    <x v="39"/>
    <x v="436"/>
    <x v="0"/>
  </r>
  <r>
    <x v="2"/>
    <x v="39"/>
    <x v="437"/>
    <x v="0"/>
  </r>
  <r>
    <x v="2"/>
    <x v="39"/>
    <x v="438"/>
    <x v="0"/>
  </r>
  <r>
    <x v="2"/>
    <x v="39"/>
    <x v="439"/>
    <x v="0"/>
  </r>
  <r>
    <x v="2"/>
    <x v="39"/>
    <x v="440"/>
    <x v="0"/>
  </r>
  <r>
    <x v="2"/>
    <x v="39"/>
    <x v="441"/>
    <x v="0"/>
  </r>
  <r>
    <x v="2"/>
    <x v="39"/>
    <x v="442"/>
    <x v="0"/>
  </r>
  <r>
    <x v="2"/>
    <x v="39"/>
    <x v="443"/>
    <x v="0"/>
  </r>
  <r>
    <x v="2"/>
    <x v="39"/>
    <x v="444"/>
    <x v="0"/>
  </r>
  <r>
    <x v="2"/>
    <x v="39"/>
    <x v="445"/>
    <x v="0"/>
  </r>
  <r>
    <x v="2"/>
    <x v="39"/>
    <x v="446"/>
    <x v="0"/>
  </r>
  <r>
    <x v="2"/>
    <x v="39"/>
    <x v="447"/>
    <x v="0"/>
  </r>
  <r>
    <x v="2"/>
    <x v="39"/>
    <x v="448"/>
    <x v="0"/>
  </r>
  <r>
    <x v="2"/>
    <x v="39"/>
    <x v="449"/>
    <x v="0"/>
  </r>
  <r>
    <x v="2"/>
    <x v="39"/>
    <x v="450"/>
    <x v="0"/>
  </r>
  <r>
    <x v="2"/>
    <x v="39"/>
    <x v="451"/>
    <x v="0"/>
  </r>
  <r>
    <x v="2"/>
    <x v="39"/>
    <x v="452"/>
    <x v="0"/>
  </r>
  <r>
    <x v="2"/>
    <x v="39"/>
    <x v="453"/>
    <x v="0"/>
  </r>
  <r>
    <x v="2"/>
    <x v="39"/>
    <x v="454"/>
    <x v="0"/>
  </r>
  <r>
    <x v="2"/>
    <x v="39"/>
    <x v="455"/>
    <x v="0"/>
  </r>
  <r>
    <x v="2"/>
    <x v="39"/>
    <x v="456"/>
    <x v="0"/>
  </r>
  <r>
    <x v="2"/>
    <x v="39"/>
    <x v="457"/>
    <x v="0"/>
  </r>
  <r>
    <x v="2"/>
    <x v="39"/>
    <x v="458"/>
    <x v="0"/>
  </r>
  <r>
    <x v="2"/>
    <x v="39"/>
    <x v="459"/>
    <x v="0"/>
  </r>
  <r>
    <x v="2"/>
    <x v="39"/>
    <x v="460"/>
    <x v="0"/>
  </r>
  <r>
    <x v="2"/>
    <x v="45"/>
    <x v="461"/>
    <x v="0"/>
  </r>
  <r>
    <x v="2"/>
    <x v="39"/>
    <x v="462"/>
    <x v="0"/>
  </r>
  <r>
    <x v="2"/>
    <x v="39"/>
    <x v="463"/>
    <x v="0"/>
  </r>
  <r>
    <x v="2"/>
    <x v="39"/>
    <x v="464"/>
    <x v="0"/>
  </r>
  <r>
    <x v="2"/>
    <x v="39"/>
    <x v="465"/>
    <x v="0"/>
  </r>
  <r>
    <x v="2"/>
    <x v="39"/>
    <x v="466"/>
    <x v="0"/>
  </r>
  <r>
    <x v="2"/>
    <x v="39"/>
    <x v="467"/>
    <x v="0"/>
  </r>
  <r>
    <x v="2"/>
    <x v="39"/>
    <x v="468"/>
    <x v="0"/>
  </r>
  <r>
    <x v="2"/>
    <x v="39"/>
    <x v="469"/>
    <x v="0"/>
  </r>
  <r>
    <x v="2"/>
    <x v="39"/>
    <x v="470"/>
    <x v="0"/>
  </r>
  <r>
    <x v="2"/>
    <x v="39"/>
    <x v="471"/>
    <x v="0"/>
  </r>
  <r>
    <x v="2"/>
    <x v="39"/>
    <x v="472"/>
    <x v="0"/>
  </r>
  <r>
    <x v="2"/>
    <x v="39"/>
    <x v="473"/>
    <x v="0"/>
  </r>
  <r>
    <x v="2"/>
    <x v="39"/>
    <x v="474"/>
    <x v="0"/>
  </r>
  <r>
    <x v="2"/>
    <x v="39"/>
    <x v="475"/>
    <x v="0"/>
  </r>
  <r>
    <x v="2"/>
    <x v="39"/>
    <x v="476"/>
    <x v="0"/>
  </r>
  <r>
    <x v="2"/>
    <x v="39"/>
    <x v="477"/>
    <x v="0"/>
  </r>
  <r>
    <x v="2"/>
    <x v="39"/>
    <x v="478"/>
    <x v="0"/>
  </r>
  <r>
    <x v="2"/>
    <x v="39"/>
    <x v="479"/>
    <x v="0"/>
  </r>
  <r>
    <x v="2"/>
    <x v="39"/>
    <x v="480"/>
    <x v="0"/>
  </r>
  <r>
    <x v="2"/>
    <x v="39"/>
    <x v="481"/>
    <x v="0"/>
  </r>
  <r>
    <x v="2"/>
    <x v="39"/>
    <x v="482"/>
    <x v="0"/>
  </r>
  <r>
    <x v="2"/>
    <x v="39"/>
    <x v="483"/>
    <x v="0"/>
  </r>
  <r>
    <x v="2"/>
    <x v="39"/>
    <x v="484"/>
    <x v="0"/>
  </r>
  <r>
    <x v="2"/>
    <x v="39"/>
    <x v="485"/>
    <x v="0"/>
  </r>
  <r>
    <x v="2"/>
    <x v="39"/>
    <x v="486"/>
    <x v="0"/>
  </r>
  <r>
    <x v="2"/>
    <x v="39"/>
    <x v="487"/>
    <x v="0"/>
  </r>
  <r>
    <x v="2"/>
    <x v="39"/>
    <x v="488"/>
    <x v="0"/>
  </r>
  <r>
    <x v="2"/>
    <x v="39"/>
    <x v="489"/>
    <x v="0"/>
  </r>
  <r>
    <x v="2"/>
    <x v="39"/>
    <x v="490"/>
    <x v="0"/>
  </r>
  <r>
    <x v="2"/>
    <x v="40"/>
    <x v="491"/>
    <x v="1"/>
  </r>
  <r>
    <x v="2"/>
    <x v="39"/>
    <x v="492"/>
    <x v="0"/>
  </r>
  <r>
    <x v="2"/>
    <x v="39"/>
    <x v="493"/>
    <x v="0"/>
  </r>
  <r>
    <x v="2"/>
    <x v="39"/>
    <x v="494"/>
    <x v="0"/>
  </r>
  <r>
    <x v="2"/>
    <x v="39"/>
    <x v="495"/>
    <x v="0"/>
  </r>
  <r>
    <x v="2"/>
    <x v="39"/>
    <x v="496"/>
    <x v="0"/>
  </r>
  <r>
    <x v="2"/>
    <x v="39"/>
    <x v="497"/>
    <x v="0"/>
  </r>
  <r>
    <x v="2"/>
    <x v="39"/>
    <x v="498"/>
    <x v="0"/>
  </r>
  <r>
    <x v="2"/>
    <x v="39"/>
    <x v="499"/>
    <x v="0"/>
  </r>
  <r>
    <x v="2"/>
    <x v="39"/>
    <x v="500"/>
    <x v="0"/>
  </r>
  <r>
    <x v="2"/>
    <x v="39"/>
    <x v="501"/>
    <x v="0"/>
  </r>
  <r>
    <x v="2"/>
    <x v="39"/>
    <x v="502"/>
    <x v="0"/>
  </r>
  <r>
    <x v="2"/>
    <x v="39"/>
    <x v="503"/>
    <x v="0"/>
  </r>
  <r>
    <x v="2"/>
    <x v="39"/>
    <x v="504"/>
    <x v="0"/>
  </r>
  <r>
    <x v="2"/>
    <x v="39"/>
    <x v="505"/>
    <x v="0"/>
  </r>
  <r>
    <x v="2"/>
    <x v="39"/>
    <x v="506"/>
    <x v="0"/>
  </r>
  <r>
    <x v="2"/>
    <x v="39"/>
    <x v="507"/>
    <x v="0"/>
  </r>
  <r>
    <x v="2"/>
    <x v="39"/>
    <x v="508"/>
    <x v="0"/>
  </r>
  <r>
    <x v="2"/>
    <x v="39"/>
    <x v="509"/>
    <x v="0"/>
  </r>
  <r>
    <x v="2"/>
    <x v="39"/>
    <x v="510"/>
    <x v="0"/>
  </r>
  <r>
    <x v="2"/>
    <x v="39"/>
    <x v="511"/>
    <x v="0"/>
  </r>
  <r>
    <x v="2"/>
    <x v="39"/>
    <x v="512"/>
    <x v="0"/>
  </r>
  <r>
    <x v="2"/>
    <x v="39"/>
    <x v="513"/>
    <x v="0"/>
  </r>
  <r>
    <x v="2"/>
    <x v="39"/>
    <x v="514"/>
    <x v="0"/>
  </r>
  <r>
    <x v="2"/>
    <x v="39"/>
    <x v="515"/>
    <x v="0"/>
  </r>
  <r>
    <x v="2"/>
    <x v="39"/>
    <x v="516"/>
    <x v="0"/>
  </r>
  <r>
    <x v="2"/>
    <x v="39"/>
    <x v="517"/>
    <x v="0"/>
  </r>
  <r>
    <x v="2"/>
    <x v="39"/>
    <x v="518"/>
    <x v="0"/>
  </r>
  <r>
    <x v="2"/>
    <x v="39"/>
    <x v="519"/>
    <x v="0"/>
  </r>
  <r>
    <x v="2"/>
    <x v="46"/>
    <x v="520"/>
    <x v="0"/>
  </r>
  <r>
    <x v="2"/>
    <x v="39"/>
    <x v="521"/>
    <x v="0"/>
  </r>
  <r>
    <x v="2"/>
    <x v="39"/>
    <x v="522"/>
    <x v="0"/>
  </r>
  <r>
    <x v="2"/>
    <x v="39"/>
    <x v="523"/>
    <x v="0"/>
  </r>
  <r>
    <x v="2"/>
    <x v="39"/>
    <x v="524"/>
    <x v="0"/>
  </r>
  <r>
    <x v="2"/>
    <x v="39"/>
    <x v="525"/>
    <x v="0"/>
  </r>
  <r>
    <x v="2"/>
    <x v="39"/>
    <x v="526"/>
    <x v="0"/>
  </r>
  <r>
    <x v="2"/>
    <x v="39"/>
    <x v="527"/>
    <x v="0"/>
  </r>
  <r>
    <x v="2"/>
    <x v="39"/>
    <x v="528"/>
    <x v="0"/>
  </r>
  <r>
    <x v="2"/>
    <x v="39"/>
    <x v="529"/>
    <x v="0"/>
  </r>
  <r>
    <x v="2"/>
    <x v="39"/>
    <x v="530"/>
    <x v="0"/>
  </r>
  <r>
    <x v="2"/>
    <x v="39"/>
    <x v="531"/>
    <x v="0"/>
  </r>
  <r>
    <x v="2"/>
    <x v="39"/>
    <x v="532"/>
    <x v="0"/>
  </r>
  <r>
    <x v="2"/>
    <x v="47"/>
    <x v="533"/>
    <x v="0"/>
  </r>
  <r>
    <x v="2"/>
    <x v="39"/>
    <x v="534"/>
    <x v="0"/>
  </r>
  <r>
    <x v="2"/>
    <x v="39"/>
    <x v="535"/>
    <x v="0"/>
  </r>
  <r>
    <x v="2"/>
    <x v="39"/>
    <x v="536"/>
    <x v="0"/>
  </r>
  <r>
    <x v="2"/>
    <x v="39"/>
    <x v="537"/>
    <x v="0"/>
  </r>
  <r>
    <x v="2"/>
    <x v="39"/>
    <x v="538"/>
    <x v="0"/>
  </r>
  <r>
    <x v="2"/>
    <x v="39"/>
    <x v="539"/>
    <x v="0"/>
  </r>
  <r>
    <x v="2"/>
    <x v="39"/>
    <x v="540"/>
    <x v="0"/>
  </r>
  <r>
    <x v="2"/>
    <x v="39"/>
    <x v="541"/>
    <x v="0"/>
  </r>
  <r>
    <x v="2"/>
    <x v="39"/>
    <x v="542"/>
    <x v="0"/>
  </r>
  <r>
    <x v="2"/>
    <x v="39"/>
    <x v="543"/>
    <x v="0"/>
  </r>
  <r>
    <x v="2"/>
    <x v="39"/>
    <x v="544"/>
    <x v="0"/>
  </r>
  <r>
    <x v="2"/>
    <x v="39"/>
    <x v="545"/>
    <x v="0"/>
  </r>
  <r>
    <x v="2"/>
    <x v="39"/>
    <x v="546"/>
    <x v="0"/>
  </r>
  <r>
    <x v="2"/>
    <x v="39"/>
    <x v="547"/>
    <x v="0"/>
  </r>
  <r>
    <x v="2"/>
    <x v="39"/>
    <x v="548"/>
    <x v="0"/>
  </r>
  <r>
    <x v="2"/>
    <x v="39"/>
    <x v="549"/>
    <x v="0"/>
  </r>
  <r>
    <x v="2"/>
    <x v="39"/>
    <x v="550"/>
    <x v="0"/>
  </r>
  <r>
    <x v="2"/>
    <x v="39"/>
    <x v="551"/>
    <x v="0"/>
  </r>
  <r>
    <x v="2"/>
    <x v="39"/>
    <x v="552"/>
    <x v="0"/>
  </r>
  <r>
    <x v="2"/>
    <x v="39"/>
    <x v="553"/>
    <x v="0"/>
  </r>
  <r>
    <x v="2"/>
    <x v="39"/>
    <x v="554"/>
    <x v="0"/>
  </r>
  <r>
    <x v="2"/>
    <x v="39"/>
    <x v="555"/>
    <x v="0"/>
  </r>
  <r>
    <x v="2"/>
    <x v="39"/>
    <x v="556"/>
    <x v="0"/>
  </r>
  <r>
    <x v="2"/>
    <x v="39"/>
    <x v="557"/>
    <x v="0"/>
  </r>
  <r>
    <x v="2"/>
    <x v="39"/>
    <x v="558"/>
    <x v="0"/>
  </r>
  <r>
    <x v="2"/>
    <x v="39"/>
    <x v="559"/>
    <x v="0"/>
  </r>
  <r>
    <x v="2"/>
    <x v="48"/>
    <x v="560"/>
    <x v="0"/>
  </r>
  <r>
    <x v="2"/>
    <x v="39"/>
    <x v="561"/>
    <x v="0"/>
  </r>
  <r>
    <x v="2"/>
    <x v="39"/>
    <x v="562"/>
    <x v="0"/>
  </r>
  <r>
    <x v="2"/>
    <x v="39"/>
    <x v="563"/>
    <x v="0"/>
  </r>
  <r>
    <x v="2"/>
    <x v="39"/>
    <x v="564"/>
    <x v="0"/>
  </r>
  <r>
    <x v="2"/>
    <x v="39"/>
    <x v="565"/>
    <x v="0"/>
  </r>
  <r>
    <x v="2"/>
    <x v="39"/>
    <x v="566"/>
    <x v="0"/>
  </r>
  <r>
    <x v="2"/>
    <x v="39"/>
    <x v="567"/>
    <x v="0"/>
  </r>
  <r>
    <x v="2"/>
    <x v="39"/>
    <x v="568"/>
    <x v="0"/>
  </r>
  <r>
    <x v="2"/>
    <x v="39"/>
    <x v="569"/>
    <x v="0"/>
  </r>
  <r>
    <x v="2"/>
    <x v="39"/>
    <x v="570"/>
    <x v="0"/>
  </r>
  <r>
    <x v="2"/>
    <x v="39"/>
    <x v="571"/>
    <x v="0"/>
  </r>
  <r>
    <x v="2"/>
    <x v="39"/>
    <x v="572"/>
    <x v="0"/>
  </r>
  <r>
    <x v="2"/>
    <x v="39"/>
    <x v="573"/>
    <x v="0"/>
  </r>
  <r>
    <x v="2"/>
    <x v="39"/>
    <x v="574"/>
    <x v="0"/>
  </r>
  <r>
    <x v="2"/>
    <x v="39"/>
    <x v="575"/>
    <x v="0"/>
  </r>
  <r>
    <x v="2"/>
    <x v="39"/>
    <x v="576"/>
    <x v="0"/>
  </r>
  <r>
    <x v="2"/>
    <x v="39"/>
    <x v="577"/>
    <x v="1"/>
  </r>
  <r>
    <x v="2"/>
    <x v="39"/>
    <x v="578"/>
    <x v="0"/>
  </r>
  <r>
    <x v="2"/>
    <x v="39"/>
    <x v="579"/>
    <x v="0"/>
  </r>
  <r>
    <x v="2"/>
    <x v="39"/>
    <x v="580"/>
    <x v="0"/>
  </r>
  <r>
    <x v="2"/>
    <x v="39"/>
    <x v="581"/>
    <x v="0"/>
  </r>
  <r>
    <x v="2"/>
    <x v="39"/>
    <x v="582"/>
    <x v="0"/>
  </r>
  <r>
    <x v="2"/>
    <x v="39"/>
    <x v="583"/>
    <x v="0"/>
  </r>
  <r>
    <x v="2"/>
    <x v="39"/>
    <x v="584"/>
    <x v="0"/>
  </r>
  <r>
    <x v="2"/>
    <x v="39"/>
    <x v="585"/>
    <x v="0"/>
  </r>
  <r>
    <x v="2"/>
    <x v="39"/>
    <x v="586"/>
    <x v="0"/>
  </r>
  <r>
    <x v="2"/>
    <x v="39"/>
    <x v="587"/>
    <x v="0"/>
  </r>
  <r>
    <x v="2"/>
    <x v="39"/>
    <x v="588"/>
    <x v="0"/>
  </r>
  <r>
    <x v="2"/>
    <x v="39"/>
    <x v="589"/>
    <x v="0"/>
  </r>
  <r>
    <x v="2"/>
    <x v="39"/>
    <x v="590"/>
    <x v="1"/>
  </r>
  <r>
    <x v="2"/>
    <x v="39"/>
    <x v="591"/>
    <x v="0"/>
  </r>
  <r>
    <x v="2"/>
    <x v="39"/>
    <x v="592"/>
    <x v="0"/>
  </r>
  <r>
    <x v="2"/>
    <x v="39"/>
    <x v="593"/>
    <x v="0"/>
  </r>
  <r>
    <x v="2"/>
    <x v="39"/>
    <x v="594"/>
    <x v="0"/>
  </r>
  <r>
    <x v="2"/>
    <x v="39"/>
    <x v="595"/>
    <x v="0"/>
  </r>
  <r>
    <x v="2"/>
    <x v="39"/>
    <x v="596"/>
    <x v="0"/>
  </r>
  <r>
    <x v="2"/>
    <x v="39"/>
    <x v="597"/>
    <x v="0"/>
  </r>
  <r>
    <x v="2"/>
    <x v="39"/>
    <x v="598"/>
    <x v="0"/>
  </r>
  <r>
    <x v="2"/>
    <x v="39"/>
    <x v="599"/>
    <x v="0"/>
  </r>
  <r>
    <x v="2"/>
    <x v="39"/>
    <x v="600"/>
    <x v="0"/>
  </r>
  <r>
    <x v="2"/>
    <x v="39"/>
    <x v="601"/>
    <x v="0"/>
  </r>
  <r>
    <x v="2"/>
    <x v="49"/>
    <x v="602"/>
    <x v="0"/>
  </r>
  <r>
    <x v="2"/>
    <x v="39"/>
    <x v="603"/>
    <x v="0"/>
  </r>
  <r>
    <x v="2"/>
    <x v="39"/>
    <x v="604"/>
    <x v="0"/>
  </r>
  <r>
    <x v="2"/>
    <x v="39"/>
    <x v="605"/>
    <x v="0"/>
  </r>
  <r>
    <x v="2"/>
    <x v="39"/>
    <x v="606"/>
    <x v="0"/>
  </r>
  <r>
    <x v="2"/>
    <x v="39"/>
    <x v="607"/>
    <x v="0"/>
  </r>
  <r>
    <x v="2"/>
    <x v="39"/>
    <x v="608"/>
    <x v="0"/>
  </r>
  <r>
    <x v="2"/>
    <x v="39"/>
    <x v="609"/>
    <x v="0"/>
  </r>
  <r>
    <x v="2"/>
    <x v="39"/>
    <x v="610"/>
    <x v="0"/>
  </r>
  <r>
    <x v="2"/>
    <x v="39"/>
    <x v="611"/>
    <x v="0"/>
  </r>
  <r>
    <x v="2"/>
    <x v="44"/>
    <x v="612"/>
    <x v="0"/>
  </r>
  <r>
    <x v="2"/>
    <x v="39"/>
    <x v="613"/>
    <x v="0"/>
  </r>
  <r>
    <x v="2"/>
    <x v="39"/>
    <x v="614"/>
    <x v="0"/>
  </r>
  <r>
    <x v="2"/>
    <x v="50"/>
    <x v="615"/>
    <x v="0"/>
  </r>
  <r>
    <x v="2"/>
    <x v="39"/>
    <x v="616"/>
    <x v="0"/>
  </r>
  <r>
    <x v="2"/>
    <x v="39"/>
    <x v="617"/>
    <x v="0"/>
  </r>
  <r>
    <x v="2"/>
    <x v="39"/>
    <x v="618"/>
    <x v="0"/>
  </r>
  <r>
    <x v="2"/>
    <x v="39"/>
    <x v="619"/>
    <x v="0"/>
  </r>
  <r>
    <x v="2"/>
    <x v="39"/>
    <x v="620"/>
    <x v="0"/>
  </r>
  <r>
    <x v="2"/>
    <x v="39"/>
    <x v="621"/>
    <x v="0"/>
  </r>
  <r>
    <x v="2"/>
    <x v="39"/>
    <x v="622"/>
    <x v="1"/>
  </r>
  <r>
    <x v="2"/>
    <x v="39"/>
    <x v="623"/>
    <x v="0"/>
  </r>
  <r>
    <x v="2"/>
    <x v="45"/>
    <x v="624"/>
    <x v="0"/>
  </r>
  <r>
    <x v="2"/>
    <x v="39"/>
    <x v="625"/>
    <x v="0"/>
  </r>
  <r>
    <x v="2"/>
    <x v="39"/>
    <x v="626"/>
    <x v="0"/>
  </r>
  <r>
    <x v="2"/>
    <x v="39"/>
    <x v="627"/>
    <x v="0"/>
  </r>
  <r>
    <x v="2"/>
    <x v="39"/>
    <x v="628"/>
    <x v="0"/>
  </r>
  <r>
    <x v="2"/>
    <x v="39"/>
    <x v="629"/>
    <x v="0"/>
  </r>
  <r>
    <x v="2"/>
    <x v="39"/>
    <x v="630"/>
    <x v="0"/>
  </r>
  <r>
    <x v="2"/>
    <x v="39"/>
    <x v="631"/>
    <x v="0"/>
  </r>
  <r>
    <x v="2"/>
    <x v="39"/>
    <x v="632"/>
    <x v="0"/>
  </r>
  <r>
    <x v="2"/>
    <x v="39"/>
    <x v="633"/>
    <x v="0"/>
  </r>
  <r>
    <x v="2"/>
    <x v="39"/>
    <x v="634"/>
    <x v="0"/>
  </r>
  <r>
    <x v="2"/>
    <x v="39"/>
    <x v="635"/>
    <x v="0"/>
  </r>
  <r>
    <x v="2"/>
    <x v="39"/>
    <x v="636"/>
    <x v="0"/>
  </r>
  <r>
    <x v="2"/>
    <x v="39"/>
    <x v="637"/>
    <x v="0"/>
  </r>
  <r>
    <x v="2"/>
    <x v="39"/>
    <x v="638"/>
    <x v="0"/>
  </r>
  <r>
    <x v="2"/>
    <x v="39"/>
    <x v="639"/>
    <x v="0"/>
  </r>
  <r>
    <x v="2"/>
    <x v="39"/>
    <x v="640"/>
    <x v="0"/>
  </r>
  <r>
    <x v="2"/>
    <x v="39"/>
    <x v="641"/>
    <x v="0"/>
  </r>
  <r>
    <x v="2"/>
    <x v="39"/>
    <x v="642"/>
    <x v="0"/>
  </r>
  <r>
    <x v="2"/>
    <x v="39"/>
    <x v="643"/>
    <x v="0"/>
  </r>
  <r>
    <x v="2"/>
    <x v="39"/>
    <x v="644"/>
    <x v="0"/>
  </r>
  <r>
    <x v="2"/>
    <x v="39"/>
    <x v="645"/>
    <x v="0"/>
  </r>
  <r>
    <x v="2"/>
    <x v="39"/>
    <x v="646"/>
    <x v="0"/>
  </r>
  <r>
    <x v="2"/>
    <x v="39"/>
    <x v="647"/>
    <x v="0"/>
  </r>
  <r>
    <x v="2"/>
    <x v="39"/>
    <x v="648"/>
    <x v="0"/>
  </r>
  <r>
    <x v="2"/>
    <x v="39"/>
    <x v="649"/>
    <x v="0"/>
  </r>
  <r>
    <x v="2"/>
    <x v="49"/>
    <x v="650"/>
    <x v="0"/>
  </r>
  <r>
    <x v="2"/>
    <x v="39"/>
    <x v="651"/>
    <x v="0"/>
  </r>
  <r>
    <x v="2"/>
    <x v="44"/>
    <x v="652"/>
    <x v="0"/>
  </r>
  <r>
    <x v="2"/>
    <x v="39"/>
    <x v="653"/>
    <x v="0"/>
  </r>
  <r>
    <x v="2"/>
    <x v="39"/>
    <x v="654"/>
    <x v="1"/>
  </r>
  <r>
    <x v="2"/>
    <x v="39"/>
    <x v="655"/>
    <x v="0"/>
  </r>
  <r>
    <x v="2"/>
    <x v="44"/>
    <x v="656"/>
    <x v="0"/>
  </r>
  <r>
    <x v="2"/>
    <x v="39"/>
    <x v="657"/>
    <x v="0"/>
  </r>
  <r>
    <x v="2"/>
    <x v="39"/>
    <x v="658"/>
    <x v="1"/>
  </r>
  <r>
    <x v="2"/>
    <x v="44"/>
    <x v="659"/>
    <x v="0"/>
  </r>
  <r>
    <x v="2"/>
    <x v="44"/>
    <x v="660"/>
    <x v="0"/>
  </r>
  <r>
    <x v="2"/>
    <x v="39"/>
    <x v="661"/>
    <x v="0"/>
  </r>
  <r>
    <x v="2"/>
    <x v="39"/>
    <x v="662"/>
    <x v="0"/>
  </r>
  <r>
    <x v="2"/>
    <x v="39"/>
    <x v="663"/>
    <x v="0"/>
  </r>
  <r>
    <x v="2"/>
    <x v="39"/>
    <x v="664"/>
    <x v="0"/>
  </r>
  <r>
    <x v="2"/>
    <x v="39"/>
    <x v="665"/>
    <x v="0"/>
  </r>
  <r>
    <x v="2"/>
    <x v="39"/>
    <x v="666"/>
    <x v="0"/>
  </r>
  <r>
    <x v="2"/>
    <x v="39"/>
    <x v="667"/>
    <x v="0"/>
  </r>
  <r>
    <x v="2"/>
    <x v="39"/>
    <x v="668"/>
    <x v="0"/>
  </r>
  <r>
    <x v="2"/>
    <x v="39"/>
    <x v="669"/>
    <x v="0"/>
  </r>
  <r>
    <x v="2"/>
    <x v="39"/>
    <x v="670"/>
    <x v="0"/>
  </r>
  <r>
    <x v="2"/>
    <x v="42"/>
    <x v="671"/>
    <x v="0"/>
  </r>
  <r>
    <x v="2"/>
    <x v="39"/>
    <x v="672"/>
    <x v="0"/>
  </r>
  <r>
    <x v="2"/>
    <x v="39"/>
    <x v="673"/>
    <x v="0"/>
  </r>
  <r>
    <x v="2"/>
    <x v="45"/>
    <x v="674"/>
    <x v="0"/>
  </r>
  <r>
    <x v="2"/>
    <x v="39"/>
    <x v="675"/>
    <x v="0"/>
  </r>
  <r>
    <x v="2"/>
    <x v="39"/>
    <x v="676"/>
    <x v="0"/>
  </r>
  <r>
    <x v="2"/>
    <x v="39"/>
    <x v="677"/>
    <x v="0"/>
  </r>
  <r>
    <x v="2"/>
    <x v="39"/>
    <x v="678"/>
    <x v="0"/>
  </r>
  <r>
    <x v="2"/>
    <x v="39"/>
    <x v="679"/>
    <x v="0"/>
  </r>
  <r>
    <x v="2"/>
    <x v="44"/>
    <x v="680"/>
    <x v="0"/>
  </r>
  <r>
    <x v="2"/>
    <x v="44"/>
    <x v="681"/>
    <x v="0"/>
  </r>
  <r>
    <x v="2"/>
    <x v="39"/>
    <x v="682"/>
    <x v="1"/>
  </r>
  <r>
    <x v="2"/>
    <x v="39"/>
    <x v="683"/>
    <x v="0"/>
  </r>
  <r>
    <x v="2"/>
    <x v="39"/>
    <x v="684"/>
    <x v="0"/>
  </r>
  <r>
    <x v="2"/>
    <x v="39"/>
    <x v="685"/>
    <x v="0"/>
  </r>
  <r>
    <x v="2"/>
    <x v="39"/>
    <x v="686"/>
    <x v="0"/>
  </r>
  <r>
    <x v="2"/>
    <x v="40"/>
    <x v="687"/>
    <x v="1"/>
  </r>
  <r>
    <x v="2"/>
    <x v="39"/>
    <x v="688"/>
    <x v="0"/>
  </r>
  <r>
    <x v="2"/>
    <x v="39"/>
    <x v="689"/>
    <x v="0"/>
  </r>
  <r>
    <x v="2"/>
    <x v="39"/>
    <x v="690"/>
    <x v="0"/>
  </r>
  <r>
    <x v="2"/>
    <x v="39"/>
    <x v="691"/>
    <x v="0"/>
  </r>
  <r>
    <x v="2"/>
    <x v="51"/>
    <x v="692"/>
    <x v="0"/>
  </r>
  <r>
    <x v="2"/>
    <x v="39"/>
    <x v="693"/>
    <x v="0"/>
  </r>
  <r>
    <x v="2"/>
    <x v="39"/>
    <x v="694"/>
    <x v="0"/>
  </r>
  <r>
    <x v="2"/>
    <x v="39"/>
    <x v="695"/>
    <x v="0"/>
  </r>
  <r>
    <x v="2"/>
    <x v="39"/>
    <x v="696"/>
    <x v="0"/>
  </r>
  <r>
    <x v="2"/>
    <x v="39"/>
    <x v="697"/>
    <x v="0"/>
  </r>
  <r>
    <x v="2"/>
    <x v="39"/>
    <x v="698"/>
    <x v="0"/>
  </r>
  <r>
    <x v="2"/>
    <x v="39"/>
    <x v="699"/>
    <x v="1"/>
  </r>
  <r>
    <x v="2"/>
    <x v="39"/>
    <x v="700"/>
    <x v="0"/>
  </r>
  <r>
    <x v="2"/>
    <x v="39"/>
    <x v="701"/>
    <x v="0"/>
  </r>
  <r>
    <x v="2"/>
    <x v="39"/>
    <x v="702"/>
    <x v="0"/>
  </r>
  <r>
    <x v="2"/>
    <x v="39"/>
    <x v="703"/>
    <x v="0"/>
  </r>
  <r>
    <x v="2"/>
    <x v="39"/>
    <x v="704"/>
    <x v="0"/>
  </r>
  <r>
    <x v="2"/>
    <x v="39"/>
    <x v="705"/>
    <x v="0"/>
  </r>
  <r>
    <x v="2"/>
    <x v="39"/>
    <x v="706"/>
    <x v="1"/>
  </r>
  <r>
    <x v="2"/>
    <x v="39"/>
    <x v="707"/>
    <x v="0"/>
  </r>
  <r>
    <x v="2"/>
    <x v="39"/>
    <x v="708"/>
    <x v="0"/>
  </r>
  <r>
    <x v="2"/>
    <x v="39"/>
    <x v="709"/>
    <x v="0"/>
  </r>
  <r>
    <x v="2"/>
    <x v="39"/>
    <x v="710"/>
    <x v="0"/>
  </r>
  <r>
    <x v="2"/>
    <x v="39"/>
    <x v="711"/>
    <x v="0"/>
  </r>
  <r>
    <x v="2"/>
    <x v="39"/>
    <x v="712"/>
    <x v="0"/>
  </r>
  <r>
    <x v="2"/>
    <x v="39"/>
    <x v="713"/>
    <x v="0"/>
  </r>
  <r>
    <x v="2"/>
    <x v="39"/>
    <x v="714"/>
    <x v="0"/>
  </r>
  <r>
    <x v="2"/>
    <x v="45"/>
    <x v="715"/>
    <x v="0"/>
  </r>
  <r>
    <x v="2"/>
    <x v="39"/>
    <x v="716"/>
    <x v="0"/>
  </r>
  <r>
    <x v="2"/>
    <x v="39"/>
    <x v="717"/>
    <x v="0"/>
  </r>
  <r>
    <x v="2"/>
    <x v="39"/>
    <x v="718"/>
    <x v="0"/>
  </r>
  <r>
    <x v="2"/>
    <x v="39"/>
    <x v="719"/>
    <x v="1"/>
  </r>
  <r>
    <x v="2"/>
    <x v="44"/>
    <x v="720"/>
    <x v="0"/>
  </r>
  <r>
    <x v="2"/>
    <x v="39"/>
    <x v="721"/>
    <x v="0"/>
  </r>
  <r>
    <x v="2"/>
    <x v="39"/>
    <x v="722"/>
    <x v="0"/>
  </r>
  <r>
    <x v="2"/>
    <x v="42"/>
    <x v="723"/>
    <x v="0"/>
  </r>
  <r>
    <x v="2"/>
    <x v="39"/>
    <x v="724"/>
    <x v="1"/>
  </r>
  <r>
    <x v="2"/>
    <x v="39"/>
    <x v="725"/>
    <x v="0"/>
  </r>
  <r>
    <x v="2"/>
    <x v="39"/>
    <x v="726"/>
    <x v="0"/>
  </r>
  <r>
    <x v="2"/>
    <x v="39"/>
    <x v="727"/>
    <x v="0"/>
  </r>
  <r>
    <x v="2"/>
    <x v="39"/>
    <x v="728"/>
    <x v="0"/>
  </r>
  <r>
    <x v="2"/>
    <x v="39"/>
    <x v="729"/>
    <x v="0"/>
  </r>
  <r>
    <x v="2"/>
    <x v="39"/>
    <x v="730"/>
    <x v="0"/>
  </r>
  <r>
    <x v="2"/>
    <x v="39"/>
    <x v="731"/>
    <x v="0"/>
  </r>
  <r>
    <x v="2"/>
    <x v="39"/>
    <x v="732"/>
    <x v="0"/>
  </r>
  <r>
    <x v="2"/>
    <x v="39"/>
    <x v="733"/>
    <x v="0"/>
  </r>
  <r>
    <x v="2"/>
    <x v="39"/>
    <x v="734"/>
    <x v="0"/>
  </r>
  <r>
    <x v="2"/>
    <x v="39"/>
    <x v="735"/>
    <x v="0"/>
  </r>
  <r>
    <x v="2"/>
    <x v="39"/>
    <x v="736"/>
    <x v="0"/>
  </r>
  <r>
    <x v="2"/>
    <x v="39"/>
    <x v="737"/>
    <x v="0"/>
  </r>
  <r>
    <x v="2"/>
    <x v="39"/>
    <x v="738"/>
    <x v="0"/>
  </r>
  <r>
    <x v="2"/>
    <x v="39"/>
    <x v="739"/>
    <x v="0"/>
  </r>
  <r>
    <x v="2"/>
    <x v="45"/>
    <x v="740"/>
    <x v="0"/>
  </r>
  <r>
    <x v="2"/>
    <x v="39"/>
    <x v="741"/>
    <x v="0"/>
  </r>
  <r>
    <x v="2"/>
    <x v="45"/>
    <x v="742"/>
    <x v="0"/>
  </r>
  <r>
    <x v="2"/>
    <x v="39"/>
    <x v="743"/>
    <x v="1"/>
  </r>
  <r>
    <x v="2"/>
    <x v="39"/>
    <x v="744"/>
    <x v="0"/>
  </r>
  <r>
    <x v="2"/>
    <x v="39"/>
    <x v="745"/>
    <x v="0"/>
  </r>
  <r>
    <x v="2"/>
    <x v="39"/>
    <x v="746"/>
    <x v="1"/>
  </r>
  <r>
    <x v="2"/>
    <x v="39"/>
    <x v="747"/>
    <x v="1"/>
  </r>
  <r>
    <x v="2"/>
    <x v="45"/>
    <x v="748"/>
    <x v="0"/>
  </r>
  <r>
    <x v="2"/>
    <x v="39"/>
    <x v="749"/>
    <x v="1"/>
  </r>
  <r>
    <x v="2"/>
    <x v="39"/>
    <x v="750"/>
    <x v="1"/>
  </r>
  <r>
    <x v="2"/>
    <x v="39"/>
    <x v="751"/>
    <x v="1"/>
  </r>
  <r>
    <x v="2"/>
    <x v="39"/>
    <x v="752"/>
    <x v="0"/>
  </r>
  <r>
    <x v="2"/>
    <x v="39"/>
    <x v="753"/>
    <x v="1"/>
  </r>
  <r>
    <x v="2"/>
    <x v="39"/>
    <x v="754"/>
    <x v="1"/>
  </r>
  <r>
    <x v="2"/>
    <x v="45"/>
    <x v="755"/>
    <x v="0"/>
  </r>
  <r>
    <x v="2"/>
    <x v="45"/>
    <x v="756"/>
    <x v="0"/>
  </r>
  <r>
    <x v="2"/>
    <x v="39"/>
    <x v="757"/>
    <x v="0"/>
  </r>
  <r>
    <x v="2"/>
    <x v="45"/>
    <x v="758"/>
    <x v="0"/>
  </r>
  <r>
    <x v="2"/>
    <x v="45"/>
    <x v="759"/>
    <x v="0"/>
  </r>
  <r>
    <x v="2"/>
    <x v="52"/>
    <x v="760"/>
    <x v="0"/>
  </r>
  <r>
    <x v="2"/>
    <x v="39"/>
    <x v="761"/>
    <x v="1"/>
  </r>
  <r>
    <x v="2"/>
    <x v="45"/>
    <x v="762"/>
    <x v="0"/>
  </r>
  <r>
    <x v="2"/>
    <x v="45"/>
    <x v="763"/>
    <x v="0"/>
  </r>
  <r>
    <x v="2"/>
    <x v="39"/>
    <x v="764"/>
    <x v="1"/>
  </r>
  <r>
    <x v="2"/>
    <x v="45"/>
    <x v="765"/>
    <x v="0"/>
  </r>
  <r>
    <x v="2"/>
    <x v="39"/>
    <x v="766"/>
    <x v="1"/>
  </r>
  <r>
    <x v="2"/>
    <x v="45"/>
    <x v="767"/>
    <x v="0"/>
  </r>
  <r>
    <x v="2"/>
    <x v="45"/>
    <x v="768"/>
    <x v="0"/>
  </r>
  <r>
    <x v="2"/>
    <x v="39"/>
    <x v="769"/>
    <x v="1"/>
  </r>
  <r>
    <x v="2"/>
    <x v="45"/>
    <x v="770"/>
    <x v="0"/>
  </r>
  <r>
    <x v="2"/>
    <x v="39"/>
    <x v="771"/>
    <x v="0"/>
  </r>
  <r>
    <x v="2"/>
    <x v="39"/>
    <x v="772"/>
    <x v="0"/>
  </r>
  <r>
    <x v="2"/>
    <x v="39"/>
    <x v="773"/>
    <x v="0"/>
  </r>
  <r>
    <x v="2"/>
    <x v="39"/>
    <x v="774"/>
    <x v="0"/>
  </r>
  <r>
    <x v="2"/>
    <x v="39"/>
    <x v="775"/>
    <x v="0"/>
  </r>
  <r>
    <x v="2"/>
    <x v="39"/>
    <x v="776"/>
    <x v="0"/>
  </r>
  <r>
    <x v="2"/>
    <x v="39"/>
    <x v="777"/>
    <x v="0"/>
  </r>
  <r>
    <x v="2"/>
    <x v="39"/>
    <x v="778"/>
    <x v="0"/>
  </r>
  <r>
    <x v="2"/>
    <x v="45"/>
    <x v="779"/>
    <x v="0"/>
  </r>
  <r>
    <x v="2"/>
    <x v="45"/>
    <x v="780"/>
    <x v="0"/>
  </r>
  <r>
    <x v="2"/>
    <x v="45"/>
    <x v="781"/>
    <x v="0"/>
  </r>
  <r>
    <x v="2"/>
    <x v="39"/>
    <x v="782"/>
    <x v="1"/>
  </r>
  <r>
    <x v="2"/>
    <x v="46"/>
    <x v="783"/>
    <x v="0"/>
  </r>
  <r>
    <x v="2"/>
    <x v="39"/>
    <x v="784"/>
    <x v="1"/>
  </r>
  <r>
    <x v="2"/>
    <x v="45"/>
    <x v="785"/>
    <x v="0"/>
  </r>
  <r>
    <x v="2"/>
    <x v="39"/>
    <x v="786"/>
    <x v="1"/>
  </r>
  <r>
    <x v="2"/>
    <x v="39"/>
    <x v="787"/>
    <x v="0"/>
  </r>
  <r>
    <x v="2"/>
    <x v="39"/>
    <x v="788"/>
    <x v="0"/>
  </r>
  <r>
    <x v="2"/>
    <x v="40"/>
    <x v="789"/>
    <x v="0"/>
  </r>
  <r>
    <x v="2"/>
    <x v="39"/>
    <x v="790"/>
    <x v="0"/>
  </r>
  <r>
    <x v="2"/>
    <x v="39"/>
    <x v="791"/>
    <x v="0"/>
  </r>
  <r>
    <x v="2"/>
    <x v="39"/>
    <x v="792"/>
    <x v="0"/>
  </r>
  <r>
    <x v="2"/>
    <x v="45"/>
    <x v="793"/>
    <x v="0"/>
  </r>
  <r>
    <x v="2"/>
    <x v="45"/>
    <x v="794"/>
    <x v="0"/>
  </r>
  <r>
    <x v="2"/>
    <x v="39"/>
    <x v="795"/>
    <x v="0"/>
  </r>
  <r>
    <x v="2"/>
    <x v="53"/>
    <x v="796"/>
    <x v="0"/>
  </r>
  <r>
    <x v="2"/>
    <x v="44"/>
    <x v="797"/>
    <x v="0"/>
  </r>
  <r>
    <x v="2"/>
    <x v="39"/>
    <x v="798"/>
    <x v="0"/>
  </r>
  <r>
    <x v="2"/>
    <x v="45"/>
    <x v="799"/>
    <x v="0"/>
  </r>
  <r>
    <x v="2"/>
    <x v="45"/>
    <x v="800"/>
    <x v="0"/>
  </r>
  <r>
    <x v="2"/>
    <x v="45"/>
    <x v="801"/>
    <x v="0"/>
  </r>
  <r>
    <x v="2"/>
    <x v="45"/>
    <x v="802"/>
    <x v="0"/>
  </r>
  <r>
    <x v="2"/>
    <x v="39"/>
    <x v="803"/>
    <x v="0"/>
  </r>
  <r>
    <x v="2"/>
    <x v="39"/>
    <x v="804"/>
    <x v="1"/>
  </r>
  <r>
    <x v="2"/>
    <x v="45"/>
    <x v="805"/>
    <x v="0"/>
  </r>
  <r>
    <x v="2"/>
    <x v="45"/>
    <x v="806"/>
    <x v="0"/>
  </r>
  <r>
    <x v="2"/>
    <x v="39"/>
    <x v="807"/>
    <x v="1"/>
  </r>
  <r>
    <x v="2"/>
    <x v="39"/>
    <x v="808"/>
    <x v="0"/>
  </r>
  <r>
    <x v="2"/>
    <x v="39"/>
    <x v="809"/>
    <x v="0"/>
  </r>
  <r>
    <x v="2"/>
    <x v="39"/>
    <x v="810"/>
    <x v="1"/>
  </r>
  <r>
    <x v="2"/>
    <x v="45"/>
    <x v="811"/>
    <x v="0"/>
  </r>
  <r>
    <x v="2"/>
    <x v="45"/>
    <x v="812"/>
    <x v="0"/>
  </r>
  <r>
    <x v="2"/>
    <x v="52"/>
    <x v="813"/>
    <x v="0"/>
  </r>
  <r>
    <x v="2"/>
    <x v="39"/>
    <x v="814"/>
    <x v="0"/>
  </r>
  <r>
    <x v="2"/>
    <x v="39"/>
    <x v="815"/>
    <x v="0"/>
  </r>
  <r>
    <x v="2"/>
    <x v="39"/>
    <x v="816"/>
    <x v="1"/>
  </r>
  <r>
    <x v="2"/>
    <x v="39"/>
    <x v="817"/>
    <x v="0"/>
  </r>
  <r>
    <x v="2"/>
    <x v="39"/>
    <x v="818"/>
    <x v="0"/>
  </r>
  <r>
    <x v="2"/>
    <x v="39"/>
    <x v="819"/>
    <x v="0"/>
  </r>
  <r>
    <x v="2"/>
    <x v="39"/>
    <x v="820"/>
    <x v="0"/>
  </r>
  <r>
    <x v="2"/>
    <x v="45"/>
    <x v="821"/>
    <x v="0"/>
  </r>
  <r>
    <x v="2"/>
    <x v="44"/>
    <x v="822"/>
    <x v="0"/>
  </r>
  <r>
    <x v="2"/>
    <x v="39"/>
    <x v="823"/>
    <x v="0"/>
  </r>
  <r>
    <x v="2"/>
    <x v="45"/>
    <x v="824"/>
    <x v="0"/>
  </r>
  <r>
    <x v="2"/>
    <x v="39"/>
    <x v="825"/>
    <x v="1"/>
  </r>
  <r>
    <x v="2"/>
    <x v="45"/>
    <x v="826"/>
    <x v="0"/>
  </r>
  <r>
    <x v="2"/>
    <x v="52"/>
    <x v="827"/>
    <x v="0"/>
  </r>
  <r>
    <x v="2"/>
    <x v="42"/>
    <x v="828"/>
    <x v="0"/>
  </r>
  <r>
    <x v="2"/>
    <x v="45"/>
    <x v="829"/>
    <x v="0"/>
  </r>
  <r>
    <x v="2"/>
    <x v="44"/>
    <x v="830"/>
    <x v="0"/>
  </r>
  <r>
    <x v="2"/>
    <x v="45"/>
    <x v="831"/>
    <x v="0"/>
  </r>
  <r>
    <x v="2"/>
    <x v="39"/>
    <x v="832"/>
    <x v="0"/>
  </r>
  <r>
    <x v="2"/>
    <x v="45"/>
    <x v="298"/>
    <x v="0"/>
  </r>
  <r>
    <x v="2"/>
    <x v="45"/>
    <x v="125"/>
    <x v="0"/>
  </r>
  <r>
    <x v="2"/>
    <x v="39"/>
    <x v="833"/>
    <x v="1"/>
  </r>
  <r>
    <x v="2"/>
    <x v="39"/>
    <x v="834"/>
    <x v="0"/>
  </r>
  <r>
    <x v="2"/>
    <x v="54"/>
    <x v="835"/>
    <x v="0"/>
  </r>
  <r>
    <x v="2"/>
    <x v="39"/>
    <x v="836"/>
    <x v="1"/>
  </r>
  <r>
    <x v="2"/>
    <x v="45"/>
    <x v="837"/>
    <x v="0"/>
  </r>
  <r>
    <x v="2"/>
    <x v="54"/>
    <x v="838"/>
    <x v="0"/>
  </r>
  <r>
    <x v="2"/>
    <x v="54"/>
    <x v="839"/>
    <x v="0"/>
  </r>
  <r>
    <x v="2"/>
    <x v="45"/>
    <x v="840"/>
    <x v="0"/>
  </r>
  <r>
    <x v="2"/>
    <x v="45"/>
    <x v="841"/>
    <x v="0"/>
  </r>
  <r>
    <x v="2"/>
    <x v="45"/>
    <x v="842"/>
    <x v="0"/>
  </r>
  <r>
    <x v="2"/>
    <x v="45"/>
    <x v="843"/>
    <x v="0"/>
  </r>
  <r>
    <x v="2"/>
    <x v="39"/>
    <x v="844"/>
    <x v="1"/>
  </r>
  <r>
    <x v="2"/>
    <x v="45"/>
    <x v="845"/>
    <x v="0"/>
  </r>
  <r>
    <x v="2"/>
    <x v="45"/>
    <x v="846"/>
    <x v="0"/>
  </r>
  <r>
    <x v="2"/>
    <x v="39"/>
    <x v="847"/>
    <x v="0"/>
  </r>
  <r>
    <x v="2"/>
    <x v="45"/>
    <x v="848"/>
    <x v="0"/>
  </r>
  <r>
    <x v="2"/>
    <x v="39"/>
    <x v="849"/>
    <x v="1"/>
  </r>
  <r>
    <x v="2"/>
    <x v="39"/>
    <x v="850"/>
    <x v="0"/>
  </r>
  <r>
    <x v="2"/>
    <x v="39"/>
    <x v="851"/>
    <x v="0"/>
  </r>
  <r>
    <x v="2"/>
    <x v="39"/>
    <x v="852"/>
    <x v="0"/>
  </r>
  <r>
    <x v="2"/>
    <x v="39"/>
    <x v="853"/>
    <x v="0"/>
  </r>
  <r>
    <x v="2"/>
    <x v="39"/>
    <x v="854"/>
    <x v="0"/>
  </r>
  <r>
    <x v="2"/>
    <x v="39"/>
    <x v="855"/>
    <x v="1"/>
  </r>
  <r>
    <x v="2"/>
    <x v="45"/>
    <x v="856"/>
    <x v="0"/>
  </r>
  <r>
    <x v="2"/>
    <x v="39"/>
    <x v="857"/>
    <x v="1"/>
  </r>
  <r>
    <x v="2"/>
    <x v="39"/>
    <x v="858"/>
    <x v="1"/>
  </r>
  <r>
    <x v="2"/>
    <x v="39"/>
    <x v="859"/>
    <x v="1"/>
  </r>
  <r>
    <x v="2"/>
    <x v="45"/>
    <x v="860"/>
    <x v="0"/>
  </r>
  <r>
    <x v="2"/>
    <x v="39"/>
    <x v="861"/>
    <x v="1"/>
  </r>
  <r>
    <x v="2"/>
    <x v="39"/>
    <x v="862"/>
    <x v="1"/>
  </r>
  <r>
    <x v="2"/>
    <x v="39"/>
    <x v="863"/>
    <x v="1"/>
  </r>
  <r>
    <x v="2"/>
    <x v="39"/>
    <x v="864"/>
    <x v="1"/>
  </r>
  <r>
    <x v="2"/>
    <x v="39"/>
    <x v="865"/>
    <x v="1"/>
  </r>
  <r>
    <x v="2"/>
    <x v="39"/>
    <x v="866"/>
    <x v="1"/>
  </r>
  <r>
    <x v="2"/>
    <x v="39"/>
    <x v="867"/>
    <x v="1"/>
  </r>
  <r>
    <x v="2"/>
    <x v="39"/>
    <x v="868"/>
    <x v="0"/>
  </r>
  <r>
    <x v="2"/>
    <x v="39"/>
    <x v="869"/>
    <x v="1"/>
  </r>
  <r>
    <x v="2"/>
    <x v="39"/>
    <x v="870"/>
    <x v="1"/>
  </r>
  <r>
    <x v="2"/>
    <x v="39"/>
    <x v="871"/>
    <x v="1"/>
  </r>
  <r>
    <x v="2"/>
    <x v="45"/>
    <x v="872"/>
    <x v="0"/>
  </r>
  <r>
    <x v="2"/>
    <x v="45"/>
    <x v="873"/>
    <x v="0"/>
  </r>
  <r>
    <x v="2"/>
    <x v="39"/>
    <x v="874"/>
    <x v="1"/>
  </r>
  <r>
    <x v="2"/>
    <x v="39"/>
    <x v="875"/>
    <x v="1"/>
  </r>
  <r>
    <x v="2"/>
    <x v="39"/>
    <x v="876"/>
    <x v="1"/>
  </r>
  <r>
    <x v="2"/>
    <x v="39"/>
    <x v="877"/>
    <x v="0"/>
  </r>
  <r>
    <x v="2"/>
    <x v="39"/>
    <x v="878"/>
    <x v="1"/>
  </r>
  <r>
    <x v="2"/>
    <x v="39"/>
    <x v="879"/>
    <x v="1"/>
  </r>
  <r>
    <x v="2"/>
    <x v="39"/>
    <x v="880"/>
    <x v="1"/>
  </r>
  <r>
    <x v="2"/>
    <x v="39"/>
    <x v="881"/>
    <x v="1"/>
  </r>
  <r>
    <x v="2"/>
    <x v="39"/>
    <x v="882"/>
    <x v="1"/>
  </r>
  <r>
    <x v="2"/>
    <x v="39"/>
    <x v="883"/>
    <x v="1"/>
  </r>
  <r>
    <x v="2"/>
    <x v="39"/>
    <x v="884"/>
    <x v="0"/>
  </r>
  <r>
    <x v="2"/>
    <x v="39"/>
    <x v="885"/>
    <x v="0"/>
  </r>
  <r>
    <x v="2"/>
    <x v="39"/>
    <x v="886"/>
    <x v="1"/>
  </r>
  <r>
    <x v="2"/>
    <x v="39"/>
    <x v="887"/>
    <x v="0"/>
  </r>
  <r>
    <x v="2"/>
    <x v="39"/>
    <x v="888"/>
    <x v="0"/>
  </r>
  <r>
    <x v="2"/>
    <x v="39"/>
    <x v="889"/>
    <x v="1"/>
  </r>
  <r>
    <x v="2"/>
    <x v="39"/>
    <x v="890"/>
    <x v="1"/>
  </r>
  <r>
    <x v="2"/>
    <x v="39"/>
    <x v="891"/>
    <x v="0"/>
  </r>
  <r>
    <x v="2"/>
    <x v="39"/>
    <x v="892"/>
    <x v="0"/>
  </r>
  <r>
    <x v="2"/>
    <x v="39"/>
    <x v="893"/>
    <x v="1"/>
  </r>
  <r>
    <x v="2"/>
    <x v="39"/>
    <x v="894"/>
    <x v="0"/>
  </r>
  <r>
    <x v="2"/>
    <x v="39"/>
    <x v="895"/>
    <x v="1"/>
  </r>
  <r>
    <x v="2"/>
    <x v="39"/>
    <x v="896"/>
    <x v="0"/>
  </r>
  <r>
    <x v="2"/>
    <x v="39"/>
    <x v="897"/>
    <x v="1"/>
  </r>
  <r>
    <x v="2"/>
    <x v="39"/>
    <x v="898"/>
    <x v="0"/>
  </r>
  <r>
    <x v="2"/>
    <x v="45"/>
    <x v="899"/>
    <x v="0"/>
  </r>
  <r>
    <x v="2"/>
    <x v="45"/>
    <x v="900"/>
    <x v="0"/>
  </r>
  <r>
    <x v="2"/>
    <x v="39"/>
    <x v="901"/>
    <x v="0"/>
  </r>
  <r>
    <x v="2"/>
    <x v="39"/>
    <x v="902"/>
    <x v="0"/>
  </r>
  <r>
    <x v="2"/>
    <x v="45"/>
    <x v="903"/>
    <x v="0"/>
  </r>
  <r>
    <x v="2"/>
    <x v="39"/>
    <x v="904"/>
    <x v="1"/>
  </r>
  <r>
    <x v="2"/>
    <x v="39"/>
    <x v="905"/>
    <x v="0"/>
  </r>
  <r>
    <x v="2"/>
    <x v="39"/>
    <x v="906"/>
    <x v="0"/>
  </r>
  <r>
    <x v="2"/>
    <x v="39"/>
    <x v="907"/>
    <x v="0"/>
  </r>
  <r>
    <x v="2"/>
    <x v="39"/>
    <x v="908"/>
    <x v="1"/>
  </r>
  <r>
    <x v="2"/>
    <x v="39"/>
    <x v="909"/>
    <x v="0"/>
  </r>
  <r>
    <x v="2"/>
    <x v="52"/>
    <x v="910"/>
    <x v="0"/>
  </r>
  <r>
    <x v="2"/>
    <x v="39"/>
    <x v="911"/>
    <x v="0"/>
  </r>
  <r>
    <x v="2"/>
    <x v="39"/>
    <x v="912"/>
    <x v="0"/>
  </r>
  <r>
    <x v="2"/>
    <x v="39"/>
    <x v="913"/>
    <x v="1"/>
  </r>
  <r>
    <x v="2"/>
    <x v="39"/>
    <x v="914"/>
    <x v="0"/>
  </r>
  <r>
    <x v="2"/>
    <x v="39"/>
    <x v="915"/>
    <x v="1"/>
  </r>
  <r>
    <x v="2"/>
    <x v="45"/>
    <x v="916"/>
    <x v="0"/>
  </r>
  <r>
    <x v="2"/>
    <x v="45"/>
    <x v="917"/>
    <x v="0"/>
  </r>
  <r>
    <x v="2"/>
    <x v="45"/>
    <x v="918"/>
    <x v="0"/>
  </r>
  <r>
    <x v="2"/>
    <x v="45"/>
    <x v="919"/>
    <x v="0"/>
  </r>
  <r>
    <x v="2"/>
    <x v="45"/>
    <x v="920"/>
    <x v="0"/>
  </r>
  <r>
    <x v="2"/>
    <x v="45"/>
    <x v="921"/>
    <x v="0"/>
  </r>
  <r>
    <x v="2"/>
    <x v="45"/>
    <x v="922"/>
    <x v="0"/>
  </r>
  <r>
    <x v="2"/>
    <x v="39"/>
    <x v="923"/>
    <x v="1"/>
  </r>
  <r>
    <x v="2"/>
    <x v="45"/>
    <x v="924"/>
    <x v="0"/>
  </r>
  <r>
    <x v="2"/>
    <x v="45"/>
    <x v="925"/>
    <x v="0"/>
  </r>
  <r>
    <x v="2"/>
    <x v="45"/>
    <x v="926"/>
    <x v="0"/>
  </r>
  <r>
    <x v="2"/>
    <x v="45"/>
    <x v="927"/>
    <x v="0"/>
  </r>
  <r>
    <x v="2"/>
    <x v="45"/>
    <x v="928"/>
    <x v="0"/>
  </r>
  <r>
    <x v="2"/>
    <x v="39"/>
    <x v="929"/>
    <x v="1"/>
  </r>
  <r>
    <x v="2"/>
    <x v="45"/>
    <x v="930"/>
    <x v="0"/>
  </r>
  <r>
    <x v="2"/>
    <x v="45"/>
    <x v="931"/>
    <x v="0"/>
  </r>
  <r>
    <x v="2"/>
    <x v="39"/>
    <x v="932"/>
    <x v="1"/>
  </r>
  <r>
    <x v="2"/>
    <x v="39"/>
    <x v="933"/>
    <x v="1"/>
  </r>
  <r>
    <x v="2"/>
    <x v="45"/>
    <x v="934"/>
    <x v="0"/>
  </r>
  <r>
    <x v="2"/>
    <x v="39"/>
    <x v="935"/>
    <x v="1"/>
  </r>
  <r>
    <x v="2"/>
    <x v="39"/>
    <x v="936"/>
    <x v="1"/>
  </r>
  <r>
    <x v="2"/>
    <x v="39"/>
    <x v="937"/>
    <x v="1"/>
  </r>
  <r>
    <x v="2"/>
    <x v="52"/>
    <x v="938"/>
    <x v="1"/>
  </r>
  <r>
    <x v="2"/>
    <x v="39"/>
    <x v="939"/>
    <x v="1"/>
  </r>
  <r>
    <x v="2"/>
    <x v="48"/>
    <x v="940"/>
    <x v="0"/>
  </r>
  <r>
    <x v="2"/>
    <x v="39"/>
    <x v="941"/>
    <x v="1"/>
  </r>
  <r>
    <x v="2"/>
    <x v="45"/>
    <x v="942"/>
    <x v="0"/>
  </r>
  <r>
    <x v="2"/>
    <x v="52"/>
    <x v="943"/>
    <x v="0"/>
  </r>
  <r>
    <x v="2"/>
    <x v="39"/>
    <x v="944"/>
    <x v="0"/>
  </r>
  <r>
    <x v="2"/>
    <x v="39"/>
    <x v="945"/>
    <x v="1"/>
  </r>
  <r>
    <x v="2"/>
    <x v="52"/>
    <x v="946"/>
    <x v="0"/>
  </r>
  <r>
    <x v="2"/>
    <x v="39"/>
    <x v="947"/>
    <x v="1"/>
  </r>
  <r>
    <x v="2"/>
    <x v="45"/>
    <x v="948"/>
    <x v="0"/>
  </r>
  <r>
    <x v="2"/>
    <x v="45"/>
    <x v="949"/>
    <x v="0"/>
  </r>
  <r>
    <x v="2"/>
    <x v="39"/>
    <x v="950"/>
    <x v="1"/>
  </r>
  <r>
    <x v="2"/>
    <x v="39"/>
    <x v="951"/>
    <x v="1"/>
  </r>
  <r>
    <x v="2"/>
    <x v="39"/>
    <x v="952"/>
    <x v="1"/>
  </r>
  <r>
    <x v="2"/>
    <x v="39"/>
    <x v="953"/>
    <x v="1"/>
  </r>
  <r>
    <x v="2"/>
    <x v="39"/>
    <x v="954"/>
    <x v="1"/>
  </r>
  <r>
    <x v="2"/>
    <x v="44"/>
    <x v="955"/>
    <x v="0"/>
  </r>
  <r>
    <x v="2"/>
    <x v="39"/>
    <x v="956"/>
    <x v="0"/>
  </r>
  <r>
    <x v="2"/>
    <x v="48"/>
    <x v="957"/>
    <x v="0"/>
  </r>
  <r>
    <x v="2"/>
    <x v="45"/>
    <x v="958"/>
    <x v="0"/>
  </r>
  <r>
    <x v="2"/>
    <x v="39"/>
    <x v="959"/>
    <x v="0"/>
  </r>
  <r>
    <x v="2"/>
    <x v="39"/>
    <x v="960"/>
    <x v="1"/>
  </r>
  <r>
    <x v="2"/>
    <x v="39"/>
    <x v="961"/>
    <x v="1"/>
  </r>
  <r>
    <x v="2"/>
    <x v="39"/>
    <x v="962"/>
    <x v="1"/>
  </r>
  <r>
    <x v="2"/>
    <x v="44"/>
    <x v="963"/>
    <x v="0"/>
  </r>
  <r>
    <x v="2"/>
    <x v="42"/>
    <x v="964"/>
    <x v="0"/>
  </r>
  <r>
    <x v="2"/>
    <x v="39"/>
    <x v="965"/>
    <x v="1"/>
  </r>
  <r>
    <x v="2"/>
    <x v="39"/>
    <x v="966"/>
    <x v="1"/>
  </r>
  <r>
    <x v="2"/>
    <x v="45"/>
    <x v="967"/>
    <x v="0"/>
  </r>
  <r>
    <x v="2"/>
    <x v="39"/>
    <x v="968"/>
    <x v="1"/>
  </r>
  <r>
    <x v="2"/>
    <x v="39"/>
    <x v="969"/>
    <x v="1"/>
  </r>
  <r>
    <x v="2"/>
    <x v="39"/>
    <x v="970"/>
    <x v="1"/>
  </r>
  <r>
    <x v="2"/>
    <x v="39"/>
    <x v="971"/>
    <x v="1"/>
  </r>
  <r>
    <x v="2"/>
    <x v="45"/>
    <x v="972"/>
    <x v="0"/>
  </r>
  <r>
    <x v="2"/>
    <x v="45"/>
    <x v="973"/>
    <x v="0"/>
  </r>
  <r>
    <x v="2"/>
    <x v="45"/>
    <x v="974"/>
    <x v="0"/>
  </r>
  <r>
    <x v="2"/>
    <x v="39"/>
    <x v="975"/>
    <x v="0"/>
  </r>
  <r>
    <x v="2"/>
    <x v="45"/>
    <x v="976"/>
    <x v="0"/>
  </r>
  <r>
    <x v="2"/>
    <x v="39"/>
    <x v="977"/>
    <x v="0"/>
  </r>
  <r>
    <x v="2"/>
    <x v="45"/>
    <x v="978"/>
    <x v="0"/>
  </r>
  <r>
    <x v="2"/>
    <x v="45"/>
    <x v="979"/>
    <x v="0"/>
  </r>
  <r>
    <x v="2"/>
    <x v="42"/>
    <x v="980"/>
    <x v="0"/>
  </r>
  <r>
    <x v="2"/>
    <x v="39"/>
    <x v="981"/>
    <x v="0"/>
  </r>
  <r>
    <x v="2"/>
    <x v="39"/>
    <x v="982"/>
    <x v="0"/>
  </r>
  <r>
    <x v="2"/>
    <x v="39"/>
    <x v="983"/>
    <x v="0"/>
  </r>
  <r>
    <x v="2"/>
    <x v="39"/>
    <x v="984"/>
    <x v="0"/>
  </r>
  <r>
    <x v="2"/>
    <x v="39"/>
    <x v="985"/>
    <x v="0"/>
  </r>
  <r>
    <x v="2"/>
    <x v="39"/>
    <x v="986"/>
    <x v="1"/>
  </r>
  <r>
    <x v="2"/>
    <x v="39"/>
    <x v="987"/>
    <x v="0"/>
  </r>
  <r>
    <x v="2"/>
    <x v="39"/>
    <x v="988"/>
    <x v="0"/>
  </r>
  <r>
    <x v="2"/>
    <x v="39"/>
    <x v="989"/>
    <x v="0"/>
  </r>
  <r>
    <x v="2"/>
    <x v="45"/>
    <x v="990"/>
    <x v="1"/>
  </r>
  <r>
    <x v="2"/>
    <x v="39"/>
    <x v="991"/>
    <x v="1"/>
  </r>
  <r>
    <x v="2"/>
    <x v="39"/>
    <x v="992"/>
    <x v="0"/>
  </r>
  <r>
    <x v="2"/>
    <x v="52"/>
    <x v="993"/>
    <x v="0"/>
  </r>
  <r>
    <x v="2"/>
    <x v="39"/>
    <x v="994"/>
    <x v="0"/>
  </r>
  <r>
    <x v="2"/>
    <x v="39"/>
    <x v="995"/>
    <x v="1"/>
  </r>
  <r>
    <x v="2"/>
    <x v="39"/>
    <x v="996"/>
    <x v="1"/>
  </r>
  <r>
    <x v="2"/>
    <x v="39"/>
    <x v="997"/>
    <x v="0"/>
  </r>
  <r>
    <x v="2"/>
    <x v="39"/>
    <x v="998"/>
    <x v="0"/>
  </r>
  <r>
    <x v="2"/>
    <x v="39"/>
    <x v="999"/>
    <x v="0"/>
  </r>
  <r>
    <x v="2"/>
    <x v="45"/>
    <x v="1000"/>
    <x v="0"/>
  </r>
  <r>
    <x v="2"/>
    <x v="39"/>
    <x v="1001"/>
    <x v="1"/>
  </r>
  <r>
    <x v="2"/>
    <x v="39"/>
    <x v="1002"/>
    <x v="1"/>
  </r>
  <r>
    <x v="2"/>
    <x v="39"/>
    <x v="1003"/>
    <x v="0"/>
  </r>
  <r>
    <x v="2"/>
    <x v="39"/>
    <x v="1004"/>
    <x v="1"/>
  </r>
  <r>
    <x v="2"/>
    <x v="45"/>
    <x v="1005"/>
    <x v="0"/>
  </r>
  <r>
    <x v="2"/>
    <x v="39"/>
    <x v="1006"/>
    <x v="1"/>
  </r>
  <r>
    <x v="2"/>
    <x v="39"/>
    <x v="1007"/>
    <x v="1"/>
  </r>
  <r>
    <x v="2"/>
    <x v="39"/>
    <x v="1008"/>
    <x v="1"/>
  </r>
  <r>
    <x v="2"/>
    <x v="39"/>
    <x v="1009"/>
    <x v="1"/>
  </r>
  <r>
    <x v="2"/>
    <x v="39"/>
    <x v="1010"/>
    <x v="1"/>
  </r>
  <r>
    <x v="2"/>
    <x v="39"/>
    <x v="1011"/>
    <x v="1"/>
  </r>
  <r>
    <x v="2"/>
    <x v="45"/>
    <x v="1012"/>
    <x v="0"/>
  </r>
  <r>
    <x v="2"/>
    <x v="39"/>
    <x v="1013"/>
    <x v="1"/>
  </r>
  <r>
    <x v="2"/>
    <x v="39"/>
    <x v="1014"/>
    <x v="0"/>
  </r>
  <r>
    <x v="2"/>
    <x v="39"/>
    <x v="1015"/>
    <x v="0"/>
  </r>
  <r>
    <x v="2"/>
    <x v="39"/>
    <x v="1016"/>
    <x v="1"/>
  </r>
  <r>
    <x v="2"/>
    <x v="45"/>
    <x v="1017"/>
    <x v="0"/>
  </r>
  <r>
    <x v="2"/>
    <x v="39"/>
    <x v="1018"/>
    <x v="1"/>
  </r>
  <r>
    <x v="2"/>
    <x v="44"/>
    <x v="1019"/>
    <x v="0"/>
  </r>
  <r>
    <x v="2"/>
    <x v="39"/>
    <x v="1020"/>
    <x v="1"/>
  </r>
  <r>
    <x v="2"/>
    <x v="54"/>
    <x v="1021"/>
    <x v="0"/>
  </r>
  <r>
    <x v="2"/>
    <x v="45"/>
    <x v="1022"/>
    <x v="0"/>
  </r>
  <r>
    <x v="2"/>
    <x v="45"/>
    <x v="1023"/>
    <x v="0"/>
  </r>
  <r>
    <x v="2"/>
    <x v="45"/>
    <x v="1024"/>
    <x v="0"/>
  </r>
  <r>
    <x v="2"/>
    <x v="39"/>
    <x v="1025"/>
    <x v="1"/>
  </r>
  <r>
    <x v="2"/>
    <x v="45"/>
    <x v="1026"/>
    <x v="0"/>
  </r>
  <r>
    <x v="2"/>
    <x v="39"/>
    <x v="1027"/>
    <x v="0"/>
  </r>
  <r>
    <x v="2"/>
    <x v="45"/>
    <x v="1028"/>
    <x v="0"/>
  </r>
  <r>
    <x v="2"/>
    <x v="45"/>
    <x v="1029"/>
    <x v="0"/>
  </r>
  <r>
    <x v="2"/>
    <x v="45"/>
    <x v="1030"/>
    <x v="0"/>
  </r>
  <r>
    <x v="2"/>
    <x v="39"/>
    <x v="1031"/>
    <x v="1"/>
  </r>
  <r>
    <x v="2"/>
    <x v="39"/>
    <x v="1032"/>
    <x v="1"/>
  </r>
  <r>
    <x v="2"/>
    <x v="39"/>
    <x v="1033"/>
    <x v="1"/>
  </r>
  <r>
    <x v="2"/>
    <x v="45"/>
    <x v="1034"/>
    <x v="0"/>
  </r>
  <r>
    <x v="2"/>
    <x v="39"/>
    <x v="1035"/>
    <x v="1"/>
  </r>
  <r>
    <x v="2"/>
    <x v="39"/>
    <x v="1036"/>
    <x v="0"/>
  </r>
  <r>
    <x v="2"/>
    <x v="39"/>
    <x v="1037"/>
    <x v="1"/>
  </r>
  <r>
    <x v="2"/>
    <x v="39"/>
    <x v="1038"/>
    <x v="1"/>
  </r>
  <r>
    <x v="2"/>
    <x v="48"/>
    <x v="1039"/>
    <x v="0"/>
  </r>
  <r>
    <x v="2"/>
    <x v="52"/>
    <x v="1040"/>
    <x v="0"/>
  </r>
  <r>
    <x v="2"/>
    <x v="39"/>
    <x v="1041"/>
    <x v="1"/>
  </r>
  <r>
    <x v="2"/>
    <x v="45"/>
    <x v="1042"/>
    <x v="0"/>
  </r>
  <r>
    <x v="2"/>
    <x v="39"/>
    <x v="1043"/>
    <x v="0"/>
  </r>
  <r>
    <x v="2"/>
    <x v="39"/>
    <x v="1044"/>
    <x v="1"/>
  </r>
  <r>
    <x v="2"/>
    <x v="39"/>
    <x v="1045"/>
    <x v="1"/>
  </r>
  <r>
    <x v="2"/>
    <x v="39"/>
    <x v="1046"/>
    <x v="1"/>
  </r>
  <r>
    <x v="2"/>
    <x v="39"/>
    <x v="1047"/>
    <x v="1"/>
  </r>
  <r>
    <x v="2"/>
    <x v="39"/>
    <x v="1048"/>
    <x v="1"/>
  </r>
  <r>
    <x v="2"/>
    <x v="39"/>
    <x v="1049"/>
    <x v="1"/>
  </r>
  <r>
    <x v="2"/>
    <x v="39"/>
    <x v="1050"/>
    <x v="1"/>
  </r>
  <r>
    <x v="2"/>
    <x v="39"/>
    <x v="1051"/>
    <x v="1"/>
  </r>
  <r>
    <x v="2"/>
    <x v="45"/>
    <x v="1052"/>
    <x v="0"/>
  </r>
  <r>
    <x v="2"/>
    <x v="45"/>
    <x v="1053"/>
    <x v="0"/>
  </r>
  <r>
    <x v="2"/>
    <x v="39"/>
    <x v="1054"/>
    <x v="1"/>
  </r>
  <r>
    <x v="2"/>
    <x v="39"/>
    <x v="1055"/>
    <x v="1"/>
  </r>
  <r>
    <x v="2"/>
    <x v="45"/>
    <x v="1056"/>
    <x v="0"/>
  </r>
  <r>
    <x v="2"/>
    <x v="39"/>
    <x v="1057"/>
    <x v="1"/>
  </r>
  <r>
    <x v="2"/>
    <x v="39"/>
    <x v="1058"/>
    <x v="0"/>
  </r>
  <r>
    <x v="2"/>
    <x v="48"/>
    <x v="1059"/>
    <x v="0"/>
  </r>
  <r>
    <x v="2"/>
    <x v="39"/>
    <x v="1060"/>
    <x v="0"/>
  </r>
  <r>
    <x v="2"/>
    <x v="39"/>
    <x v="1061"/>
    <x v="1"/>
  </r>
  <r>
    <x v="2"/>
    <x v="39"/>
    <x v="1062"/>
    <x v="1"/>
  </r>
  <r>
    <x v="2"/>
    <x v="39"/>
    <x v="1063"/>
    <x v="0"/>
  </r>
  <r>
    <x v="2"/>
    <x v="45"/>
    <x v="1064"/>
    <x v="0"/>
  </r>
  <r>
    <x v="2"/>
    <x v="39"/>
    <x v="1065"/>
    <x v="1"/>
  </r>
  <r>
    <x v="2"/>
    <x v="39"/>
    <x v="1066"/>
    <x v="0"/>
  </r>
  <r>
    <x v="2"/>
    <x v="39"/>
    <x v="1067"/>
    <x v="1"/>
  </r>
  <r>
    <x v="2"/>
    <x v="45"/>
    <x v="1068"/>
    <x v="0"/>
  </r>
  <r>
    <x v="2"/>
    <x v="45"/>
    <x v="1069"/>
    <x v="0"/>
  </r>
  <r>
    <x v="2"/>
    <x v="39"/>
    <x v="1070"/>
    <x v="1"/>
  </r>
  <r>
    <x v="2"/>
    <x v="39"/>
    <x v="1071"/>
    <x v="1"/>
  </r>
  <r>
    <x v="2"/>
    <x v="39"/>
    <x v="1072"/>
    <x v="1"/>
  </r>
  <r>
    <x v="2"/>
    <x v="45"/>
    <x v="1073"/>
    <x v="0"/>
  </r>
  <r>
    <x v="2"/>
    <x v="45"/>
    <x v="1074"/>
    <x v="0"/>
  </r>
  <r>
    <x v="2"/>
    <x v="48"/>
    <x v="1075"/>
    <x v="0"/>
  </r>
  <r>
    <x v="2"/>
    <x v="45"/>
    <x v="1076"/>
    <x v="0"/>
  </r>
  <r>
    <x v="2"/>
    <x v="39"/>
    <x v="1077"/>
    <x v="1"/>
  </r>
  <r>
    <x v="2"/>
    <x v="46"/>
    <x v="1078"/>
    <x v="0"/>
  </r>
  <r>
    <x v="2"/>
    <x v="45"/>
    <x v="1079"/>
    <x v="0"/>
  </r>
  <r>
    <x v="2"/>
    <x v="39"/>
    <x v="1080"/>
    <x v="1"/>
  </r>
  <r>
    <x v="2"/>
    <x v="39"/>
    <x v="1081"/>
    <x v="1"/>
  </r>
  <r>
    <x v="2"/>
    <x v="52"/>
    <x v="1082"/>
    <x v="0"/>
  </r>
  <r>
    <x v="2"/>
    <x v="39"/>
    <x v="1083"/>
    <x v="1"/>
  </r>
  <r>
    <x v="2"/>
    <x v="39"/>
    <x v="1084"/>
    <x v="1"/>
  </r>
  <r>
    <x v="2"/>
    <x v="45"/>
    <x v="1085"/>
    <x v="0"/>
  </r>
  <r>
    <x v="2"/>
    <x v="45"/>
    <x v="1086"/>
    <x v="0"/>
  </r>
  <r>
    <x v="2"/>
    <x v="39"/>
    <x v="1087"/>
    <x v="1"/>
  </r>
  <r>
    <x v="2"/>
    <x v="45"/>
    <x v="1088"/>
    <x v="0"/>
  </r>
  <r>
    <x v="2"/>
    <x v="45"/>
    <x v="1089"/>
    <x v="0"/>
  </r>
  <r>
    <x v="2"/>
    <x v="39"/>
    <x v="1090"/>
    <x v="1"/>
  </r>
  <r>
    <x v="2"/>
    <x v="45"/>
    <x v="1091"/>
    <x v="0"/>
  </r>
  <r>
    <x v="2"/>
    <x v="45"/>
    <x v="1092"/>
    <x v="0"/>
  </r>
  <r>
    <x v="2"/>
    <x v="46"/>
    <x v="1093"/>
    <x v="0"/>
  </r>
  <r>
    <x v="2"/>
    <x v="39"/>
    <x v="1094"/>
    <x v="1"/>
  </r>
  <r>
    <x v="2"/>
    <x v="52"/>
    <x v="1095"/>
    <x v="0"/>
  </r>
  <r>
    <x v="2"/>
    <x v="45"/>
    <x v="1096"/>
    <x v="0"/>
  </r>
  <r>
    <x v="2"/>
    <x v="45"/>
    <x v="1097"/>
    <x v="0"/>
  </r>
  <r>
    <x v="2"/>
    <x v="45"/>
    <x v="1098"/>
    <x v="0"/>
  </r>
  <r>
    <x v="2"/>
    <x v="45"/>
    <x v="1099"/>
    <x v="0"/>
  </r>
  <r>
    <x v="2"/>
    <x v="45"/>
    <x v="1100"/>
    <x v="0"/>
  </r>
  <r>
    <x v="2"/>
    <x v="45"/>
    <x v="1101"/>
    <x v="0"/>
  </r>
  <r>
    <x v="2"/>
    <x v="54"/>
    <x v="1102"/>
    <x v="0"/>
  </r>
  <r>
    <x v="2"/>
    <x v="39"/>
    <x v="1103"/>
    <x v="1"/>
  </r>
  <r>
    <x v="2"/>
    <x v="44"/>
    <x v="1104"/>
    <x v="0"/>
  </r>
  <r>
    <x v="2"/>
    <x v="45"/>
    <x v="1105"/>
    <x v="0"/>
  </r>
  <r>
    <x v="2"/>
    <x v="45"/>
    <x v="1106"/>
    <x v="0"/>
  </r>
  <r>
    <x v="2"/>
    <x v="45"/>
    <x v="1107"/>
    <x v="0"/>
  </r>
  <r>
    <x v="2"/>
    <x v="45"/>
    <x v="1108"/>
    <x v="0"/>
  </r>
  <r>
    <x v="2"/>
    <x v="39"/>
    <x v="1109"/>
    <x v="1"/>
  </r>
  <r>
    <x v="2"/>
    <x v="44"/>
    <x v="1110"/>
    <x v="0"/>
  </r>
  <r>
    <x v="2"/>
    <x v="39"/>
    <x v="1111"/>
    <x v="1"/>
  </r>
  <r>
    <x v="2"/>
    <x v="39"/>
    <x v="1112"/>
    <x v="1"/>
  </r>
  <r>
    <x v="2"/>
    <x v="39"/>
    <x v="1113"/>
    <x v="1"/>
  </r>
  <r>
    <x v="2"/>
    <x v="52"/>
    <x v="1114"/>
    <x v="0"/>
  </r>
  <r>
    <x v="2"/>
    <x v="45"/>
    <x v="1115"/>
    <x v="0"/>
  </r>
  <r>
    <x v="2"/>
    <x v="45"/>
    <x v="1116"/>
    <x v="0"/>
  </r>
  <r>
    <x v="2"/>
    <x v="39"/>
    <x v="1117"/>
    <x v="0"/>
  </r>
  <r>
    <x v="2"/>
    <x v="45"/>
    <x v="1118"/>
    <x v="0"/>
  </r>
  <r>
    <x v="2"/>
    <x v="39"/>
    <x v="1119"/>
    <x v="1"/>
  </r>
  <r>
    <x v="2"/>
    <x v="39"/>
    <x v="1120"/>
    <x v="1"/>
  </r>
  <r>
    <x v="2"/>
    <x v="45"/>
    <x v="1121"/>
    <x v="0"/>
  </r>
  <r>
    <x v="2"/>
    <x v="45"/>
    <x v="1122"/>
    <x v="0"/>
  </r>
  <r>
    <x v="2"/>
    <x v="39"/>
    <x v="1123"/>
    <x v="1"/>
  </r>
  <r>
    <x v="2"/>
    <x v="45"/>
    <x v="1124"/>
    <x v="0"/>
  </r>
  <r>
    <x v="2"/>
    <x v="39"/>
    <x v="1125"/>
    <x v="1"/>
  </r>
  <r>
    <x v="2"/>
    <x v="39"/>
    <x v="1126"/>
    <x v="0"/>
  </r>
  <r>
    <x v="2"/>
    <x v="39"/>
    <x v="1127"/>
    <x v="1"/>
  </r>
  <r>
    <x v="2"/>
    <x v="39"/>
    <x v="1128"/>
    <x v="1"/>
  </r>
  <r>
    <x v="2"/>
    <x v="45"/>
    <x v="1129"/>
    <x v="0"/>
  </r>
  <r>
    <x v="2"/>
    <x v="52"/>
    <x v="1130"/>
    <x v="0"/>
  </r>
  <r>
    <x v="2"/>
    <x v="45"/>
    <x v="1131"/>
    <x v="0"/>
  </r>
  <r>
    <x v="2"/>
    <x v="39"/>
    <x v="1132"/>
    <x v="1"/>
  </r>
  <r>
    <x v="2"/>
    <x v="54"/>
    <x v="1133"/>
    <x v="0"/>
  </r>
  <r>
    <x v="2"/>
    <x v="39"/>
    <x v="1134"/>
    <x v="0"/>
  </r>
  <r>
    <x v="2"/>
    <x v="39"/>
    <x v="1135"/>
    <x v="0"/>
  </r>
  <r>
    <x v="2"/>
    <x v="46"/>
    <x v="1136"/>
    <x v="0"/>
  </r>
  <r>
    <x v="2"/>
    <x v="45"/>
    <x v="1137"/>
    <x v="0"/>
  </r>
  <r>
    <x v="2"/>
    <x v="39"/>
    <x v="1138"/>
    <x v="1"/>
  </r>
  <r>
    <x v="2"/>
    <x v="39"/>
    <x v="1139"/>
    <x v="1"/>
  </r>
  <r>
    <x v="2"/>
    <x v="39"/>
    <x v="1140"/>
    <x v="0"/>
  </r>
  <r>
    <x v="2"/>
    <x v="42"/>
    <x v="1141"/>
    <x v="0"/>
  </r>
  <r>
    <x v="2"/>
    <x v="39"/>
    <x v="1142"/>
    <x v="1"/>
  </r>
  <r>
    <x v="2"/>
    <x v="52"/>
    <x v="1143"/>
    <x v="0"/>
  </r>
  <r>
    <x v="2"/>
    <x v="48"/>
    <x v="1144"/>
    <x v="0"/>
  </r>
  <r>
    <x v="2"/>
    <x v="45"/>
    <x v="1145"/>
    <x v="0"/>
  </r>
  <r>
    <x v="2"/>
    <x v="45"/>
    <x v="1146"/>
    <x v="0"/>
  </r>
  <r>
    <x v="2"/>
    <x v="39"/>
    <x v="1147"/>
    <x v="0"/>
  </r>
  <r>
    <x v="2"/>
    <x v="39"/>
    <x v="1148"/>
    <x v="0"/>
  </r>
  <r>
    <x v="2"/>
    <x v="39"/>
    <x v="1149"/>
    <x v="1"/>
  </r>
  <r>
    <x v="2"/>
    <x v="39"/>
    <x v="1150"/>
    <x v="1"/>
  </r>
  <r>
    <x v="2"/>
    <x v="45"/>
    <x v="1151"/>
    <x v="0"/>
  </r>
  <r>
    <x v="2"/>
    <x v="45"/>
    <x v="1152"/>
    <x v="0"/>
  </r>
  <r>
    <x v="2"/>
    <x v="39"/>
    <x v="1153"/>
    <x v="1"/>
  </r>
  <r>
    <x v="2"/>
    <x v="39"/>
    <x v="1154"/>
    <x v="1"/>
  </r>
  <r>
    <x v="2"/>
    <x v="52"/>
    <x v="1155"/>
    <x v="0"/>
  </r>
  <r>
    <x v="2"/>
    <x v="45"/>
    <x v="1156"/>
    <x v="0"/>
  </r>
  <r>
    <x v="2"/>
    <x v="45"/>
    <x v="1157"/>
    <x v="0"/>
  </r>
  <r>
    <x v="2"/>
    <x v="39"/>
    <x v="1158"/>
    <x v="0"/>
  </r>
  <r>
    <x v="2"/>
    <x v="45"/>
    <x v="1159"/>
    <x v="0"/>
  </r>
  <r>
    <x v="2"/>
    <x v="54"/>
    <x v="1160"/>
    <x v="0"/>
  </r>
  <r>
    <x v="2"/>
    <x v="45"/>
    <x v="1161"/>
    <x v="0"/>
  </r>
  <r>
    <x v="2"/>
    <x v="45"/>
    <x v="1162"/>
    <x v="0"/>
  </r>
  <r>
    <x v="2"/>
    <x v="45"/>
    <x v="1163"/>
    <x v="0"/>
  </r>
  <r>
    <x v="2"/>
    <x v="39"/>
    <x v="1164"/>
    <x v="1"/>
  </r>
  <r>
    <x v="2"/>
    <x v="39"/>
    <x v="1165"/>
    <x v="1"/>
  </r>
  <r>
    <x v="2"/>
    <x v="39"/>
    <x v="1166"/>
    <x v="1"/>
  </r>
  <r>
    <x v="2"/>
    <x v="39"/>
    <x v="1167"/>
    <x v="1"/>
  </r>
  <r>
    <x v="2"/>
    <x v="39"/>
    <x v="1168"/>
    <x v="1"/>
  </r>
  <r>
    <x v="2"/>
    <x v="45"/>
    <x v="1169"/>
    <x v="0"/>
  </r>
  <r>
    <x v="2"/>
    <x v="45"/>
    <x v="1170"/>
    <x v="0"/>
  </r>
  <r>
    <x v="2"/>
    <x v="45"/>
    <x v="1171"/>
    <x v="0"/>
  </r>
  <r>
    <x v="2"/>
    <x v="39"/>
    <x v="1172"/>
    <x v="1"/>
  </r>
  <r>
    <x v="2"/>
    <x v="45"/>
    <x v="1173"/>
    <x v="0"/>
  </r>
  <r>
    <x v="2"/>
    <x v="39"/>
    <x v="1174"/>
    <x v="1"/>
  </r>
  <r>
    <x v="2"/>
    <x v="45"/>
    <x v="1175"/>
    <x v="0"/>
  </r>
  <r>
    <x v="2"/>
    <x v="45"/>
    <x v="1176"/>
    <x v="0"/>
  </r>
  <r>
    <x v="2"/>
    <x v="39"/>
    <x v="1177"/>
    <x v="0"/>
  </r>
  <r>
    <x v="2"/>
    <x v="45"/>
    <x v="1178"/>
    <x v="0"/>
  </r>
  <r>
    <x v="2"/>
    <x v="45"/>
    <x v="1179"/>
    <x v="0"/>
  </r>
  <r>
    <x v="2"/>
    <x v="45"/>
    <x v="1180"/>
    <x v="0"/>
  </r>
  <r>
    <x v="2"/>
    <x v="45"/>
    <x v="1181"/>
    <x v="0"/>
  </r>
  <r>
    <x v="2"/>
    <x v="45"/>
    <x v="1182"/>
    <x v="0"/>
  </r>
  <r>
    <x v="2"/>
    <x v="52"/>
    <x v="1183"/>
    <x v="0"/>
  </r>
  <r>
    <x v="2"/>
    <x v="39"/>
    <x v="1184"/>
    <x v="0"/>
  </r>
  <r>
    <x v="2"/>
    <x v="45"/>
    <x v="1185"/>
    <x v="0"/>
  </r>
  <r>
    <x v="2"/>
    <x v="45"/>
    <x v="1186"/>
    <x v="0"/>
  </r>
  <r>
    <x v="2"/>
    <x v="45"/>
    <x v="1187"/>
    <x v="0"/>
  </r>
  <r>
    <x v="2"/>
    <x v="52"/>
    <x v="1188"/>
    <x v="0"/>
  </r>
  <r>
    <x v="2"/>
    <x v="45"/>
    <x v="1189"/>
    <x v="0"/>
  </r>
  <r>
    <x v="2"/>
    <x v="45"/>
    <x v="1190"/>
    <x v="0"/>
  </r>
  <r>
    <x v="2"/>
    <x v="45"/>
    <x v="1191"/>
    <x v="0"/>
  </r>
  <r>
    <x v="2"/>
    <x v="47"/>
    <x v="1192"/>
    <x v="0"/>
  </r>
  <r>
    <x v="2"/>
    <x v="39"/>
    <x v="1193"/>
    <x v="0"/>
  </r>
  <r>
    <x v="2"/>
    <x v="52"/>
    <x v="1194"/>
    <x v="0"/>
  </r>
  <r>
    <x v="2"/>
    <x v="39"/>
    <x v="1195"/>
    <x v="1"/>
  </r>
  <r>
    <x v="2"/>
    <x v="48"/>
    <x v="1196"/>
    <x v="0"/>
  </r>
  <r>
    <x v="2"/>
    <x v="45"/>
    <x v="1197"/>
    <x v="0"/>
  </r>
  <r>
    <x v="2"/>
    <x v="45"/>
    <x v="1198"/>
    <x v="0"/>
  </r>
  <r>
    <x v="2"/>
    <x v="39"/>
    <x v="1199"/>
    <x v="1"/>
  </r>
  <r>
    <x v="2"/>
    <x v="39"/>
    <x v="1200"/>
    <x v="0"/>
  </r>
  <r>
    <x v="2"/>
    <x v="48"/>
    <x v="1201"/>
    <x v="0"/>
  </r>
  <r>
    <x v="2"/>
    <x v="39"/>
    <x v="1202"/>
    <x v="1"/>
  </r>
  <r>
    <x v="2"/>
    <x v="44"/>
    <x v="1203"/>
    <x v="0"/>
  </r>
  <r>
    <x v="2"/>
    <x v="45"/>
    <x v="1204"/>
    <x v="0"/>
  </r>
  <r>
    <x v="2"/>
    <x v="45"/>
    <x v="1205"/>
    <x v="0"/>
  </r>
  <r>
    <x v="2"/>
    <x v="45"/>
    <x v="1206"/>
    <x v="0"/>
  </r>
  <r>
    <x v="2"/>
    <x v="45"/>
    <x v="1207"/>
    <x v="0"/>
  </r>
  <r>
    <x v="2"/>
    <x v="39"/>
    <x v="1208"/>
    <x v="1"/>
  </r>
  <r>
    <x v="2"/>
    <x v="45"/>
    <x v="1209"/>
    <x v="0"/>
  </r>
  <r>
    <x v="2"/>
    <x v="41"/>
    <x v="1210"/>
    <x v="0"/>
  </r>
  <r>
    <x v="2"/>
    <x v="45"/>
    <x v="1211"/>
    <x v="0"/>
  </r>
  <r>
    <x v="2"/>
    <x v="39"/>
    <x v="1212"/>
    <x v="0"/>
  </r>
  <r>
    <x v="2"/>
    <x v="45"/>
    <x v="1213"/>
    <x v="0"/>
  </r>
  <r>
    <x v="2"/>
    <x v="45"/>
    <x v="1214"/>
    <x v="0"/>
  </r>
  <r>
    <x v="2"/>
    <x v="45"/>
    <x v="1215"/>
    <x v="0"/>
  </r>
  <r>
    <x v="2"/>
    <x v="45"/>
    <x v="1216"/>
    <x v="0"/>
  </r>
  <r>
    <x v="2"/>
    <x v="52"/>
    <x v="1217"/>
    <x v="0"/>
  </r>
  <r>
    <x v="2"/>
    <x v="39"/>
    <x v="1218"/>
    <x v="1"/>
  </r>
  <r>
    <x v="2"/>
    <x v="45"/>
    <x v="1219"/>
    <x v="0"/>
  </r>
  <r>
    <x v="2"/>
    <x v="39"/>
    <x v="1220"/>
    <x v="1"/>
  </r>
  <r>
    <x v="2"/>
    <x v="45"/>
    <x v="1221"/>
    <x v="0"/>
  </r>
  <r>
    <x v="2"/>
    <x v="45"/>
    <x v="1222"/>
    <x v="0"/>
  </r>
  <r>
    <x v="2"/>
    <x v="45"/>
    <x v="1223"/>
    <x v="0"/>
  </r>
  <r>
    <x v="2"/>
    <x v="39"/>
    <x v="1224"/>
    <x v="1"/>
  </r>
  <r>
    <x v="2"/>
    <x v="39"/>
    <x v="1225"/>
    <x v="0"/>
  </r>
  <r>
    <x v="2"/>
    <x v="39"/>
    <x v="1226"/>
    <x v="1"/>
  </r>
  <r>
    <x v="2"/>
    <x v="39"/>
    <x v="1227"/>
    <x v="1"/>
  </r>
  <r>
    <x v="2"/>
    <x v="39"/>
    <x v="1228"/>
    <x v="0"/>
  </r>
  <r>
    <x v="2"/>
    <x v="39"/>
    <x v="1229"/>
    <x v="0"/>
  </r>
  <r>
    <x v="2"/>
    <x v="39"/>
    <x v="1230"/>
    <x v="0"/>
  </r>
  <r>
    <x v="2"/>
    <x v="39"/>
    <x v="1231"/>
    <x v="0"/>
  </r>
  <r>
    <x v="2"/>
    <x v="39"/>
    <x v="1232"/>
    <x v="1"/>
  </r>
  <r>
    <x v="2"/>
    <x v="39"/>
    <x v="1233"/>
    <x v="0"/>
  </r>
  <r>
    <x v="2"/>
    <x v="39"/>
    <x v="1234"/>
    <x v="0"/>
  </r>
  <r>
    <x v="2"/>
    <x v="39"/>
    <x v="1235"/>
    <x v="1"/>
  </r>
  <r>
    <x v="2"/>
    <x v="39"/>
    <x v="1236"/>
    <x v="1"/>
  </r>
  <r>
    <x v="2"/>
    <x v="39"/>
    <x v="1237"/>
    <x v="0"/>
  </r>
  <r>
    <x v="2"/>
    <x v="39"/>
    <x v="1238"/>
    <x v="0"/>
  </r>
  <r>
    <x v="2"/>
    <x v="39"/>
    <x v="1239"/>
    <x v="0"/>
  </r>
  <r>
    <x v="2"/>
    <x v="39"/>
    <x v="1240"/>
    <x v="0"/>
  </r>
  <r>
    <x v="2"/>
    <x v="39"/>
    <x v="1241"/>
    <x v="0"/>
  </r>
  <r>
    <x v="2"/>
    <x v="39"/>
    <x v="1242"/>
    <x v="1"/>
  </r>
  <r>
    <x v="2"/>
    <x v="45"/>
    <x v="1243"/>
    <x v="0"/>
  </r>
  <r>
    <x v="2"/>
    <x v="45"/>
    <x v="1244"/>
    <x v="0"/>
  </r>
  <r>
    <x v="2"/>
    <x v="39"/>
    <x v="1245"/>
    <x v="1"/>
  </r>
  <r>
    <x v="2"/>
    <x v="45"/>
    <x v="1246"/>
    <x v="0"/>
  </r>
  <r>
    <x v="2"/>
    <x v="39"/>
    <x v="1247"/>
    <x v="1"/>
  </r>
  <r>
    <x v="2"/>
    <x v="45"/>
    <x v="1248"/>
    <x v="0"/>
  </r>
  <r>
    <x v="2"/>
    <x v="39"/>
    <x v="1249"/>
    <x v="1"/>
  </r>
  <r>
    <x v="2"/>
    <x v="39"/>
    <x v="1250"/>
    <x v="1"/>
  </r>
  <r>
    <x v="2"/>
    <x v="45"/>
    <x v="1251"/>
    <x v="0"/>
  </r>
  <r>
    <x v="2"/>
    <x v="39"/>
    <x v="1252"/>
    <x v="0"/>
  </r>
  <r>
    <x v="2"/>
    <x v="39"/>
    <x v="1253"/>
    <x v="0"/>
  </r>
  <r>
    <x v="2"/>
    <x v="39"/>
    <x v="1254"/>
    <x v="1"/>
  </r>
  <r>
    <x v="2"/>
    <x v="44"/>
    <x v="1255"/>
    <x v="0"/>
  </r>
  <r>
    <x v="2"/>
    <x v="45"/>
    <x v="1256"/>
    <x v="0"/>
  </r>
  <r>
    <x v="2"/>
    <x v="39"/>
    <x v="1257"/>
    <x v="0"/>
  </r>
  <r>
    <x v="2"/>
    <x v="52"/>
    <x v="1258"/>
    <x v="0"/>
  </r>
  <r>
    <x v="2"/>
    <x v="39"/>
    <x v="1259"/>
    <x v="0"/>
  </r>
  <r>
    <x v="2"/>
    <x v="48"/>
    <x v="1260"/>
    <x v="0"/>
  </r>
  <r>
    <x v="2"/>
    <x v="45"/>
    <x v="1261"/>
    <x v="0"/>
  </r>
  <r>
    <x v="2"/>
    <x v="39"/>
    <x v="1262"/>
    <x v="0"/>
  </r>
  <r>
    <x v="2"/>
    <x v="39"/>
    <x v="1263"/>
    <x v="0"/>
  </r>
  <r>
    <x v="2"/>
    <x v="45"/>
    <x v="1264"/>
    <x v="0"/>
  </r>
  <r>
    <x v="2"/>
    <x v="39"/>
    <x v="1265"/>
    <x v="0"/>
  </r>
  <r>
    <x v="2"/>
    <x v="39"/>
    <x v="1266"/>
    <x v="1"/>
  </r>
  <r>
    <x v="2"/>
    <x v="39"/>
    <x v="1267"/>
    <x v="1"/>
  </r>
  <r>
    <x v="2"/>
    <x v="52"/>
    <x v="1268"/>
    <x v="0"/>
  </r>
  <r>
    <x v="2"/>
    <x v="45"/>
    <x v="1269"/>
    <x v="0"/>
  </r>
  <r>
    <x v="2"/>
    <x v="52"/>
    <x v="1270"/>
    <x v="0"/>
  </r>
  <r>
    <x v="2"/>
    <x v="39"/>
    <x v="1271"/>
    <x v="0"/>
  </r>
  <r>
    <x v="2"/>
    <x v="45"/>
    <x v="1272"/>
    <x v="0"/>
  </r>
  <r>
    <x v="2"/>
    <x v="39"/>
    <x v="1273"/>
    <x v="1"/>
  </r>
  <r>
    <x v="2"/>
    <x v="39"/>
    <x v="1274"/>
    <x v="0"/>
  </r>
  <r>
    <x v="2"/>
    <x v="45"/>
    <x v="1275"/>
    <x v="0"/>
  </r>
  <r>
    <x v="2"/>
    <x v="45"/>
    <x v="1276"/>
    <x v="0"/>
  </r>
  <r>
    <x v="2"/>
    <x v="45"/>
    <x v="1277"/>
    <x v="0"/>
  </r>
  <r>
    <x v="2"/>
    <x v="45"/>
    <x v="1278"/>
    <x v="0"/>
  </r>
  <r>
    <x v="2"/>
    <x v="39"/>
    <x v="1279"/>
    <x v="1"/>
  </r>
  <r>
    <x v="2"/>
    <x v="39"/>
    <x v="1280"/>
    <x v="0"/>
  </r>
  <r>
    <x v="2"/>
    <x v="39"/>
    <x v="1281"/>
    <x v="0"/>
  </r>
  <r>
    <x v="2"/>
    <x v="39"/>
    <x v="1282"/>
    <x v="0"/>
  </r>
  <r>
    <x v="2"/>
    <x v="39"/>
    <x v="1283"/>
    <x v="1"/>
  </r>
  <r>
    <x v="2"/>
    <x v="39"/>
    <x v="1284"/>
    <x v="1"/>
  </r>
  <r>
    <x v="2"/>
    <x v="45"/>
    <x v="1285"/>
    <x v="0"/>
  </r>
  <r>
    <x v="2"/>
    <x v="39"/>
    <x v="1286"/>
    <x v="0"/>
  </r>
  <r>
    <x v="2"/>
    <x v="46"/>
    <x v="1287"/>
    <x v="0"/>
  </r>
  <r>
    <x v="2"/>
    <x v="39"/>
    <x v="1288"/>
    <x v="1"/>
  </r>
  <r>
    <x v="2"/>
    <x v="45"/>
    <x v="1289"/>
    <x v="0"/>
  </r>
  <r>
    <x v="2"/>
    <x v="45"/>
    <x v="1290"/>
    <x v="0"/>
  </r>
  <r>
    <x v="2"/>
    <x v="39"/>
    <x v="1291"/>
    <x v="0"/>
  </r>
  <r>
    <x v="2"/>
    <x v="39"/>
    <x v="1292"/>
    <x v="0"/>
  </r>
  <r>
    <x v="2"/>
    <x v="52"/>
    <x v="1293"/>
    <x v="0"/>
  </r>
  <r>
    <x v="2"/>
    <x v="39"/>
    <x v="1294"/>
    <x v="1"/>
  </r>
  <r>
    <x v="2"/>
    <x v="39"/>
    <x v="1295"/>
    <x v="1"/>
  </r>
  <r>
    <x v="2"/>
    <x v="39"/>
    <x v="1296"/>
    <x v="1"/>
  </r>
  <r>
    <x v="2"/>
    <x v="39"/>
    <x v="1297"/>
    <x v="1"/>
  </r>
  <r>
    <x v="2"/>
    <x v="39"/>
    <x v="1298"/>
    <x v="1"/>
  </r>
  <r>
    <x v="2"/>
    <x v="39"/>
    <x v="1299"/>
    <x v="1"/>
  </r>
  <r>
    <x v="2"/>
    <x v="39"/>
    <x v="1300"/>
    <x v="0"/>
  </r>
  <r>
    <x v="2"/>
    <x v="46"/>
    <x v="1301"/>
    <x v="0"/>
  </r>
  <r>
    <x v="2"/>
    <x v="39"/>
    <x v="1302"/>
    <x v="0"/>
  </r>
  <r>
    <x v="2"/>
    <x v="52"/>
    <x v="1303"/>
    <x v="0"/>
  </r>
  <r>
    <x v="2"/>
    <x v="39"/>
    <x v="1304"/>
    <x v="1"/>
  </r>
  <r>
    <x v="2"/>
    <x v="39"/>
    <x v="1305"/>
    <x v="0"/>
  </r>
  <r>
    <x v="2"/>
    <x v="39"/>
    <x v="1306"/>
    <x v="0"/>
  </r>
  <r>
    <x v="2"/>
    <x v="39"/>
    <x v="1307"/>
    <x v="0"/>
  </r>
  <r>
    <x v="2"/>
    <x v="39"/>
    <x v="1308"/>
    <x v="1"/>
  </r>
  <r>
    <x v="2"/>
    <x v="39"/>
    <x v="1309"/>
    <x v="1"/>
  </r>
  <r>
    <x v="2"/>
    <x v="39"/>
    <x v="1310"/>
    <x v="1"/>
  </r>
  <r>
    <x v="2"/>
    <x v="39"/>
    <x v="1311"/>
    <x v="1"/>
  </r>
  <r>
    <x v="2"/>
    <x v="39"/>
    <x v="1312"/>
    <x v="1"/>
  </r>
  <r>
    <x v="2"/>
    <x v="39"/>
    <x v="1313"/>
    <x v="1"/>
  </r>
  <r>
    <x v="2"/>
    <x v="45"/>
    <x v="1314"/>
    <x v="0"/>
  </r>
  <r>
    <x v="2"/>
    <x v="39"/>
    <x v="1315"/>
    <x v="1"/>
  </r>
  <r>
    <x v="2"/>
    <x v="39"/>
    <x v="1316"/>
    <x v="1"/>
  </r>
  <r>
    <x v="2"/>
    <x v="39"/>
    <x v="1317"/>
    <x v="0"/>
  </r>
  <r>
    <x v="2"/>
    <x v="45"/>
    <x v="1318"/>
    <x v="0"/>
  </r>
  <r>
    <x v="2"/>
    <x v="39"/>
    <x v="1319"/>
    <x v="0"/>
  </r>
  <r>
    <x v="2"/>
    <x v="39"/>
    <x v="1320"/>
    <x v="0"/>
  </r>
  <r>
    <x v="2"/>
    <x v="39"/>
    <x v="1321"/>
    <x v="1"/>
  </r>
  <r>
    <x v="2"/>
    <x v="39"/>
    <x v="1322"/>
    <x v="0"/>
  </r>
  <r>
    <x v="2"/>
    <x v="39"/>
    <x v="1323"/>
    <x v="1"/>
  </r>
  <r>
    <x v="2"/>
    <x v="39"/>
    <x v="1324"/>
    <x v="0"/>
  </r>
  <r>
    <x v="2"/>
    <x v="46"/>
    <x v="1325"/>
    <x v="0"/>
  </r>
  <r>
    <x v="2"/>
    <x v="47"/>
    <x v="1326"/>
    <x v="0"/>
  </r>
  <r>
    <x v="2"/>
    <x v="52"/>
    <x v="1327"/>
    <x v="0"/>
  </r>
  <r>
    <x v="2"/>
    <x v="45"/>
    <x v="1328"/>
    <x v="0"/>
  </r>
  <r>
    <x v="2"/>
    <x v="39"/>
    <x v="1329"/>
    <x v="1"/>
  </r>
  <r>
    <x v="2"/>
    <x v="45"/>
    <x v="1330"/>
    <x v="0"/>
  </r>
  <r>
    <x v="2"/>
    <x v="39"/>
    <x v="1331"/>
    <x v="1"/>
  </r>
  <r>
    <x v="2"/>
    <x v="45"/>
    <x v="1332"/>
    <x v="0"/>
  </r>
  <r>
    <x v="2"/>
    <x v="39"/>
    <x v="1333"/>
    <x v="0"/>
  </r>
  <r>
    <x v="2"/>
    <x v="39"/>
    <x v="1334"/>
    <x v="1"/>
  </r>
  <r>
    <x v="2"/>
    <x v="45"/>
    <x v="1335"/>
    <x v="0"/>
  </r>
  <r>
    <x v="2"/>
    <x v="39"/>
    <x v="1336"/>
    <x v="0"/>
  </r>
  <r>
    <x v="2"/>
    <x v="39"/>
    <x v="1337"/>
    <x v="0"/>
  </r>
  <r>
    <x v="2"/>
    <x v="39"/>
    <x v="1338"/>
    <x v="1"/>
  </r>
  <r>
    <x v="2"/>
    <x v="39"/>
    <x v="1339"/>
    <x v="1"/>
  </r>
  <r>
    <x v="2"/>
    <x v="45"/>
    <x v="1340"/>
    <x v="0"/>
  </r>
  <r>
    <x v="2"/>
    <x v="45"/>
    <x v="1341"/>
    <x v="0"/>
  </r>
  <r>
    <x v="2"/>
    <x v="45"/>
    <x v="1342"/>
    <x v="0"/>
  </r>
  <r>
    <x v="2"/>
    <x v="39"/>
    <x v="1343"/>
    <x v="1"/>
  </r>
  <r>
    <x v="2"/>
    <x v="45"/>
    <x v="1344"/>
    <x v="0"/>
  </r>
  <r>
    <x v="2"/>
    <x v="39"/>
    <x v="1345"/>
    <x v="1"/>
  </r>
  <r>
    <x v="2"/>
    <x v="45"/>
    <x v="1346"/>
    <x v="0"/>
  </r>
  <r>
    <x v="2"/>
    <x v="39"/>
    <x v="1347"/>
    <x v="1"/>
  </r>
  <r>
    <x v="2"/>
    <x v="39"/>
    <x v="1348"/>
    <x v="0"/>
  </r>
  <r>
    <x v="2"/>
    <x v="39"/>
    <x v="1349"/>
    <x v="0"/>
  </r>
  <r>
    <x v="2"/>
    <x v="39"/>
    <x v="1350"/>
    <x v="1"/>
  </r>
  <r>
    <x v="2"/>
    <x v="39"/>
    <x v="1351"/>
    <x v="1"/>
  </r>
  <r>
    <x v="2"/>
    <x v="39"/>
    <x v="1352"/>
    <x v="0"/>
  </r>
  <r>
    <x v="2"/>
    <x v="39"/>
    <x v="1353"/>
    <x v="0"/>
  </r>
  <r>
    <x v="2"/>
    <x v="39"/>
    <x v="1354"/>
    <x v="1"/>
  </r>
  <r>
    <x v="2"/>
    <x v="45"/>
    <x v="1355"/>
    <x v="0"/>
  </r>
  <r>
    <x v="2"/>
    <x v="39"/>
    <x v="1356"/>
    <x v="1"/>
  </r>
  <r>
    <x v="2"/>
    <x v="39"/>
    <x v="1357"/>
    <x v="1"/>
  </r>
  <r>
    <x v="2"/>
    <x v="39"/>
    <x v="1358"/>
    <x v="1"/>
  </r>
  <r>
    <x v="2"/>
    <x v="45"/>
    <x v="1359"/>
    <x v="0"/>
  </r>
  <r>
    <x v="2"/>
    <x v="39"/>
    <x v="1360"/>
    <x v="0"/>
  </r>
  <r>
    <x v="2"/>
    <x v="45"/>
    <x v="1361"/>
    <x v="0"/>
  </r>
  <r>
    <x v="2"/>
    <x v="39"/>
    <x v="1362"/>
    <x v="1"/>
  </r>
  <r>
    <x v="2"/>
    <x v="39"/>
    <x v="1363"/>
    <x v="1"/>
  </r>
  <r>
    <x v="2"/>
    <x v="45"/>
    <x v="1364"/>
    <x v="0"/>
  </r>
  <r>
    <x v="2"/>
    <x v="39"/>
    <x v="1365"/>
    <x v="1"/>
  </r>
  <r>
    <x v="2"/>
    <x v="45"/>
    <x v="1366"/>
    <x v="0"/>
  </r>
  <r>
    <x v="2"/>
    <x v="55"/>
    <x v="1367"/>
    <x v="0"/>
  </r>
  <r>
    <x v="2"/>
    <x v="39"/>
    <x v="1368"/>
    <x v="1"/>
  </r>
  <r>
    <x v="2"/>
    <x v="39"/>
    <x v="1369"/>
    <x v="1"/>
  </r>
  <r>
    <x v="2"/>
    <x v="45"/>
    <x v="1370"/>
    <x v="0"/>
  </r>
  <r>
    <x v="2"/>
    <x v="39"/>
    <x v="1371"/>
    <x v="0"/>
  </r>
  <r>
    <x v="2"/>
    <x v="39"/>
    <x v="1372"/>
    <x v="1"/>
  </r>
  <r>
    <x v="2"/>
    <x v="44"/>
    <x v="1373"/>
    <x v="0"/>
  </r>
  <r>
    <x v="2"/>
    <x v="42"/>
    <x v="1374"/>
    <x v="0"/>
  </r>
  <r>
    <x v="2"/>
    <x v="45"/>
    <x v="1375"/>
    <x v="0"/>
  </r>
  <r>
    <x v="2"/>
    <x v="39"/>
    <x v="1376"/>
    <x v="1"/>
  </r>
  <r>
    <x v="2"/>
    <x v="39"/>
    <x v="1377"/>
    <x v="1"/>
  </r>
  <r>
    <x v="2"/>
    <x v="45"/>
    <x v="1378"/>
    <x v="0"/>
  </r>
  <r>
    <x v="2"/>
    <x v="52"/>
    <x v="1379"/>
    <x v="0"/>
  </r>
  <r>
    <x v="2"/>
    <x v="45"/>
    <x v="1380"/>
    <x v="0"/>
  </r>
  <r>
    <x v="2"/>
    <x v="52"/>
    <x v="1381"/>
    <x v="0"/>
  </r>
  <r>
    <x v="2"/>
    <x v="39"/>
    <x v="1382"/>
    <x v="0"/>
  </r>
  <r>
    <x v="2"/>
    <x v="45"/>
    <x v="1383"/>
    <x v="0"/>
  </r>
  <r>
    <x v="2"/>
    <x v="48"/>
    <x v="1384"/>
    <x v="0"/>
  </r>
  <r>
    <x v="2"/>
    <x v="45"/>
    <x v="1385"/>
    <x v="0"/>
  </r>
  <r>
    <x v="2"/>
    <x v="45"/>
    <x v="1386"/>
    <x v="0"/>
  </r>
  <r>
    <x v="2"/>
    <x v="45"/>
    <x v="1387"/>
    <x v="0"/>
  </r>
  <r>
    <x v="2"/>
    <x v="39"/>
    <x v="1388"/>
    <x v="1"/>
  </r>
  <r>
    <x v="2"/>
    <x v="45"/>
    <x v="1389"/>
    <x v="0"/>
  </r>
  <r>
    <x v="2"/>
    <x v="45"/>
    <x v="1390"/>
    <x v="0"/>
  </r>
  <r>
    <x v="2"/>
    <x v="39"/>
    <x v="1391"/>
    <x v="1"/>
  </r>
  <r>
    <x v="2"/>
    <x v="39"/>
    <x v="1392"/>
    <x v="1"/>
  </r>
  <r>
    <x v="2"/>
    <x v="45"/>
    <x v="1393"/>
    <x v="0"/>
  </r>
  <r>
    <x v="2"/>
    <x v="39"/>
    <x v="1394"/>
    <x v="1"/>
  </r>
  <r>
    <x v="2"/>
    <x v="39"/>
    <x v="1395"/>
    <x v="1"/>
  </r>
  <r>
    <x v="2"/>
    <x v="39"/>
    <x v="1396"/>
    <x v="0"/>
  </r>
  <r>
    <x v="2"/>
    <x v="39"/>
    <x v="1397"/>
    <x v="1"/>
  </r>
  <r>
    <x v="2"/>
    <x v="45"/>
    <x v="1398"/>
    <x v="0"/>
  </r>
  <r>
    <x v="2"/>
    <x v="39"/>
    <x v="1399"/>
    <x v="1"/>
  </r>
  <r>
    <x v="2"/>
    <x v="39"/>
    <x v="1400"/>
    <x v="0"/>
  </r>
  <r>
    <x v="2"/>
    <x v="45"/>
    <x v="1401"/>
    <x v="0"/>
  </r>
  <r>
    <x v="2"/>
    <x v="52"/>
    <x v="1402"/>
    <x v="0"/>
  </r>
  <r>
    <x v="2"/>
    <x v="49"/>
    <x v="1403"/>
    <x v="0"/>
  </r>
  <r>
    <x v="2"/>
    <x v="39"/>
    <x v="1404"/>
    <x v="1"/>
  </r>
  <r>
    <x v="2"/>
    <x v="39"/>
    <x v="1405"/>
    <x v="1"/>
  </r>
  <r>
    <x v="2"/>
    <x v="45"/>
    <x v="1406"/>
    <x v="0"/>
  </r>
  <r>
    <x v="2"/>
    <x v="45"/>
    <x v="1407"/>
    <x v="0"/>
  </r>
  <r>
    <x v="2"/>
    <x v="44"/>
    <x v="1408"/>
    <x v="0"/>
  </r>
  <r>
    <x v="2"/>
    <x v="39"/>
    <x v="1409"/>
    <x v="1"/>
  </r>
  <r>
    <x v="2"/>
    <x v="45"/>
    <x v="1410"/>
    <x v="0"/>
  </r>
  <r>
    <x v="2"/>
    <x v="39"/>
    <x v="1411"/>
    <x v="1"/>
  </r>
  <r>
    <x v="2"/>
    <x v="39"/>
    <x v="1412"/>
    <x v="0"/>
  </r>
  <r>
    <x v="2"/>
    <x v="45"/>
    <x v="1413"/>
    <x v="0"/>
  </r>
  <r>
    <x v="2"/>
    <x v="46"/>
    <x v="1414"/>
    <x v="0"/>
  </r>
  <r>
    <x v="2"/>
    <x v="45"/>
    <x v="1415"/>
    <x v="0"/>
  </r>
  <r>
    <x v="2"/>
    <x v="45"/>
    <x v="1416"/>
    <x v="0"/>
  </r>
  <r>
    <x v="2"/>
    <x v="39"/>
    <x v="1417"/>
    <x v="1"/>
  </r>
  <r>
    <x v="2"/>
    <x v="45"/>
    <x v="1418"/>
    <x v="0"/>
  </r>
  <r>
    <x v="2"/>
    <x v="45"/>
    <x v="1419"/>
    <x v="0"/>
  </r>
  <r>
    <x v="2"/>
    <x v="45"/>
    <x v="1420"/>
    <x v="0"/>
  </r>
  <r>
    <x v="2"/>
    <x v="45"/>
    <x v="1421"/>
    <x v="0"/>
  </r>
  <r>
    <x v="2"/>
    <x v="39"/>
    <x v="1422"/>
    <x v="0"/>
  </r>
  <r>
    <x v="2"/>
    <x v="39"/>
    <x v="1423"/>
    <x v="1"/>
  </r>
  <r>
    <x v="2"/>
    <x v="45"/>
    <x v="1424"/>
    <x v="0"/>
  </r>
  <r>
    <x v="2"/>
    <x v="45"/>
    <x v="1425"/>
    <x v="0"/>
  </r>
  <r>
    <x v="2"/>
    <x v="45"/>
    <x v="1426"/>
    <x v="0"/>
  </r>
  <r>
    <x v="2"/>
    <x v="39"/>
    <x v="1427"/>
    <x v="0"/>
  </r>
  <r>
    <x v="2"/>
    <x v="39"/>
    <x v="1428"/>
    <x v="1"/>
  </r>
  <r>
    <x v="2"/>
    <x v="39"/>
    <x v="1429"/>
    <x v="1"/>
  </r>
  <r>
    <x v="2"/>
    <x v="39"/>
    <x v="1430"/>
    <x v="1"/>
  </r>
  <r>
    <x v="2"/>
    <x v="39"/>
    <x v="1431"/>
    <x v="1"/>
  </r>
  <r>
    <x v="2"/>
    <x v="45"/>
    <x v="1432"/>
    <x v="0"/>
  </r>
  <r>
    <x v="2"/>
    <x v="39"/>
    <x v="1433"/>
    <x v="1"/>
  </r>
  <r>
    <x v="2"/>
    <x v="39"/>
    <x v="1434"/>
    <x v="1"/>
  </r>
  <r>
    <x v="2"/>
    <x v="39"/>
    <x v="1435"/>
    <x v="1"/>
  </r>
  <r>
    <x v="2"/>
    <x v="39"/>
    <x v="1436"/>
    <x v="1"/>
  </r>
  <r>
    <x v="2"/>
    <x v="45"/>
    <x v="1437"/>
    <x v="0"/>
  </r>
  <r>
    <x v="2"/>
    <x v="39"/>
    <x v="1438"/>
    <x v="0"/>
  </r>
  <r>
    <x v="2"/>
    <x v="39"/>
    <x v="1439"/>
    <x v="1"/>
  </r>
  <r>
    <x v="2"/>
    <x v="39"/>
    <x v="1440"/>
    <x v="0"/>
  </r>
  <r>
    <x v="2"/>
    <x v="39"/>
    <x v="1441"/>
    <x v="1"/>
  </r>
  <r>
    <x v="2"/>
    <x v="51"/>
    <x v="1442"/>
    <x v="0"/>
  </r>
  <r>
    <x v="2"/>
    <x v="39"/>
    <x v="1443"/>
    <x v="1"/>
  </r>
  <r>
    <x v="2"/>
    <x v="39"/>
    <x v="1444"/>
    <x v="1"/>
  </r>
  <r>
    <x v="2"/>
    <x v="39"/>
    <x v="1445"/>
    <x v="1"/>
  </r>
  <r>
    <x v="2"/>
    <x v="39"/>
    <x v="1446"/>
    <x v="1"/>
  </r>
  <r>
    <x v="2"/>
    <x v="39"/>
    <x v="1447"/>
    <x v="1"/>
  </r>
  <r>
    <x v="2"/>
    <x v="39"/>
    <x v="1448"/>
    <x v="0"/>
  </r>
  <r>
    <x v="2"/>
    <x v="39"/>
    <x v="1449"/>
    <x v="0"/>
  </r>
  <r>
    <x v="2"/>
    <x v="45"/>
    <x v="1450"/>
    <x v="0"/>
  </r>
  <r>
    <x v="2"/>
    <x v="39"/>
    <x v="1451"/>
    <x v="1"/>
  </r>
  <r>
    <x v="2"/>
    <x v="45"/>
    <x v="1452"/>
    <x v="0"/>
  </r>
  <r>
    <x v="2"/>
    <x v="39"/>
    <x v="1453"/>
    <x v="0"/>
  </r>
  <r>
    <x v="2"/>
    <x v="44"/>
    <x v="1454"/>
    <x v="0"/>
  </r>
  <r>
    <x v="2"/>
    <x v="39"/>
    <x v="1455"/>
    <x v="1"/>
  </r>
  <r>
    <x v="2"/>
    <x v="39"/>
    <x v="1456"/>
    <x v="0"/>
  </r>
  <r>
    <x v="2"/>
    <x v="39"/>
    <x v="1457"/>
    <x v="1"/>
  </r>
  <r>
    <x v="2"/>
    <x v="39"/>
    <x v="1458"/>
    <x v="1"/>
  </r>
  <r>
    <x v="2"/>
    <x v="40"/>
    <x v="1459"/>
    <x v="1"/>
  </r>
  <r>
    <x v="2"/>
    <x v="45"/>
    <x v="1460"/>
    <x v="0"/>
  </r>
  <r>
    <x v="2"/>
    <x v="45"/>
    <x v="1461"/>
    <x v="0"/>
  </r>
  <r>
    <x v="2"/>
    <x v="39"/>
    <x v="1462"/>
    <x v="0"/>
  </r>
  <r>
    <x v="2"/>
    <x v="45"/>
    <x v="1463"/>
    <x v="0"/>
  </r>
  <r>
    <x v="2"/>
    <x v="39"/>
    <x v="1464"/>
    <x v="1"/>
  </r>
  <r>
    <x v="2"/>
    <x v="39"/>
    <x v="1465"/>
    <x v="1"/>
  </r>
  <r>
    <x v="2"/>
    <x v="39"/>
    <x v="1466"/>
    <x v="0"/>
  </r>
  <r>
    <x v="2"/>
    <x v="39"/>
    <x v="1467"/>
    <x v="0"/>
  </r>
  <r>
    <x v="2"/>
    <x v="39"/>
    <x v="1468"/>
    <x v="1"/>
  </r>
  <r>
    <x v="2"/>
    <x v="39"/>
    <x v="1469"/>
    <x v="0"/>
  </r>
  <r>
    <x v="2"/>
    <x v="39"/>
    <x v="1470"/>
    <x v="0"/>
  </r>
  <r>
    <x v="2"/>
    <x v="39"/>
    <x v="1471"/>
    <x v="1"/>
  </r>
  <r>
    <x v="2"/>
    <x v="39"/>
    <x v="1472"/>
    <x v="0"/>
  </r>
  <r>
    <x v="2"/>
    <x v="39"/>
    <x v="1473"/>
    <x v="0"/>
  </r>
  <r>
    <x v="2"/>
    <x v="45"/>
    <x v="1474"/>
    <x v="0"/>
  </r>
  <r>
    <x v="2"/>
    <x v="45"/>
    <x v="1475"/>
    <x v="0"/>
  </r>
  <r>
    <x v="2"/>
    <x v="45"/>
    <x v="1476"/>
    <x v="0"/>
  </r>
  <r>
    <x v="2"/>
    <x v="39"/>
    <x v="1477"/>
    <x v="1"/>
  </r>
  <r>
    <x v="2"/>
    <x v="39"/>
    <x v="1478"/>
    <x v="0"/>
  </r>
  <r>
    <x v="2"/>
    <x v="39"/>
    <x v="1479"/>
    <x v="1"/>
  </r>
  <r>
    <x v="2"/>
    <x v="44"/>
    <x v="1480"/>
    <x v="0"/>
  </r>
  <r>
    <x v="2"/>
    <x v="39"/>
    <x v="1481"/>
    <x v="1"/>
  </r>
  <r>
    <x v="2"/>
    <x v="39"/>
    <x v="1482"/>
    <x v="1"/>
  </r>
  <r>
    <x v="2"/>
    <x v="39"/>
    <x v="1483"/>
    <x v="1"/>
  </r>
  <r>
    <x v="2"/>
    <x v="39"/>
    <x v="1484"/>
    <x v="0"/>
  </r>
  <r>
    <x v="2"/>
    <x v="52"/>
    <x v="1485"/>
    <x v="0"/>
  </r>
  <r>
    <x v="2"/>
    <x v="45"/>
    <x v="1486"/>
    <x v="0"/>
  </r>
  <r>
    <x v="2"/>
    <x v="45"/>
    <x v="1487"/>
    <x v="0"/>
  </r>
  <r>
    <x v="2"/>
    <x v="45"/>
    <x v="1488"/>
    <x v="0"/>
  </r>
  <r>
    <x v="2"/>
    <x v="39"/>
    <x v="1489"/>
    <x v="0"/>
  </r>
  <r>
    <x v="2"/>
    <x v="45"/>
    <x v="1490"/>
    <x v="0"/>
  </r>
  <r>
    <x v="2"/>
    <x v="39"/>
    <x v="1491"/>
    <x v="0"/>
  </r>
  <r>
    <x v="2"/>
    <x v="39"/>
    <x v="1492"/>
    <x v="0"/>
  </r>
  <r>
    <x v="2"/>
    <x v="39"/>
    <x v="1493"/>
    <x v="1"/>
  </r>
  <r>
    <x v="2"/>
    <x v="39"/>
    <x v="1494"/>
    <x v="1"/>
  </r>
  <r>
    <x v="2"/>
    <x v="45"/>
    <x v="1495"/>
    <x v="0"/>
  </r>
  <r>
    <x v="2"/>
    <x v="39"/>
    <x v="1496"/>
    <x v="0"/>
  </r>
  <r>
    <x v="2"/>
    <x v="56"/>
    <x v="1497"/>
    <x v="0"/>
  </r>
  <r>
    <x v="2"/>
    <x v="39"/>
    <x v="1498"/>
    <x v="0"/>
  </r>
  <r>
    <x v="2"/>
    <x v="39"/>
    <x v="1499"/>
    <x v="1"/>
  </r>
  <r>
    <x v="2"/>
    <x v="45"/>
    <x v="1500"/>
    <x v="0"/>
  </r>
  <r>
    <x v="2"/>
    <x v="39"/>
    <x v="1501"/>
    <x v="1"/>
  </r>
  <r>
    <x v="2"/>
    <x v="45"/>
    <x v="1502"/>
    <x v="0"/>
  </r>
  <r>
    <x v="2"/>
    <x v="45"/>
    <x v="1503"/>
    <x v="0"/>
  </r>
  <r>
    <x v="2"/>
    <x v="46"/>
    <x v="1504"/>
    <x v="0"/>
  </r>
  <r>
    <x v="2"/>
    <x v="39"/>
    <x v="1505"/>
    <x v="1"/>
  </r>
  <r>
    <x v="2"/>
    <x v="39"/>
    <x v="1506"/>
    <x v="0"/>
  </r>
  <r>
    <x v="2"/>
    <x v="39"/>
    <x v="1507"/>
    <x v="0"/>
  </r>
  <r>
    <x v="2"/>
    <x v="39"/>
    <x v="1508"/>
    <x v="0"/>
  </r>
  <r>
    <x v="2"/>
    <x v="45"/>
    <x v="1509"/>
    <x v="0"/>
  </r>
  <r>
    <x v="2"/>
    <x v="48"/>
    <x v="1510"/>
    <x v="0"/>
  </r>
  <r>
    <x v="2"/>
    <x v="45"/>
    <x v="1511"/>
    <x v="0"/>
  </r>
  <r>
    <x v="2"/>
    <x v="39"/>
    <x v="1512"/>
    <x v="1"/>
  </r>
  <r>
    <x v="2"/>
    <x v="52"/>
    <x v="1513"/>
    <x v="0"/>
  </r>
  <r>
    <x v="2"/>
    <x v="39"/>
    <x v="1514"/>
    <x v="1"/>
  </r>
  <r>
    <x v="2"/>
    <x v="52"/>
    <x v="1515"/>
    <x v="0"/>
  </r>
  <r>
    <x v="2"/>
    <x v="45"/>
    <x v="1516"/>
    <x v="0"/>
  </r>
  <r>
    <x v="2"/>
    <x v="39"/>
    <x v="1517"/>
    <x v="1"/>
  </r>
  <r>
    <x v="2"/>
    <x v="39"/>
    <x v="1518"/>
    <x v="0"/>
  </r>
  <r>
    <x v="2"/>
    <x v="45"/>
    <x v="1519"/>
    <x v="0"/>
  </r>
  <r>
    <x v="2"/>
    <x v="39"/>
    <x v="1520"/>
    <x v="0"/>
  </r>
  <r>
    <x v="2"/>
    <x v="39"/>
    <x v="1521"/>
    <x v="0"/>
  </r>
  <r>
    <x v="2"/>
    <x v="39"/>
    <x v="1522"/>
    <x v="0"/>
  </r>
  <r>
    <x v="2"/>
    <x v="39"/>
    <x v="1523"/>
    <x v="0"/>
  </r>
  <r>
    <x v="2"/>
    <x v="39"/>
    <x v="1524"/>
    <x v="1"/>
  </r>
  <r>
    <x v="2"/>
    <x v="44"/>
    <x v="1525"/>
    <x v="0"/>
  </r>
  <r>
    <x v="2"/>
    <x v="39"/>
    <x v="1526"/>
    <x v="1"/>
  </r>
  <r>
    <x v="2"/>
    <x v="42"/>
    <x v="1527"/>
    <x v="0"/>
  </r>
  <r>
    <x v="2"/>
    <x v="44"/>
    <x v="1528"/>
    <x v="0"/>
  </r>
  <r>
    <x v="2"/>
    <x v="40"/>
    <x v="1529"/>
    <x v="1"/>
  </r>
  <r>
    <x v="2"/>
    <x v="45"/>
    <x v="1530"/>
    <x v="0"/>
  </r>
  <r>
    <x v="2"/>
    <x v="45"/>
    <x v="1531"/>
    <x v="0"/>
  </r>
  <r>
    <x v="2"/>
    <x v="45"/>
    <x v="1532"/>
    <x v="0"/>
  </r>
  <r>
    <x v="2"/>
    <x v="45"/>
    <x v="1533"/>
    <x v="0"/>
  </r>
  <r>
    <x v="2"/>
    <x v="39"/>
    <x v="1534"/>
    <x v="0"/>
  </r>
  <r>
    <x v="2"/>
    <x v="39"/>
    <x v="1535"/>
    <x v="0"/>
  </r>
  <r>
    <x v="2"/>
    <x v="45"/>
    <x v="1536"/>
    <x v="0"/>
  </r>
  <r>
    <x v="2"/>
    <x v="39"/>
    <x v="1537"/>
    <x v="1"/>
  </r>
  <r>
    <x v="2"/>
    <x v="39"/>
    <x v="1538"/>
    <x v="0"/>
  </r>
  <r>
    <x v="2"/>
    <x v="45"/>
    <x v="1539"/>
    <x v="0"/>
  </r>
  <r>
    <x v="2"/>
    <x v="39"/>
    <x v="1540"/>
    <x v="1"/>
  </r>
  <r>
    <x v="2"/>
    <x v="39"/>
    <x v="1541"/>
    <x v="0"/>
  </r>
  <r>
    <x v="2"/>
    <x v="39"/>
    <x v="1542"/>
    <x v="0"/>
  </r>
  <r>
    <x v="2"/>
    <x v="45"/>
    <x v="1543"/>
    <x v="0"/>
  </r>
  <r>
    <x v="2"/>
    <x v="39"/>
    <x v="1544"/>
    <x v="0"/>
  </r>
  <r>
    <x v="2"/>
    <x v="45"/>
    <x v="1545"/>
    <x v="0"/>
  </r>
  <r>
    <x v="2"/>
    <x v="45"/>
    <x v="1546"/>
    <x v="0"/>
  </r>
  <r>
    <x v="2"/>
    <x v="39"/>
    <x v="1547"/>
    <x v="0"/>
  </r>
  <r>
    <x v="2"/>
    <x v="45"/>
    <x v="1548"/>
    <x v="0"/>
  </r>
  <r>
    <x v="2"/>
    <x v="39"/>
    <x v="1549"/>
    <x v="0"/>
  </r>
  <r>
    <x v="2"/>
    <x v="39"/>
    <x v="1550"/>
    <x v="0"/>
  </r>
  <r>
    <x v="2"/>
    <x v="52"/>
    <x v="1551"/>
    <x v="0"/>
  </r>
  <r>
    <x v="2"/>
    <x v="45"/>
    <x v="1552"/>
    <x v="0"/>
  </r>
  <r>
    <x v="2"/>
    <x v="39"/>
    <x v="1553"/>
    <x v="0"/>
  </r>
  <r>
    <x v="2"/>
    <x v="39"/>
    <x v="1554"/>
    <x v="0"/>
  </r>
  <r>
    <x v="2"/>
    <x v="45"/>
    <x v="1555"/>
    <x v="0"/>
  </r>
  <r>
    <x v="2"/>
    <x v="39"/>
    <x v="1556"/>
    <x v="0"/>
  </r>
  <r>
    <x v="2"/>
    <x v="39"/>
    <x v="1557"/>
    <x v="0"/>
  </r>
  <r>
    <x v="2"/>
    <x v="45"/>
    <x v="1558"/>
    <x v="0"/>
  </r>
  <r>
    <x v="2"/>
    <x v="45"/>
    <x v="1559"/>
    <x v="0"/>
  </r>
  <r>
    <x v="2"/>
    <x v="39"/>
    <x v="1560"/>
    <x v="0"/>
  </r>
  <r>
    <x v="2"/>
    <x v="39"/>
    <x v="1561"/>
    <x v="1"/>
  </r>
  <r>
    <x v="2"/>
    <x v="52"/>
    <x v="1562"/>
    <x v="1"/>
  </r>
  <r>
    <x v="2"/>
    <x v="39"/>
    <x v="1563"/>
    <x v="0"/>
  </r>
  <r>
    <x v="2"/>
    <x v="39"/>
    <x v="1564"/>
    <x v="0"/>
  </r>
  <r>
    <x v="2"/>
    <x v="39"/>
    <x v="1565"/>
    <x v="1"/>
  </r>
  <r>
    <x v="2"/>
    <x v="39"/>
    <x v="1566"/>
    <x v="0"/>
  </r>
  <r>
    <x v="2"/>
    <x v="45"/>
    <x v="1567"/>
    <x v="0"/>
  </r>
  <r>
    <x v="2"/>
    <x v="45"/>
    <x v="1568"/>
    <x v="0"/>
  </r>
  <r>
    <x v="2"/>
    <x v="45"/>
    <x v="1569"/>
    <x v="0"/>
  </r>
  <r>
    <x v="2"/>
    <x v="45"/>
    <x v="1570"/>
    <x v="0"/>
  </r>
  <r>
    <x v="2"/>
    <x v="39"/>
    <x v="1571"/>
    <x v="0"/>
  </r>
  <r>
    <x v="2"/>
    <x v="45"/>
    <x v="1572"/>
    <x v="0"/>
  </r>
  <r>
    <x v="2"/>
    <x v="39"/>
    <x v="1573"/>
    <x v="0"/>
  </r>
  <r>
    <x v="2"/>
    <x v="45"/>
    <x v="1574"/>
    <x v="0"/>
  </r>
  <r>
    <x v="2"/>
    <x v="45"/>
    <x v="1575"/>
    <x v="0"/>
  </r>
  <r>
    <x v="2"/>
    <x v="39"/>
    <x v="1576"/>
    <x v="0"/>
  </r>
  <r>
    <x v="2"/>
    <x v="44"/>
    <x v="1577"/>
    <x v="1"/>
  </r>
  <r>
    <x v="2"/>
    <x v="45"/>
    <x v="1578"/>
    <x v="0"/>
  </r>
  <r>
    <x v="2"/>
    <x v="45"/>
    <x v="1579"/>
    <x v="0"/>
  </r>
  <r>
    <x v="2"/>
    <x v="44"/>
    <x v="1580"/>
    <x v="1"/>
  </r>
  <r>
    <x v="2"/>
    <x v="39"/>
    <x v="1581"/>
    <x v="0"/>
  </r>
  <r>
    <x v="2"/>
    <x v="39"/>
    <x v="1582"/>
    <x v="0"/>
  </r>
  <r>
    <x v="2"/>
    <x v="39"/>
    <x v="1583"/>
    <x v="0"/>
  </r>
  <r>
    <x v="2"/>
    <x v="45"/>
    <x v="1584"/>
    <x v="0"/>
  </r>
  <r>
    <x v="2"/>
    <x v="45"/>
    <x v="1585"/>
    <x v="0"/>
  </r>
  <r>
    <x v="2"/>
    <x v="45"/>
    <x v="1586"/>
    <x v="1"/>
  </r>
  <r>
    <x v="2"/>
    <x v="45"/>
    <x v="1587"/>
    <x v="0"/>
  </r>
  <r>
    <x v="2"/>
    <x v="45"/>
    <x v="1588"/>
    <x v="0"/>
  </r>
  <r>
    <x v="2"/>
    <x v="45"/>
    <x v="1589"/>
    <x v="0"/>
  </r>
  <r>
    <x v="2"/>
    <x v="48"/>
    <x v="1590"/>
    <x v="1"/>
  </r>
  <r>
    <x v="2"/>
    <x v="45"/>
    <x v="1591"/>
    <x v="1"/>
  </r>
  <r>
    <x v="2"/>
    <x v="45"/>
    <x v="1592"/>
    <x v="0"/>
  </r>
  <r>
    <x v="2"/>
    <x v="45"/>
    <x v="1593"/>
    <x v="0"/>
  </r>
  <r>
    <x v="2"/>
    <x v="39"/>
    <x v="1594"/>
    <x v="1"/>
  </r>
  <r>
    <x v="2"/>
    <x v="45"/>
    <x v="1595"/>
    <x v="1"/>
  </r>
  <r>
    <x v="2"/>
    <x v="39"/>
    <x v="1596"/>
    <x v="0"/>
  </r>
  <r>
    <x v="2"/>
    <x v="39"/>
    <x v="1597"/>
    <x v="0"/>
  </r>
  <r>
    <x v="2"/>
    <x v="44"/>
    <x v="1598"/>
    <x v="1"/>
  </r>
  <r>
    <x v="2"/>
    <x v="45"/>
    <x v="1599"/>
    <x v="0"/>
  </r>
  <r>
    <x v="2"/>
    <x v="39"/>
    <x v="1600"/>
    <x v="1"/>
  </r>
  <r>
    <x v="2"/>
    <x v="52"/>
    <x v="1601"/>
    <x v="1"/>
  </r>
  <r>
    <x v="2"/>
    <x v="45"/>
    <x v="1602"/>
    <x v="0"/>
  </r>
  <r>
    <x v="2"/>
    <x v="45"/>
    <x v="1603"/>
    <x v="0"/>
  </r>
  <r>
    <x v="2"/>
    <x v="45"/>
    <x v="1604"/>
    <x v="0"/>
  </r>
  <r>
    <x v="2"/>
    <x v="39"/>
    <x v="1605"/>
    <x v="1"/>
  </r>
  <r>
    <x v="2"/>
    <x v="39"/>
    <x v="1606"/>
    <x v="0"/>
  </r>
  <r>
    <x v="2"/>
    <x v="39"/>
    <x v="1607"/>
    <x v="1"/>
  </r>
  <r>
    <x v="2"/>
    <x v="39"/>
    <x v="1608"/>
    <x v="1"/>
  </r>
  <r>
    <x v="2"/>
    <x v="39"/>
    <x v="1609"/>
    <x v="0"/>
  </r>
  <r>
    <x v="2"/>
    <x v="39"/>
    <x v="1610"/>
    <x v="1"/>
  </r>
  <r>
    <x v="2"/>
    <x v="39"/>
    <x v="1611"/>
    <x v="1"/>
  </r>
  <r>
    <x v="2"/>
    <x v="45"/>
    <x v="1612"/>
    <x v="1"/>
  </r>
  <r>
    <x v="2"/>
    <x v="39"/>
    <x v="1613"/>
    <x v="1"/>
  </r>
  <r>
    <x v="2"/>
    <x v="39"/>
    <x v="1614"/>
    <x v="1"/>
  </r>
  <r>
    <x v="2"/>
    <x v="39"/>
    <x v="1615"/>
    <x v="1"/>
  </r>
  <r>
    <x v="2"/>
    <x v="39"/>
    <x v="1616"/>
    <x v="0"/>
  </r>
  <r>
    <x v="2"/>
    <x v="39"/>
    <x v="1617"/>
    <x v="0"/>
  </r>
  <r>
    <x v="2"/>
    <x v="39"/>
    <x v="1618"/>
    <x v="0"/>
  </r>
  <r>
    <x v="2"/>
    <x v="39"/>
    <x v="1619"/>
    <x v="1"/>
  </r>
  <r>
    <x v="2"/>
    <x v="45"/>
    <x v="1620"/>
    <x v="0"/>
  </r>
  <r>
    <x v="2"/>
    <x v="39"/>
    <x v="1621"/>
    <x v="1"/>
  </r>
  <r>
    <x v="2"/>
    <x v="39"/>
    <x v="1622"/>
    <x v="1"/>
  </r>
  <r>
    <x v="2"/>
    <x v="39"/>
    <x v="1623"/>
    <x v="1"/>
  </r>
  <r>
    <x v="2"/>
    <x v="39"/>
    <x v="1624"/>
    <x v="1"/>
  </r>
  <r>
    <x v="2"/>
    <x v="39"/>
    <x v="1625"/>
    <x v="0"/>
  </r>
  <r>
    <x v="2"/>
    <x v="39"/>
    <x v="1626"/>
    <x v="0"/>
  </r>
  <r>
    <x v="2"/>
    <x v="39"/>
    <x v="1627"/>
    <x v="1"/>
  </r>
  <r>
    <x v="2"/>
    <x v="39"/>
    <x v="1628"/>
    <x v="0"/>
  </r>
  <r>
    <x v="2"/>
    <x v="39"/>
    <x v="1629"/>
    <x v="1"/>
  </r>
  <r>
    <x v="2"/>
    <x v="45"/>
    <x v="1630"/>
    <x v="0"/>
  </r>
  <r>
    <x v="2"/>
    <x v="40"/>
    <x v="1631"/>
    <x v="0"/>
  </r>
  <r>
    <x v="2"/>
    <x v="39"/>
    <x v="1632"/>
    <x v="0"/>
  </r>
  <r>
    <x v="2"/>
    <x v="45"/>
    <x v="1633"/>
    <x v="1"/>
  </r>
  <r>
    <x v="2"/>
    <x v="39"/>
    <x v="1634"/>
    <x v="0"/>
  </r>
  <r>
    <x v="2"/>
    <x v="39"/>
    <x v="1635"/>
    <x v="0"/>
  </r>
  <r>
    <x v="2"/>
    <x v="45"/>
    <x v="1636"/>
    <x v="0"/>
  </r>
  <r>
    <x v="2"/>
    <x v="53"/>
    <x v="1637"/>
    <x v="0"/>
  </r>
  <r>
    <x v="2"/>
    <x v="45"/>
    <x v="1638"/>
    <x v="0"/>
  </r>
  <r>
    <x v="2"/>
    <x v="39"/>
    <x v="1639"/>
    <x v="0"/>
  </r>
  <r>
    <x v="2"/>
    <x v="45"/>
    <x v="1640"/>
    <x v="0"/>
  </r>
  <r>
    <x v="2"/>
    <x v="45"/>
    <x v="1641"/>
    <x v="0"/>
  </r>
  <r>
    <x v="2"/>
    <x v="45"/>
    <x v="1642"/>
    <x v="0"/>
  </r>
  <r>
    <x v="2"/>
    <x v="45"/>
    <x v="1643"/>
    <x v="0"/>
  </r>
  <r>
    <x v="2"/>
    <x v="45"/>
    <x v="1644"/>
    <x v="0"/>
  </r>
  <r>
    <x v="2"/>
    <x v="53"/>
    <x v="1645"/>
    <x v="1"/>
  </r>
  <r>
    <x v="2"/>
    <x v="44"/>
    <x v="1646"/>
    <x v="0"/>
  </r>
  <r>
    <x v="2"/>
    <x v="45"/>
    <x v="1647"/>
    <x v="0"/>
  </r>
  <r>
    <x v="2"/>
    <x v="45"/>
    <x v="1648"/>
    <x v="0"/>
  </r>
  <r>
    <x v="2"/>
    <x v="45"/>
    <x v="1649"/>
    <x v="0"/>
  </r>
  <r>
    <x v="2"/>
    <x v="39"/>
    <x v="1650"/>
    <x v="0"/>
  </r>
  <r>
    <x v="2"/>
    <x v="45"/>
    <x v="1651"/>
    <x v="1"/>
  </r>
  <r>
    <x v="2"/>
    <x v="45"/>
    <x v="1652"/>
    <x v="0"/>
  </r>
  <r>
    <x v="2"/>
    <x v="52"/>
    <x v="1653"/>
    <x v="0"/>
  </r>
  <r>
    <x v="2"/>
    <x v="39"/>
    <x v="1654"/>
    <x v="1"/>
  </r>
  <r>
    <x v="2"/>
    <x v="39"/>
    <x v="1655"/>
    <x v="0"/>
  </r>
  <r>
    <x v="2"/>
    <x v="39"/>
    <x v="1656"/>
    <x v="0"/>
  </r>
  <r>
    <x v="2"/>
    <x v="39"/>
    <x v="1657"/>
    <x v="0"/>
  </r>
  <r>
    <x v="2"/>
    <x v="39"/>
    <x v="1658"/>
    <x v="1"/>
  </r>
  <r>
    <x v="2"/>
    <x v="52"/>
    <x v="1659"/>
    <x v="0"/>
  </r>
  <r>
    <x v="2"/>
    <x v="46"/>
    <x v="1660"/>
    <x v="1"/>
  </r>
  <r>
    <x v="2"/>
    <x v="48"/>
    <x v="1661"/>
    <x v="0"/>
  </r>
  <r>
    <x v="2"/>
    <x v="42"/>
    <x v="1662"/>
    <x v="0"/>
  </r>
  <r>
    <x v="2"/>
    <x v="39"/>
    <x v="1663"/>
    <x v="1"/>
  </r>
  <r>
    <x v="2"/>
    <x v="39"/>
    <x v="1664"/>
    <x v="1"/>
  </r>
  <r>
    <x v="2"/>
    <x v="39"/>
    <x v="1665"/>
    <x v="0"/>
  </r>
  <r>
    <x v="2"/>
    <x v="39"/>
    <x v="1666"/>
    <x v="1"/>
  </r>
  <r>
    <x v="2"/>
    <x v="39"/>
    <x v="1667"/>
    <x v="0"/>
  </r>
  <r>
    <x v="2"/>
    <x v="45"/>
    <x v="1668"/>
    <x v="0"/>
  </r>
  <r>
    <x v="2"/>
    <x v="45"/>
    <x v="1669"/>
    <x v="0"/>
  </r>
  <r>
    <x v="2"/>
    <x v="45"/>
    <x v="1670"/>
    <x v="0"/>
  </r>
  <r>
    <x v="2"/>
    <x v="39"/>
    <x v="1671"/>
    <x v="0"/>
  </r>
  <r>
    <x v="2"/>
    <x v="44"/>
    <x v="1672"/>
    <x v="1"/>
  </r>
  <r>
    <x v="2"/>
    <x v="45"/>
    <x v="1673"/>
    <x v="0"/>
  </r>
  <r>
    <x v="2"/>
    <x v="45"/>
    <x v="1674"/>
    <x v="1"/>
  </r>
  <r>
    <x v="2"/>
    <x v="39"/>
    <x v="1675"/>
    <x v="0"/>
  </r>
  <r>
    <x v="2"/>
    <x v="45"/>
    <x v="1676"/>
    <x v="1"/>
  </r>
  <r>
    <x v="2"/>
    <x v="52"/>
    <x v="1677"/>
    <x v="0"/>
  </r>
  <r>
    <x v="2"/>
    <x v="39"/>
    <x v="1678"/>
    <x v="1"/>
  </r>
  <r>
    <x v="2"/>
    <x v="44"/>
    <x v="1679"/>
    <x v="0"/>
  </r>
  <r>
    <x v="2"/>
    <x v="39"/>
    <x v="1680"/>
    <x v="0"/>
  </r>
  <r>
    <x v="2"/>
    <x v="52"/>
    <x v="1681"/>
    <x v="0"/>
  </r>
  <r>
    <x v="2"/>
    <x v="52"/>
    <x v="1682"/>
    <x v="0"/>
  </r>
  <r>
    <x v="2"/>
    <x v="39"/>
    <x v="1683"/>
    <x v="0"/>
  </r>
  <r>
    <x v="2"/>
    <x v="45"/>
    <x v="1684"/>
    <x v="0"/>
  </r>
  <r>
    <x v="2"/>
    <x v="39"/>
    <x v="1685"/>
    <x v="1"/>
  </r>
  <r>
    <x v="2"/>
    <x v="39"/>
    <x v="1686"/>
    <x v="0"/>
  </r>
  <r>
    <x v="2"/>
    <x v="53"/>
    <x v="1687"/>
    <x v="1"/>
  </r>
  <r>
    <x v="2"/>
    <x v="45"/>
    <x v="1688"/>
    <x v="1"/>
  </r>
  <r>
    <x v="2"/>
    <x v="53"/>
    <x v="1689"/>
    <x v="1"/>
  </r>
  <r>
    <x v="2"/>
    <x v="45"/>
    <x v="1690"/>
    <x v="1"/>
  </r>
  <r>
    <x v="2"/>
    <x v="39"/>
    <x v="1691"/>
    <x v="1"/>
  </r>
  <r>
    <x v="2"/>
    <x v="45"/>
    <x v="1692"/>
    <x v="0"/>
  </r>
  <r>
    <x v="2"/>
    <x v="45"/>
    <x v="1693"/>
    <x v="0"/>
  </r>
  <r>
    <x v="2"/>
    <x v="45"/>
    <x v="1694"/>
    <x v="1"/>
  </r>
  <r>
    <x v="2"/>
    <x v="51"/>
    <x v="1695"/>
    <x v="1"/>
  </r>
  <r>
    <x v="2"/>
    <x v="45"/>
    <x v="1696"/>
    <x v="0"/>
  </r>
  <r>
    <x v="2"/>
    <x v="47"/>
    <x v="1697"/>
    <x v="1"/>
  </r>
  <r>
    <x v="2"/>
    <x v="46"/>
    <x v="1698"/>
    <x v="1"/>
  </r>
  <r>
    <x v="2"/>
    <x v="44"/>
    <x v="1699"/>
    <x v="1"/>
  </r>
  <r>
    <x v="2"/>
    <x v="39"/>
    <x v="1700"/>
    <x v="0"/>
  </r>
  <r>
    <x v="2"/>
    <x v="44"/>
    <x v="1701"/>
    <x v="1"/>
  </r>
  <r>
    <x v="2"/>
    <x v="45"/>
    <x v="1702"/>
    <x v="0"/>
  </r>
  <r>
    <x v="2"/>
    <x v="39"/>
    <x v="1703"/>
    <x v="1"/>
  </r>
  <r>
    <x v="2"/>
    <x v="45"/>
    <x v="1704"/>
    <x v="0"/>
  </r>
  <r>
    <x v="2"/>
    <x v="39"/>
    <x v="1705"/>
    <x v="0"/>
  </r>
  <r>
    <x v="2"/>
    <x v="45"/>
    <x v="1706"/>
    <x v="1"/>
  </r>
  <r>
    <x v="2"/>
    <x v="39"/>
    <x v="1707"/>
    <x v="0"/>
  </r>
  <r>
    <x v="2"/>
    <x v="45"/>
    <x v="1708"/>
    <x v="0"/>
  </r>
  <r>
    <x v="2"/>
    <x v="45"/>
    <x v="1709"/>
    <x v="0"/>
  </r>
  <r>
    <x v="2"/>
    <x v="45"/>
    <x v="1710"/>
    <x v="0"/>
  </r>
  <r>
    <x v="2"/>
    <x v="44"/>
    <x v="1711"/>
    <x v="1"/>
  </r>
  <r>
    <x v="2"/>
    <x v="45"/>
    <x v="1712"/>
    <x v="0"/>
  </r>
  <r>
    <x v="3"/>
    <x v="57"/>
    <x v="63"/>
    <x v="0"/>
  </r>
  <r>
    <x v="3"/>
    <x v="58"/>
    <x v="1713"/>
    <x v="0"/>
  </r>
  <r>
    <x v="3"/>
    <x v="59"/>
    <x v="1714"/>
    <x v="0"/>
  </r>
  <r>
    <x v="3"/>
    <x v="60"/>
    <x v="1715"/>
    <x v="0"/>
  </r>
  <r>
    <x v="3"/>
    <x v="60"/>
    <x v="1716"/>
    <x v="0"/>
  </r>
  <r>
    <x v="3"/>
    <x v="61"/>
    <x v="1717"/>
    <x v="0"/>
  </r>
  <r>
    <x v="3"/>
    <x v="61"/>
    <x v="1718"/>
    <x v="0"/>
  </r>
  <r>
    <x v="3"/>
    <x v="60"/>
    <x v="1719"/>
    <x v="0"/>
  </r>
  <r>
    <x v="3"/>
    <x v="60"/>
    <x v="1720"/>
    <x v="0"/>
  </r>
  <r>
    <x v="3"/>
    <x v="62"/>
    <x v="1721"/>
    <x v="0"/>
  </r>
  <r>
    <x v="3"/>
    <x v="60"/>
    <x v="1722"/>
    <x v="0"/>
  </r>
  <r>
    <x v="3"/>
    <x v="58"/>
    <x v="1723"/>
    <x v="0"/>
  </r>
  <r>
    <x v="3"/>
    <x v="60"/>
    <x v="1724"/>
    <x v="0"/>
  </r>
  <r>
    <x v="3"/>
    <x v="61"/>
    <x v="1725"/>
    <x v="0"/>
  </r>
  <r>
    <x v="3"/>
    <x v="60"/>
    <x v="1726"/>
    <x v="0"/>
  </r>
  <r>
    <x v="3"/>
    <x v="57"/>
    <x v="216"/>
    <x v="1"/>
  </r>
  <r>
    <x v="3"/>
    <x v="61"/>
    <x v="1727"/>
    <x v="0"/>
  </r>
  <r>
    <x v="3"/>
    <x v="63"/>
    <x v="1728"/>
    <x v="0"/>
  </r>
  <r>
    <x v="3"/>
    <x v="58"/>
    <x v="1729"/>
    <x v="0"/>
  </r>
  <r>
    <x v="3"/>
    <x v="60"/>
    <x v="1730"/>
    <x v="0"/>
  </r>
  <r>
    <x v="3"/>
    <x v="61"/>
    <x v="1459"/>
    <x v="0"/>
  </r>
  <r>
    <x v="3"/>
    <x v="63"/>
    <x v="1731"/>
    <x v="0"/>
  </r>
  <r>
    <x v="3"/>
    <x v="64"/>
    <x v="1732"/>
    <x v="0"/>
  </r>
  <r>
    <x v="3"/>
    <x v="65"/>
    <x v="1733"/>
    <x v="0"/>
  </r>
  <r>
    <x v="3"/>
    <x v="66"/>
    <x v="1734"/>
    <x v="2"/>
  </r>
  <r>
    <x v="3"/>
    <x v="63"/>
    <x v="1735"/>
    <x v="0"/>
  </r>
  <r>
    <x v="3"/>
    <x v="60"/>
    <x v="1736"/>
    <x v="0"/>
  </r>
  <r>
    <x v="3"/>
    <x v="63"/>
    <x v="1737"/>
    <x v="0"/>
  </r>
  <r>
    <x v="3"/>
    <x v="60"/>
    <x v="1738"/>
    <x v="0"/>
  </r>
  <r>
    <x v="3"/>
    <x v="67"/>
    <x v="1739"/>
    <x v="0"/>
  </r>
  <r>
    <x v="3"/>
    <x v="66"/>
    <x v="1740"/>
    <x v="2"/>
  </r>
  <r>
    <x v="3"/>
    <x v="65"/>
    <x v="1741"/>
    <x v="0"/>
  </r>
  <r>
    <x v="3"/>
    <x v="58"/>
    <x v="1742"/>
    <x v="0"/>
  </r>
  <r>
    <x v="3"/>
    <x v="60"/>
    <x v="1743"/>
    <x v="0"/>
  </r>
  <r>
    <x v="3"/>
    <x v="64"/>
    <x v="1744"/>
    <x v="0"/>
  </r>
  <r>
    <x v="3"/>
    <x v="64"/>
    <x v="1745"/>
    <x v="0"/>
  </r>
  <r>
    <x v="3"/>
    <x v="64"/>
    <x v="1746"/>
    <x v="0"/>
  </r>
  <r>
    <x v="3"/>
    <x v="63"/>
    <x v="1747"/>
    <x v="0"/>
  </r>
  <r>
    <x v="3"/>
    <x v="66"/>
    <x v="1748"/>
    <x v="2"/>
  </r>
  <r>
    <x v="3"/>
    <x v="68"/>
    <x v="1749"/>
    <x v="0"/>
  </r>
  <r>
    <x v="3"/>
    <x v="66"/>
    <x v="1750"/>
    <x v="2"/>
  </r>
  <r>
    <x v="3"/>
    <x v="61"/>
    <x v="1751"/>
    <x v="0"/>
  </r>
  <r>
    <x v="3"/>
    <x v="63"/>
    <x v="1752"/>
    <x v="0"/>
  </r>
  <r>
    <x v="3"/>
    <x v="66"/>
    <x v="1753"/>
    <x v="2"/>
  </r>
  <r>
    <x v="3"/>
    <x v="59"/>
    <x v="1754"/>
    <x v="0"/>
  </r>
  <r>
    <x v="3"/>
    <x v="65"/>
    <x v="1755"/>
    <x v="0"/>
  </r>
  <r>
    <x v="3"/>
    <x v="64"/>
    <x v="1756"/>
    <x v="0"/>
  </r>
  <r>
    <x v="3"/>
    <x v="61"/>
    <x v="1757"/>
    <x v="0"/>
  </r>
  <r>
    <x v="3"/>
    <x v="66"/>
    <x v="1758"/>
    <x v="2"/>
  </r>
  <r>
    <x v="3"/>
    <x v="63"/>
    <x v="1759"/>
    <x v="0"/>
  </r>
  <r>
    <x v="3"/>
    <x v="66"/>
    <x v="1760"/>
    <x v="2"/>
  </r>
  <r>
    <x v="3"/>
    <x v="69"/>
    <x v="1761"/>
    <x v="0"/>
  </r>
  <r>
    <x v="3"/>
    <x v="66"/>
    <x v="1762"/>
    <x v="2"/>
  </r>
  <r>
    <x v="3"/>
    <x v="61"/>
    <x v="1763"/>
    <x v="0"/>
  </r>
  <r>
    <x v="3"/>
    <x v="66"/>
    <x v="1764"/>
    <x v="2"/>
  </r>
  <r>
    <x v="3"/>
    <x v="69"/>
    <x v="1765"/>
    <x v="0"/>
  </r>
  <r>
    <x v="3"/>
    <x v="66"/>
    <x v="1766"/>
    <x v="0"/>
  </r>
  <r>
    <x v="3"/>
    <x v="65"/>
    <x v="1767"/>
    <x v="0"/>
  </r>
  <r>
    <x v="3"/>
    <x v="66"/>
    <x v="1768"/>
    <x v="2"/>
  </r>
  <r>
    <x v="3"/>
    <x v="62"/>
    <x v="1769"/>
    <x v="0"/>
  </r>
  <r>
    <x v="3"/>
    <x v="66"/>
    <x v="1770"/>
    <x v="2"/>
  </r>
  <r>
    <x v="3"/>
    <x v="66"/>
    <x v="1771"/>
    <x v="2"/>
  </r>
  <r>
    <x v="3"/>
    <x v="57"/>
    <x v="1772"/>
    <x v="0"/>
  </r>
  <r>
    <x v="3"/>
    <x v="61"/>
    <x v="1773"/>
    <x v="0"/>
  </r>
  <r>
    <x v="3"/>
    <x v="59"/>
    <x v="1774"/>
    <x v="0"/>
  </r>
  <r>
    <x v="3"/>
    <x v="66"/>
    <x v="1775"/>
    <x v="2"/>
  </r>
  <r>
    <x v="3"/>
    <x v="61"/>
    <x v="1776"/>
    <x v="0"/>
  </r>
  <r>
    <x v="3"/>
    <x v="66"/>
    <x v="1777"/>
    <x v="2"/>
  </r>
  <r>
    <x v="3"/>
    <x v="61"/>
    <x v="1778"/>
    <x v="0"/>
  </r>
  <r>
    <x v="3"/>
    <x v="66"/>
    <x v="1779"/>
    <x v="2"/>
  </r>
  <r>
    <x v="3"/>
    <x v="68"/>
    <x v="1780"/>
    <x v="0"/>
  </r>
  <r>
    <x v="3"/>
    <x v="61"/>
    <x v="1781"/>
    <x v="0"/>
  </r>
  <r>
    <x v="3"/>
    <x v="59"/>
    <x v="1782"/>
    <x v="0"/>
  </r>
  <r>
    <x v="3"/>
    <x v="61"/>
    <x v="1783"/>
    <x v="0"/>
  </r>
  <r>
    <x v="3"/>
    <x v="61"/>
    <x v="1784"/>
    <x v="0"/>
  </r>
  <r>
    <x v="3"/>
    <x v="66"/>
    <x v="1785"/>
    <x v="2"/>
  </r>
  <r>
    <x v="3"/>
    <x v="65"/>
    <x v="1786"/>
    <x v="0"/>
  </r>
  <r>
    <x v="3"/>
    <x v="60"/>
    <x v="1787"/>
    <x v="0"/>
  </r>
  <r>
    <x v="3"/>
    <x v="62"/>
    <x v="1788"/>
    <x v="1"/>
  </r>
  <r>
    <x v="3"/>
    <x v="60"/>
    <x v="1789"/>
    <x v="1"/>
  </r>
  <r>
    <x v="3"/>
    <x v="61"/>
    <x v="1790"/>
    <x v="0"/>
  </r>
  <r>
    <x v="3"/>
    <x v="68"/>
    <x v="1791"/>
    <x v="0"/>
  </r>
  <r>
    <x v="3"/>
    <x v="61"/>
    <x v="1792"/>
    <x v="0"/>
  </r>
  <r>
    <x v="3"/>
    <x v="61"/>
    <x v="1793"/>
    <x v="1"/>
  </r>
  <r>
    <x v="3"/>
    <x v="64"/>
    <x v="1794"/>
    <x v="0"/>
  </r>
  <r>
    <x v="3"/>
    <x v="65"/>
    <x v="1795"/>
    <x v="0"/>
  </r>
  <r>
    <x v="3"/>
    <x v="65"/>
    <x v="1796"/>
    <x v="0"/>
  </r>
  <r>
    <x v="3"/>
    <x v="58"/>
    <x v="1797"/>
    <x v="0"/>
  </r>
  <r>
    <x v="3"/>
    <x v="68"/>
    <x v="1798"/>
    <x v="0"/>
  </r>
  <r>
    <x v="3"/>
    <x v="65"/>
    <x v="1799"/>
    <x v="0"/>
  </r>
  <r>
    <x v="3"/>
    <x v="65"/>
    <x v="1800"/>
    <x v="0"/>
  </r>
  <r>
    <x v="3"/>
    <x v="70"/>
    <x v="1801"/>
    <x v="0"/>
  </r>
  <r>
    <x v="3"/>
    <x v="60"/>
    <x v="1802"/>
    <x v="0"/>
  </r>
  <r>
    <x v="3"/>
    <x v="60"/>
    <x v="1803"/>
    <x v="1"/>
  </r>
  <r>
    <x v="3"/>
    <x v="61"/>
    <x v="1804"/>
    <x v="0"/>
  </r>
  <r>
    <x v="3"/>
    <x v="63"/>
    <x v="1805"/>
    <x v="0"/>
  </r>
  <r>
    <x v="3"/>
    <x v="61"/>
    <x v="1806"/>
    <x v="0"/>
  </r>
  <r>
    <x v="3"/>
    <x v="57"/>
    <x v="1807"/>
    <x v="0"/>
  </r>
  <r>
    <x v="3"/>
    <x v="60"/>
    <x v="1808"/>
    <x v="0"/>
  </r>
  <r>
    <x v="3"/>
    <x v="63"/>
    <x v="1809"/>
    <x v="0"/>
  </r>
  <r>
    <x v="3"/>
    <x v="61"/>
    <x v="1810"/>
    <x v="0"/>
  </r>
  <r>
    <x v="3"/>
    <x v="60"/>
    <x v="1811"/>
    <x v="1"/>
  </r>
  <r>
    <x v="3"/>
    <x v="62"/>
    <x v="1812"/>
    <x v="0"/>
  </r>
  <r>
    <x v="3"/>
    <x v="65"/>
    <x v="1813"/>
    <x v="0"/>
  </r>
  <r>
    <x v="3"/>
    <x v="61"/>
    <x v="1814"/>
    <x v="0"/>
  </r>
  <r>
    <x v="3"/>
    <x v="64"/>
    <x v="1815"/>
    <x v="1"/>
  </r>
  <r>
    <x v="3"/>
    <x v="68"/>
    <x v="1816"/>
    <x v="0"/>
  </r>
  <r>
    <x v="3"/>
    <x v="62"/>
    <x v="1817"/>
    <x v="0"/>
  </r>
  <r>
    <x v="3"/>
    <x v="59"/>
    <x v="1818"/>
    <x v="0"/>
  </r>
  <r>
    <x v="3"/>
    <x v="59"/>
    <x v="1819"/>
    <x v="0"/>
  </r>
  <r>
    <x v="3"/>
    <x v="58"/>
    <x v="1820"/>
    <x v="0"/>
  </r>
  <r>
    <x v="3"/>
    <x v="64"/>
    <x v="1821"/>
    <x v="1"/>
  </r>
  <r>
    <x v="3"/>
    <x v="71"/>
    <x v="1822"/>
    <x v="0"/>
  </r>
  <r>
    <x v="4"/>
    <x v="72"/>
    <x v="1823"/>
    <x v="2"/>
  </r>
  <r>
    <x v="4"/>
    <x v="72"/>
    <x v="1824"/>
    <x v="2"/>
  </r>
  <r>
    <x v="4"/>
    <x v="72"/>
    <x v="1825"/>
    <x v="2"/>
  </r>
  <r>
    <x v="4"/>
    <x v="72"/>
    <x v="1826"/>
    <x v="2"/>
  </r>
  <r>
    <x v="4"/>
    <x v="72"/>
    <x v="1827"/>
    <x v="2"/>
  </r>
  <r>
    <x v="4"/>
    <x v="72"/>
    <x v="1828"/>
    <x v="2"/>
  </r>
  <r>
    <x v="4"/>
    <x v="72"/>
    <x v="1829"/>
    <x v="2"/>
  </r>
  <r>
    <x v="4"/>
    <x v="72"/>
    <x v="1830"/>
    <x v="2"/>
  </r>
  <r>
    <x v="4"/>
    <x v="72"/>
    <x v="1831"/>
    <x v="2"/>
  </r>
  <r>
    <x v="4"/>
    <x v="72"/>
    <x v="1832"/>
    <x v="2"/>
  </r>
  <r>
    <x v="4"/>
    <x v="72"/>
    <x v="1833"/>
    <x v="2"/>
  </r>
  <r>
    <x v="4"/>
    <x v="72"/>
    <x v="1834"/>
    <x v="2"/>
  </r>
  <r>
    <x v="4"/>
    <x v="72"/>
    <x v="1835"/>
    <x v="2"/>
  </r>
  <r>
    <x v="4"/>
    <x v="72"/>
    <x v="1836"/>
    <x v="2"/>
  </r>
  <r>
    <x v="4"/>
    <x v="72"/>
    <x v="1837"/>
    <x v="2"/>
  </r>
  <r>
    <x v="4"/>
    <x v="72"/>
    <x v="1838"/>
    <x v="2"/>
  </r>
  <r>
    <x v="4"/>
    <x v="72"/>
    <x v="1839"/>
    <x v="2"/>
  </r>
  <r>
    <x v="4"/>
    <x v="72"/>
    <x v="1840"/>
    <x v="2"/>
  </r>
  <r>
    <x v="4"/>
    <x v="72"/>
    <x v="1841"/>
    <x v="2"/>
  </r>
  <r>
    <x v="4"/>
    <x v="72"/>
    <x v="1842"/>
    <x v="2"/>
  </r>
  <r>
    <x v="4"/>
    <x v="72"/>
    <x v="1843"/>
    <x v="2"/>
  </r>
  <r>
    <x v="4"/>
    <x v="73"/>
    <x v="1844"/>
    <x v="0"/>
  </r>
  <r>
    <x v="4"/>
    <x v="73"/>
    <x v="1845"/>
    <x v="0"/>
  </r>
  <r>
    <x v="4"/>
    <x v="72"/>
    <x v="1846"/>
    <x v="2"/>
  </r>
  <r>
    <x v="4"/>
    <x v="72"/>
    <x v="1847"/>
    <x v="2"/>
  </r>
  <r>
    <x v="4"/>
    <x v="72"/>
    <x v="1848"/>
    <x v="2"/>
  </r>
  <r>
    <x v="4"/>
    <x v="72"/>
    <x v="1849"/>
    <x v="2"/>
  </r>
  <r>
    <x v="4"/>
    <x v="72"/>
    <x v="1850"/>
    <x v="2"/>
  </r>
  <r>
    <x v="4"/>
    <x v="73"/>
    <x v="1851"/>
    <x v="0"/>
  </r>
  <r>
    <x v="4"/>
    <x v="73"/>
    <x v="1852"/>
    <x v="0"/>
  </r>
  <r>
    <x v="4"/>
    <x v="73"/>
    <x v="1853"/>
    <x v="0"/>
  </r>
  <r>
    <x v="4"/>
    <x v="73"/>
    <x v="1854"/>
    <x v="0"/>
  </r>
  <r>
    <x v="4"/>
    <x v="73"/>
    <x v="1855"/>
    <x v="0"/>
  </r>
  <r>
    <x v="4"/>
    <x v="73"/>
    <x v="1856"/>
    <x v="0"/>
  </r>
  <r>
    <x v="4"/>
    <x v="74"/>
    <x v="1857"/>
    <x v="0"/>
  </r>
  <r>
    <x v="4"/>
    <x v="72"/>
    <x v="1858"/>
    <x v="0"/>
  </r>
  <r>
    <x v="4"/>
    <x v="73"/>
    <x v="1859"/>
    <x v="0"/>
  </r>
  <r>
    <x v="4"/>
    <x v="73"/>
    <x v="1860"/>
    <x v="0"/>
  </r>
  <r>
    <x v="4"/>
    <x v="73"/>
    <x v="1861"/>
    <x v="0"/>
  </r>
  <r>
    <x v="4"/>
    <x v="73"/>
    <x v="1862"/>
    <x v="0"/>
  </r>
  <r>
    <x v="4"/>
    <x v="73"/>
    <x v="1863"/>
    <x v="0"/>
  </r>
  <r>
    <x v="4"/>
    <x v="73"/>
    <x v="1864"/>
    <x v="0"/>
  </r>
  <r>
    <x v="4"/>
    <x v="73"/>
    <x v="1865"/>
    <x v="0"/>
  </r>
  <r>
    <x v="4"/>
    <x v="72"/>
    <x v="1866"/>
    <x v="0"/>
  </r>
  <r>
    <x v="4"/>
    <x v="72"/>
    <x v="1867"/>
    <x v="0"/>
  </r>
  <r>
    <x v="4"/>
    <x v="73"/>
    <x v="1868"/>
    <x v="0"/>
  </r>
  <r>
    <x v="4"/>
    <x v="73"/>
    <x v="1869"/>
    <x v="0"/>
  </r>
  <r>
    <x v="4"/>
    <x v="72"/>
    <x v="1870"/>
    <x v="0"/>
  </r>
  <r>
    <x v="4"/>
    <x v="73"/>
    <x v="1871"/>
    <x v="0"/>
  </r>
  <r>
    <x v="4"/>
    <x v="73"/>
    <x v="1872"/>
    <x v="0"/>
  </r>
  <r>
    <x v="4"/>
    <x v="73"/>
    <x v="1873"/>
    <x v="0"/>
  </r>
  <r>
    <x v="4"/>
    <x v="73"/>
    <x v="1874"/>
    <x v="0"/>
  </r>
  <r>
    <x v="4"/>
    <x v="73"/>
    <x v="1875"/>
    <x v="0"/>
  </r>
  <r>
    <x v="4"/>
    <x v="73"/>
    <x v="1876"/>
    <x v="0"/>
  </r>
  <r>
    <x v="4"/>
    <x v="73"/>
    <x v="1877"/>
    <x v="0"/>
  </r>
  <r>
    <x v="4"/>
    <x v="73"/>
    <x v="1878"/>
    <x v="0"/>
  </r>
  <r>
    <x v="4"/>
    <x v="73"/>
    <x v="1879"/>
    <x v="0"/>
  </r>
  <r>
    <x v="4"/>
    <x v="73"/>
    <x v="1880"/>
    <x v="0"/>
  </r>
  <r>
    <x v="4"/>
    <x v="73"/>
    <x v="1881"/>
    <x v="0"/>
  </r>
  <r>
    <x v="5"/>
    <x v="75"/>
    <x v="1882"/>
    <x v="0"/>
  </r>
  <r>
    <x v="6"/>
    <x v="76"/>
    <x v="1883"/>
    <x v="3"/>
  </r>
  <r>
    <x v="6"/>
    <x v="76"/>
    <x v="1884"/>
    <x v="3"/>
  </r>
  <r>
    <x v="6"/>
    <x v="76"/>
    <x v="1885"/>
    <x v="1"/>
  </r>
  <r>
    <x v="6"/>
    <x v="77"/>
    <x v="1886"/>
    <x v="2"/>
  </r>
  <r>
    <x v="6"/>
    <x v="77"/>
    <x v="1887"/>
    <x v="2"/>
  </r>
  <r>
    <x v="6"/>
    <x v="77"/>
    <x v="1888"/>
    <x v="2"/>
  </r>
  <r>
    <x v="6"/>
    <x v="77"/>
    <x v="1889"/>
    <x v="2"/>
  </r>
  <r>
    <x v="6"/>
    <x v="77"/>
    <x v="1890"/>
    <x v="2"/>
  </r>
  <r>
    <x v="6"/>
    <x v="77"/>
    <x v="1891"/>
    <x v="2"/>
  </r>
  <r>
    <x v="6"/>
    <x v="76"/>
    <x v="1892"/>
    <x v="1"/>
  </r>
  <r>
    <x v="6"/>
    <x v="76"/>
    <x v="1893"/>
    <x v="3"/>
  </r>
  <r>
    <x v="6"/>
    <x v="77"/>
    <x v="1894"/>
    <x v="2"/>
  </r>
  <r>
    <x v="6"/>
    <x v="77"/>
    <x v="1895"/>
    <x v="2"/>
  </r>
  <r>
    <x v="6"/>
    <x v="77"/>
    <x v="1896"/>
    <x v="2"/>
  </r>
  <r>
    <x v="6"/>
    <x v="77"/>
    <x v="1897"/>
    <x v="2"/>
  </r>
  <r>
    <x v="6"/>
    <x v="77"/>
    <x v="1898"/>
    <x v="2"/>
  </r>
  <r>
    <x v="6"/>
    <x v="77"/>
    <x v="1899"/>
    <x v="2"/>
  </r>
  <r>
    <x v="6"/>
    <x v="77"/>
    <x v="1900"/>
    <x v="2"/>
  </r>
  <r>
    <x v="6"/>
    <x v="77"/>
    <x v="1901"/>
    <x v="2"/>
  </r>
  <r>
    <x v="6"/>
    <x v="77"/>
    <x v="1902"/>
    <x v="2"/>
  </r>
  <r>
    <x v="6"/>
    <x v="77"/>
    <x v="1903"/>
    <x v="2"/>
  </r>
  <r>
    <x v="6"/>
    <x v="77"/>
    <x v="1904"/>
    <x v="2"/>
  </r>
  <r>
    <x v="6"/>
    <x v="77"/>
    <x v="1905"/>
    <x v="2"/>
  </r>
  <r>
    <x v="6"/>
    <x v="77"/>
    <x v="1906"/>
    <x v="2"/>
  </r>
  <r>
    <x v="6"/>
    <x v="77"/>
    <x v="1907"/>
    <x v="2"/>
  </r>
  <r>
    <x v="6"/>
    <x v="77"/>
    <x v="1908"/>
    <x v="2"/>
  </r>
  <r>
    <x v="6"/>
    <x v="77"/>
    <x v="1909"/>
    <x v="2"/>
  </r>
  <r>
    <x v="6"/>
    <x v="77"/>
    <x v="1910"/>
    <x v="2"/>
  </r>
  <r>
    <x v="6"/>
    <x v="77"/>
    <x v="1911"/>
    <x v="2"/>
  </r>
  <r>
    <x v="6"/>
    <x v="77"/>
    <x v="1912"/>
    <x v="2"/>
  </r>
  <r>
    <x v="6"/>
    <x v="77"/>
    <x v="1913"/>
    <x v="2"/>
  </r>
  <r>
    <x v="6"/>
    <x v="77"/>
    <x v="1914"/>
    <x v="2"/>
  </r>
  <r>
    <x v="6"/>
    <x v="77"/>
    <x v="1915"/>
    <x v="2"/>
  </r>
  <r>
    <x v="6"/>
    <x v="77"/>
    <x v="1916"/>
    <x v="2"/>
  </r>
  <r>
    <x v="6"/>
    <x v="77"/>
    <x v="1917"/>
    <x v="2"/>
  </r>
  <r>
    <x v="6"/>
    <x v="77"/>
    <x v="1918"/>
    <x v="2"/>
  </r>
  <r>
    <x v="6"/>
    <x v="77"/>
    <x v="1919"/>
    <x v="2"/>
  </r>
  <r>
    <x v="6"/>
    <x v="77"/>
    <x v="1920"/>
    <x v="2"/>
  </r>
  <r>
    <x v="6"/>
    <x v="77"/>
    <x v="1921"/>
    <x v="2"/>
  </r>
  <r>
    <x v="6"/>
    <x v="77"/>
    <x v="1922"/>
    <x v="2"/>
  </r>
  <r>
    <x v="6"/>
    <x v="76"/>
    <x v="1923"/>
    <x v="1"/>
  </r>
  <r>
    <x v="6"/>
    <x v="77"/>
    <x v="1924"/>
    <x v="2"/>
  </r>
  <r>
    <x v="6"/>
    <x v="77"/>
    <x v="1925"/>
    <x v="2"/>
  </r>
  <r>
    <x v="6"/>
    <x v="77"/>
    <x v="1926"/>
    <x v="2"/>
  </r>
  <r>
    <x v="6"/>
    <x v="77"/>
    <x v="1927"/>
    <x v="2"/>
  </r>
  <r>
    <x v="6"/>
    <x v="77"/>
    <x v="1928"/>
    <x v="2"/>
  </r>
  <r>
    <x v="6"/>
    <x v="77"/>
    <x v="1929"/>
    <x v="2"/>
  </r>
  <r>
    <x v="6"/>
    <x v="78"/>
    <x v="1930"/>
    <x v="2"/>
  </r>
  <r>
    <x v="6"/>
    <x v="77"/>
    <x v="1931"/>
    <x v="2"/>
  </r>
  <r>
    <x v="6"/>
    <x v="78"/>
    <x v="1932"/>
    <x v="2"/>
  </r>
  <r>
    <x v="6"/>
    <x v="78"/>
    <x v="1933"/>
    <x v="2"/>
  </r>
  <r>
    <x v="6"/>
    <x v="76"/>
    <x v="1934"/>
    <x v="1"/>
  </r>
  <r>
    <x v="6"/>
    <x v="77"/>
    <x v="1935"/>
    <x v="2"/>
  </r>
  <r>
    <x v="6"/>
    <x v="78"/>
    <x v="1936"/>
    <x v="2"/>
  </r>
  <r>
    <x v="6"/>
    <x v="77"/>
    <x v="1937"/>
    <x v="2"/>
  </r>
  <r>
    <x v="6"/>
    <x v="78"/>
    <x v="1938"/>
    <x v="2"/>
  </r>
  <r>
    <x v="6"/>
    <x v="78"/>
    <x v="1939"/>
    <x v="2"/>
  </r>
  <r>
    <x v="6"/>
    <x v="76"/>
    <x v="1940"/>
    <x v="0"/>
  </r>
  <r>
    <x v="6"/>
    <x v="76"/>
    <x v="1941"/>
    <x v="0"/>
  </r>
  <r>
    <x v="6"/>
    <x v="77"/>
    <x v="1942"/>
    <x v="2"/>
  </r>
  <r>
    <x v="6"/>
    <x v="76"/>
    <x v="1943"/>
    <x v="1"/>
  </r>
  <r>
    <x v="6"/>
    <x v="77"/>
    <x v="1944"/>
    <x v="2"/>
  </r>
  <r>
    <x v="6"/>
    <x v="78"/>
    <x v="1945"/>
    <x v="2"/>
  </r>
  <r>
    <x v="6"/>
    <x v="78"/>
    <x v="1946"/>
    <x v="2"/>
  </r>
  <r>
    <x v="6"/>
    <x v="77"/>
    <x v="1947"/>
    <x v="2"/>
  </r>
  <r>
    <x v="6"/>
    <x v="78"/>
    <x v="1948"/>
    <x v="2"/>
  </r>
  <r>
    <x v="6"/>
    <x v="76"/>
    <x v="1949"/>
    <x v="0"/>
  </r>
  <r>
    <x v="6"/>
    <x v="76"/>
    <x v="1950"/>
    <x v="0"/>
  </r>
  <r>
    <x v="6"/>
    <x v="78"/>
    <x v="1951"/>
    <x v="2"/>
  </r>
  <r>
    <x v="6"/>
    <x v="76"/>
    <x v="1952"/>
    <x v="0"/>
  </r>
  <r>
    <x v="6"/>
    <x v="76"/>
    <x v="1953"/>
    <x v="0"/>
  </r>
  <r>
    <x v="6"/>
    <x v="76"/>
    <x v="1954"/>
    <x v="0"/>
  </r>
  <r>
    <x v="6"/>
    <x v="78"/>
    <x v="1955"/>
    <x v="2"/>
  </r>
  <r>
    <x v="6"/>
    <x v="78"/>
    <x v="1956"/>
    <x v="2"/>
  </r>
  <r>
    <x v="6"/>
    <x v="78"/>
    <x v="1957"/>
    <x v="2"/>
  </r>
  <r>
    <x v="6"/>
    <x v="78"/>
    <x v="1958"/>
    <x v="2"/>
  </r>
  <r>
    <x v="6"/>
    <x v="76"/>
    <x v="1959"/>
    <x v="0"/>
  </r>
  <r>
    <x v="6"/>
    <x v="78"/>
    <x v="1960"/>
    <x v="2"/>
  </r>
  <r>
    <x v="6"/>
    <x v="78"/>
    <x v="1961"/>
    <x v="2"/>
  </r>
  <r>
    <x v="6"/>
    <x v="78"/>
    <x v="1962"/>
    <x v="2"/>
  </r>
  <r>
    <x v="6"/>
    <x v="78"/>
    <x v="1963"/>
    <x v="2"/>
  </r>
  <r>
    <x v="6"/>
    <x v="76"/>
    <x v="1964"/>
    <x v="0"/>
  </r>
  <r>
    <x v="6"/>
    <x v="78"/>
    <x v="1965"/>
    <x v="2"/>
  </r>
  <r>
    <x v="6"/>
    <x v="78"/>
    <x v="1966"/>
    <x v="2"/>
  </r>
  <r>
    <x v="6"/>
    <x v="76"/>
    <x v="1967"/>
    <x v="0"/>
  </r>
  <r>
    <x v="6"/>
    <x v="78"/>
    <x v="1968"/>
    <x v="2"/>
  </r>
  <r>
    <x v="6"/>
    <x v="78"/>
    <x v="1969"/>
    <x v="2"/>
  </r>
  <r>
    <x v="6"/>
    <x v="78"/>
    <x v="1970"/>
    <x v="2"/>
  </r>
  <r>
    <x v="6"/>
    <x v="78"/>
    <x v="1971"/>
    <x v="2"/>
  </r>
  <r>
    <x v="6"/>
    <x v="76"/>
    <x v="1972"/>
    <x v="0"/>
  </r>
  <r>
    <x v="6"/>
    <x v="78"/>
    <x v="1973"/>
    <x v="2"/>
  </r>
  <r>
    <x v="6"/>
    <x v="76"/>
    <x v="1974"/>
    <x v="0"/>
  </r>
  <r>
    <x v="6"/>
    <x v="76"/>
    <x v="1975"/>
    <x v="0"/>
  </r>
  <r>
    <x v="6"/>
    <x v="76"/>
    <x v="1976"/>
    <x v="0"/>
  </r>
  <r>
    <x v="6"/>
    <x v="78"/>
    <x v="1977"/>
    <x v="2"/>
  </r>
  <r>
    <x v="6"/>
    <x v="76"/>
    <x v="1978"/>
    <x v="0"/>
  </r>
  <r>
    <x v="6"/>
    <x v="76"/>
    <x v="1979"/>
    <x v="0"/>
  </r>
  <r>
    <x v="6"/>
    <x v="76"/>
    <x v="1980"/>
    <x v="0"/>
  </r>
  <r>
    <x v="6"/>
    <x v="76"/>
    <x v="1981"/>
    <x v="0"/>
  </r>
  <r>
    <x v="6"/>
    <x v="76"/>
    <x v="1982"/>
    <x v="0"/>
  </r>
  <r>
    <x v="6"/>
    <x v="78"/>
    <x v="1983"/>
    <x v="2"/>
  </r>
  <r>
    <x v="6"/>
    <x v="76"/>
    <x v="1984"/>
    <x v="0"/>
  </r>
  <r>
    <x v="6"/>
    <x v="78"/>
    <x v="1985"/>
    <x v="2"/>
  </r>
  <r>
    <x v="6"/>
    <x v="76"/>
    <x v="1986"/>
    <x v="1"/>
  </r>
  <r>
    <x v="6"/>
    <x v="78"/>
    <x v="1987"/>
    <x v="2"/>
  </r>
  <r>
    <x v="6"/>
    <x v="78"/>
    <x v="1988"/>
    <x v="2"/>
  </r>
  <r>
    <x v="6"/>
    <x v="78"/>
    <x v="1989"/>
    <x v="2"/>
  </r>
  <r>
    <x v="6"/>
    <x v="78"/>
    <x v="1990"/>
    <x v="2"/>
  </r>
  <r>
    <x v="6"/>
    <x v="78"/>
    <x v="1991"/>
    <x v="2"/>
  </r>
  <r>
    <x v="6"/>
    <x v="76"/>
    <x v="1992"/>
    <x v="0"/>
  </r>
  <r>
    <x v="6"/>
    <x v="76"/>
    <x v="1993"/>
    <x v="0"/>
  </r>
  <r>
    <x v="6"/>
    <x v="76"/>
    <x v="1994"/>
    <x v="1"/>
  </r>
  <r>
    <x v="6"/>
    <x v="77"/>
    <x v="1995"/>
    <x v="2"/>
  </r>
  <r>
    <x v="6"/>
    <x v="78"/>
    <x v="1996"/>
    <x v="2"/>
  </r>
  <r>
    <x v="6"/>
    <x v="76"/>
    <x v="1997"/>
    <x v="1"/>
  </r>
  <r>
    <x v="6"/>
    <x v="76"/>
    <x v="1998"/>
    <x v="1"/>
  </r>
  <r>
    <x v="6"/>
    <x v="78"/>
    <x v="1999"/>
    <x v="2"/>
  </r>
  <r>
    <x v="6"/>
    <x v="76"/>
    <x v="2000"/>
    <x v="0"/>
  </r>
  <r>
    <x v="6"/>
    <x v="76"/>
    <x v="2001"/>
    <x v="0"/>
  </r>
  <r>
    <x v="6"/>
    <x v="76"/>
    <x v="2002"/>
    <x v="0"/>
  </r>
  <r>
    <x v="6"/>
    <x v="76"/>
    <x v="2003"/>
    <x v="0"/>
  </r>
  <r>
    <x v="6"/>
    <x v="76"/>
    <x v="2004"/>
    <x v="0"/>
  </r>
  <r>
    <x v="6"/>
    <x v="76"/>
    <x v="2005"/>
    <x v="0"/>
  </r>
  <r>
    <x v="6"/>
    <x v="78"/>
    <x v="2006"/>
    <x v="2"/>
  </r>
  <r>
    <x v="6"/>
    <x v="76"/>
    <x v="2007"/>
    <x v="1"/>
  </r>
  <r>
    <x v="6"/>
    <x v="76"/>
    <x v="2008"/>
    <x v="0"/>
  </r>
  <r>
    <x v="6"/>
    <x v="76"/>
    <x v="2009"/>
    <x v="1"/>
  </r>
  <r>
    <x v="6"/>
    <x v="78"/>
    <x v="2010"/>
    <x v="2"/>
  </r>
  <r>
    <x v="6"/>
    <x v="76"/>
    <x v="2011"/>
    <x v="0"/>
  </r>
  <r>
    <x v="6"/>
    <x v="66"/>
    <x v="2012"/>
    <x v="0"/>
  </r>
  <r>
    <x v="6"/>
    <x v="78"/>
    <x v="2013"/>
    <x v="2"/>
  </r>
  <r>
    <x v="6"/>
    <x v="76"/>
    <x v="2014"/>
    <x v="0"/>
  </r>
  <r>
    <x v="6"/>
    <x v="76"/>
    <x v="2015"/>
    <x v="0"/>
  </r>
  <r>
    <x v="6"/>
    <x v="79"/>
    <x v="2016"/>
    <x v="0"/>
  </r>
  <r>
    <x v="6"/>
    <x v="66"/>
    <x v="2017"/>
    <x v="0"/>
  </r>
  <r>
    <x v="6"/>
    <x v="76"/>
    <x v="2018"/>
    <x v="0"/>
  </r>
  <r>
    <x v="6"/>
    <x v="76"/>
    <x v="2019"/>
    <x v="0"/>
  </r>
  <r>
    <x v="6"/>
    <x v="76"/>
    <x v="2020"/>
    <x v="0"/>
  </r>
  <r>
    <x v="6"/>
    <x v="76"/>
    <x v="2021"/>
    <x v="0"/>
  </r>
  <r>
    <x v="6"/>
    <x v="80"/>
    <x v="2022"/>
    <x v="0"/>
  </r>
  <r>
    <x v="6"/>
    <x v="76"/>
    <x v="2023"/>
    <x v="0"/>
  </r>
  <r>
    <x v="6"/>
    <x v="76"/>
    <x v="2024"/>
    <x v="1"/>
  </r>
  <r>
    <x v="6"/>
    <x v="76"/>
    <x v="2025"/>
    <x v="1"/>
  </r>
  <r>
    <x v="6"/>
    <x v="76"/>
    <x v="2026"/>
    <x v="0"/>
  </r>
  <r>
    <x v="6"/>
    <x v="79"/>
    <x v="2027"/>
    <x v="0"/>
  </r>
  <r>
    <x v="6"/>
    <x v="76"/>
    <x v="2028"/>
    <x v="0"/>
  </r>
  <r>
    <x v="6"/>
    <x v="76"/>
    <x v="2029"/>
    <x v="1"/>
  </r>
  <r>
    <x v="6"/>
    <x v="76"/>
    <x v="2030"/>
    <x v="1"/>
  </r>
  <r>
    <x v="7"/>
    <x v="81"/>
    <x v="2031"/>
    <x v="1"/>
  </r>
  <r>
    <x v="7"/>
    <x v="81"/>
    <x v="2032"/>
    <x v="1"/>
  </r>
  <r>
    <x v="7"/>
    <x v="81"/>
    <x v="2033"/>
    <x v="0"/>
  </r>
  <r>
    <x v="7"/>
    <x v="81"/>
    <x v="2034"/>
    <x v="0"/>
  </r>
  <r>
    <x v="7"/>
    <x v="81"/>
    <x v="2035"/>
    <x v="0"/>
  </r>
  <r>
    <x v="7"/>
    <x v="81"/>
    <x v="2036"/>
    <x v="0"/>
  </r>
  <r>
    <x v="7"/>
    <x v="81"/>
    <x v="2037"/>
    <x v="0"/>
  </r>
  <r>
    <x v="7"/>
    <x v="81"/>
    <x v="2038"/>
    <x v="1"/>
  </r>
  <r>
    <x v="7"/>
    <x v="81"/>
    <x v="2039"/>
    <x v="1"/>
  </r>
  <r>
    <x v="7"/>
    <x v="81"/>
    <x v="2040"/>
    <x v="1"/>
  </r>
  <r>
    <x v="7"/>
    <x v="81"/>
    <x v="2041"/>
    <x v="1"/>
  </r>
  <r>
    <x v="7"/>
    <x v="81"/>
    <x v="2042"/>
    <x v="1"/>
  </r>
  <r>
    <x v="7"/>
    <x v="81"/>
    <x v="2043"/>
    <x v="1"/>
  </r>
  <r>
    <x v="7"/>
    <x v="81"/>
    <x v="2044"/>
    <x v="0"/>
  </r>
  <r>
    <x v="7"/>
    <x v="81"/>
    <x v="2045"/>
    <x v="0"/>
  </r>
  <r>
    <x v="7"/>
    <x v="81"/>
    <x v="2046"/>
    <x v="0"/>
  </r>
  <r>
    <x v="7"/>
    <x v="81"/>
    <x v="2047"/>
    <x v="0"/>
  </r>
  <r>
    <x v="7"/>
    <x v="81"/>
    <x v="2048"/>
    <x v="1"/>
  </r>
  <r>
    <x v="7"/>
    <x v="81"/>
    <x v="232"/>
    <x v="1"/>
  </r>
  <r>
    <x v="7"/>
    <x v="81"/>
    <x v="2049"/>
    <x v="0"/>
  </r>
  <r>
    <x v="7"/>
    <x v="81"/>
    <x v="2050"/>
    <x v="0"/>
  </r>
  <r>
    <x v="7"/>
    <x v="81"/>
    <x v="2051"/>
    <x v="1"/>
  </r>
  <r>
    <x v="7"/>
    <x v="81"/>
    <x v="2052"/>
    <x v="0"/>
  </r>
  <r>
    <x v="7"/>
    <x v="81"/>
    <x v="2053"/>
    <x v="0"/>
  </r>
  <r>
    <x v="7"/>
    <x v="81"/>
    <x v="2054"/>
    <x v="0"/>
  </r>
  <r>
    <x v="7"/>
    <x v="81"/>
    <x v="2055"/>
    <x v="0"/>
  </r>
  <r>
    <x v="7"/>
    <x v="81"/>
    <x v="2056"/>
    <x v="0"/>
  </r>
  <r>
    <x v="7"/>
    <x v="81"/>
    <x v="2057"/>
    <x v="0"/>
  </r>
  <r>
    <x v="7"/>
    <x v="81"/>
    <x v="2058"/>
    <x v="1"/>
  </r>
  <r>
    <x v="7"/>
    <x v="81"/>
    <x v="2059"/>
    <x v="1"/>
  </r>
  <r>
    <x v="7"/>
    <x v="81"/>
    <x v="2060"/>
    <x v="1"/>
  </r>
  <r>
    <x v="7"/>
    <x v="81"/>
    <x v="2061"/>
    <x v="0"/>
  </r>
  <r>
    <x v="7"/>
    <x v="81"/>
    <x v="2062"/>
    <x v="0"/>
  </r>
  <r>
    <x v="7"/>
    <x v="81"/>
    <x v="2063"/>
    <x v="0"/>
  </r>
  <r>
    <x v="7"/>
    <x v="81"/>
    <x v="2064"/>
    <x v="0"/>
  </r>
  <r>
    <x v="7"/>
    <x v="81"/>
    <x v="2065"/>
    <x v="0"/>
  </r>
  <r>
    <x v="7"/>
    <x v="81"/>
    <x v="2066"/>
    <x v="0"/>
  </r>
  <r>
    <x v="7"/>
    <x v="81"/>
    <x v="74"/>
    <x v="1"/>
  </r>
  <r>
    <x v="7"/>
    <x v="81"/>
    <x v="2067"/>
    <x v="0"/>
  </r>
  <r>
    <x v="7"/>
    <x v="81"/>
    <x v="2068"/>
    <x v="0"/>
  </r>
  <r>
    <x v="7"/>
    <x v="81"/>
    <x v="2069"/>
    <x v="1"/>
  </r>
  <r>
    <x v="7"/>
    <x v="81"/>
    <x v="2070"/>
    <x v="1"/>
  </r>
  <r>
    <x v="7"/>
    <x v="81"/>
    <x v="2071"/>
    <x v="1"/>
  </r>
  <r>
    <x v="7"/>
    <x v="81"/>
    <x v="2072"/>
    <x v="1"/>
  </r>
  <r>
    <x v="7"/>
    <x v="81"/>
    <x v="2073"/>
    <x v="0"/>
  </r>
  <r>
    <x v="7"/>
    <x v="81"/>
    <x v="2074"/>
    <x v="1"/>
  </r>
  <r>
    <x v="7"/>
    <x v="81"/>
    <x v="2075"/>
    <x v="0"/>
  </r>
  <r>
    <x v="7"/>
    <x v="81"/>
    <x v="2076"/>
    <x v="1"/>
  </r>
  <r>
    <x v="7"/>
    <x v="81"/>
    <x v="2077"/>
    <x v="1"/>
  </r>
  <r>
    <x v="7"/>
    <x v="81"/>
    <x v="2078"/>
    <x v="0"/>
  </r>
  <r>
    <x v="7"/>
    <x v="81"/>
    <x v="2079"/>
    <x v="1"/>
  </r>
  <r>
    <x v="7"/>
    <x v="81"/>
    <x v="2080"/>
    <x v="1"/>
  </r>
  <r>
    <x v="7"/>
    <x v="81"/>
    <x v="2081"/>
    <x v="1"/>
  </r>
  <r>
    <x v="7"/>
    <x v="81"/>
    <x v="2082"/>
    <x v="1"/>
  </r>
  <r>
    <x v="7"/>
    <x v="81"/>
    <x v="2083"/>
    <x v="1"/>
  </r>
  <r>
    <x v="7"/>
    <x v="81"/>
    <x v="2084"/>
    <x v="1"/>
  </r>
  <r>
    <x v="7"/>
    <x v="81"/>
    <x v="2085"/>
    <x v="1"/>
  </r>
  <r>
    <x v="7"/>
    <x v="81"/>
    <x v="2086"/>
    <x v="1"/>
  </r>
  <r>
    <x v="7"/>
    <x v="81"/>
    <x v="2087"/>
    <x v="0"/>
  </r>
  <r>
    <x v="8"/>
    <x v="82"/>
    <x v="2088"/>
    <x v="1"/>
  </r>
  <r>
    <x v="8"/>
    <x v="82"/>
    <x v="2089"/>
    <x v="1"/>
  </r>
  <r>
    <x v="8"/>
    <x v="82"/>
    <x v="2090"/>
    <x v="1"/>
  </r>
  <r>
    <x v="8"/>
    <x v="82"/>
    <x v="2091"/>
    <x v="1"/>
  </r>
  <r>
    <x v="8"/>
    <x v="82"/>
    <x v="2092"/>
    <x v="1"/>
  </r>
  <r>
    <x v="8"/>
    <x v="82"/>
    <x v="2093"/>
    <x v="1"/>
  </r>
  <r>
    <x v="8"/>
    <x v="82"/>
    <x v="2094"/>
    <x v="1"/>
  </r>
  <r>
    <x v="8"/>
    <x v="82"/>
    <x v="2095"/>
    <x v="1"/>
  </r>
  <r>
    <x v="8"/>
    <x v="82"/>
    <x v="2096"/>
    <x v="1"/>
  </r>
  <r>
    <x v="8"/>
    <x v="82"/>
    <x v="2097"/>
    <x v="1"/>
  </r>
  <r>
    <x v="8"/>
    <x v="82"/>
    <x v="2098"/>
    <x v="1"/>
  </r>
  <r>
    <x v="8"/>
    <x v="82"/>
    <x v="2099"/>
    <x v="1"/>
  </r>
  <r>
    <x v="8"/>
    <x v="82"/>
    <x v="2100"/>
    <x v="1"/>
  </r>
  <r>
    <x v="8"/>
    <x v="82"/>
    <x v="2101"/>
    <x v="1"/>
  </r>
  <r>
    <x v="8"/>
    <x v="82"/>
    <x v="2102"/>
    <x v="1"/>
  </r>
  <r>
    <x v="8"/>
    <x v="82"/>
    <x v="2103"/>
    <x v="1"/>
  </r>
  <r>
    <x v="8"/>
    <x v="82"/>
    <x v="2104"/>
    <x v="1"/>
  </r>
  <r>
    <x v="8"/>
    <x v="82"/>
    <x v="2105"/>
    <x v="1"/>
  </r>
  <r>
    <x v="8"/>
    <x v="82"/>
    <x v="2106"/>
    <x v="1"/>
  </r>
  <r>
    <x v="8"/>
    <x v="82"/>
    <x v="2107"/>
    <x v="1"/>
  </r>
  <r>
    <x v="8"/>
    <x v="82"/>
    <x v="2108"/>
    <x v="1"/>
  </r>
  <r>
    <x v="8"/>
    <x v="82"/>
    <x v="2109"/>
    <x v="1"/>
  </r>
  <r>
    <x v="8"/>
    <x v="82"/>
    <x v="2110"/>
    <x v="1"/>
  </r>
  <r>
    <x v="8"/>
    <x v="82"/>
    <x v="2111"/>
    <x v="1"/>
  </r>
  <r>
    <x v="8"/>
    <x v="82"/>
    <x v="2112"/>
    <x v="1"/>
  </r>
  <r>
    <x v="8"/>
    <x v="82"/>
    <x v="2113"/>
    <x v="1"/>
  </r>
  <r>
    <x v="8"/>
    <x v="82"/>
    <x v="2114"/>
    <x v="1"/>
  </r>
  <r>
    <x v="8"/>
    <x v="82"/>
    <x v="2115"/>
    <x v="1"/>
  </r>
  <r>
    <x v="8"/>
    <x v="82"/>
    <x v="2116"/>
    <x v="1"/>
  </r>
  <r>
    <x v="8"/>
    <x v="82"/>
    <x v="2117"/>
    <x v="0"/>
  </r>
  <r>
    <x v="8"/>
    <x v="82"/>
    <x v="2118"/>
    <x v="1"/>
  </r>
  <r>
    <x v="8"/>
    <x v="82"/>
    <x v="2119"/>
    <x v="1"/>
  </r>
  <r>
    <x v="8"/>
    <x v="82"/>
    <x v="2120"/>
    <x v="1"/>
  </r>
  <r>
    <x v="8"/>
    <x v="82"/>
    <x v="2121"/>
    <x v="1"/>
  </r>
  <r>
    <x v="8"/>
    <x v="82"/>
    <x v="2122"/>
    <x v="1"/>
  </r>
  <r>
    <x v="8"/>
    <x v="82"/>
    <x v="2123"/>
    <x v="0"/>
  </r>
  <r>
    <x v="8"/>
    <x v="82"/>
    <x v="2124"/>
    <x v="0"/>
  </r>
  <r>
    <x v="8"/>
    <x v="82"/>
    <x v="2125"/>
    <x v="0"/>
  </r>
  <r>
    <x v="8"/>
    <x v="82"/>
    <x v="2126"/>
    <x v="0"/>
  </r>
  <r>
    <x v="8"/>
    <x v="82"/>
    <x v="2127"/>
    <x v="0"/>
  </r>
  <r>
    <x v="8"/>
    <x v="82"/>
    <x v="2128"/>
    <x v="0"/>
  </r>
  <r>
    <x v="8"/>
    <x v="82"/>
    <x v="2129"/>
    <x v="0"/>
  </r>
  <r>
    <x v="8"/>
    <x v="82"/>
    <x v="2130"/>
    <x v="0"/>
  </r>
  <r>
    <x v="8"/>
    <x v="82"/>
    <x v="2131"/>
    <x v="0"/>
  </r>
  <r>
    <x v="8"/>
    <x v="82"/>
    <x v="2132"/>
    <x v="0"/>
  </r>
  <r>
    <x v="8"/>
    <x v="82"/>
    <x v="2133"/>
    <x v="0"/>
  </r>
  <r>
    <x v="8"/>
    <x v="82"/>
    <x v="2134"/>
    <x v="1"/>
  </r>
  <r>
    <x v="8"/>
    <x v="82"/>
    <x v="2135"/>
    <x v="1"/>
  </r>
  <r>
    <x v="8"/>
    <x v="82"/>
    <x v="2136"/>
    <x v="0"/>
  </r>
  <r>
    <x v="8"/>
    <x v="82"/>
    <x v="2137"/>
    <x v="0"/>
  </r>
  <r>
    <x v="8"/>
    <x v="82"/>
    <x v="2138"/>
    <x v="0"/>
  </r>
  <r>
    <x v="8"/>
    <x v="82"/>
    <x v="2139"/>
    <x v="1"/>
  </r>
  <r>
    <x v="8"/>
    <x v="82"/>
    <x v="2140"/>
    <x v="0"/>
  </r>
  <r>
    <x v="8"/>
    <x v="82"/>
    <x v="2141"/>
    <x v="0"/>
  </r>
  <r>
    <x v="8"/>
    <x v="82"/>
    <x v="2142"/>
    <x v="0"/>
  </r>
  <r>
    <x v="8"/>
    <x v="82"/>
    <x v="2143"/>
    <x v="0"/>
  </r>
  <r>
    <x v="8"/>
    <x v="82"/>
    <x v="2144"/>
    <x v="0"/>
  </r>
  <r>
    <x v="8"/>
    <x v="82"/>
    <x v="2145"/>
    <x v="1"/>
  </r>
  <r>
    <x v="8"/>
    <x v="82"/>
    <x v="2146"/>
    <x v="0"/>
  </r>
  <r>
    <x v="8"/>
    <x v="82"/>
    <x v="2147"/>
    <x v="0"/>
  </r>
  <r>
    <x v="8"/>
    <x v="82"/>
    <x v="2148"/>
    <x v="0"/>
  </r>
  <r>
    <x v="8"/>
    <x v="82"/>
    <x v="2149"/>
    <x v="0"/>
  </r>
  <r>
    <x v="8"/>
    <x v="82"/>
    <x v="2150"/>
    <x v="0"/>
  </r>
  <r>
    <x v="8"/>
    <x v="82"/>
    <x v="2151"/>
    <x v="1"/>
  </r>
  <r>
    <x v="8"/>
    <x v="82"/>
    <x v="2152"/>
    <x v="0"/>
  </r>
  <r>
    <x v="8"/>
    <x v="82"/>
    <x v="2153"/>
    <x v="0"/>
  </r>
  <r>
    <x v="8"/>
    <x v="82"/>
    <x v="2154"/>
    <x v="0"/>
  </r>
  <r>
    <x v="8"/>
    <x v="82"/>
    <x v="2155"/>
    <x v="0"/>
  </r>
  <r>
    <x v="8"/>
    <x v="82"/>
    <x v="2156"/>
    <x v="0"/>
  </r>
  <r>
    <x v="8"/>
    <x v="82"/>
    <x v="2157"/>
    <x v="0"/>
  </r>
  <r>
    <x v="8"/>
    <x v="82"/>
    <x v="2158"/>
    <x v="0"/>
  </r>
  <r>
    <x v="8"/>
    <x v="82"/>
    <x v="2159"/>
    <x v="0"/>
  </r>
  <r>
    <x v="8"/>
    <x v="82"/>
    <x v="2160"/>
    <x v="0"/>
  </r>
  <r>
    <x v="8"/>
    <x v="82"/>
    <x v="2161"/>
    <x v="0"/>
  </r>
  <r>
    <x v="8"/>
    <x v="82"/>
    <x v="2162"/>
    <x v="1"/>
  </r>
  <r>
    <x v="8"/>
    <x v="82"/>
    <x v="2163"/>
    <x v="0"/>
  </r>
  <r>
    <x v="8"/>
    <x v="82"/>
    <x v="2164"/>
    <x v="1"/>
  </r>
  <r>
    <x v="8"/>
    <x v="82"/>
    <x v="2165"/>
    <x v="1"/>
  </r>
  <r>
    <x v="8"/>
    <x v="82"/>
    <x v="2166"/>
    <x v="1"/>
  </r>
  <r>
    <x v="8"/>
    <x v="82"/>
    <x v="2167"/>
    <x v="1"/>
  </r>
  <r>
    <x v="8"/>
    <x v="82"/>
    <x v="2168"/>
    <x v="0"/>
  </r>
  <r>
    <x v="8"/>
    <x v="82"/>
    <x v="2169"/>
    <x v="1"/>
  </r>
  <r>
    <x v="8"/>
    <x v="82"/>
    <x v="2170"/>
    <x v="1"/>
  </r>
  <r>
    <x v="8"/>
    <x v="83"/>
    <x v="2171"/>
    <x v="1"/>
  </r>
  <r>
    <x v="8"/>
    <x v="82"/>
    <x v="2172"/>
    <x v="0"/>
  </r>
  <r>
    <x v="8"/>
    <x v="82"/>
    <x v="2173"/>
    <x v="0"/>
  </r>
  <r>
    <x v="8"/>
    <x v="82"/>
    <x v="2174"/>
    <x v="1"/>
  </r>
  <r>
    <x v="8"/>
    <x v="82"/>
    <x v="2175"/>
    <x v="0"/>
  </r>
  <r>
    <x v="8"/>
    <x v="82"/>
    <x v="2176"/>
    <x v="0"/>
  </r>
  <r>
    <x v="8"/>
    <x v="82"/>
    <x v="2177"/>
    <x v="0"/>
  </r>
  <r>
    <x v="8"/>
    <x v="82"/>
    <x v="2178"/>
    <x v="1"/>
  </r>
  <r>
    <x v="8"/>
    <x v="82"/>
    <x v="2179"/>
    <x v="0"/>
  </r>
  <r>
    <x v="8"/>
    <x v="82"/>
    <x v="2180"/>
    <x v="0"/>
  </r>
  <r>
    <x v="8"/>
    <x v="82"/>
    <x v="2181"/>
    <x v="0"/>
  </r>
  <r>
    <x v="8"/>
    <x v="82"/>
    <x v="2182"/>
    <x v="0"/>
  </r>
  <r>
    <x v="8"/>
    <x v="82"/>
    <x v="2183"/>
    <x v="0"/>
  </r>
  <r>
    <x v="8"/>
    <x v="82"/>
    <x v="2184"/>
    <x v="0"/>
  </r>
  <r>
    <x v="8"/>
    <x v="82"/>
    <x v="2185"/>
    <x v="0"/>
  </r>
  <r>
    <x v="8"/>
    <x v="82"/>
    <x v="2186"/>
    <x v="0"/>
  </r>
  <r>
    <x v="8"/>
    <x v="82"/>
    <x v="2187"/>
    <x v="0"/>
  </r>
  <r>
    <x v="8"/>
    <x v="82"/>
    <x v="2188"/>
    <x v="1"/>
  </r>
  <r>
    <x v="8"/>
    <x v="82"/>
    <x v="2189"/>
    <x v="0"/>
  </r>
  <r>
    <x v="8"/>
    <x v="82"/>
    <x v="2190"/>
    <x v="0"/>
  </r>
  <r>
    <x v="8"/>
    <x v="82"/>
    <x v="2191"/>
    <x v="0"/>
  </r>
  <r>
    <x v="8"/>
    <x v="82"/>
    <x v="2192"/>
    <x v="0"/>
  </r>
  <r>
    <x v="8"/>
    <x v="82"/>
    <x v="2193"/>
    <x v="0"/>
  </r>
  <r>
    <x v="8"/>
    <x v="82"/>
    <x v="2194"/>
    <x v="0"/>
  </r>
  <r>
    <x v="8"/>
    <x v="82"/>
    <x v="2195"/>
    <x v="0"/>
  </r>
  <r>
    <x v="8"/>
    <x v="82"/>
    <x v="2196"/>
    <x v="0"/>
  </r>
  <r>
    <x v="8"/>
    <x v="82"/>
    <x v="2197"/>
    <x v="0"/>
  </r>
  <r>
    <x v="8"/>
    <x v="82"/>
    <x v="2198"/>
    <x v="0"/>
  </r>
  <r>
    <x v="8"/>
    <x v="82"/>
    <x v="2199"/>
    <x v="0"/>
  </r>
  <r>
    <x v="8"/>
    <x v="82"/>
    <x v="2200"/>
    <x v="1"/>
  </r>
  <r>
    <x v="8"/>
    <x v="82"/>
    <x v="2201"/>
    <x v="0"/>
  </r>
  <r>
    <x v="8"/>
    <x v="82"/>
    <x v="2202"/>
    <x v="0"/>
  </r>
  <r>
    <x v="8"/>
    <x v="82"/>
    <x v="2203"/>
    <x v="0"/>
  </r>
  <r>
    <x v="8"/>
    <x v="82"/>
    <x v="2204"/>
    <x v="1"/>
  </r>
  <r>
    <x v="8"/>
    <x v="82"/>
    <x v="2205"/>
    <x v="0"/>
  </r>
  <r>
    <x v="8"/>
    <x v="82"/>
    <x v="2206"/>
    <x v="1"/>
  </r>
  <r>
    <x v="8"/>
    <x v="82"/>
    <x v="2207"/>
    <x v="1"/>
  </r>
  <r>
    <x v="8"/>
    <x v="82"/>
    <x v="2208"/>
    <x v="1"/>
  </r>
  <r>
    <x v="8"/>
    <x v="82"/>
    <x v="2209"/>
    <x v="0"/>
  </r>
  <r>
    <x v="8"/>
    <x v="82"/>
    <x v="2210"/>
    <x v="1"/>
  </r>
  <r>
    <x v="8"/>
    <x v="82"/>
    <x v="2211"/>
    <x v="1"/>
  </r>
  <r>
    <x v="8"/>
    <x v="82"/>
    <x v="2212"/>
    <x v="1"/>
  </r>
  <r>
    <x v="8"/>
    <x v="82"/>
    <x v="2213"/>
    <x v="1"/>
  </r>
  <r>
    <x v="8"/>
    <x v="82"/>
    <x v="2214"/>
    <x v="1"/>
  </r>
  <r>
    <x v="8"/>
    <x v="82"/>
    <x v="2215"/>
    <x v="1"/>
  </r>
  <r>
    <x v="8"/>
    <x v="82"/>
    <x v="2216"/>
    <x v="0"/>
  </r>
  <r>
    <x v="8"/>
    <x v="82"/>
    <x v="2217"/>
    <x v="1"/>
  </r>
  <r>
    <x v="8"/>
    <x v="82"/>
    <x v="2218"/>
    <x v="0"/>
  </r>
  <r>
    <x v="8"/>
    <x v="82"/>
    <x v="2219"/>
    <x v="0"/>
  </r>
  <r>
    <x v="8"/>
    <x v="82"/>
    <x v="2220"/>
    <x v="0"/>
  </r>
  <r>
    <x v="8"/>
    <x v="82"/>
    <x v="2221"/>
    <x v="0"/>
  </r>
  <r>
    <x v="8"/>
    <x v="82"/>
    <x v="2222"/>
    <x v="0"/>
  </r>
  <r>
    <x v="8"/>
    <x v="82"/>
    <x v="2223"/>
    <x v="0"/>
  </r>
  <r>
    <x v="8"/>
    <x v="82"/>
    <x v="2224"/>
    <x v="1"/>
  </r>
  <r>
    <x v="8"/>
    <x v="83"/>
    <x v="2225"/>
    <x v="0"/>
  </r>
  <r>
    <x v="8"/>
    <x v="83"/>
    <x v="2226"/>
    <x v="0"/>
  </r>
  <r>
    <x v="8"/>
    <x v="82"/>
    <x v="2227"/>
    <x v="0"/>
  </r>
  <r>
    <x v="8"/>
    <x v="83"/>
    <x v="2228"/>
    <x v="1"/>
  </r>
  <r>
    <x v="8"/>
    <x v="82"/>
    <x v="31"/>
    <x v="1"/>
  </r>
  <r>
    <x v="8"/>
    <x v="82"/>
    <x v="2229"/>
    <x v="0"/>
  </r>
  <r>
    <x v="8"/>
    <x v="82"/>
    <x v="2230"/>
    <x v="0"/>
  </r>
  <r>
    <x v="8"/>
    <x v="82"/>
    <x v="2231"/>
    <x v="0"/>
  </r>
  <r>
    <x v="8"/>
    <x v="82"/>
    <x v="2232"/>
    <x v="0"/>
  </r>
  <r>
    <x v="8"/>
    <x v="83"/>
    <x v="2233"/>
    <x v="1"/>
  </r>
  <r>
    <x v="8"/>
    <x v="82"/>
    <x v="2234"/>
    <x v="0"/>
  </r>
  <r>
    <x v="8"/>
    <x v="82"/>
    <x v="2235"/>
    <x v="0"/>
  </r>
  <r>
    <x v="8"/>
    <x v="82"/>
    <x v="2236"/>
    <x v="0"/>
  </r>
  <r>
    <x v="8"/>
    <x v="82"/>
    <x v="2237"/>
    <x v="0"/>
  </r>
  <r>
    <x v="8"/>
    <x v="82"/>
    <x v="2238"/>
    <x v="1"/>
  </r>
  <r>
    <x v="8"/>
    <x v="82"/>
    <x v="2239"/>
    <x v="0"/>
  </r>
  <r>
    <x v="8"/>
    <x v="82"/>
    <x v="2240"/>
    <x v="0"/>
  </r>
  <r>
    <x v="8"/>
    <x v="82"/>
    <x v="2241"/>
    <x v="0"/>
  </r>
  <r>
    <x v="8"/>
    <x v="82"/>
    <x v="2242"/>
    <x v="0"/>
  </r>
  <r>
    <x v="8"/>
    <x v="82"/>
    <x v="2243"/>
    <x v="1"/>
  </r>
  <r>
    <x v="8"/>
    <x v="82"/>
    <x v="2244"/>
    <x v="1"/>
  </r>
  <r>
    <x v="8"/>
    <x v="82"/>
    <x v="2245"/>
    <x v="0"/>
  </r>
  <r>
    <x v="8"/>
    <x v="82"/>
    <x v="2246"/>
    <x v="0"/>
  </r>
  <r>
    <x v="8"/>
    <x v="82"/>
    <x v="2247"/>
    <x v="0"/>
  </r>
  <r>
    <x v="8"/>
    <x v="83"/>
    <x v="2248"/>
    <x v="0"/>
  </r>
  <r>
    <x v="8"/>
    <x v="82"/>
    <x v="2249"/>
    <x v="1"/>
  </r>
  <r>
    <x v="8"/>
    <x v="83"/>
    <x v="2250"/>
    <x v="0"/>
  </r>
  <r>
    <x v="8"/>
    <x v="83"/>
    <x v="2251"/>
    <x v="0"/>
  </r>
  <r>
    <x v="8"/>
    <x v="83"/>
    <x v="2252"/>
    <x v="0"/>
  </r>
  <r>
    <x v="8"/>
    <x v="82"/>
    <x v="2253"/>
    <x v="1"/>
  </r>
  <r>
    <x v="8"/>
    <x v="83"/>
    <x v="2254"/>
    <x v="0"/>
  </r>
  <r>
    <x v="8"/>
    <x v="83"/>
    <x v="2255"/>
    <x v="0"/>
  </r>
  <r>
    <x v="8"/>
    <x v="83"/>
    <x v="2256"/>
    <x v="0"/>
  </r>
  <r>
    <x v="8"/>
    <x v="83"/>
    <x v="2257"/>
    <x v="0"/>
  </r>
  <r>
    <x v="8"/>
    <x v="83"/>
    <x v="2258"/>
    <x v="0"/>
  </r>
  <r>
    <x v="8"/>
    <x v="83"/>
    <x v="2259"/>
    <x v="0"/>
  </r>
  <r>
    <x v="8"/>
    <x v="82"/>
    <x v="2260"/>
    <x v="0"/>
  </r>
  <r>
    <x v="8"/>
    <x v="83"/>
    <x v="2261"/>
    <x v="0"/>
  </r>
  <r>
    <x v="8"/>
    <x v="83"/>
    <x v="2262"/>
    <x v="0"/>
  </r>
  <r>
    <x v="8"/>
    <x v="83"/>
    <x v="2263"/>
    <x v="0"/>
  </r>
  <r>
    <x v="8"/>
    <x v="83"/>
    <x v="2264"/>
    <x v="0"/>
  </r>
  <r>
    <x v="8"/>
    <x v="83"/>
    <x v="2265"/>
    <x v="0"/>
  </r>
  <r>
    <x v="8"/>
    <x v="83"/>
    <x v="2266"/>
    <x v="0"/>
  </r>
  <r>
    <x v="8"/>
    <x v="83"/>
    <x v="2267"/>
    <x v="0"/>
  </r>
  <r>
    <x v="8"/>
    <x v="82"/>
    <x v="2268"/>
    <x v="0"/>
  </r>
  <r>
    <x v="8"/>
    <x v="83"/>
    <x v="2269"/>
    <x v="0"/>
  </r>
  <r>
    <x v="8"/>
    <x v="82"/>
    <x v="2270"/>
    <x v="0"/>
  </r>
  <r>
    <x v="8"/>
    <x v="82"/>
    <x v="2271"/>
    <x v="0"/>
  </r>
  <r>
    <x v="8"/>
    <x v="82"/>
    <x v="2272"/>
    <x v="0"/>
  </r>
  <r>
    <x v="8"/>
    <x v="83"/>
    <x v="2273"/>
    <x v="0"/>
  </r>
  <r>
    <x v="8"/>
    <x v="82"/>
    <x v="2274"/>
    <x v="0"/>
  </r>
  <r>
    <x v="8"/>
    <x v="83"/>
    <x v="2275"/>
    <x v="0"/>
  </r>
  <r>
    <x v="8"/>
    <x v="83"/>
    <x v="2276"/>
    <x v="0"/>
  </r>
  <r>
    <x v="8"/>
    <x v="83"/>
    <x v="2277"/>
    <x v="0"/>
  </r>
  <r>
    <x v="8"/>
    <x v="83"/>
    <x v="2278"/>
    <x v="0"/>
  </r>
  <r>
    <x v="8"/>
    <x v="83"/>
    <x v="2279"/>
    <x v="0"/>
  </r>
  <r>
    <x v="8"/>
    <x v="82"/>
    <x v="2280"/>
    <x v="0"/>
  </r>
  <r>
    <x v="8"/>
    <x v="82"/>
    <x v="2281"/>
    <x v="0"/>
  </r>
  <r>
    <x v="8"/>
    <x v="82"/>
    <x v="2282"/>
    <x v="0"/>
  </r>
  <r>
    <x v="8"/>
    <x v="83"/>
    <x v="2283"/>
    <x v="0"/>
  </r>
  <r>
    <x v="8"/>
    <x v="83"/>
    <x v="2284"/>
    <x v="0"/>
  </r>
  <r>
    <x v="8"/>
    <x v="83"/>
    <x v="2285"/>
    <x v="0"/>
  </r>
  <r>
    <x v="8"/>
    <x v="83"/>
    <x v="2286"/>
    <x v="0"/>
  </r>
  <r>
    <x v="8"/>
    <x v="82"/>
    <x v="2287"/>
    <x v="1"/>
  </r>
  <r>
    <x v="8"/>
    <x v="83"/>
    <x v="2288"/>
    <x v="0"/>
  </r>
  <r>
    <x v="8"/>
    <x v="83"/>
    <x v="2289"/>
    <x v="0"/>
  </r>
  <r>
    <x v="8"/>
    <x v="82"/>
    <x v="2290"/>
    <x v="1"/>
  </r>
  <r>
    <x v="8"/>
    <x v="82"/>
    <x v="2291"/>
    <x v="0"/>
  </r>
  <r>
    <x v="8"/>
    <x v="83"/>
    <x v="2292"/>
    <x v="0"/>
  </r>
  <r>
    <x v="8"/>
    <x v="83"/>
    <x v="2293"/>
    <x v="0"/>
  </r>
  <r>
    <x v="8"/>
    <x v="82"/>
    <x v="2294"/>
    <x v="1"/>
  </r>
  <r>
    <x v="8"/>
    <x v="83"/>
    <x v="2295"/>
    <x v="0"/>
  </r>
  <r>
    <x v="8"/>
    <x v="82"/>
    <x v="2296"/>
    <x v="0"/>
  </r>
  <r>
    <x v="8"/>
    <x v="82"/>
    <x v="2297"/>
    <x v="1"/>
  </r>
  <r>
    <x v="8"/>
    <x v="83"/>
    <x v="2298"/>
    <x v="0"/>
  </r>
  <r>
    <x v="8"/>
    <x v="83"/>
    <x v="2299"/>
    <x v="0"/>
  </r>
  <r>
    <x v="8"/>
    <x v="83"/>
    <x v="2300"/>
    <x v="0"/>
  </r>
  <r>
    <x v="8"/>
    <x v="83"/>
    <x v="2301"/>
    <x v="0"/>
  </r>
  <r>
    <x v="8"/>
    <x v="82"/>
    <x v="2302"/>
    <x v="0"/>
  </r>
  <r>
    <x v="8"/>
    <x v="82"/>
    <x v="2303"/>
    <x v="0"/>
  </r>
  <r>
    <x v="8"/>
    <x v="83"/>
    <x v="2304"/>
    <x v="0"/>
  </r>
  <r>
    <x v="8"/>
    <x v="83"/>
    <x v="2305"/>
    <x v="0"/>
  </r>
  <r>
    <x v="8"/>
    <x v="83"/>
    <x v="2306"/>
    <x v="0"/>
  </r>
  <r>
    <x v="8"/>
    <x v="82"/>
    <x v="2307"/>
    <x v="1"/>
  </r>
  <r>
    <x v="8"/>
    <x v="83"/>
    <x v="2308"/>
    <x v="0"/>
  </r>
  <r>
    <x v="8"/>
    <x v="82"/>
    <x v="2309"/>
    <x v="0"/>
  </r>
  <r>
    <x v="8"/>
    <x v="82"/>
    <x v="2310"/>
    <x v="0"/>
  </r>
  <r>
    <x v="8"/>
    <x v="82"/>
    <x v="2311"/>
    <x v="0"/>
  </r>
  <r>
    <x v="8"/>
    <x v="83"/>
    <x v="2312"/>
    <x v="1"/>
  </r>
  <r>
    <x v="8"/>
    <x v="83"/>
    <x v="2313"/>
    <x v="1"/>
  </r>
  <r>
    <x v="8"/>
    <x v="83"/>
    <x v="2314"/>
    <x v="1"/>
  </r>
  <r>
    <x v="8"/>
    <x v="83"/>
    <x v="2315"/>
    <x v="1"/>
  </r>
  <r>
    <x v="8"/>
    <x v="83"/>
    <x v="2316"/>
    <x v="0"/>
  </r>
  <r>
    <x v="8"/>
    <x v="83"/>
    <x v="2317"/>
    <x v="1"/>
  </r>
  <r>
    <x v="8"/>
    <x v="83"/>
    <x v="2318"/>
    <x v="1"/>
  </r>
  <r>
    <x v="8"/>
    <x v="83"/>
    <x v="2319"/>
    <x v="1"/>
  </r>
  <r>
    <x v="8"/>
    <x v="83"/>
    <x v="2320"/>
    <x v="0"/>
  </r>
  <r>
    <x v="8"/>
    <x v="83"/>
    <x v="2321"/>
    <x v="1"/>
  </r>
  <r>
    <x v="8"/>
    <x v="83"/>
    <x v="2322"/>
    <x v="1"/>
  </r>
  <r>
    <x v="8"/>
    <x v="83"/>
    <x v="2323"/>
    <x v="1"/>
  </r>
  <r>
    <x v="8"/>
    <x v="83"/>
    <x v="2324"/>
    <x v="1"/>
  </r>
  <r>
    <x v="8"/>
    <x v="82"/>
    <x v="2325"/>
    <x v="0"/>
  </r>
  <r>
    <x v="8"/>
    <x v="83"/>
    <x v="2326"/>
    <x v="1"/>
  </r>
  <r>
    <x v="8"/>
    <x v="83"/>
    <x v="2327"/>
    <x v="1"/>
  </r>
  <r>
    <x v="8"/>
    <x v="83"/>
    <x v="2328"/>
    <x v="1"/>
  </r>
  <r>
    <x v="8"/>
    <x v="83"/>
    <x v="2329"/>
    <x v="1"/>
  </r>
  <r>
    <x v="8"/>
    <x v="83"/>
    <x v="2330"/>
    <x v="1"/>
  </r>
  <r>
    <x v="8"/>
    <x v="83"/>
    <x v="2331"/>
    <x v="1"/>
  </r>
  <r>
    <x v="8"/>
    <x v="83"/>
    <x v="2332"/>
    <x v="1"/>
  </r>
  <r>
    <x v="8"/>
    <x v="83"/>
    <x v="2333"/>
    <x v="1"/>
  </r>
  <r>
    <x v="8"/>
    <x v="83"/>
    <x v="2334"/>
    <x v="0"/>
  </r>
  <r>
    <x v="8"/>
    <x v="83"/>
    <x v="2335"/>
    <x v="0"/>
  </r>
  <r>
    <x v="8"/>
    <x v="83"/>
    <x v="2336"/>
    <x v="0"/>
  </r>
  <r>
    <x v="8"/>
    <x v="83"/>
    <x v="2337"/>
    <x v="1"/>
  </r>
  <r>
    <x v="8"/>
    <x v="83"/>
    <x v="2338"/>
    <x v="1"/>
  </r>
  <r>
    <x v="8"/>
    <x v="83"/>
    <x v="2339"/>
    <x v="1"/>
  </r>
  <r>
    <x v="8"/>
    <x v="83"/>
    <x v="2340"/>
    <x v="1"/>
  </r>
  <r>
    <x v="8"/>
    <x v="83"/>
    <x v="2341"/>
    <x v="1"/>
  </r>
  <r>
    <x v="8"/>
    <x v="83"/>
    <x v="2342"/>
    <x v="1"/>
  </r>
  <r>
    <x v="8"/>
    <x v="82"/>
    <x v="2343"/>
    <x v="1"/>
  </r>
  <r>
    <x v="8"/>
    <x v="83"/>
    <x v="2344"/>
    <x v="0"/>
  </r>
  <r>
    <x v="8"/>
    <x v="83"/>
    <x v="2345"/>
    <x v="0"/>
  </r>
  <r>
    <x v="8"/>
    <x v="83"/>
    <x v="2346"/>
    <x v="0"/>
  </r>
  <r>
    <x v="8"/>
    <x v="83"/>
    <x v="2347"/>
    <x v="0"/>
  </r>
  <r>
    <x v="8"/>
    <x v="83"/>
    <x v="2348"/>
    <x v="0"/>
  </r>
  <r>
    <x v="8"/>
    <x v="83"/>
    <x v="2349"/>
    <x v="0"/>
  </r>
  <r>
    <x v="8"/>
    <x v="82"/>
    <x v="2350"/>
    <x v="1"/>
  </r>
  <r>
    <x v="8"/>
    <x v="83"/>
    <x v="2351"/>
    <x v="0"/>
  </r>
  <r>
    <x v="8"/>
    <x v="83"/>
    <x v="2352"/>
    <x v="0"/>
  </r>
  <r>
    <x v="8"/>
    <x v="83"/>
    <x v="2353"/>
    <x v="1"/>
  </r>
  <r>
    <x v="8"/>
    <x v="83"/>
    <x v="2354"/>
    <x v="1"/>
  </r>
  <r>
    <x v="8"/>
    <x v="83"/>
    <x v="2355"/>
    <x v="1"/>
  </r>
  <r>
    <x v="8"/>
    <x v="83"/>
    <x v="2356"/>
    <x v="1"/>
  </r>
  <r>
    <x v="8"/>
    <x v="83"/>
    <x v="2357"/>
    <x v="1"/>
  </r>
  <r>
    <x v="8"/>
    <x v="83"/>
    <x v="2358"/>
    <x v="1"/>
  </r>
  <r>
    <x v="8"/>
    <x v="83"/>
    <x v="2359"/>
    <x v="1"/>
  </r>
  <r>
    <x v="8"/>
    <x v="83"/>
    <x v="2360"/>
    <x v="1"/>
  </r>
  <r>
    <x v="8"/>
    <x v="83"/>
    <x v="2361"/>
    <x v="1"/>
  </r>
  <r>
    <x v="8"/>
    <x v="82"/>
    <x v="2362"/>
    <x v="1"/>
  </r>
  <r>
    <x v="8"/>
    <x v="83"/>
    <x v="2363"/>
    <x v="1"/>
  </r>
  <r>
    <x v="8"/>
    <x v="83"/>
    <x v="2364"/>
    <x v="1"/>
  </r>
  <r>
    <x v="8"/>
    <x v="83"/>
    <x v="2365"/>
    <x v="1"/>
  </r>
  <r>
    <x v="8"/>
    <x v="83"/>
    <x v="2366"/>
    <x v="0"/>
  </r>
  <r>
    <x v="8"/>
    <x v="83"/>
    <x v="2367"/>
    <x v="1"/>
  </r>
  <r>
    <x v="8"/>
    <x v="83"/>
    <x v="2368"/>
    <x v="1"/>
  </r>
  <r>
    <x v="8"/>
    <x v="83"/>
    <x v="2369"/>
    <x v="1"/>
  </r>
  <r>
    <x v="8"/>
    <x v="83"/>
    <x v="2370"/>
    <x v="1"/>
  </r>
  <r>
    <x v="8"/>
    <x v="83"/>
    <x v="2371"/>
    <x v="1"/>
  </r>
  <r>
    <x v="8"/>
    <x v="83"/>
    <x v="2372"/>
    <x v="1"/>
  </r>
  <r>
    <x v="8"/>
    <x v="83"/>
    <x v="310"/>
    <x v="1"/>
  </r>
  <r>
    <x v="8"/>
    <x v="82"/>
    <x v="2373"/>
    <x v="1"/>
  </r>
  <r>
    <x v="8"/>
    <x v="82"/>
    <x v="2374"/>
    <x v="1"/>
  </r>
  <r>
    <x v="8"/>
    <x v="82"/>
    <x v="2375"/>
    <x v="1"/>
  </r>
  <r>
    <x v="8"/>
    <x v="82"/>
    <x v="2376"/>
    <x v="1"/>
  </r>
  <r>
    <x v="8"/>
    <x v="82"/>
    <x v="2377"/>
    <x v="0"/>
  </r>
  <r>
    <x v="8"/>
    <x v="82"/>
    <x v="2378"/>
    <x v="0"/>
  </r>
  <r>
    <x v="8"/>
    <x v="82"/>
    <x v="2379"/>
    <x v="0"/>
  </r>
  <r>
    <x v="8"/>
    <x v="82"/>
    <x v="2380"/>
    <x v="1"/>
  </r>
  <r>
    <x v="8"/>
    <x v="82"/>
    <x v="2381"/>
    <x v="1"/>
  </r>
  <r>
    <x v="8"/>
    <x v="83"/>
    <x v="2382"/>
    <x v="1"/>
  </r>
  <r>
    <x v="8"/>
    <x v="83"/>
    <x v="2383"/>
    <x v="1"/>
  </r>
  <r>
    <x v="8"/>
    <x v="83"/>
    <x v="2384"/>
    <x v="1"/>
  </r>
  <r>
    <x v="8"/>
    <x v="83"/>
    <x v="2385"/>
    <x v="1"/>
  </r>
  <r>
    <x v="8"/>
    <x v="83"/>
    <x v="2386"/>
    <x v="1"/>
  </r>
  <r>
    <x v="8"/>
    <x v="83"/>
    <x v="2387"/>
    <x v="1"/>
  </r>
  <r>
    <x v="8"/>
    <x v="83"/>
    <x v="2388"/>
    <x v="1"/>
  </r>
  <r>
    <x v="8"/>
    <x v="83"/>
    <x v="2389"/>
    <x v="1"/>
  </r>
  <r>
    <x v="8"/>
    <x v="83"/>
    <x v="2390"/>
    <x v="1"/>
  </r>
  <r>
    <x v="8"/>
    <x v="82"/>
    <x v="2391"/>
    <x v="0"/>
  </r>
  <r>
    <x v="8"/>
    <x v="83"/>
    <x v="2392"/>
    <x v="1"/>
  </r>
  <r>
    <x v="8"/>
    <x v="83"/>
    <x v="2393"/>
    <x v="1"/>
  </r>
  <r>
    <x v="8"/>
    <x v="82"/>
    <x v="2394"/>
    <x v="0"/>
  </r>
  <r>
    <x v="8"/>
    <x v="83"/>
    <x v="2395"/>
    <x v="1"/>
  </r>
  <r>
    <x v="8"/>
    <x v="83"/>
    <x v="2396"/>
    <x v="1"/>
  </r>
  <r>
    <x v="8"/>
    <x v="83"/>
    <x v="2397"/>
    <x v="1"/>
  </r>
  <r>
    <x v="8"/>
    <x v="83"/>
    <x v="2398"/>
    <x v="1"/>
  </r>
  <r>
    <x v="8"/>
    <x v="83"/>
    <x v="2399"/>
    <x v="1"/>
  </r>
  <r>
    <x v="8"/>
    <x v="82"/>
    <x v="2400"/>
    <x v="1"/>
  </r>
  <r>
    <x v="8"/>
    <x v="83"/>
    <x v="2401"/>
    <x v="1"/>
  </r>
  <r>
    <x v="8"/>
    <x v="83"/>
    <x v="2402"/>
    <x v="1"/>
  </r>
  <r>
    <x v="8"/>
    <x v="83"/>
    <x v="2403"/>
    <x v="1"/>
  </r>
  <r>
    <x v="8"/>
    <x v="82"/>
    <x v="2404"/>
    <x v="1"/>
  </r>
  <r>
    <x v="8"/>
    <x v="82"/>
    <x v="2405"/>
    <x v="1"/>
  </r>
  <r>
    <x v="8"/>
    <x v="83"/>
    <x v="2406"/>
    <x v="1"/>
  </r>
  <r>
    <x v="8"/>
    <x v="83"/>
    <x v="2407"/>
    <x v="1"/>
  </r>
  <r>
    <x v="8"/>
    <x v="83"/>
    <x v="2408"/>
    <x v="1"/>
  </r>
  <r>
    <x v="8"/>
    <x v="83"/>
    <x v="2409"/>
    <x v="1"/>
  </r>
  <r>
    <x v="8"/>
    <x v="83"/>
    <x v="2410"/>
    <x v="1"/>
  </r>
  <r>
    <x v="8"/>
    <x v="83"/>
    <x v="2411"/>
    <x v="1"/>
  </r>
  <r>
    <x v="8"/>
    <x v="83"/>
    <x v="2412"/>
    <x v="1"/>
  </r>
  <r>
    <x v="8"/>
    <x v="83"/>
    <x v="2413"/>
    <x v="1"/>
  </r>
  <r>
    <x v="8"/>
    <x v="83"/>
    <x v="2414"/>
    <x v="1"/>
  </r>
  <r>
    <x v="8"/>
    <x v="82"/>
    <x v="2415"/>
    <x v="1"/>
  </r>
  <r>
    <x v="8"/>
    <x v="83"/>
    <x v="2416"/>
    <x v="1"/>
  </r>
  <r>
    <x v="8"/>
    <x v="83"/>
    <x v="2417"/>
    <x v="1"/>
  </r>
  <r>
    <x v="8"/>
    <x v="83"/>
    <x v="2418"/>
    <x v="1"/>
  </r>
  <r>
    <x v="8"/>
    <x v="83"/>
    <x v="2419"/>
    <x v="1"/>
  </r>
  <r>
    <x v="8"/>
    <x v="83"/>
    <x v="2420"/>
    <x v="1"/>
  </r>
  <r>
    <x v="8"/>
    <x v="83"/>
    <x v="2421"/>
    <x v="1"/>
  </r>
  <r>
    <x v="8"/>
    <x v="83"/>
    <x v="2422"/>
    <x v="1"/>
  </r>
  <r>
    <x v="8"/>
    <x v="83"/>
    <x v="2423"/>
    <x v="1"/>
  </r>
  <r>
    <x v="8"/>
    <x v="83"/>
    <x v="2424"/>
    <x v="1"/>
  </r>
  <r>
    <x v="8"/>
    <x v="83"/>
    <x v="2425"/>
    <x v="1"/>
  </r>
  <r>
    <x v="8"/>
    <x v="83"/>
    <x v="2426"/>
    <x v="1"/>
  </r>
  <r>
    <x v="8"/>
    <x v="83"/>
    <x v="2427"/>
    <x v="1"/>
  </r>
  <r>
    <x v="8"/>
    <x v="83"/>
    <x v="2428"/>
    <x v="1"/>
  </r>
  <r>
    <x v="8"/>
    <x v="83"/>
    <x v="2429"/>
    <x v="1"/>
  </r>
  <r>
    <x v="8"/>
    <x v="83"/>
    <x v="2430"/>
    <x v="1"/>
  </r>
  <r>
    <x v="8"/>
    <x v="82"/>
    <x v="2431"/>
    <x v="1"/>
  </r>
  <r>
    <x v="8"/>
    <x v="83"/>
    <x v="2432"/>
    <x v="1"/>
  </r>
  <r>
    <x v="8"/>
    <x v="83"/>
    <x v="2433"/>
    <x v="1"/>
  </r>
  <r>
    <x v="8"/>
    <x v="83"/>
    <x v="2434"/>
    <x v="1"/>
  </r>
  <r>
    <x v="8"/>
    <x v="83"/>
    <x v="2435"/>
    <x v="1"/>
  </r>
  <r>
    <x v="8"/>
    <x v="83"/>
    <x v="2436"/>
    <x v="1"/>
  </r>
  <r>
    <x v="8"/>
    <x v="82"/>
    <x v="2437"/>
    <x v="1"/>
  </r>
  <r>
    <x v="8"/>
    <x v="83"/>
    <x v="2438"/>
    <x v="1"/>
  </r>
  <r>
    <x v="8"/>
    <x v="83"/>
    <x v="2439"/>
    <x v="1"/>
  </r>
  <r>
    <x v="8"/>
    <x v="83"/>
    <x v="2440"/>
    <x v="1"/>
  </r>
  <r>
    <x v="8"/>
    <x v="83"/>
    <x v="2441"/>
    <x v="1"/>
  </r>
  <r>
    <x v="8"/>
    <x v="83"/>
    <x v="2442"/>
    <x v="1"/>
  </r>
  <r>
    <x v="8"/>
    <x v="83"/>
    <x v="2443"/>
    <x v="1"/>
  </r>
  <r>
    <x v="8"/>
    <x v="83"/>
    <x v="2444"/>
    <x v="1"/>
  </r>
  <r>
    <x v="8"/>
    <x v="83"/>
    <x v="2445"/>
    <x v="1"/>
  </r>
  <r>
    <x v="8"/>
    <x v="83"/>
    <x v="2446"/>
    <x v="1"/>
  </r>
  <r>
    <x v="8"/>
    <x v="83"/>
    <x v="2447"/>
    <x v="1"/>
  </r>
  <r>
    <x v="8"/>
    <x v="83"/>
    <x v="2448"/>
    <x v="1"/>
  </r>
  <r>
    <x v="8"/>
    <x v="83"/>
    <x v="2449"/>
    <x v="1"/>
  </r>
  <r>
    <x v="8"/>
    <x v="83"/>
    <x v="2450"/>
    <x v="1"/>
  </r>
  <r>
    <x v="8"/>
    <x v="83"/>
    <x v="2451"/>
    <x v="1"/>
  </r>
  <r>
    <x v="8"/>
    <x v="83"/>
    <x v="2452"/>
    <x v="1"/>
  </r>
  <r>
    <x v="8"/>
    <x v="83"/>
    <x v="2453"/>
    <x v="1"/>
  </r>
  <r>
    <x v="8"/>
    <x v="83"/>
    <x v="2454"/>
    <x v="1"/>
  </r>
  <r>
    <x v="8"/>
    <x v="83"/>
    <x v="2455"/>
    <x v="1"/>
  </r>
  <r>
    <x v="8"/>
    <x v="83"/>
    <x v="2456"/>
    <x v="1"/>
  </r>
  <r>
    <x v="8"/>
    <x v="83"/>
    <x v="2457"/>
    <x v="1"/>
  </r>
  <r>
    <x v="8"/>
    <x v="82"/>
    <x v="2458"/>
    <x v="1"/>
  </r>
  <r>
    <x v="8"/>
    <x v="82"/>
    <x v="2459"/>
    <x v="1"/>
  </r>
  <r>
    <x v="8"/>
    <x v="83"/>
    <x v="2460"/>
    <x v="1"/>
  </r>
  <r>
    <x v="8"/>
    <x v="83"/>
    <x v="2461"/>
    <x v="1"/>
  </r>
  <r>
    <x v="8"/>
    <x v="83"/>
    <x v="2462"/>
    <x v="1"/>
  </r>
  <r>
    <x v="8"/>
    <x v="83"/>
    <x v="2463"/>
    <x v="1"/>
  </r>
  <r>
    <x v="8"/>
    <x v="83"/>
    <x v="2464"/>
    <x v="1"/>
  </r>
  <r>
    <x v="8"/>
    <x v="83"/>
    <x v="2465"/>
    <x v="1"/>
  </r>
  <r>
    <x v="8"/>
    <x v="83"/>
    <x v="2466"/>
    <x v="1"/>
  </r>
  <r>
    <x v="8"/>
    <x v="83"/>
    <x v="2467"/>
    <x v="1"/>
  </r>
  <r>
    <x v="8"/>
    <x v="83"/>
    <x v="2468"/>
    <x v="1"/>
  </r>
  <r>
    <x v="8"/>
    <x v="83"/>
    <x v="2469"/>
    <x v="1"/>
  </r>
  <r>
    <x v="8"/>
    <x v="83"/>
    <x v="2470"/>
    <x v="1"/>
  </r>
  <r>
    <x v="8"/>
    <x v="83"/>
    <x v="2471"/>
    <x v="1"/>
  </r>
  <r>
    <x v="8"/>
    <x v="82"/>
    <x v="2472"/>
    <x v="1"/>
  </r>
  <r>
    <x v="8"/>
    <x v="83"/>
    <x v="2473"/>
    <x v="1"/>
  </r>
  <r>
    <x v="8"/>
    <x v="83"/>
    <x v="2474"/>
    <x v="1"/>
  </r>
  <r>
    <x v="8"/>
    <x v="83"/>
    <x v="2475"/>
    <x v="1"/>
  </r>
  <r>
    <x v="8"/>
    <x v="83"/>
    <x v="2476"/>
    <x v="1"/>
  </r>
  <r>
    <x v="8"/>
    <x v="83"/>
    <x v="2477"/>
    <x v="1"/>
  </r>
  <r>
    <x v="8"/>
    <x v="83"/>
    <x v="2478"/>
    <x v="1"/>
  </r>
  <r>
    <x v="8"/>
    <x v="83"/>
    <x v="2479"/>
    <x v="1"/>
  </r>
  <r>
    <x v="8"/>
    <x v="83"/>
    <x v="833"/>
    <x v="1"/>
  </r>
  <r>
    <x v="8"/>
    <x v="82"/>
    <x v="834"/>
    <x v="1"/>
  </r>
  <r>
    <x v="8"/>
    <x v="82"/>
    <x v="2480"/>
    <x v="1"/>
  </r>
  <r>
    <x v="8"/>
    <x v="83"/>
    <x v="2481"/>
    <x v="1"/>
  </r>
  <r>
    <x v="8"/>
    <x v="83"/>
    <x v="2482"/>
    <x v="1"/>
  </r>
  <r>
    <x v="8"/>
    <x v="83"/>
    <x v="2483"/>
    <x v="1"/>
  </r>
  <r>
    <x v="8"/>
    <x v="83"/>
    <x v="2484"/>
    <x v="1"/>
  </r>
  <r>
    <x v="8"/>
    <x v="83"/>
    <x v="2485"/>
    <x v="1"/>
  </r>
  <r>
    <x v="8"/>
    <x v="83"/>
    <x v="2486"/>
    <x v="1"/>
  </r>
  <r>
    <x v="8"/>
    <x v="83"/>
    <x v="2487"/>
    <x v="1"/>
  </r>
  <r>
    <x v="8"/>
    <x v="83"/>
    <x v="2488"/>
    <x v="1"/>
  </r>
  <r>
    <x v="8"/>
    <x v="82"/>
    <x v="2489"/>
    <x v="1"/>
  </r>
  <r>
    <x v="8"/>
    <x v="82"/>
    <x v="2490"/>
    <x v="1"/>
  </r>
  <r>
    <x v="8"/>
    <x v="82"/>
    <x v="2491"/>
    <x v="1"/>
  </r>
  <r>
    <x v="8"/>
    <x v="83"/>
    <x v="2492"/>
    <x v="1"/>
  </r>
  <r>
    <x v="8"/>
    <x v="83"/>
    <x v="2493"/>
    <x v="1"/>
  </r>
  <r>
    <x v="8"/>
    <x v="83"/>
    <x v="2494"/>
    <x v="1"/>
  </r>
  <r>
    <x v="8"/>
    <x v="83"/>
    <x v="2495"/>
    <x v="1"/>
  </r>
  <r>
    <x v="8"/>
    <x v="83"/>
    <x v="2496"/>
    <x v="1"/>
  </r>
  <r>
    <x v="8"/>
    <x v="83"/>
    <x v="2497"/>
    <x v="1"/>
  </r>
  <r>
    <x v="8"/>
    <x v="83"/>
    <x v="2498"/>
    <x v="1"/>
  </r>
  <r>
    <x v="8"/>
    <x v="83"/>
    <x v="2499"/>
    <x v="1"/>
  </r>
  <r>
    <x v="8"/>
    <x v="83"/>
    <x v="2500"/>
    <x v="1"/>
  </r>
  <r>
    <x v="8"/>
    <x v="83"/>
    <x v="2501"/>
    <x v="1"/>
  </r>
  <r>
    <x v="8"/>
    <x v="82"/>
    <x v="2502"/>
    <x v="1"/>
  </r>
  <r>
    <x v="8"/>
    <x v="83"/>
    <x v="2503"/>
    <x v="1"/>
  </r>
  <r>
    <x v="8"/>
    <x v="82"/>
    <x v="2504"/>
    <x v="1"/>
  </r>
  <r>
    <x v="8"/>
    <x v="83"/>
    <x v="2505"/>
    <x v="1"/>
  </r>
  <r>
    <x v="8"/>
    <x v="83"/>
    <x v="2506"/>
    <x v="1"/>
  </r>
  <r>
    <x v="8"/>
    <x v="82"/>
    <x v="2507"/>
    <x v="1"/>
  </r>
  <r>
    <x v="8"/>
    <x v="83"/>
    <x v="2508"/>
    <x v="1"/>
  </r>
  <r>
    <x v="8"/>
    <x v="82"/>
    <x v="2509"/>
    <x v="1"/>
  </r>
  <r>
    <x v="8"/>
    <x v="84"/>
    <x v="2510"/>
    <x v="0"/>
  </r>
  <r>
    <x v="8"/>
    <x v="83"/>
    <x v="2511"/>
    <x v="1"/>
  </r>
  <r>
    <x v="8"/>
    <x v="83"/>
    <x v="2512"/>
    <x v="1"/>
  </r>
  <r>
    <x v="8"/>
    <x v="83"/>
    <x v="2513"/>
    <x v="1"/>
  </r>
  <r>
    <x v="8"/>
    <x v="83"/>
    <x v="2514"/>
    <x v="1"/>
  </r>
  <r>
    <x v="8"/>
    <x v="83"/>
    <x v="2515"/>
    <x v="1"/>
  </r>
  <r>
    <x v="8"/>
    <x v="83"/>
    <x v="2516"/>
    <x v="1"/>
  </r>
  <r>
    <x v="8"/>
    <x v="83"/>
    <x v="2517"/>
    <x v="1"/>
  </r>
  <r>
    <x v="8"/>
    <x v="83"/>
    <x v="2518"/>
    <x v="1"/>
  </r>
  <r>
    <x v="8"/>
    <x v="83"/>
    <x v="2519"/>
    <x v="1"/>
  </r>
  <r>
    <x v="8"/>
    <x v="83"/>
    <x v="2520"/>
    <x v="1"/>
  </r>
  <r>
    <x v="8"/>
    <x v="83"/>
    <x v="2521"/>
    <x v="1"/>
  </r>
  <r>
    <x v="8"/>
    <x v="83"/>
    <x v="2522"/>
    <x v="1"/>
  </r>
  <r>
    <x v="8"/>
    <x v="83"/>
    <x v="2523"/>
    <x v="1"/>
  </r>
  <r>
    <x v="8"/>
    <x v="83"/>
    <x v="2524"/>
    <x v="0"/>
  </r>
  <r>
    <x v="8"/>
    <x v="83"/>
    <x v="2525"/>
    <x v="1"/>
  </r>
  <r>
    <x v="8"/>
    <x v="82"/>
    <x v="2526"/>
    <x v="1"/>
  </r>
  <r>
    <x v="8"/>
    <x v="83"/>
    <x v="2527"/>
    <x v="1"/>
  </r>
  <r>
    <x v="8"/>
    <x v="83"/>
    <x v="2528"/>
    <x v="1"/>
  </r>
  <r>
    <x v="8"/>
    <x v="85"/>
    <x v="2529"/>
    <x v="0"/>
  </r>
  <r>
    <x v="8"/>
    <x v="83"/>
    <x v="2530"/>
    <x v="1"/>
  </r>
  <r>
    <x v="8"/>
    <x v="83"/>
    <x v="2531"/>
    <x v="1"/>
  </r>
  <r>
    <x v="8"/>
    <x v="83"/>
    <x v="2532"/>
    <x v="1"/>
  </r>
  <r>
    <x v="8"/>
    <x v="83"/>
    <x v="2533"/>
    <x v="1"/>
  </r>
  <r>
    <x v="8"/>
    <x v="83"/>
    <x v="2534"/>
    <x v="1"/>
  </r>
  <r>
    <x v="8"/>
    <x v="83"/>
    <x v="2535"/>
    <x v="1"/>
  </r>
  <r>
    <x v="8"/>
    <x v="83"/>
    <x v="2536"/>
    <x v="1"/>
  </r>
  <r>
    <x v="8"/>
    <x v="83"/>
    <x v="2537"/>
    <x v="1"/>
  </r>
  <r>
    <x v="8"/>
    <x v="83"/>
    <x v="2538"/>
    <x v="1"/>
  </r>
  <r>
    <x v="8"/>
    <x v="83"/>
    <x v="2539"/>
    <x v="1"/>
  </r>
  <r>
    <x v="8"/>
    <x v="83"/>
    <x v="2540"/>
    <x v="1"/>
  </r>
  <r>
    <x v="8"/>
    <x v="83"/>
    <x v="2541"/>
    <x v="1"/>
  </r>
  <r>
    <x v="8"/>
    <x v="83"/>
    <x v="2542"/>
    <x v="1"/>
  </r>
  <r>
    <x v="8"/>
    <x v="83"/>
    <x v="2543"/>
    <x v="1"/>
  </r>
  <r>
    <x v="8"/>
    <x v="83"/>
    <x v="2544"/>
    <x v="1"/>
  </r>
  <r>
    <x v="8"/>
    <x v="82"/>
    <x v="2545"/>
    <x v="1"/>
  </r>
  <r>
    <x v="8"/>
    <x v="82"/>
    <x v="2546"/>
    <x v="1"/>
  </r>
  <r>
    <x v="8"/>
    <x v="82"/>
    <x v="2547"/>
    <x v="1"/>
  </r>
  <r>
    <x v="8"/>
    <x v="83"/>
    <x v="2548"/>
    <x v="1"/>
  </r>
  <r>
    <x v="8"/>
    <x v="83"/>
    <x v="2549"/>
    <x v="1"/>
  </r>
  <r>
    <x v="8"/>
    <x v="83"/>
    <x v="2550"/>
    <x v="1"/>
  </r>
  <r>
    <x v="8"/>
    <x v="83"/>
    <x v="2551"/>
    <x v="1"/>
  </r>
  <r>
    <x v="8"/>
    <x v="83"/>
    <x v="2552"/>
    <x v="1"/>
  </r>
  <r>
    <x v="8"/>
    <x v="83"/>
    <x v="2553"/>
    <x v="1"/>
  </r>
  <r>
    <x v="8"/>
    <x v="83"/>
    <x v="2554"/>
    <x v="1"/>
  </r>
  <r>
    <x v="8"/>
    <x v="83"/>
    <x v="2555"/>
    <x v="1"/>
  </r>
  <r>
    <x v="8"/>
    <x v="86"/>
    <x v="2556"/>
    <x v="0"/>
  </r>
  <r>
    <x v="8"/>
    <x v="82"/>
    <x v="2557"/>
    <x v="1"/>
  </r>
  <r>
    <x v="8"/>
    <x v="83"/>
    <x v="2558"/>
    <x v="1"/>
  </r>
  <r>
    <x v="8"/>
    <x v="83"/>
    <x v="2559"/>
    <x v="1"/>
  </r>
  <r>
    <x v="8"/>
    <x v="82"/>
    <x v="2560"/>
    <x v="0"/>
  </r>
  <r>
    <x v="8"/>
    <x v="82"/>
    <x v="2561"/>
    <x v="1"/>
  </r>
  <r>
    <x v="8"/>
    <x v="82"/>
    <x v="2562"/>
    <x v="1"/>
  </r>
  <r>
    <x v="8"/>
    <x v="82"/>
    <x v="2563"/>
    <x v="1"/>
  </r>
  <r>
    <x v="8"/>
    <x v="82"/>
    <x v="2564"/>
    <x v="1"/>
  </r>
  <r>
    <x v="8"/>
    <x v="82"/>
    <x v="2565"/>
    <x v="1"/>
  </r>
  <r>
    <x v="8"/>
    <x v="83"/>
    <x v="2566"/>
    <x v="0"/>
  </r>
  <r>
    <x v="8"/>
    <x v="82"/>
    <x v="2567"/>
    <x v="1"/>
  </r>
  <r>
    <x v="8"/>
    <x v="83"/>
    <x v="2568"/>
    <x v="1"/>
  </r>
  <r>
    <x v="8"/>
    <x v="83"/>
    <x v="2569"/>
    <x v="0"/>
  </r>
  <r>
    <x v="8"/>
    <x v="83"/>
    <x v="2570"/>
    <x v="1"/>
  </r>
  <r>
    <x v="8"/>
    <x v="83"/>
    <x v="2571"/>
    <x v="1"/>
  </r>
  <r>
    <x v="8"/>
    <x v="83"/>
    <x v="2572"/>
    <x v="1"/>
  </r>
  <r>
    <x v="8"/>
    <x v="83"/>
    <x v="2573"/>
    <x v="1"/>
  </r>
  <r>
    <x v="8"/>
    <x v="83"/>
    <x v="2574"/>
    <x v="1"/>
  </r>
  <r>
    <x v="8"/>
    <x v="83"/>
    <x v="2575"/>
    <x v="1"/>
  </r>
  <r>
    <x v="8"/>
    <x v="83"/>
    <x v="2576"/>
    <x v="1"/>
  </r>
  <r>
    <x v="8"/>
    <x v="83"/>
    <x v="2577"/>
    <x v="1"/>
  </r>
  <r>
    <x v="8"/>
    <x v="83"/>
    <x v="2578"/>
    <x v="1"/>
  </r>
  <r>
    <x v="8"/>
    <x v="83"/>
    <x v="2579"/>
    <x v="1"/>
  </r>
  <r>
    <x v="8"/>
    <x v="83"/>
    <x v="2580"/>
    <x v="1"/>
  </r>
  <r>
    <x v="8"/>
    <x v="83"/>
    <x v="2581"/>
    <x v="1"/>
  </r>
  <r>
    <x v="8"/>
    <x v="83"/>
    <x v="2582"/>
    <x v="0"/>
  </r>
  <r>
    <x v="8"/>
    <x v="83"/>
    <x v="2583"/>
    <x v="0"/>
  </r>
  <r>
    <x v="8"/>
    <x v="83"/>
    <x v="2584"/>
    <x v="1"/>
  </r>
  <r>
    <x v="8"/>
    <x v="83"/>
    <x v="2585"/>
    <x v="1"/>
  </r>
  <r>
    <x v="8"/>
    <x v="83"/>
    <x v="2586"/>
    <x v="1"/>
  </r>
  <r>
    <x v="8"/>
    <x v="83"/>
    <x v="2587"/>
    <x v="1"/>
  </r>
  <r>
    <x v="8"/>
    <x v="83"/>
    <x v="2588"/>
    <x v="1"/>
  </r>
  <r>
    <x v="8"/>
    <x v="87"/>
    <x v="2589"/>
    <x v="0"/>
  </r>
  <r>
    <x v="8"/>
    <x v="82"/>
    <x v="2590"/>
    <x v="1"/>
  </r>
  <r>
    <x v="8"/>
    <x v="83"/>
    <x v="2591"/>
    <x v="1"/>
  </r>
  <r>
    <x v="8"/>
    <x v="83"/>
    <x v="2592"/>
    <x v="0"/>
  </r>
  <r>
    <x v="8"/>
    <x v="83"/>
    <x v="2593"/>
    <x v="0"/>
  </r>
  <r>
    <x v="8"/>
    <x v="83"/>
    <x v="2594"/>
    <x v="0"/>
  </r>
  <r>
    <x v="8"/>
    <x v="83"/>
    <x v="2595"/>
    <x v="0"/>
  </r>
  <r>
    <x v="8"/>
    <x v="83"/>
    <x v="2596"/>
    <x v="1"/>
  </r>
  <r>
    <x v="8"/>
    <x v="83"/>
    <x v="2597"/>
    <x v="1"/>
  </r>
  <r>
    <x v="8"/>
    <x v="82"/>
    <x v="2598"/>
    <x v="1"/>
  </r>
  <r>
    <x v="8"/>
    <x v="83"/>
    <x v="2599"/>
    <x v="0"/>
  </r>
  <r>
    <x v="8"/>
    <x v="88"/>
    <x v="2600"/>
    <x v="0"/>
  </r>
  <r>
    <x v="8"/>
    <x v="89"/>
    <x v="2601"/>
    <x v="0"/>
  </r>
  <r>
    <x v="8"/>
    <x v="83"/>
    <x v="2602"/>
    <x v="1"/>
  </r>
  <r>
    <x v="8"/>
    <x v="83"/>
    <x v="2603"/>
    <x v="1"/>
  </r>
  <r>
    <x v="8"/>
    <x v="83"/>
    <x v="2604"/>
    <x v="1"/>
  </r>
  <r>
    <x v="8"/>
    <x v="83"/>
    <x v="2605"/>
    <x v="0"/>
  </r>
  <r>
    <x v="8"/>
    <x v="82"/>
    <x v="2606"/>
    <x v="1"/>
  </r>
  <r>
    <x v="8"/>
    <x v="87"/>
    <x v="2607"/>
    <x v="0"/>
  </r>
  <r>
    <x v="8"/>
    <x v="82"/>
    <x v="2608"/>
    <x v="1"/>
  </r>
  <r>
    <x v="8"/>
    <x v="82"/>
    <x v="2609"/>
    <x v="1"/>
  </r>
  <r>
    <x v="8"/>
    <x v="82"/>
    <x v="2610"/>
    <x v="1"/>
  </r>
  <r>
    <x v="9"/>
    <x v="90"/>
    <x v="2611"/>
    <x v="1"/>
  </r>
  <r>
    <x v="9"/>
    <x v="90"/>
    <x v="2612"/>
    <x v="0"/>
  </r>
  <r>
    <x v="9"/>
    <x v="90"/>
    <x v="2613"/>
    <x v="0"/>
  </r>
  <r>
    <x v="9"/>
    <x v="90"/>
    <x v="2614"/>
    <x v="0"/>
  </r>
  <r>
    <x v="9"/>
    <x v="90"/>
    <x v="2615"/>
    <x v="0"/>
  </r>
  <r>
    <x v="9"/>
    <x v="90"/>
    <x v="2616"/>
    <x v="0"/>
  </r>
  <r>
    <x v="9"/>
    <x v="91"/>
    <x v="2617"/>
    <x v="0"/>
  </r>
  <r>
    <x v="9"/>
    <x v="92"/>
    <x v="321"/>
    <x v="1"/>
  </r>
  <r>
    <x v="9"/>
    <x v="90"/>
    <x v="2600"/>
    <x v="0"/>
  </r>
  <r>
    <x v="9"/>
    <x v="90"/>
    <x v="2618"/>
    <x v="0"/>
  </r>
  <r>
    <x v="9"/>
    <x v="90"/>
    <x v="2619"/>
    <x v="0"/>
  </r>
  <r>
    <x v="9"/>
    <x v="90"/>
    <x v="2620"/>
    <x v="0"/>
  </r>
  <r>
    <x v="9"/>
    <x v="90"/>
    <x v="2621"/>
    <x v="0"/>
  </r>
  <r>
    <x v="9"/>
    <x v="90"/>
    <x v="2622"/>
    <x v="0"/>
  </r>
  <r>
    <x v="9"/>
    <x v="90"/>
    <x v="2623"/>
    <x v="0"/>
  </r>
  <r>
    <x v="9"/>
    <x v="90"/>
    <x v="2624"/>
    <x v="0"/>
  </r>
  <r>
    <x v="9"/>
    <x v="90"/>
    <x v="2625"/>
    <x v="0"/>
  </r>
  <r>
    <x v="9"/>
    <x v="93"/>
    <x v="1727"/>
    <x v="0"/>
  </r>
  <r>
    <x v="9"/>
    <x v="90"/>
    <x v="2626"/>
    <x v="0"/>
  </r>
  <r>
    <x v="9"/>
    <x v="90"/>
    <x v="2627"/>
    <x v="0"/>
  </r>
  <r>
    <x v="9"/>
    <x v="90"/>
    <x v="2628"/>
    <x v="0"/>
  </r>
  <r>
    <x v="9"/>
    <x v="90"/>
    <x v="2629"/>
    <x v="0"/>
  </r>
  <r>
    <x v="9"/>
    <x v="90"/>
    <x v="2630"/>
    <x v="0"/>
  </r>
  <r>
    <x v="9"/>
    <x v="90"/>
    <x v="2631"/>
    <x v="1"/>
  </r>
  <r>
    <x v="9"/>
    <x v="90"/>
    <x v="2632"/>
    <x v="1"/>
  </r>
  <r>
    <x v="9"/>
    <x v="90"/>
    <x v="2633"/>
    <x v="1"/>
  </r>
  <r>
    <x v="9"/>
    <x v="90"/>
    <x v="2634"/>
    <x v="0"/>
  </r>
  <r>
    <x v="9"/>
    <x v="93"/>
    <x v="2635"/>
    <x v="0"/>
  </r>
  <r>
    <x v="9"/>
    <x v="90"/>
    <x v="2636"/>
    <x v="0"/>
  </r>
  <r>
    <x v="9"/>
    <x v="90"/>
    <x v="2637"/>
    <x v="1"/>
  </r>
  <r>
    <x v="9"/>
    <x v="90"/>
    <x v="2638"/>
    <x v="0"/>
  </r>
  <r>
    <x v="9"/>
    <x v="90"/>
    <x v="2639"/>
    <x v="0"/>
  </r>
  <r>
    <x v="9"/>
    <x v="90"/>
    <x v="2640"/>
    <x v="1"/>
  </r>
  <r>
    <x v="9"/>
    <x v="90"/>
    <x v="2641"/>
    <x v="1"/>
  </r>
  <r>
    <x v="9"/>
    <x v="90"/>
    <x v="2642"/>
    <x v="1"/>
  </r>
  <r>
    <x v="10"/>
    <x v="94"/>
    <x v="2643"/>
    <x v="0"/>
  </r>
  <r>
    <x v="10"/>
    <x v="95"/>
    <x v="2644"/>
    <x v="2"/>
  </r>
  <r>
    <x v="10"/>
    <x v="96"/>
    <x v="2645"/>
    <x v="2"/>
  </r>
  <r>
    <x v="10"/>
    <x v="97"/>
    <x v="2646"/>
    <x v="2"/>
  </r>
  <r>
    <x v="10"/>
    <x v="97"/>
    <x v="2647"/>
    <x v="2"/>
  </r>
  <r>
    <x v="10"/>
    <x v="97"/>
    <x v="2648"/>
    <x v="2"/>
  </r>
  <r>
    <x v="10"/>
    <x v="97"/>
    <x v="2649"/>
    <x v="2"/>
  </r>
  <r>
    <x v="10"/>
    <x v="97"/>
    <x v="2650"/>
    <x v="2"/>
  </r>
  <r>
    <x v="10"/>
    <x v="97"/>
    <x v="2651"/>
    <x v="2"/>
  </r>
  <r>
    <x v="10"/>
    <x v="97"/>
    <x v="2652"/>
    <x v="2"/>
  </r>
  <r>
    <x v="10"/>
    <x v="97"/>
    <x v="2653"/>
    <x v="2"/>
  </r>
  <r>
    <x v="10"/>
    <x v="97"/>
    <x v="2654"/>
    <x v="2"/>
  </r>
  <r>
    <x v="10"/>
    <x v="97"/>
    <x v="2655"/>
    <x v="2"/>
  </r>
  <r>
    <x v="10"/>
    <x v="96"/>
    <x v="2656"/>
    <x v="0"/>
  </r>
  <r>
    <x v="10"/>
    <x v="97"/>
    <x v="2657"/>
    <x v="2"/>
  </r>
  <r>
    <x v="10"/>
    <x v="97"/>
    <x v="2658"/>
    <x v="2"/>
  </r>
  <r>
    <x v="10"/>
    <x v="97"/>
    <x v="2659"/>
    <x v="2"/>
  </r>
  <r>
    <x v="10"/>
    <x v="97"/>
    <x v="2660"/>
    <x v="2"/>
  </r>
  <r>
    <x v="10"/>
    <x v="97"/>
    <x v="2661"/>
    <x v="2"/>
  </r>
  <r>
    <x v="10"/>
    <x v="97"/>
    <x v="2662"/>
    <x v="2"/>
  </r>
  <r>
    <x v="10"/>
    <x v="97"/>
    <x v="2663"/>
    <x v="2"/>
  </r>
  <r>
    <x v="10"/>
    <x v="95"/>
    <x v="2664"/>
    <x v="1"/>
  </r>
  <r>
    <x v="10"/>
    <x v="97"/>
    <x v="2665"/>
    <x v="0"/>
  </r>
  <r>
    <x v="10"/>
    <x v="97"/>
    <x v="2666"/>
    <x v="0"/>
  </r>
  <r>
    <x v="11"/>
    <x v="98"/>
    <x v="2667"/>
    <x v="1"/>
  </r>
  <r>
    <x v="11"/>
    <x v="98"/>
    <x v="2668"/>
    <x v="2"/>
  </r>
  <r>
    <x v="11"/>
    <x v="98"/>
    <x v="2669"/>
    <x v="2"/>
  </r>
  <r>
    <x v="11"/>
    <x v="98"/>
    <x v="2670"/>
    <x v="2"/>
  </r>
  <r>
    <x v="11"/>
    <x v="98"/>
    <x v="2671"/>
    <x v="2"/>
  </r>
  <r>
    <x v="11"/>
    <x v="99"/>
    <x v="2672"/>
    <x v="0"/>
  </r>
  <r>
    <x v="11"/>
    <x v="99"/>
    <x v="2673"/>
    <x v="0"/>
  </r>
  <r>
    <x v="11"/>
    <x v="99"/>
    <x v="2674"/>
    <x v="0"/>
  </r>
  <r>
    <x v="11"/>
    <x v="99"/>
    <x v="2675"/>
    <x v="0"/>
  </r>
  <r>
    <x v="11"/>
    <x v="100"/>
    <x v="2676"/>
    <x v="0"/>
  </r>
  <r>
    <x v="11"/>
    <x v="98"/>
    <x v="2677"/>
    <x v="2"/>
  </r>
  <r>
    <x v="11"/>
    <x v="98"/>
    <x v="2678"/>
    <x v="2"/>
  </r>
  <r>
    <x v="11"/>
    <x v="98"/>
    <x v="2679"/>
    <x v="2"/>
  </r>
  <r>
    <x v="11"/>
    <x v="98"/>
    <x v="2680"/>
    <x v="2"/>
  </r>
  <r>
    <x v="11"/>
    <x v="98"/>
    <x v="2681"/>
    <x v="2"/>
  </r>
  <r>
    <x v="11"/>
    <x v="101"/>
    <x v="2682"/>
    <x v="0"/>
  </r>
  <r>
    <x v="11"/>
    <x v="94"/>
    <x v="2683"/>
    <x v="0"/>
  </r>
  <r>
    <x v="11"/>
    <x v="98"/>
    <x v="2684"/>
    <x v="2"/>
  </r>
  <r>
    <x v="11"/>
    <x v="98"/>
    <x v="2685"/>
    <x v="2"/>
  </r>
  <r>
    <x v="11"/>
    <x v="98"/>
    <x v="2686"/>
    <x v="2"/>
  </r>
  <r>
    <x v="11"/>
    <x v="98"/>
    <x v="2687"/>
    <x v="2"/>
  </r>
  <r>
    <x v="11"/>
    <x v="98"/>
    <x v="2688"/>
    <x v="2"/>
  </r>
  <r>
    <x v="11"/>
    <x v="98"/>
    <x v="2689"/>
    <x v="2"/>
  </r>
  <r>
    <x v="11"/>
    <x v="98"/>
    <x v="2690"/>
    <x v="2"/>
  </r>
  <r>
    <x v="11"/>
    <x v="98"/>
    <x v="2691"/>
    <x v="2"/>
  </r>
  <r>
    <x v="11"/>
    <x v="98"/>
    <x v="2692"/>
    <x v="2"/>
  </r>
  <r>
    <x v="11"/>
    <x v="98"/>
    <x v="2693"/>
    <x v="2"/>
  </r>
  <r>
    <x v="11"/>
    <x v="98"/>
    <x v="2694"/>
    <x v="2"/>
  </r>
  <r>
    <x v="11"/>
    <x v="99"/>
    <x v="2695"/>
    <x v="0"/>
  </r>
  <r>
    <x v="11"/>
    <x v="98"/>
    <x v="2696"/>
    <x v="2"/>
  </r>
  <r>
    <x v="11"/>
    <x v="99"/>
    <x v="2697"/>
    <x v="0"/>
  </r>
  <r>
    <x v="11"/>
    <x v="102"/>
    <x v="2698"/>
    <x v="0"/>
  </r>
  <r>
    <x v="11"/>
    <x v="101"/>
    <x v="2699"/>
    <x v="0"/>
  </r>
  <r>
    <x v="11"/>
    <x v="99"/>
    <x v="2700"/>
    <x v="0"/>
  </r>
  <r>
    <x v="11"/>
    <x v="98"/>
    <x v="2701"/>
    <x v="0"/>
  </r>
  <r>
    <x v="11"/>
    <x v="101"/>
    <x v="2702"/>
    <x v="0"/>
  </r>
  <r>
    <x v="12"/>
    <x v="103"/>
    <x v="2703"/>
    <x v="0"/>
  </r>
  <r>
    <x v="12"/>
    <x v="103"/>
    <x v="2704"/>
    <x v="0"/>
  </r>
  <r>
    <x v="12"/>
    <x v="103"/>
    <x v="2705"/>
    <x v="0"/>
  </r>
  <r>
    <x v="12"/>
    <x v="103"/>
    <x v="2706"/>
    <x v="1"/>
  </r>
  <r>
    <x v="12"/>
    <x v="103"/>
    <x v="2707"/>
    <x v="0"/>
  </r>
  <r>
    <x v="12"/>
    <x v="103"/>
    <x v="2708"/>
    <x v="0"/>
  </r>
  <r>
    <x v="12"/>
    <x v="103"/>
    <x v="2709"/>
    <x v="0"/>
  </r>
  <r>
    <x v="12"/>
    <x v="103"/>
    <x v="2710"/>
    <x v="0"/>
  </r>
  <r>
    <x v="12"/>
    <x v="103"/>
    <x v="2711"/>
    <x v="0"/>
  </r>
  <r>
    <x v="12"/>
    <x v="103"/>
    <x v="2712"/>
    <x v="1"/>
  </r>
  <r>
    <x v="12"/>
    <x v="103"/>
    <x v="2713"/>
    <x v="0"/>
  </r>
  <r>
    <x v="12"/>
    <x v="103"/>
    <x v="2714"/>
    <x v="0"/>
  </r>
  <r>
    <x v="12"/>
    <x v="103"/>
    <x v="2715"/>
    <x v="0"/>
  </r>
  <r>
    <x v="12"/>
    <x v="103"/>
    <x v="2716"/>
    <x v="0"/>
  </r>
  <r>
    <x v="12"/>
    <x v="103"/>
    <x v="2717"/>
    <x v="0"/>
  </r>
  <r>
    <x v="12"/>
    <x v="103"/>
    <x v="2718"/>
    <x v="0"/>
  </r>
  <r>
    <x v="12"/>
    <x v="103"/>
    <x v="2719"/>
    <x v="0"/>
  </r>
  <r>
    <x v="12"/>
    <x v="103"/>
    <x v="2720"/>
    <x v="0"/>
  </r>
  <r>
    <x v="12"/>
    <x v="103"/>
    <x v="2721"/>
    <x v="0"/>
  </r>
  <r>
    <x v="12"/>
    <x v="103"/>
    <x v="2722"/>
    <x v="0"/>
  </r>
  <r>
    <x v="12"/>
    <x v="103"/>
    <x v="2723"/>
    <x v="0"/>
  </r>
  <r>
    <x v="12"/>
    <x v="103"/>
    <x v="2724"/>
    <x v="0"/>
  </r>
  <r>
    <x v="12"/>
    <x v="103"/>
    <x v="2725"/>
    <x v="0"/>
  </r>
  <r>
    <x v="12"/>
    <x v="103"/>
    <x v="2726"/>
    <x v="0"/>
  </r>
  <r>
    <x v="12"/>
    <x v="103"/>
    <x v="2727"/>
    <x v="0"/>
  </r>
  <r>
    <x v="12"/>
    <x v="103"/>
    <x v="2728"/>
    <x v="0"/>
  </r>
  <r>
    <x v="12"/>
    <x v="103"/>
    <x v="2729"/>
    <x v="0"/>
  </r>
  <r>
    <x v="12"/>
    <x v="103"/>
    <x v="2730"/>
    <x v="0"/>
  </r>
  <r>
    <x v="12"/>
    <x v="103"/>
    <x v="2731"/>
    <x v="0"/>
  </r>
  <r>
    <x v="12"/>
    <x v="103"/>
    <x v="2732"/>
    <x v="0"/>
  </r>
  <r>
    <x v="12"/>
    <x v="104"/>
    <x v="2733"/>
    <x v="0"/>
  </r>
  <r>
    <x v="12"/>
    <x v="103"/>
    <x v="2734"/>
    <x v="0"/>
  </r>
  <r>
    <x v="12"/>
    <x v="103"/>
    <x v="2735"/>
    <x v="0"/>
  </r>
  <r>
    <x v="12"/>
    <x v="103"/>
    <x v="2736"/>
    <x v="0"/>
  </r>
  <r>
    <x v="12"/>
    <x v="103"/>
    <x v="2737"/>
    <x v="0"/>
  </r>
  <r>
    <x v="12"/>
    <x v="104"/>
    <x v="2738"/>
    <x v="0"/>
  </r>
  <r>
    <x v="12"/>
    <x v="103"/>
    <x v="2739"/>
    <x v="1"/>
  </r>
  <r>
    <x v="12"/>
    <x v="103"/>
    <x v="2740"/>
    <x v="0"/>
  </r>
  <r>
    <x v="12"/>
    <x v="103"/>
    <x v="2741"/>
    <x v="0"/>
  </r>
  <r>
    <x v="12"/>
    <x v="103"/>
    <x v="2742"/>
    <x v="0"/>
  </r>
  <r>
    <x v="12"/>
    <x v="103"/>
    <x v="2743"/>
    <x v="0"/>
  </r>
  <r>
    <x v="12"/>
    <x v="103"/>
    <x v="2744"/>
    <x v="0"/>
  </r>
  <r>
    <x v="12"/>
    <x v="103"/>
    <x v="2745"/>
    <x v="0"/>
  </r>
  <r>
    <x v="12"/>
    <x v="103"/>
    <x v="2746"/>
    <x v="0"/>
  </r>
  <r>
    <x v="12"/>
    <x v="103"/>
    <x v="2747"/>
    <x v="0"/>
  </r>
  <r>
    <x v="12"/>
    <x v="103"/>
    <x v="2748"/>
    <x v="0"/>
  </r>
  <r>
    <x v="12"/>
    <x v="103"/>
    <x v="2749"/>
    <x v="0"/>
  </r>
  <r>
    <x v="12"/>
    <x v="103"/>
    <x v="2750"/>
    <x v="0"/>
  </r>
  <r>
    <x v="12"/>
    <x v="103"/>
    <x v="2751"/>
    <x v="0"/>
  </r>
  <r>
    <x v="12"/>
    <x v="103"/>
    <x v="2752"/>
    <x v="1"/>
  </r>
  <r>
    <x v="12"/>
    <x v="103"/>
    <x v="2753"/>
    <x v="1"/>
  </r>
  <r>
    <x v="12"/>
    <x v="103"/>
    <x v="2754"/>
    <x v="0"/>
  </r>
  <r>
    <x v="12"/>
    <x v="103"/>
    <x v="2755"/>
    <x v="0"/>
  </r>
  <r>
    <x v="12"/>
    <x v="103"/>
    <x v="2756"/>
    <x v="0"/>
  </r>
  <r>
    <x v="12"/>
    <x v="103"/>
    <x v="2757"/>
    <x v="0"/>
  </r>
  <r>
    <x v="12"/>
    <x v="103"/>
    <x v="2758"/>
    <x v="0"/>
  </r>
  <r>
    <x v="12"/>
    <x v="103"/>
    <x v="2759"/>
    <x v="0"/>
  </r>
  <r>
    <x v="12"/>
    <x v="103"/>
    <x v="2760"/>
    <x v="0"/>
  </r>
  <r>
    <x v="12"/>
    <x v="103"/>
    <x v="2761"/>
    <x v="0"/>
  </r>
  <r>
    <x v="12"/>
    <x v="103"/>
    <x v="2762"/>
    <x v="1"/>
  </r>
  <r>
    <x v="12"/>
    <x v="103"/>
    <x v="2763"/>
    <x v="1"/>
  </r>
  <r>
    <x v="12"/>
    <x v="103"/>
    <x v="2764"/>
    <x v="1"/>
  </r>
  <r>
    <x v="12"/>
    <x v="103"/>
    <x v="2765"/>
    <x v="0"/>
  </r>
  <r>
    <x v="12"/>
    <x v="103"/>
    <x v="2766"/>
    <x v="1"/>
  </r>
  <r>
    <x v="12"/>
    <x v="103"/>
    <x v="2767"/>
    <x v="1"/>
  </r>
  <r>
    <x v="12"/>
    <x v="103"/>
    <x v="2768"/>
    <x v="0"/>
  </r>
  <r>
    <x v="12"/>
    <x v="103"/>
    <x v="2769"/>
    <x v="0"/>
  </r>
  <r>
    <x v="12"/>
    <x v="103"/>
    <x v="2770"/>
    <x v="0"/>
  </r>
  <r>
    <x v="12"/>
    <x v="103"/>
    <x v="2771"/>
    <x v="0"/>
  </r>
  <r>
    <x v="12"/>
    <x v="103"/>
    <x v="2772"/>
    <x v="0"/>
  </r>
  <r>
    <x v="12"/>
    <x v="103"/>
    <x v="2773"/>
    <x v="0"/>
  </r>
  <r>
    <x v="12"/>
    <x v="103"/>
    <x v="2774"/>
    <x v="0"/>
  </r>
  <r>
    <x v="12"/>
    <x v="103"/>
    <x v="2775"/>
    <x v="1"/>
  </r>
  <r>
    <x v="12"/>
    <x v="103"/>
    <x v="2776"/>
    <x v="0"/>
  </r>
  <r>
    <x v="12"/>
    <x v="103"/>
    <x v="2777"/>
    <x v="0"/>
  </r>
  <r>
    <x v="12"/>
    <x v="103"/>
    <x v="2778"/>
    <x v="0"/>
  </r>
  <r>
    <x v="12"/>
    <x v="103"/>
    <x v="2779"/>
    <x v="0"/>
  </r>
  <r>
    <x v="12"/>
    <x v="103"/>
    <x v="2780"/>
    <x v="0"/>
  </r>
  <r>
    <x v="12"/>
    <x v="104"/>
    <x v="2781"/>
    <x v="0"/>
  </r>
  <r>
    <x v="12"/>
    <x v="103"/>
    <x v="2782"/>
    <x v="0"/>
  </r>
  <r>
    <x v="12"/>
    <x v="103"/>
    <x v="2783"/>
    <x v="1"/>
  </r>
  <r>
    <x v="12"/>
    <x v="105"/>
    <x v="2784"/>
    <x v="2"/>
  </r>
  <r>
    <x v="12"/>
    <x v="103"/>
    <x v="2785"/>
    <x v="0"/>
  </r>
  <r>
    <x v="12"/>
    <x v="103"/>
    <x v="2786"/>
    <x v="0"/>
  </r>
  <r>
    <x v="12"/>
    <x v="103"/>
    <x v="2787"/>
    <x v="0"/>
  </r>
  <r>
    <x v="12"/>
    <x v="103"/>
    <x v="2788"/>
    <x v="0"/>
  </r>
  <r>
    <x v="12"/>
    <x v="103"/>
    <x v="2789"/>
    <x v="1"/>
  </r>
  <r>
    <x v="12"/>
    <x v="103"/>
    <x v="2790"/>
    <x v="0"/>
  </r>
  <r>
    <x v="12"/>
    <x v="103"/>
    <x v="2791"/>
    <x v="1"/>
  </r>
  <r>
    <x v="12"/>
    <x v="103"/>
    <x v="2792"/>
    <x v="1"/>
  </r>
  <r>
    <x v="12"/>
    <x v="103"/>
    <x v="2793"/>
    <x v="0"/>
  </r>
  <r>
    <x v="12"/>
    <x v="103"/>
    <x v="2794"/>
    <x v="0"/>
  </r>
  <r>
    <x v="12"/>
    <x v="103"/>
    <x v="2795"/>
    <x v="0"/>
  </r>
  <r>
    <x v="12"/>
    <x v="103"/>
    <x v="2796"/>
    <x v="0"/>
  </r>
  <r>
    <x v="12"/>
    <x v="103"/>
    <x v="2797"/>
    <x v="0"/>
  </r>
  <r>
    <x v="12"/>
    <x v="103"/>
    <x v="2798"/>
    <x v="1"/>
  </r>
  <r>
    <x v="12"/>
    <x v="106"/>
    <x v="2799"/>
    <x v="2"/>
  </r>
  <r>
    <x v="12"/>
    <x v="106"/>
    <x v="2800"/>
    <x v="2"/>
  </r>
  <r>
    <x v="12"/>
    <x v="103"/>
    <x v="2801"/>
    <x v="1"/>
  </r>
  <r>
    <x v="12"/>
    <x v="103"/>
    <x v="2802"/>
    <x v="0"/>
  </r>
  <r>
    <x v="12"/>
    <x v="103"/>
    <x v="2803"/>
    <x v="1"/>
  </r>
  <r>
    <x v="12"/>
    <x v="103"/>
    <x v="2804"/>
    <x v="0"/>
  </r>
  <r>
    <x v="12"/>
    <x v="103"/>
    <x v="2805"/>
    <x v="0"/>
  </r>
  <r>
    <x v="12"/>
    <x v="103"/>
    <x v="2806"/>
    <x v="1"/>
  </r>
  <r>
    <x v="12"/>
    <x v="103"/>
    <x v="2807"/>
    <x v="1"/>
  </r>
  <r>
    <x v="12"/>
    <x v="103"/>
    <x v="2808"/>
    <x v="0"/>
  </r>
  <r>
    <x v="12"/>
    <x v="103"/>
    <x v="2809"/>
    <x v="0"/>
  </r>
  <r>
    <x v="12"/>
    <x v="103"/>
    <x v="2810"/>
    <x v="0"/>
  </r>
  <r>
    <x v="12"/>
    <x v="103"/>
    <x v="2811"/>
    <x v="0"/>
  </r>
  <r>
    <x v="12"/>
    <x v="103"/>
    <x v="2812"/>
    <x v="0"/>
  </r>
  <r>
    <x v="12"/>
    <x v="103"/>
    <x v="2813"/>
    <x v="0"/>
  </r>
  <r>
    <x v="12"/>
    <x v="104"/>
    <x v="2814"/>
    <x v="0"/>
  </r>
  <r>
    <x v="12"/>
    <x v="103"/>
    <x v="2815"/>
    <x v="0"/>
  </r>
  <r>
    <x v="12"/>
    <x v="103"/>
    <x v="2816"/>
    <x v="0"/>
  </r>
  <r>
    <x v="12"/>
    <x v="103"/>
    <x v="2817"/>
    <x v="1"/>
  </r>
  <r>
    <x v="12"/>
    <x v="103"/>
    <x v="2818"/>
    <x v="0"/>
  </r>
  <r>
    <x v="12"/>
    <x v="103"/>
    <x v="2819"/>
    <x v="0"/>
  </r>
  <r>
    <x v="12"/>
    <x v="103"/>
    <x v="2820"/>
    <x v="0"/>
  </r>
  <r>
    <x v="12"/>
    <x v="103"/>
    <x v="2821"/>
    <x v="1"/>
  </r>
  <r>
    <x v="12"/>
    <x v="103"/>
    <x v="2822"/>
    <x v="0"/>
  </r>
  <r>
    <x v="12"/>
    <x v="103"/>
    <x v="2823"/>
    <x v="0"/>
  </r>
  <r>
    <x v="12"/>
    <x v="103"/>
    <x v="2824"/>
    <x v="1"/>
  </r>
  <r>
    <x v="12"/>
    <x v="103"/>
    <x v="2825"/>
    <x v="0"/>
  </r>
  <r>
    <x v="12"/>
    <x v="103"/>
    <x v="2826"/>
    <x v="0"/>
  </r>
  <r>
    <x v="12"/>
    <x v="103"/>
    <x v="2827"/>
    <x v="1"/>
  </r>
  <r>
    <x v="12"/>
    <x v="103"/>
    <x v="2828"/>
    <x v="1"/>
  </r>
  <r>
    <x v="12"/>
    <x v="103"/>
    <x v="2829"/>
    <x v="1"/>
  </r>
  <r>
    <x v="12"/>
    <x v="103"/>
    <x v="2830"/>
    <x v="0"/>
  </r>
  <r>
    <x v="12"/>
    <x v="103"/>
    <x v="2831"/>
    <x v="1"/>
  </r>
  <r>
    <x v="12"/>
    <x v="103"/>
    <x v="2832"/>
    <x v="1"/>
  </r>
  <r>
    <x v="12"/>
    <x v="103"/>
    <x v="2833"/>
    <x v="0"/>
  </r>
  <r>
    <x v="12"/>
    <x v="103"/>
    <x v="2834"/>
    <x v="0"/>
  </r>
  <r>
    <x v="12"/>
    <x v="103"/>
    <x v="2835"/>
    <x v="0"/>
  </r>
  <r>
    <x v="12"/>
    <x v="103"/>
    <x v="2836"/>
    <x v="0"/>
  </r>
  <r>
    <x v="12"/>
    <x v="103"/>
    <x v="2837"/>
    <x v="1"/>
  </r>
  <r>
    <x v="12"/>
    <x v="103"/>
    <x v="2838"/>
    <x v="0"/>
  </r>
  <r>
    <x v="12"/>
    <x v="103"/>
    <x v="2839"/>
    <x v="0"/>
  </r>
  <r>
    <x v="12"/>
    <x v="103"/>
    <x v="2840"/>
    <x v="1"/>
  </r>
  <r>
    <x v="12"/>
    <x v="103"/>
    <x v="2841"/>
    <x v="0"/>
  </r>
  <r>
    <x v="12"/>
    <x v="103"/>
    <x v="2842"/>
    <x v="1"/>
  </r>
  <r>
    <x v="12"/>
    <x v="103"/>
    <x v="2843"/>
    <x v="1"/>
  </r>
  <r>
    <x v="12"/>
    <x v="103"/>
    <x v="2844"/>
    <x v="0"/>
  </r>
  <r>
    <x v="12"/>
    <x v="103"/>
    <x v="2845"/>
    <x v="0"/>
  </r>
  <r>
    <x v="12"/>
    <x v="103"/>
    <x v="2846"/>
    <x v="1"/>
  </r>
  <r>
    <x v="12"/>
    <x v="103"/>
    <x v="2847"/>
    <x v="0"/>
  </r>
  <r>
    <x v="12"/>
    <x v="103"/>
    <x v="2848"/>
    <x v="0"/>
  </r>
  <r>
    <x v="12"/>
    <x v="103"/>
    <x v="2849"/>
    <x v="0"/>
  </r>
  <r>
    <x v="12"/>
    <x v="103"/>
    <x v="2850"/>
    <x v="0"/>
  </r>
  <r>
    <x v="12"/>
    <x v="103"/>
    <x v="2851"/>
    <x v="0"/>
  </r>
  <r>
    <x v="12"/>
    <x v="103"/>
    <x v="2852"/>
    <x v="1"/>
  </r>
  <r>
    <x v="12"/>
    <x v="107"/>
    <x v="2853"/>
    <x v="0"/>
  </r>
  <r>
    <x v="12"/>
    <x v="103"/>
    <x v="2854"/>
    <x v="0"/>
  </r>
  <r>
    <x v="12"/>
    <x v="103"/>
    <x v="2855"/>
    <x v="0"/>
  </r>
  <r>
    <x v="12"/>
    <x v="103"/>
    <x v="2856"/>
    <x v="0"/>
  </r>
  <r>
    <x v="12"/>
    <x v="103"/>
    <x v="2857"/>
    <x v="0"/>
  </r>
  <r>
    <x v="12"/>
    <x v="103"/>
    <x v="2858"/>
    <x v="0"/>
  </r>
  <r>
    <x v="12"/>
    <x v="106"/>
    <x v="2859"/>
    <x v="3"/>
  </r>
  <r>
    <x v="12"/>
    <x v="103"/>
    <x v="2860"/>
    <x v="0"/>
  </r>
  <r>
    <x v="12"/>
    <x v="103"/>
    <x v="2861"/>
    <x v="0"/>
  </r>
  <r>
    <x v="12"/>
    <x v="103"/>
    <x v="2862"/>
    <x v="1"/>
  </r>
  <r>
    <x v="12"/>
    <x v="103"/>
    <x v="2863"/>
    <x v="0"/>
  </r>
  <r>
    <x v="12"/>
    <x v="103"/>
    <x v="2864"/>
    <x v="0"/>
  </r>
  <r>
    <x v="12"/>
    <x v="103"/>
    <x v="2865"/>
    <x v="0"/>
  </r>
  <r>
    <x v="12"/>
    <x v="103"/>
    <x v="2866"/>
    <x v="0"/>
  </r>
  <r>
    <x v="12"/>
    <x v="103"/>
    <x v="2867"/>
    <x v="0"/>
  </r>
  <r>
    <x v="12"/>
    <x v="103"/>
    <x v="2868"/>
    <x v="0"/>
  </r>
  <r>
    <x v="12"/>
    <x v="103"/>
    <x v="2869"/>
    <x v="0"/>
  </r>
  <r>
    <x v="12"/>
    <x v="103"/>
    <x v="2870"/>
    <x v="0"/>
  </r>
  <r>
    <x v="12"/>
    <x v="103"/>
    <x v="2871"/>
    <x v="1"/>
  </r>
  <r>
    <x v="12"/>
    <x v="103"/>
    <x v="2872"/>
    <x v="0"/>
  </r>
  <r>
    <x v="12"/>
    <x v="103"/>
    <x v="2873"/>
    <x v="1"/>
  </r>
  <r>
    <x v="12"/>
    <x v="103"/>
    <x v="2874"/>
    <x v="0"/>
  </r>
  <r>
    <x v="12"/>
    <x v="103"/>
    <x v="2875"/>
    <x v="0"/>
  </r>
  <r>
    <x v="12"/>
    <x v="103"/>
    <x v="2876"/>
    <x v="0"/>
  </r>
  <r>
    <x v="12"/>
    <x v="103"/>
    <x v="2877"/>
    <x v="0"/>
  </r>
  <r>
    <x v="12"/>
    <x v="103"/>
    <x v="2878"/>
    <x v="0"/>
  </r>
  <r>
    <x v="12"/>
    <x v="103"/>
    <x v="2879"/>
    <x v="0"/>
  </r>
  <r>
    <x v="12"/>
    <x v="103"/>
    <x v="2880"/>
    <x v="0"/>
  </r>
  <r>
    <x v="12"/>
    <x v="103"/>
    <x v="2881"/>
    <x v="0"/>
  </r>
  <r>
    <x v="12"/>
    <x v="103"/>
    <x v="2882"/>
    <x v="1"/>
  </r>
  <r>
    <x v="12"/>
    <x v="103"/>
    <x v="2883"/>
    <x v="1"/>
  </r>
  <r>
    <x v="12"/>
    <x v="103"/>
    <x v="2884"/>
    <x v="1"/>
  </r>
  <r>
    <x v="12"/>
    <x v="103"/>
    <x v="2885"/>
    <x v="0"/>
  </r>
  <r>
    <x v="12"/>
    <x v="103"/>
    <x v="2886"/>
    <x v="0"/>
  </r>
  <r>
    <x v="12"/>
    <x v="103"/>
    <x v="2887"/>
    <x v="1"/>
  </r>
  <r>
    <x v="12"/>
    <x v="103"/>
    <x v="2888"/>
    <x v="0"/>
  </r>
  <r>
    <x v="12"/>
    <x v="103"/>
    <x v="2889"/>
    <x v="1"/>
  </r>
  <r>
    <x v="12"/>
    <x v="103"/>
    <x v="2890"/>
    <x v="1"/>
  </r>
  <r>
    <x v="12"/>
    <x v="103"/>
    <x v="2891"/>
    <x v="1"/>
  </r>
  <r>
    <x v="12"/>
    <x v="103"/>
    <x v="2892"/>
    <x v="0"/>
  </r>
  <r>
    <x v="12"/>
    <x v="103"/>
    <x v="2893"/>
    <x v="0"/>
  </r>
  <r>
    <x v="12"/>
    <x v="104"/>
    <x v="2894"/>
    <x v="0"/>
  </r>
  <r>
    <x v="12"/>
    <x v="103"/>
    <x v="2895"/>
    <x v="0"/>
  </r>
  <r>
    <x v="12"/>
    <x v="103"/>
    <x v="2896"/>
    <x v="0"/>
  </r>
  <r>
    <x v="12"/>
    <x v="103"/>
    <x v="2897"/>
    <x v="0"/>
  </r>
  <r>
    <x v="12"/>
    <x v="103"/>
    <x v="2898"/>
    <x v="0"/>
  </r>
  <r>
    <x v="12"/>
    <x v="103"/>
    <x v="2899"/>
    <x v="0"/>
  </r>
  <r>
    <x v="12"/>
    <x v="103"/>
    <x v="2900"/>
    <x v="0"/>
  </r>
  <r>
    <x v="12"/>
    <x v="103"/>
    <x v="2901"/>
    <x v="0"/>
  </r>
  <r>
    <x v="12"/>
    <x v="103"/>
    <x v="2902"/>
    <x v="0"/>
  </r>
  <r>
    <x v="12"/>
    <x v="103"/>
    <x v="2903"/>
    <x v="0"/>
  </r>
  <r>
    <x v="12"/>
    <x v="103"/>
    <x v="2904"/>
    <x v="0"/>
  </r>
  <r>
    <x v="12"/>
    <x v="103"/>
    <x v="2905"/>
    <x v="0"/>
  </r>
  <r>
    <x v="12"/>
    <x v="103"/>
    <x v="2906"/>
    <x v="0"/>
  </r>
  <r>
    <x v="12"/>
    <x v="103"/>
    <x v="2907"/>
    <x v="0"/>
  </r>
  <r>
    <x v="12"/>
    <x v="103"/>
    <x v="2908"/>
    <x v="0"/>
  </r>
  <r>
    <x v="12"/>
    <x v="103"/>
    <x v="2909"/>
    <x v="0"/>
  </r>
  <r>
    <x v="12"/>
    <x v="103"/>
    <x v="2910"/>
    <x v="0"/>
  </r>
  <r>
    <x v="12"/>
    <x v="103"/>
    <x v="2911"/>
    <x v="0"/>
  </r>
  <r>
    <x v="12"/>
    <x v="103"/>
    <x v="2912"/>
    <x v="0"/>
  </r>
  <r>
    <x v="12"/>
    <x v="104"/>
    <x v="2913"/>
    <x v="0"/>
  </r>
  <r>
    <x v="12"/>
    <x v="103"/>
    <x v="2914"/>
    <x v="0"/>
  </r>
  <r>
    <x v="12"/>
    <x v="103"/>
    <x v="2915"/>
    <x v="0"/>
  </r>
  <r>
    <x v="12"/>
    <x v="103"/>
    <x v="2916"/>
    <x v="0"/>
  </r>
  <r>
    <x v="12"/>
    <x v="108"/>
    <x v="2917"/>
    <x v="0"/>
  </r>
  <r>
    <x v="12"/>
    <x v="108"/>
    <x v="2918"/>
    <x v="1"/>
  </r>
  <r>
    <x v="12"/>
    <x v="108"/>
    <x v="2919"/>
    <x v="0"/>
  </r>
  <r>
    <x v="12"/>
    <x v="108"/>
    <x v="2920"/>
    <x v="1"/>
  </r>
  <r>
    <x v="12"/>
    <x v="103"/>
    <x v="2921"/>
    <x v="0"/>
  </r>
  <r>
    <x v="12"/>
    <x v="108"/>
    <x v="2922"/>
    <x v="1"/>
  </r>
  <r>
    <x v="12"/>
    <x v="108"/>
    <x v="2923"/>
    <x v="1"/>
  </r>
  <r>
    <x v="12"/>
    <x v="104"/>
    <x v="2924"/>
    <x v="0"/>
  </r>
  <r>
    <x v="12"/>
    <x v="103"/>
    <x v="2925"/>
    <x v="0"/>
  </r>
  <r>
    <x v="12"/>
    <x v="103"/>
    <x v="2926"/>
    <x v="0"/>
  </r>
  <r>
    <x v="12"/>
    <x v="104"/>
    <x v="2927"/>
    <x v="0"/>
  </r>
  <r>
    <x v="12"/>
    <x v="103"/>
    <x v="2928"/>
    <x v="1"/>
  </r>
  <r>
    <x v="12"/>
    <x v="108"/>
    <x v="2929"/>
    <x v="1"/>
  </r>
  <r>
    <x v="12"/>
    <x v="103"/>
    <x v="2930"/>
    <x v="0"/>
  </r>
  <r>
    <x v="12"/>
    <x v="103"/>
    <x v="2931"/>
    <x v="0"/>
  </r>
  <r>
    <x v="12"/>
    <x v="103"/>
    <x v="2932"/>
    <x v="1"/>
  </r>
  <r>
    <x v="12"/>
    <x v="103"/>
    <x v="2933"/>
    <x v="0"/>
  </r>
  <r>
    <x v="12"/>
    <x v="103"/>
    <x v="2934"/>
    <x v="0"/>
  </r>
  <r>
    <x v="12"/>
    <x v="104"/>
    <x v="2935"/>
    <x v="0"/>
  </r>
  <r>
    <x v="12"/>
    <x v="103"/>
    <x v="2936"/>
    <x v="0"/>
  </r>
  <r>
    <x v="12"/>
    <x v="103"/>
    <x v="2937"/>
    <x v="0"/>
  </r>
  <r>
    <x v="12"/>
    <x v="103"/>
    <x v="2938"/>
    <x v="0"/>
  </r>
  <r>
    <x v="12"/>
    <x v="103"/>
    <x v="2939"/>
    <x v="0"/>
  </r>
  <r>
    <x v="12"/>
    <x v="104"/>
    <x v="2940"/>
    <x v="0"/>
  </r>
  <r>
    <x v="12"/>
    <x v="104"/>
    <x v="2941"/>
    <x v="0"/>
  </r>
  <r>
    <x v="12"/>
    <x v="103"/>
    <x v="2942"/>
    <x v="0"/>
  </r>
  <r>
    <x v="12"/>
    <x v="103"/>
    <x v="2943"/>
    <x v="0"/>
  </r>
  <r>
    <x v="12"/>
    <x v="103"/>
    <x v="2944"/>
    <x v="0"/>
  </r>
  <r>
    <x v="12"/>
    <x v="103"/>
    <x v="2945"/>
    <x v="0"/>
  </r>
  <r>
    <x v="12"/>
    <x v="103"/>
    <x v="2946"/>
    <x v="0"/>
  </r>
  <r>
    <x v="12"/>
    <x v="104"/>
    <x v="2947"/>
    <x v="0"/>
  </r>
  <r>
    <x v="12"/>
    <x v="103"/>
    <x v="2948"/>
    <x v="1"/>
  </r>
  <r>
    <x v="12"/>
    <x v="103"/>
    <x v="2949"/>
    <x v="0"/>
  </r>
  <r>
    <x v="12"/>
    <x v="103"/>
    <x v="2950"/>
    <x v="0"/>
  </r>
  <r>
    <x v="12"/>
    <x v="103"/>
    <x v="2951"/>
    <x v="1"/>
  </r>
  <r>
    <x v="12"/>
    <x v="103"/>
    <x v="2952"/>
    <x v="0"/>
  </r>
  <r>
    <x v="12"/>
    <x v="103"/>
    <x v="2953"/>
    <x v="0"/>
  </r>
  <r>
    <x v="12"/>
    <x v="103"/>
    <x v="2954"/>
    <x v="0"/>
  </r>
  <r>
    <x v="12"/>
    <x v="103"/>
    <x v="2955"/>
    <x v="0"/>
  </r>
  <r>
    <x v="12"/>
    <x v="103"/>
    <x v="2956"/>
    <x v="0"/>
  </r>
  <r>
    <x v="12"/>
    <x v="103"/>
    <x v="2957"/>
    <x v="0"/>
  </r>
  <r>
    <x v="12"/>
    <x v="103"/>
    <x v="2958"/>
    <x v="0"/>
  </r>
  <r>
    <x v="12"/>
    <x v="104"/>
    <x v="2959"/>
    <x v="0"/>
  </r>
  <r>
    <x v="12"/>
    <x v="103"/>
    <x v="2960"/>
    <x v="0"/>
  </r>
  <r>
    <x v="12"/>
    <x v="103"/>
    <x v="2961"/>
    <x v="0"/>
  </r>
  <r>
    <x v="12"/>
    <x v="103"/>
    <x v="2962"/>
    <x v="0"/>
  </r>
  <r>
    <x v="12"/>
    <x v="103"/>
    <x v="2963"/>
    <x v="1"/>
  </r>
  <r>
    <x v="12"/>
    <x v="103"/>
    <x v="2964"/>
    <x v="1"/>
  </r>
  <r>
    <x v="12"/>
    <x v="103"/>
    <x v="2965"/>
    <x v="0"/>
  </r>
  <r>
    <x v="12"/>
    <x v="105"/>
    <x v="2966"/>
    <x v="0"/>
  </r>
  <r>
    <x v="12"/>
    <x v="103"/>
    <x v="2967"/>
    <x v="0"/>
  </r>
  <r>
    <x v="12"/>
    <x v="103"/>
    <x v="2968"/>
    <x v="0"/>
  </r>
  <r>
    <x v="12"/>
    <x v="103"/>
    <x v="2969"/>
    <x v="0"/>
  </r>
  <r>
    <x v="12"/>
    <x v="104"/>
    <x v="2970"/>
    <x v="0"/>
  </r>
  <r>
    <x v="12"/>
    <x v="103"/>
    <x v="2971"/>
    <x v="0"/>
  </r>
  <r>
    <x v="12"/>
    <x v="103"/>
    <x v="2972"/>
    <x v="0"/>
  </r>
  <r>
    <x v="12"/>
    <x v="103"/>
    <x v="2973"/>
    <x v="0"/>
  </r>
  <r>
    <x v="12"/>
    <x v="103"/>
    <x v="2974"/>
    <x v="0"/>
  </r>
  <r>
    <x v="12"/>
    <x v="103"/>
    <x v="2975"/>
    <x v="1"/>
  </r>
  <r>
    <x v="12"/>
    <x v="104"/>
    <x v="2976"/>
    <x v="0"/>
  </r>
  <r>
    <x v="12"/>
    <x v="103"/>
    <x v="2977"/>
    <x v="1"/>
  </r>
  <r>
    <x v="12"/>
    <x v="103"/>
    <x v="2978"/>
    <x v="1"/>
  </r>
  <r>
    <x v="12"/>
    <x v="103"/>
    <x v="2979"/>
    <x v="1"/>
  </r>
  <r>
    <x v="12"/>
    <x v="103"/>
    <x v="2980"/>
    <x v="1"/>
  </r>
  <r>
    <x v="12"/>
    <x v="104"/>
    <x v="2981"/>
    <x v="0"/>
  </r>
  <r>
    <x v="12"/>
    <x v="103"/>
    <x v="2982"/>
    <x v="1"/>
  </r>
  <r>
    <x v="12"/>
    <x v="103"/>
    <x v="2983"/>
    <x v="1"/>
  </r>
  <r>
    <x v="12"/>
    <x v="103"/>
    <x v="2984"/>
    <x v="1"/>
  </r>
  <r>
    <x v="12"/>
    <x v="103"/>
    <x v="2985"/>
    <x v="0"/>
  </r>
  <r>
    <x v="12"/>
    <x v="103"/>
    <x v="2986"/>
    <x v="1"/>
  </r>
  <r>
    <x v="12"/>
    <x v="103"/>
    <x v="2987"/>
    <x v="0"/>
  </r>
  <r>
    <x v="12"/>
    <x v="104"/>
    <x v="2988"/>
    <x v="0"/>
  </r>
  <r>
    <x v="12"/>
    <x v="103"/>
    <x v="2989"/>
    <x v="0"/>
  </r>
  <r>
    <x v="12"/>
    <x v="103"/>
    <x v="2990"/>
    <x v="0"/>
  </r>
  <r>
    <x v="12"/>
    <x v="103"/>
    <x v="2991"/>
    <x v="0"/>
  </r>
  <r>
    <x v="12"/>
    <x v="104"/>
    <x v="2992"/>
    <x v="0"/>
  </r>
  <r>
    <x v="12"/>
    <x v="104"/>
    <x v="2993"/>
    <x v="0"/>
  </r>
  <r>
    <x v="12"/>
    <x v="103"/>
    <x v="2994"/>
    <x v="1"/>
  </r>
  <r>
    <x v="12"/>
    <x v="103"/>
    <x v="2995"/>
    <x v="0"/>
  </r>
  <r>
    <x v="12"/>
    <x v="103"/>
    <x v="2996"/>
    <x v="0"/>
  </r>
  <r>
    <x v="12"/>
    <x v="103"/>
    <x v="2997"/>
    <x v="1"/>
  </r>
  <r>
    <x v="12"/>
    <x v="103"/>
    <x v="2998"/>
    <x v="0"/>
  </r>
  <r>
    <x v="12"/>
    <x v="103"/>
    <x v="2999"/>
    <x v="1"/>
  </r>
  <r>
    <x v="12"/>
    <x v="103"/>
    <x v="3000"/>
    <x v="0"/>
  </r>
  <r>
    <x v="12"/>
    <x v="103"/>
    <x v="3001"/>
    <x v="0"/>
  </r>
  <r>
    <x v="12"/>
    <x v="103"/>
    <x v="3002"/>
    <x v="1"/>
  </r>
  <r>
    <x v="12"/>
    <x v="103"/>
    <x v="3003"/>
    <x v="1"/>
  </r>
  <r>
    <x v="12"/>
    <x v="103"/>
    <x v="3004"/>
    <x v="1"/>
  </r>
  <r>
    <x v="12"/>
    <x v="103"/>
    <x v="3005"/>
    <x v="1"/>
  </r>
  <r>
    <x v="12"/>
    <x v="103"/>
    <x v="3006"/>
    <x v="1"/>
  </r>
  <r>
    <x v="12"/>
    <x v="105"/>
    <x v="3007"/>
    <x v="0"/>
  </r>
  <r>
    <x v="12"/>
    <x v="103"/>
    <x v="3008"/>
    <x v="0"/>
  </r>
  <r>
    <x v="12"/>
    <x v="103"/>
    <x v="3009"/>
    <x v="0"/>
  </r>
  <r>
    <x v="12"/>
    <x v="103"/>
    <x v="3010"/>
    <x v="1"/>
  </r>
  <r>
    <x v="12"/>
    <x v="103"/>
    <x v="3011"/>
    <x v="0"/>
  </r>
  <r>
    <x v="12"/>
    <x v="103"/>
    <x v="3012"/>
    <x v="1"/>
  </r>
  <r>
    <x v="12"/>
    <x v="104"/>
    <x v="3013"/>
    <x v="0"/>
  </r>
  <r>
    <x v="12"/>
    <x v="103"/>
    <x v="3014"/>
    <x v="1"/>
  </r>
  <r>
    <x v="12"/>
    <x v="103"/>
    <x v="3015"/>
    <x v="1"/>
  </r>
  <r>
    <x v="12"/>
    <x v="103"/>
    <x v="3016"/>
    <x v="0"/>
  </r>
  <r>
    <x v="12"/>
    <x v="103"/>
    <x v="3017"/>
    <x v="0"/>
  </r>
  <r>
    <x v="12"/>
    <x v="103"/>
    <x v="3018"/>
    <x v="0"/>
  </r>
  <r>
    <x v="12"/>
    <x v="103"/>
    <x v="3019"/>
    <x v="0"/>
  </r>
  <r>
    <x v="12"/>
    <x v="104"/>
    <x v="3020"/>
    <x v="0"/>
  </r>
  <r>
    <x v="12"/>
    <x v="103"/>
    <x v="3021"/>
    <x v="0"/>
  </r>
  <r>
    <x v="12"/>
    <x v="103"/>
    <x v="3022"/>
    <x v="0"/>
  </r>
  <r>
    <x v="12"/>
    <x v="103"/>
    <x v="3023"/>
    <x v="1"/>
  </r>
  <r>
    <x v="12"/>
    <x v="103"/>
    <x v="3024"/>
    <x v="0"/>
  </r>
  <r>
    <x v="12"/>
    <x v="104"/>
    <x v="3025"/>
    <x v="0"/>
  </r>
  <r>
    <x v="12"/>
    <x v="103"/>
    <x v="3026"/>
    <x v="1"/>
  </r>
  <r>
    <x v="12"/>
    <x v="103"/>
    <x v="3027"/>
    <x v="0"/>
  </r>
  <r>
    <x v="12"/>
    <x v="104"/>
    <x v="3028"/>
    <x v="0"/>
  </r>
  <r>
    <x v="12"/>
    <x v="103"/>
    <x v="3029"/>
    <x v="0"/>
  </r>
  <r>
    <x v="12"/>
    <x v="103"/>
    <x v="3030"/>
    <x v="0"/>
  </r>
  <r>
    <x v="12"/>
    <x v="104"/>
    <x v="3031"/>
    <x v="0"/>
  </r>
  <r>
    <x v="12"/>
    <x v="103"/>
    <x v="3032"/>
    <x v="1"/>
  </r>
  <r>
    <x v="12"/>
    <x v="103"/>
    <x v="3033"/>
    <x v="0"/>
  </r>
  <r>
    <x v="12"/>
    <x v="103"/>
    <x v="3034"/>
    <x v="0"/>
  </r>
  <r>
    <x v="12"/>
    <x v="104"/>
    <x v="3035"/>
    <x v="1"/>
  </r>
  <r>
    <x v="12"/>
    <x v="109"/>
    <x v="3036"/>
    <x v="0"/>
  </r>
  <r>
    <x v="12"/>
    <x v="104"/>
    <x v="3037"/>
    <x v="1"/>
  </r>
  <r>
    <x v="12"/>
    <x v="103"/>
    <x v="3038"/>
    <x v="0"/>
  </r>
  <r>
    <x v="12"/>
    <x v="103"/>
    <x v="3039"/>
    <x v="0"/>
  </r>
  <r>
    <x v="12"/>
    <x v="103"/>
    <x v="3040"/>
    <x v="1"/>
  </r>
  <r>
    <x v="12"/>
    <x v="103"/>
    <x v="3041"/>
    <x v="0"/>
  </r>
  <r>
    <x v="12"/>
    <x v="103"/>
    <x v="3042"/>
    <x v="0"/>
  </r>
  <r>
    <x v="12"/>
    <x v="104"/>
    <x v="3043"/>
    <x v="1"/>
  </r>
  <r>
    <x v="12"/>
    <x v="104"/>
    <x v="3044"/>
    <x v="0"/>
  </r>
  <r>
    <x v="12"/>
    <x v="103"/>
    <x v="3045"/>
    <x v="0"/>
  </r>
  <r>
    <x v="12"/>
    <x v="103"/>
    <x v="1726"/>
    <x v="1"/>
  </r>
  <r>
    <x v="12"/>
    <x v="103"/>
    <x v="3046"/>
    <x v="1"/>
  </r>
  <r>
    <x v="12"/>
    <x v="103"/>
    <x v="3047"/>
    <x v="0"/>
  </r>
  <r>
    <x v="12"/>
    <x v="103"/>
    <x v="300"/>
    <x v="1"/>
  </r>
  <r>
    <x v="12"/>
    <x v="107"/>
    <x v="321"/>
    <x v="1"/>
  </r>
  <r>
    <x v="12"/>
    <x v="103"/>
    <x v="152"/>
    <x v="1"/>
  </r>
  <r>
    <x v="12"/>
    <x v="103"/>
    <x v="2685"/>
    <x v="1"/>
  </r>
  <r>
    <x v="12"/>
    <x v="103"/>
    <x v="3048"/>
    <x v="0"/>
  </r>
  <r>
    <x v="12"/>
    <x v="103"/>
    <x v="3049"/>
    <x v="0"/>
  </r>
  <r>
    <x v="12"/>
    <x v="103"/>
    <x v="3050"/>
    <x v="1"/>
  </r>
  <r>
    <x v="12"/>
    <x v="103"/>
    <x v="3051"/>
    <x v="0"/>
  </r>
  <r>
    <x v="12"/>
    <x v="103"/>
    <x v="3052"/>
    <x v="1"/>
  </r>
  <r>
    <x v="12"/>
    <x v="103"/>
    <x v="3053"/>
    <x v="0"/>
  </r>
  <r>
    <x v="12"/>
    <x v="103"/>
    <x v="3054"/>
    <x v="1"/>
  </r>
  <r>
    <x v="12"/>
    <x v="103"/>
    <x v="3055"/>
    <x v="0"/>
  </r>
  <r>
    <x v="12"/>
    <x v="103"/>
    <x v="3056"/>
    <x v="1"/>
  </r>
  <r>
    <x v="12"/>
    <x v="103"/>
    <x v="3057"/>
    <x v="0"/>
  </r>
  <r>
    <x v="12"/>
    <x v="103"/>
    <x v="3058"/>
    <x v="0"/>
  </r>
  <r>
    <x v="12"/>
    <x v="103"/>
    <x v="3059"/>
    <x v="1"/>
  </r>
  <r>
    <x v="12"/>
    <x v="103"/>
    <x v="3060"/>
    <x v="1"/>
  </r>
  <r>
    <x v="12"/>
    <x v="103"/>
    <x v="3061"/>
    <x v="1"/>
  </r>
  <r>
    <x v="12"/>
    <x v="103"/>
    <x v="3062"/>
    <x v="0"/>
  </r>
  <r>
    <x v="12"/>
    <x v="103"/>
    <x v="3063"/>
    <x v="1"/>
  </r>
  <r>
    <x v="12"/>
    <x v="103"/>
    <x v="3064"/>
    <x v="0"/>
  </r>
  <r>
    <x v="12"/>
    <x v="103"/>
    <x v="3065"/>
    <x v="1"/>
  </r>
  <r>
    <x v="12"/>
    <x v="103"/>
    <x v="3066"/>
    <x v="0"/>
  </r>
  <r>
    <x v="12"/>
    <x v="103"/>
    <x v="3067"/>
    <x v="0"/>
  </r>
  <r>
    <x v="12"/>
    <x v="103"/>
    <x v="1728"/>
    <x v="1"/>
  </r>
  <r>
    <x v="12"/>
    <x v="103"/>
    <x v="3068"/>
    <x v="1"/>
  </r>
  <r>
    <x v="12"/>
    <x v="103"/>
    <x v="3069"/>
    <x v="1"/>
  </r>
  <r>
    <x v="12"/>
    <x v="103"/>
    <x v="3070"/>
    <x v="1"/>
  </r>
  <r>
    <x v="12"/>
    <x v="103"/>
    <x v="3071"/>
    <x v="1"/>
  </r>
  <r>
    <x v="12"/>
    <x v="103"/>
    <x v="3072"/>
    <x v="0"/>
  </r>
  <r>
    <x v="12"/>
    <x v="103"/>
    <x v="3073"/>
    <x v="1"/>
  </r>
  <r>
    <x v="12"/>
    <x v="103"/>
    <x v="3074"/>
    <x v="0"/>
  </r>
  <r>
    <x v="12"/>
    <x v="103"/>
    <x v="3075"/>
    <x v="1"/>
  </r>
  <r>
    <x v="12"/>
    <x v="103"/>
    <x v="3076"/>
    <x v="0"/>
  </r>
  <r>
    <x v="12"/>
    <x v="103"/>
    <x v="3077"/>
    <x v="1"/>
  </r>
  <r>
    <x v="12"/>
    <x v="103"/>
    <x v="3078"/>
    <x v="1"/>
  </r>
  <r>
    <x v="12"/>
    <x v="108"/>
    <x v="3079"/>
    <x v="1"/>
  </r>
  <r>
    <x v="12"/>
    <x v="103"/>
    <x v="3080"/>
    <x v="0"/>
  </r>
  <r>
    <x v="12"/>
    <x v="103"/>
    <x v="3081"/>
    <x v="1"/>
  </r>
  <r>
    <x v="12"/>
    <x v="103"/>
    <x v="3082"/>
    <x v="1"/>
  </r>
  <r>
    <x v="12"/>
    <x v="103"/>
    <x v="3083"/>
    <x v="0"/>
  </r>
  <r>
    <x v="12"/>
    <x v="103"/>
    <x v="3084"/>
    <x v="1"/>
  </r>
  <r>
    <x v="12"/>
    <x v="103"/>
    <x v="3085"/>
    <x v="0"/>
  </r>
  <r>
    <x v="12"/>
    <x v="103"/>
    <x v="3086"/>
    <x v="0"/>
  </r>
  <r>
    <x v="12"/>
    <x v="105"/>
    <x v="3087"/>
    <x v="0"/>
  </r>
  <r>
    <x v="12"/>
    <x v="103"/>
    <x v="1729"/>
    <x v="1"/>
  </r>
  <r>
    <x v="12"/>
    <x v="103"/>
    <x v="3088"/>
    <x v="1"/>
  </r>
  <r>
    <x v="12"/>
    <x v="103"/>
    <x v="3089"/>
    <x v="1"/>
  </r>
  <r>
    <x v="12"/>
    <x v="103"/>
    <x v="3090"/>
    <x v="0"/>
  </r>
  <r>
    <x v="12"/>
    <x v="103"/>
    <x v="3091"/>
    <x v="0"/>
  </r>
  <r>
    <x v="12"/>
    <x v="103"/>
    <x v="3092"/>
    <x v="0"/>
  </r>
  <r>
    <x v="12"/>
    <x v="103"/>
    <x v="3093"/>
    <x v="0"/>
  </r>
  <r>
    <x v="12"/>
    <x v="103"/>
    <x v="3094"/>
    <x v="0"/>
  </r>
  <r>
    <x v="12"/>
    <x v="103"/>
    <x v="3095"/>
    <x v="0"/>
  </r>
  <r>
    <x v="12"/>
    <x v="108"/>
    <x v="3096"/>
    <x v="1"/>
  </r>
  <r>
    <x v="12"/>
    <x v="103"/>
    <x v="3097"/>
    <x v="0"/>
  </r>
  <r>
    <x v="12"/>
    <x v="103"/>
    <x v="3098"/>
    <x v="0"/>
  </r>
  <r>
    <x v="12"/>
    <x v="103"/>
    <x v="3099"/>
    <x v="0"/>
  </r>
  <r>
    <x v="12"/>
    <x v="103"/>
    <x v="3100"/>
    <x v="0"/>
  </r>
  <r>
    <x v="12"/>
    <x v="105"/>
    <x v="3101"/>
    <x v="0"/>
  </r>
  <r>
    <x v="12"/>
    <x v="103"/>
    <x v="3102"/>
    <x v="1"/>
  </r>
  <r>
    <x v="12"/>
    <x v="108"/>
    <x v="3103"/>
    <x v="1"/>
  </r>
  <r>
    <x v="12"/>
    <x v="108"/>
    <x v="3104"/>
    <x v="1"/>
  </r>
  <r>
    <x v="12"/>
    <x v="103"/>
    <x v="3105"/>
    <x v="0"/>
  </r>
  <r>
    <x v="12"/>
    <x v="108"/>
    <x v="3106"/>
    <x v="1"/>
  </r>
  <r>
    <x v="12"/>
    <x v="108"/>
    <x v="3107"/>
    <x v="1"/>
  </r>
  <r>
    <x v="12"/>
    <x v="103"/>
    <x v="3108"/>
    <x v="0"/>
  </r>
  <r>
    <x v="12"/>
    <x v="108"/>
    <x v="3109"/>
    <x v="1"/>
  </r>
  <r>
    <x v="12"/>
    <x v="103"/>
    <x v="3110"/>
    <x v="0"/>
  </r>
  <r>
    <x v="12"/>
    <x v="104"/>
    <x v="3111"/>
    <x v="0"/>
  </r>
  <r>
    <x v="12"/>
    <x v="108"/>
    <x v="3112"/>
    <x v="1"/>
  </r>
  <r>
    <x v="12"/>
    <x v="103"/>
    <x v="3113"/>
    <x v="0"/>
  </r>
  <r>
    <x v="12"/>
    <x v="103"/>
    <x v="3114"/>
    <x v="1"/>
  </r>
  <r>
    <x v="12"/>
    <x v="108"/>
    <x v="3115"/>
    <x v="1"/>
  </r>
  <r>
    <x v="12"/>
    <x v="108"/>
    <x v="3116"/>
    <x v="1"/>
  </r>
  <r>
    <x v="12"/>
    <x v="103"/>
    <x v="3117"/>
    <x v="1"/>
  </r>
  <r>
    <x v="12"/>
    <x v="103"/>
    <x v="3118"/>
    <x v="0"/>
  </r>
  <r>
    <x v="12"/>
    <x v="103"/>
    <x v="3119"/>
    <x v="1"/>
  </r>
  <r>
    <x v="12"/>
    <x v="103"/>
    <x v="3120"/>
    <x v="0"/>
  </r>
  <r>
    <x v="12"/>
    <x v="108"/>
    <x v="3121"/>
    <x v="1"/>
  </r>
  <r>
    <x v="12"/>
    <x v="103"/>
    <x v="3122"/>
    <x v="1"/>
  </r>
  <r>
    <x v="12"/>
    <x v="103"/>
    <x v="3123"/>
    <x v="1"/>
  </r>
  <r>
    <x v="12"/>
    <x v="103"/>
    <x v="3124"/>
    <x v="0"/>
  </r>
  <r>
    <x v="12"/>
    <x v="108"/>
    <x v="3125"/>
    <x v="1"/>
  </r>
  <r>
    <x v="12"/>
    <x v="103"/>
    <x v="3126"/>
    <x v="1"/>
  </r>
  <r>
    <x v="12"/>
    <x v="108"/>
    <x v="3127"/>
    <x v="1"/>
  </r>
  <r>
    <x v="12"/>
    <x v="103"/>
    <x v="3128"/>
    <x v="1"/>
  </r>
  <r>
    <x v="12"/>
    <x v="103"/>
    <x v="3129"/>
    <x v="1"/>
  </r>
  <r>
    <x v="12"/>
    <x v="103"/>
    <x v="3130"/>
    <x v="0"/>
  </r>
  <r>
    <x v="12"/>
    <x v="103"/>
    <x v="3131"/>
    <x v="1"/>
  </r>
  <r>
    <x v="12"/>
    <x v="103"/>
    <x v="3132"/>
    <x v="1"/>
  </r>
  <r>
    <x v="12"/>
    <x v="103"/>
    <x v="3133"/>
    <x v="1"/>
  </r>
  <r>
    <x v="12"/>
    <x v="103"/>
    <x v="3134"/>
    <x v="1"/>
  </r>
  <r>
    <x v="12"/>
    <x v="103"/>
    <x v="3135"/>
    <x v="0"/>
  </r>
  <r>
    <x v="12"/>
    <x v="103"/>
    <x v="3136"/>
    <x v="1"/>
  </r>
  <r>
    <x v="12"/>
    <x v="103"/>
    <x v="3137"/>
    <x v="1"/>
  </r>
  <r>
    <x v="12"/>
    <x v="103"/>
    <x v="3138"/>
    <x v="0"/>
  </r>
  <r>
    <x v="12"/>
    <x v="103"/>
    <x v="3139"/>
    <x v="1"/>
  </r>
  <r>
    <x v="12"/>
    <x v="103"/>
    <x v="3140"/>
    <x v="0"/>
  </r>
  <r>
    <x v="12"/>
    <x v="103"/>
    <x v="3141"/>
    <x v="0"/>
  </r>
  <r>
    <x v="12"/>
    <x v="103"/>
    <x v="3142"/>
    <x v="1"/>
  </r>
  <r>
    <x v="12"/>
    <x v="103"/>
    <x v="3143"/>
    <x v="1"/>
  </r>
  <r>
    <x v="12"/>
    <x v="103"/>
    <x v="3144"/>
    <x v="1"/>
  </r>
  <r>
    <x v="12"/>
    <x v="103"/>
    <x v="3145"/>
    <x v="1"/>
  </r>
  <r>
    <x v="12"/>
    <x v="103"/>
    <x v="3146"/>
    <x v="1"/>
  </r>
  <r>
    <x v="12"/>
    <x v="103"/>
    <x v="3147"/>
    <x v="1"/>
  </r>
  <r>
    <x v="12"/>
    <x v="103"/>
    <x v="3148"/>
    <x v="1"/>
  </r>
  <r>
    <x v="12"/>
    <x v="103"/>
    <x v="3149"/>
    <x v="1"/>
  </r>
  <r>
    <x v="12"/>
    <x v="103"/>
    <x v="3150"/>
    <x v="0"/>
  </r>
  <r>
    <x v="12"/>
    <x v="103"/>
    <x v="3151"/>
    <x v="1"/>
  </r>
  <r>
    <x v="12"/>
    <x v="103"/>
    <x v="3152"/>
    <x v="1"/>
  </r>
  <r>
    <x v="12"/>
    <x v="103"/>
    <x v="3153"/>
    <x v="0"/>
  </r>
  <r>
    <x v="12"/>
    <x v="103"/>
    <x v="3154"/>
    <x v="1"/>
  </r>
  <r>
    <x v="12"/>
    <x v="103"/>
    <x v="3155"/>
    <x v="0"/>
  </r>
  <r>
    <x v="12"/>
    <x v="103"/>
    <x v="3156"/>
    <x v="0"/>
  </r>
  <r>
    <x v="12"/>
    <x v="103"/>
    <x v="3157"/>
    <x v="1"/>
  </r>
  <r>
    <x v="12"/>
    <x v="103"/>
    <x v="3158"/>
    <x v="1"/>
  </r>
  <r>
    <x v="12"/>
    <x v="103"/>
    <x v="3159"/>
    <x v="1"/>
  </r>
  <r>
    <x v="12"/>
    <x v="103"/>
    <x v="3160"/>
    <x v="1"/>
  </r>
  <r>
    <x v="12"/>
    <x v="103"/>
    <x v="3161"/>
    <x v="0"/>
  </r>
  <r>
    <x v="12"/>
    <x v="103"/>
    <x v="3162"/>
    <x v="1"/>
  </r>
  <r>
    <x v="12"/>
    <x v="103"/>
    <x v="3163"/>
    <x v="1"/>
  </r>
  <r>
    <x v="12"/>
    <x v="103"/>
    <x v="3164"/>
    <x v="0"/>
  </r>
  <r>
    <x v="12"/>
    <x v="103"/>
    <x v="3165"/>
    <x v="1"/>
  </r>
  <r>
    <x v="12"/>
    <x v="103"/>
    <x v="3166"/>
    <x v="1"/>
  </r>
  <r>
    <x v="12"/>
    <x v="103"/>
    <x v="3167"/>
    <x v="1"/>
  </r>
  <r>
    <x v="12"/>
    <x v="103"/>
    <x v="3168"/>
    <x v="0"/>
  </r>
  <r>
    <x v="12"/>
    <x v="103"/>
    <x v="3169"/>
    <x v="0"/>
  </r>
  <r>
    <x v="12"/>
    <x v="103"/>
    <x v="3170"/>
    <x v="1"/>
  </r>
  <r>
    <x v="12"/>
    <x v="103"/>
    <x v="3171"/>
    <x v="1"/>
  </r>
  <r>
    <x v="12"/>
    <x v="103"/>
    <x v="3172"/>
    <x v="0"/>
  </r>
  <r>
    <x v="12"/>
    <x v="103"/>
    <x v="3173"/>
    <x v="1"/>
  </r>
  <r>
    <x v="12"/>
    <x v="103"/>
    <x v="3174"/>
    <x v="0"/>
  </r>
  <r>
    <x v="12"/>
    <x v="103"/>
    <x v="3175"/>
    <x v="1"/>
  </r>
  <r>
    <x v="12"/>
    <x v="103"/>
    <x v="3176"/>
    <x v="1"/>
  </r>
  <r>
    <x v="12"/>
    <x v="103"/>
    <x v="3177"/>
    <x v="0"/>
  </r>
  <r>
    <x v="12"/>
    <x v="103"/>
    <x v="3178"/>
    <x v="0"/>
  </r>
  <r>
    <x v="12"/>
    <x v="103"/>
    <x v="3179"/>
    <x v="0"/>
  </r>
  <r>
    <x v="12"/>
    <x v="103"/>
    <x v="3180"/>
    <x v="0"/>
  </r>
  <r>
    <x v="12"/>
    <x v="103"/>
    <x v="3181"/>
    <x v="1"/>
  </r>
  <r>
    <x v="12"/>
    <x v="104"/>
    <x v="3182"/>
    <x v="1"/>
  </r>
  <r>
    <x v="12"/>
    <x v="104"/>
    <x v="3183"/>
    <x v="1"/>
  </r>
  <r>
    <x v="12"/>
    <x v="104"/>
    <x v="3184"/>
    <x v="0"/>
  </r>
  <r>
    <x v="12"/>
    <x v="103"/>
    <x v="3185"/>
    <x v="0"/>
  </r>
  <r>
    <x v="12"/>
    <x v="103"/>
    <x v="3186"/>
    <x v="0"/>
  </r>
  <r>
    <x v="12"/>
    <x v="104"/>
    <x v="3187"/>
    <x v="0"/>
  </r>
  <r>
    <x v="12"/>
    <x v="103"/>
    <x v="3188"/>
    <x v="1"/>
  </r>
  <r>
    <x v="12"/>
    <x v="103"/>
    <x v="3189"/>
    <x v="1"/>
  </r>
  <r>
    <x v="12"/>
    <x v="104"/>
    <x v="3190"/>
    <x v="0"/>
  </r>
  <r>
    <x v="12"/>
    <x v="104"/>
    <x v="3191"/>
    <x v="0"/>
  </r>
  <r>
    <x v="12"/>
    <x v="103"/>
    <x v="3192"/>
    <x v="1"/>
  </r>
  <r>
    <x v="12"/>
    <x v="103"/>
    <x v="3193"/>
    <x v="1"/>
  </r>
  <r>
    <x v="12"/>
    <x v="109"/>
    <x v="3194"/>
    <x v="0"/>
  </r>
  <r>
    <x v="12"/>
    <x v="109"/>
    <x v="3195"/>
    <x v="0"/>
  </r>
  <r>
    <x v="12"/>
    <x v="103"/>
    <x v="3196"/>
    <x v="1"/>
  </r>
  <r>
    <x v="12"/>
    <x v="104"/>
    <x v="3197"/>
    <x v="1"/>
  </r>
  <r>
    <x v="12"/>
    <x v="103"/>
    <x v="3198"/>
    <x v="1"/>
  </r>
  <r>
    <x v="12"/>
    <x v="104"/>
    <x v="3199"/>
    <x v="0"/>
  </r>
  <r>
    <x v="12"/>
    <x v="104"/>
    <x v="3200"/>
    <x v="0"/>
  </r>
  <r>
    <x v="12"/>
    <x v="103"/>
    <x v="3201"/>
    <x v="0"/>
  </r>
  <r>
    <x v="12"/>
    <x v="103"/>
    <x v="3202"/>
    <x v="0"/>
  </r>
  <r>
    <x v="12"/>
    <x v="104"/>
    <x v="3203"/>
    <x v="0"/>
  </r>
  <r>
    <x v="12"/>
    <x v="103"/>
    <x v="3204"/>
    <x v="0"/>
  </r>
  <r>
    <x v="12"/>
    <x v="104"/>
    <x v="3205"/>
    <x v="0"/>
  </r>
  <r>
    <x v="12"/>
    <x v="104"/>
    <x v="3206"/>
    <x v="0"/>
  </r>
  <r>
    <x v="12"/>
    <x v="103"/>
    <x v="3207"/>
    <x v="1"/>
  </r>
  <r>
    <x v="12"/>
    <x v="103"/>
    <x v="3208"/>
    <x v="0"/>
  </r>
  <r>
    <x v="12"/>
    <x v="104"/>
    <x v="3209"/>
    <x v="0"/>
  </r>
  <r>
    <x v="12"/>
    <x v="103"/>
    <x v="3210"/>
    <x v="0"/>
  </r>
  <r>
    <x v="12"/>
    <x v="103"/>
    <x v="3211"/>
    <x v="0"/>
  </r>
  <r>
    <x v="12"/>
    <x v="103"/>
    <x v="3212"/>
    <x v="1"/>
  </r>
  <r>
    <x v="12"/>
    <x v="103"/>
    <x v="3213"/>
    <x v="1"/>
  </r>
  <r>
    <x v="12"/>
    <x v="103"/>
    <x v="3214"/>
    <x v="0"/>
  </r>
  <r>
    <x v="12"/>
    <x v="103"/>
    <x v="3215"/>
    <x v="0"/>
  </r>
  <r>
    <x v="12"/>
    <x v="103"/>
    <x v="3216"/>
    <x v="0"/>
  </r>
  <r>
    <x v="12"/>
    <x v="103"/>
    <x v="3217"/>
    <x v="0"/>
  </r>
  <r>
    <x v="12"/>
    <x v="103"/>
    <x v="3218"/>
    <x v="0"/>
  </r>
  <r>
    <x v="12"/>
    <x v="103"/>
    <x v="3219"/>
    <x v="0"/>
  </r>
  <r>
    <x v="12"/>
    <x v="103"/>
    <x v="3220"/>
    <x v="0"/>
  </r>
  <r>
    <x v="12"/>
    <x v="103"/>
    <x v="3221"/>
    <x v="1"/>
  </r>
  <r>
    <x v="12"/>
    <x v="103"/>
    <x v="3222"/>
    <x v="1"/>
  </r>
  <r>
    <x v="12"/>
    <x v="103"/>
    <x v="3223"/>
    <x v="1"/>
  </r>
  <r>
    <x v="12"/>
    <x v="103"/>
    <x v="3224"/>
    <x v="0"/>
  </r>
  <r>
    <x v="12"/>
    <x v="103"/>
    <x v="3225"/>
    <x v="1"/>
  </r>
  <r>
    <x v="12"/>
    <x v="103"/>
    <x v="3226"/>
    <x v="1"/>
  </r>
  <r>
    <x v="12"/>
    <x v="103"/>
    <x v="3227"/>
    <x v="0"/>
  </r>
  <r>
    <x v="12"/>
    <x v="103"/>
    <x v="3228"/>
    <x v="1"/>
  </r>
  <r>
    <x v="12"/>
    <x v="103"/>
    <x v="3229"/>
    <x v="1"/>
  </r>
  <r>
    <x v="12"/>
    <x v="104"/>
    <x v="3230"/>
    <x v="0"/>
  </r>
  <r>
    <x v="12"/>
    <x v="103"/>
    <x v="3231"/>
    <x v="1"/>
  </r>
  <r>
    <x v="12"/>
    <x v="109"/>
    <x v="3232"/>
    <x v="0"/>
  </r>
  <r>
    <x v="12"/>
    <x v="103"/>
    <x v="3233"/>
    <x v="1"/>
  </r>
  <r>
    <x v="12"/>
    <x v="109"/>
    <x v="3234"/>
    <x v="0"/>
  </r>
  <r>
    <x v="12"/>
    <x v="103"/>
    <x v="3235"/>
    <x v="1"/>
  </r>
  <r>
    <x v="12"/>
    <x v="103"/>
    <x v="3236"/>
    <x v="1"/>
  </r>
  <r>
    <x v="12"/>
    <x v="103"/>
    <x v="3237"/>
    <x v="1"/>
  </r>
  <r>
    <x v="12"/>
    <x v="103"/>
    <x v="3238"/>
    <x v="1"/>
  </r>
  <r>
    <x v="12"/>
    <x v="103"/>
    <x v="3239"/>
    <x v="1"/>
  </r>
  <r>
    <x v="12"/>
    <x v="103"/>
    <x v="3240"/>
    <x v="1"/>
  </r>
  <r>
    <x v="12"/>
    <x v="103"/>
    <x v="3241"/>
    <x v="1"/>
  </r>
  <r>
    <x v="12"/>
    <x v="103"/>
    <x v="3242"/>
    <x v="1"/>
  </r>
  <r>
    <x v="12"/>
    <x v="103"/>
    <x v="3243"/>
    <x v="0"/>
  </r>
  <r>
    <x v="12"/>
    <x v="103"/>
    <x v="3244"/>
    <x v="0"/>
  </r>
  <r>
    <x v="12"/>
    <x v="103"/>
    <x v="3245"/>
    <x v="1"/>
  </r>
  <r>
    <x v="12"/>
    <x v="103"/>
    <x v="3246"/>
    <x v="1"/>
  </r>
  <r>
    <x v="12"/>
    <x v="104"/>
    <x v="3247"/>
    <x v="0"/>
  </r>
  <r>
    <x v="12"/>
    <x v="103"/>
    <x v="3248"/>
    <x v="0"/>
  </r>
  <r>
    <x v="12"/>
    <x v="103"/>
    <x v="3249"/>
    <x v="0"/>
  </r>
  <r>
    <x v="12"/>
    <x v="104"/>
    <x v="3250"/>
    <x v="0"/>
  </r>
  <r>
    <x v="12"/>
    <x v="104"/>
    <x v="3251"/>
    <x v="0"/>
  </r>
  <r>
    <x v="12"/>
    <x v="103"/>
    <x v="3252"/>
    <x v="0"/>
  </r>
  <r>
    <x v="12"/>
    <x v="104"/>
    <x v="3253"/>
    <x v="0"/>
  </r>
  <r>
    <x v="12"/>
    <x v="103"/>
    <x v="3254"/>
    <x v="1"/>
  </r>
  <r>
    <x v="12"/>
    <x v="104"/>
    <x v="3255"/>
    <x v="1"/>
  </r>
  <r>
    <x v="12"/>
    <x v="103"/>
    <x v="3256"/>
    <x v="0"/>
  </r>
  <r>
    <x v="12"/>
    <x v="103"/>
    <x v="3257"/>
    <x v="1"/>
  </r>
  <r>
    <x v="12"/>
    <x v="103"/>
    <x v="3258"/>
    <x v="0"/>
  </r>
  <r>
    <x v="12"/>
    <x v="103"/>
    <x v="3259"/>
    <x v="0"/>
  </r>
  <r>
    <x v="12"/>
    <x v="103"/>
    <x v="3260"/>
    <x v="1"/>
  </r>
  <r>
    <x v="12"/>
    <x v="103"/>
    <x v="3261"/>
    <x v="1"/>
  </r>
  <r>
    <x v="12"/>
    <x v="103"/>
    <x v="3262"/>
    <x v="1"/>
  </r>
  <r>
    <x v="12"/>
    <x v="103"/>
    <x v="3263"/>
    <x v="0"/>
  </r>
  <r>
    <x v="12"/>
    <x v="103"/>
    <x v="3264"/>
    <x v="1"/>
  </r>
  <r>
    <x v="12"/>
    <x v="107"/>
    <x v="3265"/>
    <x v="0"/>
  </r>
  <r>
    <x v="12"/>
    <x v="108"/>
    <x v="3266"/>
    <x v="1"/>
  </r>
  <r>
    <x v="12"/>
    <x v="103"/>
    <x v="3267"/>
    <x v="0"/>
  </r>
  <r>
    <x v="12"/>
    <x v="107"/>
    <x v="3268"/>
    <x v="0"/>
  </r>
  <r>
    <x v="12"/>
    <x v="103"/>
    <x v="3269"/>
    <x v="1"/>
  </r>
  <r>
    <x v="12"/>
    <x v="103"/>
    <x v="3270"/>
    <x v="0"/>
  </r>
  <r>
    <x v="12"/>
    <x v="103"/>
    <x v="3271"/>
    <x v="0"/>
  </r>
  <r>
    <x v="12"/>
    <x v="103"/>
    <x v="3272"/>
    <x v="1"/>
  </r>
  <r>
    <x v="12"/>
    <x v="103"/>
    <x v="3273"/>
    <x v="1"/>
  </r>
  <r>
    <x v="12"/>
    <x v="103"/>
    <x v="3274"/>
    <x v="1"/>
  </r>
  <r>
    <x v="12"/>
    <x v="103"/>
    <x v="3275"/>
    <x v="1"/>
  </r>
  <r>
    <x v="12"/>
    <x v="103"/>
    <x v="3276"/>
    <x v="1"/>
  </r>
  <r>
    <x v="12"/>
    <x v="103"/>
    <x v="3277"/>
    <x v="1"/>
  </r>
  <r>
    <x v="12"/>
    <x v="103"/>
    <x v="3278"/>
    <x v="1"/>
  </r>
  <r>
    <x v="12"/>
    <x v="103"/>
    <x v="3279"/>
    <x v="1"/>
  </r>
  <r>
    <x v="12"/>
    <x v="103"/>
    <x v="3280"/>
    <x v="0"/>
  </r>
  <r>
    <x v="12"/>
    <x v="103"/>
    <x v="3281"/>
    <x v="0"/>
  </r>
  <r>
    <x v="12"/>
    <x v="103"/>
    <x v="3282"/>
    <x v="0"/>
  </r>
  <r>
    <x v="12"/>
    <x v="103"/>
    <x v="3283"/>
    <x v="0"/>
  </r>
  <r>
    <x v="12"/>
    <x v="103"/>
    <x v="3284"/>
    <x v="1"/>
  </r>
  <r>
    <x v="12"/>
    <x v="103"/>
    <x v="3285"/>
    <x v="1"/>
  </r>
  <r>
    <x v="12"/>
    <x v="103"/>
    <x v="3286"/>
    <x v="1"/>
  </r>
  <r>
    <x v="12"/>
    <x v="103"/>
    <x v="3287"/>
    <x v="1"/>
  </r>
  <r>
    <x v="12"/>
    <x v="103"/>
    <x v="3288"/>
    <x v="1"/>
  </r>
  <r>
    <x v="12"/>
    <x v="103"/>
    <x v="3289"/>
    <x v="1"/>
  </r>
  <r>
    <x v="12"/>
    <x v="103"/>
    <x v="3290"/>
    <x v="1"/>
  </r>
  <r>
    <x v="12"/>
    <x v="103"/>
    <x v="3291"/>
    <x v="0"/>
  </r>
  <r>
    <x v="12"/>
    <x v="103"/>
    <x v="3292"/>
    <x v="1"/>
  </r>
  <r>
    <x v="12"/>
    <x v="103"/>
    <x v="3293"/>
    <x v="1"/>
  </r>
  <r>
    <x v="12"/>
    <x v="103"/>
    <x v="3294"/>
    <x v="0"/>
  </r>
  <r>
    <x v="12"/>
    <x v="103"/>
    <x v="3295"/>
    <x v="0"/>
  </r>
  <r>
    <x v="12"/>
    <x v="55"/>
    <x v="3296"/>
    <x v="1"/>
  </r>
  <r>
    <x v="12"/>
    <x v="103"/>
    <x v="3297"/>
    <x v="1"/>
  </r>
  <r>
    <x v="12"/>
    <x v="103"/>
    <x v="3298"/>
    <x v="0"/>
  </r>
  <r>
    <x v="12"/>
    <x v="103"/>
    <x v="3299"/>
    <x v="1"/>
  </r>
  <r>
    <x v="12"/>
    <x v="103"/>
    <x v="3300"/>
    <x v="1"/>
  </r>
  <r>
    <x v="12"/>
    <x v="103"/>
    <x v="3301"/>
    <x v="1"/>
  </r>
  <r>
    <x v="12"/>
    <x v="103"/>
    <x v="3302"/>
    <x v="0"/>
  </r>
  <r>
    <x v="12"/>
    <x v="103"/>
    <x v="3303"/>
    <x v="1"/>
  </r>
  <r>
    <x v="12"/>
    <x v="103"/>
    <x v="3304"/>
    <x v="1"/>
  </r>
  <r>
    <x v="12"/>
    <x v="103"/>
    <x v="3305"/>
    <x v="1"/>
  </r>
  <r>
    <x v="12"/>
    <x v="103"/>
    <x v="3306"/>
    <x v="0"/>
  </r>
  <r>
    <x v="12"/>
    <x v="103"/>
    <x v="3307"/>
    <x v="0"/>
  </r>
  <r>
    <x v="12"/>
    <x v="103"/>
    <x v="3308"/>
    <x v="1"/>
  </r>
  <r>
    <x v="12"/>
    <x v="104"/>
    <x v="3309"/>
    <x v="1"/>
  </r>
  <r>
    <x v="12"/>
    <x v="103"/>
    <x v="3310"/>
    <x v="1"/>
  </r>
  <r>
    <x v="12"/>
    <x v="103"/>
    <x v="3311"/>
    <x v="0"/>
  </r>
  <r>
    <x v="12"/>
    <x v="103"/>
    <x v="3312"/>
    <x v="1"/>
  </r>
  <r>
    <x v="12"/>
    <x v="103"/>
    <x v="3313"/>
    <x v="1"/>
  </r>
  <r>
    <x v="12"/>
    <x v="104"/>
    <x v="3314"/>
    <x v="1"/>
  </r>
  <r>
    <x v="12"/>
    <x v="103"/>
    <x v="3315"/>
    <x v="1"/>
  </r>
  <r>
    <x v="12"/>
    <x v="103"/>
    <x v="3316"/>
    <x v="1"/>
  </r>
  <r>
    <x v="12"/>
    <x v="103"/>
    <x v="3317"/>
    <x v="1"/>
  </r>
  <r>
    <x v="12"/>
    <x v="103"/>
    <x v="3318"/>
    <x v="0"/>
  </r>
  <r>
    <x v="12"/>
    <x v="103"/>
    <x v="3319"/>
    <x v="0"/>
  </r>
  <r>
    <x v="12"/>
    <x v="103"/>
    <x v="3320"/>
    <x v="1"/>
  </r>
  <r>
    <x v="12"/>
    <x v="103"/>
    <x v="3321"/>
    <x v="0"/>
  </r>
  <r>
    <x v="12"/>
    <x v="103"/>
    <x v="3322"/>
    <x v="1"/>
  </r>
  <r>
    <x v="12"/>
    <x v="103"/>
    <x v="3323"/>
    <x v="0"/>
  </r>
  <r>
    <x v="12"/>
    <x v="103"/>
    <x v="3324"/>
    <x v="1"/>
  </r>
  <r>
    <x v="12"/>
    <x v="103"/>
    <x v="3325"/>
    <x v="1"/>
  </r>
  <r>
    <x v="12"/>
    <x v="103"/>
    <x v="3326"/>
    <x v="1"/>
  </r>
  <r>
    <x v="12"/>
    <x v="103"/>
    <x v="3327"/>
    <x v="1"/>
  </r>
  <r>
    <x v="12"/>
    <x v="103"/>
    <x v="3328"/>
    <x v="1"/>
  </r>
  <r>
    <x v="12"/>
    <x v="103"/>
    <x v="3329"/>
    <x v="0"/>
  </r>
  <r>
    <x v="12"/>
    <x v="103"/>
    <x v="3330"/>
    <x v="0"/>
  </r>
  <r>
    <x v="12"/>
    <x v="104"/>
    <x v="3331"/>
    <x v="1"/>
  </r>
  <r>
    <x v="12"/>
    <x v="104"/>
    <x v="3332"/>
    <x v="1"/>
  </r>
  <r>
    <x v="12"/>
    <x v="104"/>
    <x v="3333"/>
    <x v="1"/>
  </r>
  <r>
    <x v="12"/>
    <x v="103"/>
    <x v="3334"/>
    <x v="1"/>
  </r>
  <r>
    <x v="12"/>
    <x v="103"/>
    <x v="3335"/>
    <x v="1"/>
  </r>
  <r>
    <x v="12"/>
    <x v="103"/>
    <x v="3336"/>
    <x v="0"/>
  </r>
  <r>
    <x v="12"/>
    <x v="103"/>
    <x v="3337"/>
    <x v="0"/>
  </r>
  <r>
    <x v="12"/>
    <x v="103"/>
    <x v="3338"/>
    <x v="1"/>
  </r>
  <r>
    <x v="12"/>
    <x v="103"/>
    <x v="1730"/>
    <x v="1"/>
  </r>
  <r>
    <x v="12"/>
    <x v="103"/>
    <x v="3339"/>
    <x v="1"/>
  </r>
  <r>
    <x v="12"/>
    <x v="103"/>
    <x v="3340"/>
    <x v="0"/>
  </r>
  <r>
    <x v="12"/>
    <x v="103"/>
    <x v="3341"/>
    <x v="0"/>
  </r>
  <r>
    <x v="12"/>
    <x v="103"/>
    <x v="3342"/>
    <x v="0"/>
  </r>
  <r>
    <x v="12"/>
    <x v="103"/>
    <x v="3343"/>
    <x v="0"/>
  </r>
  <r>
    <x v="12"/>
    <x v="104"/>
    <x v="3344"/>
    <x v="1"/>
  </r>
  <r>
    <x v="12"/>
    <x v="103"/>
    <x v="3345"/>
    <x v="1"/>
  </r>
  <r>
    <x v="12"/>
    <x v="104"/>
    <x v="3346"/>
    <x v="1"/>
  </r>
  <r>
    <x v="12"/>
    <x v="103"/>
    <x v="3347"/>
    <x v="1"/>
  </r>
  <r>
    <x v="12"/>
    <x v="104"/>
    <x v="3348"/>
    <x v="1"/>
  </r>
  <r>
    <x v="12"/>
    <x v="103"/>
    <x v="3349"/>
    <x v="1"/>
  </r>
  <r>
    <x v="12"/>
    <x v="103"/>
    <x v="3350"/>
    <x v="1"/>
  </r>
  <r>
    <x v="12"/>
    <x v="103"/>
    <x v="3351"/>
    <x v="1"/>
  </r>
  <r>
    <x v="12"/>
    <x v="103"/>
    <x v="3352"/>
    <x v="1"/>
  </r>
  <r>
    <x v="12"/>
    <x v="103"/>
    <x v="3353"/>
    <x v="1"/>
  </r>
  <r>
    <x v="12"/>
    <x v="103"/>
    <x v="3354"/>
    <x v="1"/>
  </r>
  <r>
    <x v="12"/>
    <x v="103"/>
    <x v="3355"/>
    <x v="1"/>
  </r>
  <r>
    <x v="12"/>
    <x v="103"/>
    <x v="3356"/>
    <x v="1"/>
  </r>
  <r>
    <x v="12"/>
    <x v="103"/>
    <x v="3357"/>
    <x v="1"/>
  </r>
  <r>
    <x v="12"/>
    <x v="103"/>
    <x v="3358"/>
    <x v="1"/>
  </r>
  <r>
    <x v="12"/>
    <x v="103"/>
    <x v="3359"/>
    <x v="1"/>
  </r>
  <r>
    <x v="12"/>
    <x v="103"/>
    <x v="3360"/>
    <x v="1"/>
  </r>
  <r>
    <x v="12"/>
    <x v="103"/>
    <x v="3361"/>
    <x v="1"/>
  </r>
  <r>
    <x v="12"/>
    <x v="103"/>
    <x v="3362"/>
    <x v="1"/>
  </r>
  <r>
    <x v="12"/>
    <x v="103"/>
    <x v="3363"/>
    <x v="1"/>
  </r>
  <r>
    <x v="12"/>
    <x v="103"/>
    <x v="3364"/>
    <x v="1"/>
  </r>
  <r>
    <x v="12"/>
    <x v="103"/>
    <x v="3365"/>
    <x v="1"/>
  </r>
  <r>
    <x v="12"/>
    <x v="103"/>
    <x v="3366"/>
    <x v="1"/>
  </r>
  <r>
    <x v="12"/>
    <x v="103"/>
    <x v="3367"/>
    <x v="1"/>
  </r>
  <r>
    <x v="12"/>
    <x v="104"/>
    <x v="3368"/>
    <x v="1"/>
  </r>
  <r>
    <x v="12"/>
    <x v="104"/>
    <x v="3369"/>
    <x v="1"/>
  </r>
  <r>
    <x v="12"/>
    <x v="104"/>
    <x v="3370"/>
    <x v="1"/>
  </r>
  <r>
    <x v="12"/>
    <x v="103"/>
    <x v="3371"/>
    <x v="0"/>
  </r>
  <r>
    <x v="12"/>
    <x v="104"/>
    <x v="3372"/>
    <x v="1"/>
  </r>
  <r>
    <x v="12"/>
    <x v="104"/>
    <x v="3373"/>
    <x v="1"/>
  </r>
  <r>
    <x v="12"/>
    <x v="103"/>
    <x v="3374"/>
    <x v="1"/>
  </r>
  <r>
    <x v="12"/>
    <x v="103"/>
    <x v="3375"/>
    <x v="0"/>
  </r>
  <r>
    <x v="12"/>
    <x v="108"/>
    <x v="3376"/>
    <x v="1"/>
  </r>
  <r>
    <x v="12"/>
    <x v="109"/>
    <x v="3377"/>
    <x v="0"/>
  </r>
  <r>
    <x v="12"/>
    <x v="103"/>
    <x v="3378"/>
    <x v="0"/>
  </r>
  <r>
    <x v="12"/>
    <x v="103"/>
    <x v="3379"/>
    <x v="1"/>
  </r>
  <r>
    <x v="12"/>
    <x v="104"/>
    <x v="3380"/>
    <x v="1"/>
  </r>
  <r>
    <x v="12"/>
    <x v="104"/>
    <x v="3381"/>
    <x v="1"/>
  </r>
  <r>
    <x v="12"/>
    <x v="103"/>
    <x v="3382"/>
    <x v="0"/>
  </r>
  <r>
    <x v="12"/>
    <x v="103"/>
    <x v="3383"/>
    <x v="1"/>
  </r>
  <r>
    <x v="12"/>
    <x v="103"/>
    <x v="3384"/>
    <x v="1"/>
  </r>
  <r>
    <x v="12"/>
    <x v="103"/>
    <x v="3385"/>
    <x v="1"/>
  </r>
  <r>
    <x v="12"/>
    <x v="103"/>
    <x v="3386"/>
    <x v="1"/>
  </r>
  <r>
    <x v="12"/>
    <x v="104"/>
    <x v="3387"/>
    <x v="1"/>
  </r>
  <r>
    <x v="12"/>
    <x v="103"/>
    <x v="3388"/>
    <x v="1"/>
  </r>
  <r>
    <x v="12"/>
    <x v="104"/>
    <x v="3389"/>
    <x v="1"/>
  </r>
  <r>
    <x v="12"/>
    <x v="104"/>
    <x v="3390"/>
    <x v="1"/>
  </r>
  <r>
    <x v="12"/>
    <x v="103"/>
    <x v="3391"/>
    <x v="1"/>
  </r>
  <r>
    <x v="12"/>
    <x v="103"/>
    <x v="3392"/>
    <x v="1"/>
  </r>
  <r>
    <x v="12"/>
    <x v="103"/>
    <x v="3393"/>
    <x v="1"/>
  </r>
  <r>
    <x v="12"/>
    <x v="103"/>
    <x v="3394"/>
    <x v="1"/>
  </r>
  <r>
    <x v="12"/>
    <x v="103"/>
    <x v="3395"/>
    <x v="1"/>
  </r>
  <r>
    <x v="12"/>
    <x v="103"/>
    <x v="3396"/>
    <x v="1"/>
  </r>
  <r>
    <x v="12"/>
    <x v="103"/>
    <x v="3397"/>
    <x v="1"/>
  </r>
  <r>
    <x v="12"/>
    <x v="103"/>
    <x v="3398"/>
    <x v="1"/>
  </r>
  <r>
    <x v="12"/>
    <x v="103"/>
    <x v="3399"/>
    <x v="1"/>
  </r>
  <r>
    <x v="12"/>
    <x v="103"/>
    <x v="3400"/>
    <x v="1"/>
  </r>
  <r>
    <x v="12"/>
    <x v="110"/>
    <x v="3401"/>
    <x v="1"/>
  </r>
  <r>
    <x v="12"/>
    <x v="103"/>
    <x v="3402"/>
    <x v="1"/>
  </r>
  <r>
    <x v="12"/>
    <x v="103"/>
    <x v="3403"/>
    <x v="1"/>
  </r>
  <r>
    <x v="12"/>
    <x v="103"/>
    <x v="3404"/>
    <x v="1"/>
  </r>
  <r>
    <x v="12"/>
    <x v="103"/>
    <x v="3405"/>
    <x v="1"/>
  </r>
  <r>
    <x v="12"/>
    <x v="103"/>
    <x v="3406"/>
    <x v="1"/>
  </r>
  <r>
    <x v="12"/>
    <x v="104"/>
    <x v="3407"/>
    <x v="1"/>
  </r>
  <r>
    <x v="12"/>
    <x v="104"/>
    <x v="3408"/>
    <x v="1"/>
  </r>
  <r>
    <x v="12"/>
    <x v="103"/>
    <x v="3409"/>
    <x v="1"/>
  </r>
  <r>
    <x v="12"/>
    <x v="103"/>
    <x v="3410"/>
    <x v="1"/>
  </r>
  <r>
    <x v="12"/>
    <x v="103"/>
    <x v="3411"/>
    <x v="1"/>
  </r>
  <r>
    <x v="12"/>
    <x v="103"/>
    <x v="3412"/>
    <x v="1"/>
  </r>
  <r>
    <x v="12"/>
    <x v="103"/>
    <x v="3413"/>
    <x v="1"/>
  </r>
  <r>
    <x v="12"/>
    <x v="103"/>
    <x v="3414"/>
    <x v="1"/>
  </r>
  <r>
    <x v="12"/>
    <x v="103"/>
    <x v="3415"/>
    <x v="1"/>
  </r>
  <r>
    <x v="13"/>
    <x v="111"/>
    <x v="3416"/>
    <x v="2"/>
  </r>
  <r>
    <x v="13"/>
    <x v="112"/>
    <x v="3417"/>
    <x v="0"/>
  </r>
  <r>
    <x v="13"/>
    <x v="111"/>
    <x v="3418"/>
    <x v="0"/>
  </r>
  <r>
    <x v="14"/>
    <x v="113"/>
    <x v="3419"/>
    <x v="2"/>
  </r>
  <r>
    <x v="14"/>
    <x v="114"/>
    <x v="3420"/>
    <x v="1"/>
  </r>
  <r>
    <x v="14"/>
    <x v="114"/>
    <x v="3421"/>
    <x v="1"/>
  </r>
  <r>
    <x v="14"/>
    <x v="114"/>
    <x v="3422"/>
    <x v="1"/>
  </r>
  <r>
    <x v="14"/>
    <x v="115"/>
    <x v="3423"/>
    <x v="1"/>
  </r>
  <r>
    <x v="14"/>
    <x v="114"/>
    <x v="3424"/>
    <x v="1"/>
  </r>
  <r>
    <x v="14"/>
    <x v="116"/>
    <x v="3425"/>
    <x v="1"/>
  </r>
  <r>
    <x v="14"/>
    <x v="116"/>
    <x v="3426"/>
    <x v="1"/>
  </r>
  <r>
    <x v="14"/>
    <x v="117"/>
    <x v="3427"/>
    <x v="1"/>
  </r>
  <r>
    <x v="14"/>
    <x v="114"/>
    <x v="3428"/>
    <x v="1"/>
  </r>
  <r>
    <x v="14"/>
    <x v="117"/>
    <x v="3429"/>
    <x v="1"/>
  </r>
  <r>
    <x v="14"/>
    <x v="116"/>
    <x v="3430"/>
    <x v="1"/>
  </r>
  <r>
    <x v="14"/>
    <x v="115"/>
    <x v="3431"/>
    <x v="1"/>
  </r>
  <r>
    <x v="14"/>
    <x v="116"/>
    <x v="3432"/>
    <x v="1"/>
  </r>
  <r>
    <x v="14"/>
    <x v="114"/>
    <x v="3433"/>
    <x v="1"/>
  </r>
  <r>
    <x v="14"/>
    <x v="115"/>
    <x v="3434"/>
    <x v="1"/>
  </r>
  <r>
    <x v="14"/>
    <x v="116"/>
    <x v="3435"/>
    <x v="1"/>
  </r>
  <r>
    <x v="14"/>
    <x v="114"/>
    <x v="3436"/>
    <x v="1"/>
  </r>
  <r>
    <x v="14"/>
    <x v="114"/>
    <x v="3437"/>
    <x v="1"/>
  </r>
  <r>
    <x v="14"/>
    <x v="118"/>
    <x v="3438"/>
    <x v="1"/>
  </r>
  <r>
    <x v="14"/>
    <x v="119"/>
    <x v="3439"/>
    <x v="0"/>
  </r>
  <r>
    <x v="14"/>
    <x v="120"/>
    <x v="3440"/>
    <x v="1"/>
  </r>
  <r>
    <x v="14"/>
    <x v="119"/>
    <x v="3441"/>
    <x v="0"/>
  </r>
  <r>
    <x v="14"/>
    <x v="114"/>
    <x v="3442"/>
    <x v="1"/>
  </r>
  <r>
    <x v="14"/>
    <x v="121"/>
    <x v="3443"/>
    <x v="0"/>
  </r>
  <r>
    <x v="14"/>
    <x v="122"/>
    <x v="3444"/>
    <x v="1"/>
  </r>
  <r>
    <x v="14"/>
    <x v="123"/>
    <x v="3445"/>
    <x v="0"/>
  </r>
  <r>
    <x v="14"/>
    <x v="119"/>
    <x v="3446"/>
    <x v="0"/>
  </r>
  <r>
    <x v="14"/>
    <x v="119"/>
    <x v="3447"/>
    <x v="0"/>
  </r>
  <r>
    <x v="14"/>
    <x v="121"/>
    <x v="3448"/>
    <x v="0"/>
  </r>
  <r>
    <x v="14"/>
    <x v="124"/>
    <x v="3449"/>
    <x v="0"/>
  </r>
  <r>
    <x v="14"/>
    <x v="119"/>
    <x v="3450"/>
    <x v="0"/>
  </r>
  <r>
    <x v="14"/>
    <x v="125"/>
    <x v="3451"/>
    <x v="0"/>
  </r>
  <r>
    <x v="14"/>
    <x v="119"/>
    <x v="3452"/>
    <x v="0"/>
  </r>
  <r>
    <x v="14"/>
    <x v="126"/>
    <x v="3453"/>
    <x v="1"/>
  </r>
  <r>
    <x v="14"/>
    <x v="126"/>
    <x v="3454"/>
    <x v="1"/>
  </r>
  <r>
    <x v="14"/>
    <x v="121"/>
    <x v="3455"/>
    <x v="1"/>
  </r>
  <r>
    <x v="14"/>
    <x v="127"/>
    <x v="3456"/>
    <x v="1"/>
  </r>
  <r>
    <x v="14"/>
    <x v="125"/>
    <x v="3457"/>
    <x v="0"/>
  </r>
  <r>
    <x v="14"/>
    <x v="128"/>
    <x v="3458"/>
    <x v="1"/>
  </r>
  <r>
    <x v="14"/>
    <x v="129"/>
    <x v="410"/>
    <x v="0"/>
  </r>
  <r>
    <x v="14"/>
    <x v="130"/>
    <x v="3459"/>
    <x v="0"/>
  </r>
  <r>
    <x v="14"/>
    <x v="131"/>
    <x v="3460"/>
    <x v="2"/>
  </r>
  <r>
    <x v="14"/>
    <x v="130"/>
    <x v="3461"/>
    <x v="2"/>
  </r>
  <r>
    <x v="14"/>
    <x v="132"/>
    <x v="3462"/>
    <x v="0"/>
  </r>
  <r>
    <x v="14"/>
    <x v="124"/>
    <x v="3463"/>
    <x v="1"/>
  </r>
  <r>
    <x v="14"/>
    <x v="133"/>
    <x v="3464"/>
    <x v="1"/>
  </r>
  <r>
    <x v="14"/>
    <x v="134"/>
    <x v="3465"/>
    <x v="0"/>
  </r>
  <r>
    <x v="14"/>
    <x v="131"/>
    <x v="3466"/>
    <x v="2"/>
  </r>
  <r>
    <x v="14"/>
    <x v="135"/>
    <x v="3467"/>
    <x v="0"/>
  </r>
  <r>
    <x v="14"/>
    <x v="131"/>
    <x v="3468"/>
    <x v="2"/>
  </r>
  <r>
    <x v="14"/>
    <x v="135"/>
    <x v="3469"/>
    <x v="0"/>
  </r>
  <r>
    <x v="14"/>
    <x v="136"/>
    <x v="3470"/>
    <x v="0"/>
  </r>
  <r>
    <x v="14"/>
    <x v="137"/>
    <x v="3471"/>
    <x v="0"/>
  </r>
  <r>
    <x v="14"/>
    <x v="136"/>
    <x v="3472"/>
    <x v="0"/>
  </r>
  <r>
    <x v="14"/>
    <x v="121"/>
    <x v="3473"/>
    <x v="0"/>
  </r>
  <r>
    <x v="14"/>
    <x v="129"/>
    <x v="3474"/>
    <x v="0"/>
  </r>
  <r>
    <x v="14"/>
    <x v="138"/>
    <x v="3475"/>
    <x v="0"/>
  </r>
  <r>
    <x v="14"/>
    <x v="139"/>
    <x v="3476"/>
    <x v="0"/>
  </r>
  <r>
    <x v="14"/>
    <x v="140"/>
    <x v="3477"/>
    <x v="0"/>
  </r>
  <r>
    <x v="14"/>
    <x v="129"/>
    <x v="3478"/>
    <x v="1"/>
  </r>
  <r>
    <x v="14"/>
    <x v="141"/>
    <x v="3479"/>
    <x v="0"/>
  </r>
  <r>
    <x v="14"/>
    <x v="142"/>
    <x v="3480"/>
    <x v="1"/>
  </r>
  <r>
    <x v="14"/>
    <x v="132"/>
    <x v="3481"/>
    <x v="0"/>
  </r>
  <r>
    <x v="14"/>
    <x v="143"/>
    <x v="3482"/>
    <x v="1"/>
  </r>
  <r>
    <x v="14"/>
    <x v="135"/>
    <x v="3483"/>
    <x v="0"/>
  </r>
  <r>
    <x v="14"/>
    <x v="144"/>
    <x v="3484"/>
    <x v="0"/>
  </r>
  <r>
    <x v="14"/>
    <x v="145"/>
    <x v="3485"/>
    <x v="0"/>
  </r>
  <r>
    <x v="14"/>
    <x v="146"/>
    <x v="3486"/>
    <x v="0"/>
  </r>
  <r>
    <x v="14"/>
    <x v="129"/>
    <x v="3487"/>
    <x v="0"/>
  </r>
  <r>
    <x v="14"/>
    <x v="147"/>
    <x v="3488"/>
    <x v="0"/>
  </r>
  <r>
    <x v="14"/>
    <x v="134"/>
    <x v="3489"/>
    <x v="0"/>
  </r>
  <r>
    <x v="14"/>
    <x v="148"/>
    <x v="3490"/>
    <x v="0"/>
  </r>
  <r>
    <x v="14"/>
    <x v="132"/>
    <x v="3491"/>
    <x v="0"/>
  </r>
  <r>
    <x v="14"/>
    <x v="129"/>
    <x v="3492"/>
    <x v="0"/>
  </r>
  <r>
    <x v="14"/>
    <x v="149"/>
    <x v="3493"/>
    <x v="0"/>
  </r>
  <r>
    <x v="14"/>
    <x v="131"/>
    <x v="3494"/>
    <x v="2"/>
  </r>
  <r>
    <x v="14"/>
    <x v="150"/>
    <x v="3495"/>
    <x v="2"/>
  </r>
  <r>
    <x v="14"/>
    <x v="151"/>
    <x v="3496"/>
    <x v="0"/>
  </r>
  <r>
    <x v="14"/>
    <x v="136"/>
    <x v="3497"/>
    <x v="0"/>
  </r>
  <r>
    <x v="14"/>
    <x v="134"/>
    <x v="3498"/>
    <x v="0"/>
  </r>
  <r>
    <x v="14"/>
    <x v="152"/>
    <x v="3499"/>
    <x v="0"/>
  </r>
  <r>
    <x v="14"/>
    <x v="129"/>
    <x v="3500"/>
    <x v="0"/>
  </r>
  <r>
    <x v="14"/>
    <x v="147"/>
    <x v="3501"/>
    <x v="0"/>
  </r>
  <r>
    <x v="14"/>
    <x v="135"/>
    <x v="3502"/>
    <x v="0"/>
  </r>
  <r>
    <x v="14"/>
    <x v="147"/>
    <x v="3503"/>
    <x v="0"/>
  </r>
  <r>
    <x v="14"/>
    <x v="129"/>
    <x v="3504"/>
    <x v="0"/>
  </r>
  <r>
    <x v="14"/>
    <x v="146"/>
    <x v="3505"/>
    <x v="0"/>
  </r>
  <r>
    <x v="14"/>
    <x v="129"/>
    <x v="3506"/>
    <x v="0"/>
  </r>
  <r>
    <x v="14"/>
    <x v="147"/>
    <x v="3507"/>
    <x v="0"/>
  </r>
  <r>
    <x v="14"/>
    <x v="146"/>
    <x v="3508"/>
    <x v="0"/>
  </r>
  <r>
    <x v="14"/>
    <x v="129"/>
    <x v="3509"/>
    <x v="1"/>
  </r>
  <r>
    <x v="14"/>
    <x v="153"/>
    <x v="3510"/>
    <x v="1"/>
  </r>
  <r>
    <x v="14"/>
    <x v="154"/>
    <x v="3511"/>
    <x v="0"/>
  </r>
  <r>
    <x v="14"/>
    <x v="129"/>
    <x v="3512"/>
    <x v="0"/>
  </r>
  <r>
    <x v="14"/>
    <x v="129"/>
    <x v="3513"/>
    <x v="1"/>
  </r>
  <r>
    <x v="14"/>
    <x v="113"/>
    <x v="3514"/>
    <x v="0"/>
  </r>
  <r>
    <x v="14"/>
    <x v="155"/>
    <x v="3515"/>
    <x v="0"/>
  </r>
  <r>
    <x v="14"/>
    <x v="146"/>
    <x v="3516"/>
    <x v="0"/>
  </r>
  <r>
    <x v="14"/>
    <x v="146"/>
    <x v="3517"/>
    <x v="0"/>
  </r>
  <r>
    <x v="14"/>
    <x v="156"/>
    <x v="3518"/>
    <x v="1"/>
  </r>
  <r>
    <x v="14"/>
    <x v="155"/>
    <x v="3519"/>
    <x v="0"/>
  </r>
  <r>
    <x v="14"/>
    <x v="146"/>
    <x v="3520"/>
    <x v="0"/>
  </r>
  <r>
    <x v="14"/>
    <x v="146"/>
    <x v="3521"/>
    <x v="0"/>
  </r>
  <r>
    <x v="14"/>
    <x v="146"/>
    <x v="3522"/>
    <x v="0"/>
  </r>
  <r>
    <x v="14"/>
    <x v="147"/>
    <x v="3523"/>
    <x v="0"/>
  </r>
  <r>
    <x v="14"/>
    <x v="138"/>
    <x v="3524"/>
    <x v="0"/>
  </r>
  <r>
    <x v="14"/>
    <x v="157"/>
    <x v="3525"/>
    <x v="0"/>
  </r>
  <r>
    <x v="14"/>
    <x v="158"/>
    <x v="3526"/>
    <x v="0"/>
  </r>
  <r>
    <x v="14"/>
    <x v="159"/>
    <x v="3527"/>
    <x v="0"/>
  </r>
  <r>
    <x v="14"/>
    <x v="160"/>
    <x v="3528"/>
    <x v="0"/>
  </r>
  <r>
    <x v="14"/>
    <x v="146"/>
    <x v="3529"/>
    <x v="1"/>
  </r>
  <r>
    <x v="14"/>
    <x v="129"/>
    <x v="3530"/>
    <x v="1"/>
  </r>
  <r>
    <x v="14"/>
    <x v="140"/>
    <x v="3531"/>
    <x v="0"/>
  </r>
  <r>
    <x v="14"/>
    <x v="113"/>
    <x v="3532"/>
    <x v="0"/>
  </r>
  <r>
    <x v="14"/>
    <x v="136"/>
    <x v="3533"/>
    <x v="1"/>
  </r>
  <r>
    <x v="14"/>
    <x v="161"/>
    <x v="3534"/>
    <x v="0"/>
  </r>
  <r>
    <x v="14"/>
    <x v="155"/>
    <x v="3535"/>
    <x v="0"/>
  </r>
  <r>
    <x v="14"/>
    <x v="138"/>
    <x v="3536"/>
    <x v="0"/>
  </r>
  <r>
    <x v="14"/>
    <x v="128"/>
    <x v="3537"/>
    <x v="0"/>
  </r>
  <r>
    <x v="14"/>
    <x v="134"/>
    <x v="3538"/>
    <x v="0"/>
  </r>
  <r>
    <x v="14"/>
    <x v="152"/>
    <x v="3539"/>
    <x v="0"/>
  </r>
  <r>
    <x v="14"/>
    <x v="114"/>
    <x v="3540"/>
    <x v="1"/>
  </r>
  <r>
    <x v="14"/>
    <x v="134"/>
    <x v="3541"/>
    <x v="0"/>
  </r>
  <r>
    <x v="14"/>
    <x v="136"/>
    <x v="3542"/>
    <x v="0"/>
  </r>
  <r>
    <x v="14"/>
    <x v="162"/>
    <x v="3543"/>
    <x v="0"/>
  </r>
  <r>
    <x v="14"/>
    <x v="113"/>
    <x v="3544"/>
    <x v="0"/>
  </r>
  <r>
    <x v="14"/>
    <x v="136"/>
    <x v="3545"/>
    <x v="0"/>
  </r>
  <r>
    <x v="14"/>
    <x v="156"/>
    <x v="3546"/>
    <x v="1"/>
  </r>
  <r>
    <x v="14"/>
    <x v="126"/>
    <x v="3547"/>
    <x v="1"/>
  </r>
  <r>
    <x v="14"/>
    <x v="129"/>
    <x v="3548"/>
    <x v="0"/>
  </r>
  <r>
    <x v="14"/>
    <x v="113"/>
    <x v="3549"/>
    <x v="0"/>
  </r>
  <r>
    <x v="14"/>
    <x v="144"/>
    <x v="3550"/>
    <x v="0"/>
  </r>
  <r>
    <x v="14"/>
    <x v="146"/>
    <x v="3551"/>
    <x v="0"/>
  </r>
  <r>
    <x v="14"/>
    <x v="113"/>
    <x v="3552"/>
    <x v="0"/>
  </r>
  <r>
    <x v="14"/>
    <x v="129"/>
    <x v="3553"/>
    <x v="0"/>
  </r>
  <r>
    <x v="14"/>
    <x v="163"/>
    <x v="3554"/>
    <x v="0"/>
  </r>
  <r>
    <x v="14"/>
    <x v="163"/>
    <x v="3555"/>
    <x v="0"/>
  </r>
  <r>
    <x v="14"/>
    <x v="129"/>
    <x v="3556"/>
    <x v="1"/>
  </r>
  <r>
    <x v="14"/>
    <x v="155"/>
    <x v="3557"/>
    <x v="0"/>
  </r>
  <r>
    <x v="14"/>
    <x v="164"/>
    <x v="3558"/>
    <x v="1"/>
  </r>
  <r>
    <x v="14"/>
    <x v="165"/>
    <x v="3559"/>
    <x v="0"/>
  </r>
  <r>
    <x v="14"/>
    <x v="146"/>
    <x v="3560"/>
    <x v="1"/>
  </r>
  <r>
    <x v="14"/>
    <x v="146"/>
    <x v="3561"/>
    <x v="1"/>
  </r>
  <r>
    <x v="14"/>
    <x v="155"/>
    <x v="3562"/>
    <x v="1"/>
  </r>
  <r>
    <x v="14"/>
    <x v="147"/>
    <x v="3563"/>
    <x v="0"/>
  </r>
  <r>
    <x v="14"/>
    <x v="136"/>
    <x v="3564"/>
    <x v="1"/>
  </r>
  <r>
    <x v="14"/>
    <x v="166"/>
    <x v="3565"/>
    <x v="0"/>
  </r>
  <r>
    <x v="14"/>
    <x v="164"/>
    <x v="3566"/>
    <x v="1"/>
  </r>
  <r>
    <x v="14"/>
    <x v="147"/>
    <x v="3567"/>
    <x v="0"/>
  </r>
  <r>
    <x v="14"/>
    <x v="147"/>
    <x v="3568"/>
    <x v="0"/>
  </r>
  <r>
    <x v="14"/>
    <x v="147"/>
    <x v="3569"/>
    <x v="0"/>
  </r>
  <r>
    <x v="14"/>
    <x v="129"/>
    <x v="3570"/>
    <x v="1"/>
  </r>
  <r>
    <x v="14"/>
    <x v="147"/>
    <x v="3571"/>
    <x v="0"/>
  </r>
  <r>
    <x v="14"/>
    <x v="147"/>
    <x v="3572"/>
    <x v="0"/>
  </r>
  <r>
    <x v="14"/>
    <x v="129"/>
    <x v="3573"/>
    <x v="1"/>
  </r>
  <r>
    <x v="14"/>
    <x v="129"/>
    <x v="3574"/>
    <x v="1"/>
  </r>
  <r>
    <x v="14"/>
    <x v="147"/>
    <x v="3575"/>
    <x v="1"/>
  </r>
  <r>
    <x v="14"/>
    <x v="167"/>
    <x v="3576"/>
    <x v="0"/>
  </r>
  <r>
    <x v="14"/>
    <x v="136"/>
    <x v="3577"/>
    <x v="1"/>
  </r>
  <r>
    <x v="14"/>
    <x v="146"/>
    <x v="3578"/>
    <x v="0"/>
  </r>
  <r>
    <x v="14"/>
    <x v="168"/>
    <x v="3579"/>
    <x v="0"/>
  </r>
  <r>
    <x v="14"/>
    <x v="146"/>
    <x v="3580"/>
    <x v="0"/>
  </r>
  <r>
    <x v="14"/>
    <x v="146"/>
    <x v="3581"/>
    <x v="0"/>
  </r>
  <r>
    <x v="14"/>
    <x v="155"/>
    <x v="3582"/>
    <x v="1"/>
  </r>
  <r>
    <x v="14"/>
    <x v="169"/>
    <x v="3583"/>
    <x v="0"/>
  </r>
  <r>
    <x v="14"/>
    <x v="169"/>
    <x v="3584"/>
    <x v="0"/>
  </r>
  <r>
    <x v="14"/>
    <x v="146"/>
    <x v="3585"/>
    <x v="0"/>
  </r>
  <r>
    <x v="14"/>
    <x v="136"/>
    <x v="3586"/>
    <x v="0"/>
  </r>
  <r>
    <x v="15"/>
    <x v="170"/>
    <x v="3587"/>
    <x v="0"/>
  </r>
  <r>
    <x v="15"/>
    <x v="170"/>
    <x v="3588"/>
    <x v="0"/>
  </r>
  <r>
    <x v="15"/>
    <x v="171"/>
    <x v="3589"/>
    <x v="0"/>
  </r>
  <r>
    <x v="15"/>
    <x v="172"/>
    <x v="3590"/>
    <x v="0"/>
  </r>
  <r>
    <x v="15"/>
    <x v="172"/>
    <x v="3591"/>
    <x v="0"/>
  </r>
  <r>
    <x v="15"/>
    <x v="172"/>
    <x v="3592"/>
    <x v="0"/>
  </r>
  <r>
    <x v="15"/>
    <x v="172"/>
    <x v="3593"/>
    <x v="0"/>
  </r>
  <r>
    <x v="15"/>
    <x v="170"/>
    <x v="3594"/>
    <x v="0"/>
  </r>
  <r>
    <x v="16"/>
    <x v="173"/>
    <x v="3595"/>
    <x v="0"/>
  </r>
  <r>
    <x v="16"/>
    <x v="174"/>
    <x v="3596"/>
    <x v="1"/>
  </r>
  <r>
    <x v="16"/>
    <x v="174"/>
    <x v="3597"/>
    <x v="1"/>
  </r>
  <r>
    <x v="16"/>
    <x v="173"/>
    <x v="3598"/>
    <x v="1"/>
  </r>
  <r>
    <x v="16"/>
    <x v="174"/>
    <x v="3599"/>
    <x v="1"/>
  </r>
  <r>
    <x v="16"/>
    <x v="173"/>
    <x v="3600"/>
    <x v="0"/>
  </r>
  <r>
    <x v="16"/>
    <x v="175"/>
    <x v="3601"/>
    <x v="0"/>
  </r>
  <r>
    <x v="16"/>
    <x v="173"/>
    <x v="3602"/>
    <x v="0"/>
  </r>
  <r>
    <x v="16"/>
    <x v="176"/>
    <x v="3603"/>
    <x v="0"/>
  </r>
  <r>
    <x v="16"/>
    <x v="177"/>
    <x v="3604"/>
    <x v="0"/>
  </r>
  <r>
    <x v="16"/>
    <x v="173"/>
    <x v="3605"/>
    <x v="0"/>
  </r>
  <r>
    <x v="16"/>
    <x v="174"/>
    <x v="3606"/>
    <x v="1"/>
  </r>
  <r>
    <x v="16"/>
    <x v="176"/>
    <x v="3607"/>
    <x v="0"/>
  </r>
  <r>
    <x v="16"/>
    <x v="176"/>
    <x v="3608"/>
    <x v="0"/>
  </r>
  <r>
    <x v="16"/>
    <x v="178"/>
    <x v="3609"/>
    <x v="0"/>
  </r>
  <r>
    <x v="16"/>
    <x v="176"/>
    <x v="3610"/>
    <x v="0"/>
  </r>
  <r>
    <x v="16"/>
    <x v="179"/>
    <x v="3611"/>
    <x v="0"/>
  </r>
  <r>
    <x v="16"/>
    <x v="180"/>
    <x v="3612"/>
    <x v="0"/>
  </r>
  <r>
    <x v="16"/>
    <x v="173"/>
    <x v="3613"/>
    <x v="0"/>
  </r>
  <r>
    <x v="16"/>
    <x v="181"/>
    <x v="3614"/>
    <x v="0"/>
  </r>
  <r>
    <x v="16"/>
    <x v="176"/>
    <x v="3615"/>
    <x v="0"/>
  </r>
  <r>
    <x v="16"/>
    <x v="181"/>
    <x v="3616"/>
    <x v="0"/>
  </r>
  <r>
    <x v="16"/>
    <x v="176"/>
    <x v="3617"/>
    <x v="0"/>
  </r>
  <r>
    <x v="16"/>
    <x v="181"/>
    <x v="3618"/>
    <x v="0"/>
  </r>
  <r>
    <x v="16"/>
    <x v="176"/>
    <x v="3619"/>
    <x v="0"/>
  </r>
  <r>
    <x v="16"/>
    <x v="173"/>
    <x v="3620"/>
    <x v="0"/>
  </r>
  <r>
    <x v="16"/>
    <x v="176"/>
    <x v="3621"/>
    <x v="0"/>
  </r>
  <r>
    <x v="16"/>
    <x v="181"/>
    <x v="3622"/>
    <x v="0"/>
  </r>
  <r>
    <x v="16"/>
    <x v="176"/>
    <x v="3623"/>
    <x v="0"/>
  </r>
  <r>
    <x v="16"/>
    <x v="181"/>
    <x v="3624"/>
    <x v="0"/>
  </r>
  <r>
    <x v="16"/>
    <x v="181"/>
    <x v="3625"/>
    <x v="0"/>
  </r>
  <r>
    <x v="16"/>
    <x v="176"/>
    <x v="3626"/>
    <x v="0"/>
  </r>
  <r>
    <x v="16"/>
    <x v="179"/>
    <x v="3627"/>
    <x v="0"/>
  </r>
  <r>
    <x v="16"/>
    <x v="181"/>
    <x v="3628"/>
    <x v="0"/>
  </r>
  <r>
    <x v="16"/>
    <x v="182"/>
    <x v="3629"/>
    <x v="0"/>
  </r>
  <r>
    <x v="16"/>
    <x v="182"/>
    <x v="3630"/>
    <x v="0"/>
  </r>
  <r>
    <x v="16"/>
    <x v="182"/>
    <x v="3631"/>
    <x v="0"/>
  </r>
  <r>
    <x v="16"/>
    <x v="178"/>
    <x v="3632"/>
    <x v="1"/>
  </r>
  <r>
    <x v="16"/>
    <x v="173"/>
    <x v="3633"/>
    <x v="0"/>
  </r>
  <r>
    <x v="16"/>
    <x v="176"/>
    <x v="3634"/>
    <x v="0"/>
  </r>
  <r>
    <x v="16"/>
    <x v="176"/>
    <x v="3635"/>
    <x v="0"/>
  </r>
  <r>
    <x v="16"/>
    <x v="183"/>
    <x v="3636"/>
    <x v="0"/>
  </r>
  <r>
    <x v="16"/>
    <x v="181"/>
    <x v="3637"/>
    <x v="0"/>
  </r>
  <r>
    <x v="16"/>
    <x v="181"/>
    <x v="3638"/>
    <x v="0"/>
  </r>
  <r>
    <x v="16"/>
    <x v="181"/>
    <x v="3639"/>
    <x v="0"/>
  </r>
  <r>
    <x v="16"/>
    <x v="173"/>
    <x v="3640"/>
    <x v="0"/>
  </r>
  <r>
    <x v="16"/>
    <x v="179"/>
    <x v="3641"/>
    <x v="0"/>
  </r>
  <r>
    <x v="16"/>
    <x v="176"/>
    <x v="3642"/>
    <x v="0"/>
  </r>
  <r>
    <x v="16"/>
    <x v="173"/>
    <x v="3643"/>
    <x v="0"/>
  </r>
  <r>
    <x v="16"/>
    <x v="181"/>
    <x v="3644"/>
    <x v="0"/>
  </r>
  <r>
    <x v="16"/>
    <x v="173"/>
    <x v="3645"/>
    <x v="0"/>
  </r>
  <r>
    <x v="16"/>
    <x v="173"/>
    <x v="3646"/>
    <x v="0"/>
  </r>
  <r>
    <x v="16"/>
    <x v="176"/>
    <x v="3647"/>
    <x v="0"/>
  </r>
  <r>
    <x v="16"/>
    <x v="181"/>
    <x v="3648"/>
    <x v="0"/>
  </r>
  <r>
    <x v="16"/>
    <x v="178"/>
    <x v="3649"/>
    <x v="0"/>
  </r>
  <r>
    <x v="16"/>
    <x v="173"/>
    <x v="3650"/>
    <x v="0"/>
  </r>
  <r>
    <x v="16"/>
    <x v="181"/>
    <x v="3651"/>
    <x v="0"/>
  </r>
  <r>
    <x v="16"/>
    <x v="181"/>
    <x v="3652"/>
    <x v="0"/>
  </r>
  <r>
    <x v="16"/>
    <x v="173"/>
    <x v="3653"/>
    <x v="0"/>
  </r>
  <r>
    <x v="16"/>
    <x v="176"/>
    <x v="3654"/>
    <x v="0"/>
  </r>
  <r>
    <x v="16"/>
    <x v="173"/>
    <x v="3655"/>
    <x v="0"/>
  </r>
  <r>
    <x v="16"/>
    <x v="173"/>
    <x v="3656"/>
    <x v="0"/>
  </r>
  <r>
    <x v="16"/>
    <x v="184"/>
    <x v="3657"/>
    <x v="0"/>
  </r>
  <r>
    <x v="16"/>
    <x v="182"/>
    <x v="3658"/>
    <x v="0"/>
  </r>
  <r>
    <x v="16"/>
    <x v="181"/>
    <x v="3659"/>
    <x v="0"/>
  </r>
  <r>
    <x v="16"/>
    <x v="181"/>
    <x v="3660"/>
    <x v="0"/>
  </r>
  <r>
    <x v="16"/>
    <x v="183"/>
    <x v="3661"/>
    <x v="0"/>
  </r>
  <r>
    <x v="16"/>
    <x v="173"/>
    <x v="3662"/>
    <x v="0"/>
  </r>
  <r>
    <x v="16"/>
    <x v="182"/>
    <x v="3663"/>
    <x v="0"/>
  </r>
  <r>
    <x v="16"/>
    <x v="181"/>
    <x v="3664"/>
    <x v="0"/>
  </r>
  <r>
    <x v="16"/>
    <x v="184"/>
    <x v="3665"/>
    <x v="0"/>
  </r>
  <r>
    <x v="16"/>
    <x v="181"/>
    <x v="3666"/>
    <x v="0"/>
  </r>
  <r>
    <x v="16"/>
    <x v="185"/>
    <x v="3667"/>
    <x v="0"/>
  </r>
  <r>
    <x v="16"/>
    <x v="181"/>
    <x v="3668"/>
    <x v="0"/>
  </r>
  <r>
    <x v="16"/>
    <x v="180"/>
    <x v="3669"/>
    <x v="0"/>
  </r>
  <r>
    <x v="16"/>
    <x v="184"/>
    <x v="3670"/>
    <x v="0"/>
  </r>
  <r>
    <x v="16"/>
    <x v="181"/>
    <x v="3671"/>
    <x v="0"/>
  </r>
  <r>
    <x v="16"/>
    <x v="176"/>
    <x v="3672"/>
    <x v="0"/>
  </r>
  <r>
    <x v="16"/>
    <x v="173"/>
    <x v="3673"/>
    <x v="0"/>
  </r>
  <r>
    <x v="16"/>
    <x v="176"/>
    <x v="3674"/>
    <x v="0"/>
  </r>
  <r>
    <x v="16"/>
    <x v="181"/>
    <x v="3675"/>
    <x v="0"/>
  </r>
  <r>
    <x v="16"/>
    <x v="176"/>
    <x v="3676"/>
    <x v="0"/>
  </r>
  <r>
    <x v="16"/>
    <x v="181"/>
    <x v="3677"/>
    <x v="0"/>
  </r>
  <r>
    <x v="16"/>
    <x v="173"/>
    <x v="3678"/>
    <x v="0"/>
  </r>
  <r>
    <x v="16"/>
    <x v="181"/>
    <x v="3679"/>
    <x v="0"/>
  </r>
  <r>
    <x v="16"/>
    <x v="186"/>
    <x v="3680"/>
    <x v="0"/>
  </r>
  <r>
    <x v="16"/>
    <x v="187"/>
    <x v="3681"/>
    <x v="0"/>
  </r>
  <r>
    <x v="16"/>
    <x v="181"/>
    <x v="3682"/>
    <x v="0"/>
  </r>
  <r>
    <x v="16"/>
    <x v="188"/>
    <x v="3683"/>
    <x v="0"/>
  </r>
  <r>
    <x v="16"/>
    <x v="181"/>
    <x v="3684"/>
    <x v="0"/>
  </r>
  <r>
    <x v="16"/>
    <x v="181"/>
    <x v="3685"/>
    <x v="0"/>
  </r>
  <r>
    <x v="16"/>
    <x v="181"/>
    <x v="3686"/>
    <x v="0"/>
  </r>
  <r>
    <x v="16"/>
    <x v="173"/>
    <x v="3687"/>
    <x v="0"/>
  </r>
  <r>
    <x v="16"/>
    <x v="173"/>
    <x v="3688"/>
    <x v="0"/>
  </r>
  <r>
    <x v="16"/>
    <x v="176"/>
    <x v="3689"/>
    <x v="0"/>
  </r>
  <r>
    <x v="16"/>
    <x v="184"/>
    <x v="3690"/>
    <x v="0"/>
  </r>
  <r>
    <x v="16"/>
    <x v="181"/>
    <x v="3691"/>
    <x v="0"/>
  </r>
  <r>
    <x v="16"/>
    <x v="181"/>
    <x v="3692"/>
    <x v="0"/>
  </r>
  <r>
    <x v="16"/>
    <x v="184"/>
    <x v="3693"/>
    <x v="0"/>
  </r>
  <r>
    <x v="16"/>
    <x v="184"/>
    <x v="3694"/>
    <x v="0"/>
  </r>
  <r>
    <x v="16"/>
    <x v="173"/>
    <x v="3695"/>
    <x v="1"/>
  </r>
  <r>
    <x v="16"/>
    <x v="189"/>
    <x v="3696"/>
    <x v="0"/>
  </r>
  <r>
    <x v="16"/>
    <x v="173"/>
    <x v="3697"/>
    <x v="0"/>
  </r>
  <r>
    <x v="16"/>
    <x v="180"/>
    <x v="3698"/>
    <x v="0"/>
  </r>
  <r>
    <x v="16"/>
    <x v="173"/>
    <x v="3699"/>
    <x v="0"/>
  </r>
  <r>
    <x v="16"/>
    <x v="176"/>
    <x v="3700"/>
    <x v="0"/>
  </r>
  <r>
    <x v="16"/>
    <x v="184"/>
    <x v="3701"/>
    <x v="0"/>
  </r>
  <r>
    <x v="16"/>
    <x v="184"/>
    <x v="3702"/>
    <x v="0"/>
  </r>
  <r>
    <x v="16"/>
    <x v="173"/>
    <x v="3703"/>
    <x v="0"/>
  </r>
  <r>
    <x v="16"/>
    <x v="184"/>
    <x v="3704"/>
    <x v="0"/>
  </r>
  <r>
    <x v="16"/>
    <x v="190"/>
    <x v="3705"/>
    <x v="0"/>
  </r>
  <r>
    <x v="16"/>
    <x v="176"/>
    <x v="3706"/>
    <x v="0"/>
  </r>
  <r>
    <x v="16"/>
    <x v="173"/>
    <x v="3707"/>
    <x v="0"/>
  </r>
  <r>
    <x v="16"/>
    <x v="191"/>
    <x v="3708"/>
    <x v="0"/>
  </r>
  <r>
    <x v="16"/>
    <x v="173"/>
    <x v="3709"/>
    <x v="0"/>
  </r>
  <r>
    <x v="16"/>
    <x v="176"/>
    <x v="3710"/>
    <x v="0"/>
  </r>
  <r>
    <x v="16"/>
    <x v="181"/>
    <x v="3711"/>
    <x v="0"/>
  </r>
  <r>
    <x v="16"/>
    <x v="178"/>
    <x v="3712"/>
    <x v="1"/>
  </r>
  <r>
    <x v="16"/>
    <x v="176"/>
    <x v="3713"/>
    <x v="0"/>
  </r>
  <r>
    <x v="16"/>
    <x v="173"/>
    <x v="3714"/>
    <x v="1"/>
  </r>
  <r>
    <x v="16"/>
    <x v="184"/>
    <x v="3715"/>
    <x v="0"/>
  </r>
  <r>
    <x v="16"/>
    <x v="173"/>
    <x v="3716"/>
    <x v="0"/>
  </r>
  <r>
    <x v="16"/>
    <x v="181"/>
    <x v="3717"/>
    <x v="0"/>
  </r>
  <r>
    <x v="16"/>
    <x v="173"/>
    <x v="3718"/>
    <x v="0"/>
  </r>
  <r>
    <x v="16"/>
    <x v="192"/>
    <x v="3719"/>
    <x v="0"/>
  </r>
  <r>
    <x v="16"/>
    <x v="181"/>
    <x v="3720"/>
    <x v="0"/>
  </r>
  <r>
    <x v="16"/>
    <x v="185"/>
    <x v="3721"/>
    <x v="0"/>
  </r>
  <r>
    <x v="16"/>
    <x v="176"/>
    <x v="3722"/>
    <x v="0"/>
  </r>
  <r>
    <x v="16"/>
    <x v="181"/>
    <x v="3723"/>
    <x v="0"/>
  </r>
  <r>
    <x v="16"/>
    <x v="190"/>
    <x v="3724"/>
    <x v="0"/>
  </r>
  <r>
    <x v="16"/>
    <x v="190"/>
    <x v="3725"/>
    <x v="0"/>
  </r>
  <r>
    <x v="16"/>
    <x v="176"/>
    <x v="3726"/>
    <x v="0"/>
  </r>
  <r>
    <x v="16"/>
    <x v="181"/>
    <x v="3727"/>
    <x v="0"/>
  </r>
  <r>
    <x v="16"/>
    <x v="182"/>
    <x v="3728"/>
    <x v="0"/>
  </r>
  <r>
    <x v="16"/>
    <x v="176"/>
    <x v="3729"/>
    <x v="0"/>
  </r>
  <r>
    <x v="16"/>
    <x v="176"/>
    <x v="3730"/>
    <x v="0"/>
  </r>
  <r>
    <x v="16"/>
    <x v="181"/>
    <x v="3731"/>
    <x v="0"/>
  </r>
  <r>
    <x v="16"/>
    <x v="181"/>
    <x v="3732"/>
    <x v="0"/>
  </r>
  <r>
    <x v="16"/>
    <x v="184"/>
    <x v="3733"/>
    <x v="0"/>
  </r>
  <r>
    <x v="16"/>
    <x v="176"/>
    <x v="3734"/>
    <x v="0"/>
  </r>
  <r>
    <x v="16"/>
    <x v="176"/>
    <x v="3735"/>
    <x v="0"/>
  </r>
  <r>
    <x v="16"/>
    <x v="176"/>
    <x v="3736"/>
    <x v="0"/>
  </r>
  <r>
    <x v="16"/>
    <x v="181"/>
    <x v="3737"/>
    <x v="0"/>
  </r>
  <r>
    <x v="16"/>
    <x v="176"/>
    <x v="3738"/>
    <x v="0"/>
  </r>
  <r>
    <x v="16"/>
    <x v="181"/>
    <x v="3739"/>
    <x v="0"/>
  </r>
  <r>
    <x v="16"/>
    <x v="176"/>
    <x v="3740"/>
    <x v="0"/>
  </r>
  <r>
    <x v="16"/>
    <x v="181"/>
    <x v="3741"/>
    <x v="0"/>
  </r>
  <r>
    <x v="16"/>
    <x v="193"/>
    <x v="3742"/>
    <x v="0"/>
  </r>
  <r>
    <x v="16"/>
    <x v="176"/>
    <x v="3743"/>
    <x v="0"/>
  </r>
  <r>
    <x v="16"/>
    <x v="176"/>
    <x v="3744"/>
    <x v="0"/>
  </r>
  <r>
    <x v="16"/>
    <x v="184"/>
    <x v="3745"/>
    <x v="0"/>
  </r>
  <r>
    <x v="16"/>
    <x v="173"/>
    <x v="3746"/>
    <x v="0"/>
  </r>
  <r>
    <x v="16"/>
    <x v="181"/>
    <x v="3747"/>
    <x v="0"/>
  </r>
  <r>
    <x v="16"/>
    <x v="184"/>
    <x v="3748"/>
    <x v="0"/>
  </r>
  <r>
    <x v="16"/>
    <x v="176"/>
    <x v="3749"/>
    <x v="0"/>
  </r>
  <r>
    <x v="16"/>
    <x v="176"/>
    <x v="3750"/>
    <x v="0"/>
  </r>
  <r>
    <x v="16"/>
    <x v="176"/>
    <x v="3751"/>
    <x v="0"/>
  </r>
  <r>
    <x v="16"/>
    <x v="176"/>
    <x v="3752"/>
    <x v="0"/>
  </r>
  <r>
    <x v="16"/>
    <x v="173"/>
    <x v="3753"/>
    <x v="0"/>
  </r>
  <r>
    <x v="16"/>
    <x v="173"/>
    <x v="3754"/>
    <x v="0"/>
  </r>
  <r>
    <x v="16"/>
    <x v="176"/>
    <x v="3755"/>
    <x v="0"/>
  </r>
  <r>
    <x v="16"/>
    <x v="188"/>
    <x v="3756"/>
    <x v="0"/>
  </r>
  <r>
    <x v="16"/>
    <x v="184"/>
    <x v="3757"/>
    <x v="0"/>
  </r>
  <r>
    <x v="16"/>
    <x v="194"/>
    <x v="3758"/>
    <x v="0"/>
  </r>
  <r>
    <x v="16"/>
    <x v="176"/>
    <x v="3759"/>
    <x v="0"/>
  </r>
  <r>
    <x v="16"/>
    <x v="184"/>
    <x v="3760"/>
    <x v="0"/>
  </r>
  <r>
    <x v="16"/>
    <x v="181"/>
    <x v="3761"/>
    <x v="0"/>
  </r>
  <r>
    <x v="16"/>
    <x v="176"/>
    <x v="3762"/>
    <x v="0"/>
  </r>
  <r>
    <x v="16"/>
    <x v="182"/>
    <x v="3763"/>
    <x v="0"/>
  </r>
  <r>
    <x v="16"/>
    <x v="194"/>
    <x v="3764"/>
    <x v="0"/>
  </r>
  <r>
    <x v="16"/>
    <x v="176"/>
    <x v="3765"/>
    <x v="0"/>
  </r>
  <r>
    <x v="16"/>
    <x v="173"/>
    <x v="3766"/>
    <x v="0"/>
  </r>
  <r>
    <x v="16"/>
    <x v="173"/>
    <x v="3767"/>
    <x v="0"/>
  </r>
  <r>
    <x v="16"/>
    <x v="181"/>
    <x v="3768"/>
    <x v="0"/>
  </r>
  <r>
    <x v="16"/>
    <x v="173"/>
    <x v="3769"/>
    <x v="0"/>
  </r>
  <r>
    <x v="16"/>
    <x v="176"/>
    <x v="3770"/>
    <x v="0"/>
  </r>
  <r>
    <x v="16"/>
    <x v="176"/>
    <x v="3771"/>
    <x v="0"/>
  </r>
  <r>
    <x v="16"/>
    <x v="178"/>
    <x v="3772"/>
    <x v="1"/>
  </r>
  <r>
    <x v="16"/>
    <x v="181"/>
    <x v="3773"/>
    <x v="0"/>
  </r>
  <r>
    <x v="16"/>
    <x v="173"/>
    <x v="3774"/>
    <x v="0"/>
  </r>
  <r>
    <x v="16"/>
    <x v="181"/>
    <x v="3775"/>
    <x v="0"/>
  </r>
  <r>
    <x v="16"/>
    <x v="173"/>
    <x v="3776"/>
    <x v="0"/>
  </r>
  <r>
    <x v="16"/>
    <x v="176"/>
    <x v="3777"/>
    <x v="0"/>
  </r>
  <r>
    <x v="16"/>
    <x v="173"/>
    <x v="3778"/>
    <x v="0"/>
  </r>
  <r>
    <x v="16"/>
    <x v="176"/>
    <x v="3779"/>
    <x v="0"/>
  </r>
  <r>
    <x v="16"/>
    <x v="176"/>
    <x v="3780"/>
    <x v="0"/>
  </r>
  <r>
    <x v="16"/>
    <x v="173"/>
    <x v="3781"/>
    <x v="0"/>
  </r>
  <r>
    <x v="16"/>
    <x v="181"/>
    <x v="3782"/>
    <x v="0"/>
  </r>
  <r>
    <x v="16"/>
    <x v="173"/>
    <x v="3783"/>
    <x v="0"/>
  </r>
  <r>
    <x v="16"/>
    <x v="185"/>
    <x v="3784"/>
    <x v="0"/>
  </r>
  <r>
    <x v="16"/>
    <x v="173"/>
    <x v="3785"/>
    <x v="0"/>
  </r>
  <r>
    <x v="16"/>
    <x v="176"/>
    <x v="3786"/>
    <x v="0"/>
  </r>
  <r>
    <x v="16"/>
    <x v="173"/>
    <x v="3787"/>
    <x v="0"/>
  </r>
  <r>
    <x v="16"/>
    <x v="179"/>
    <x v="3788"/>
    <x v="0"/>
  </r>
  <r>
    <x v="16"/>
    <x v="179"/>
    <x v="3789"/>
    <x v="0"/>
  </r>
  <r>
    <x v="16"/>
    <x v="173"/>
    <x v="3790"/>
    <x v="0"/>
  </r>
  <r>
    <x v="16"/>
    <x v="181"/>
    <x v="3791"/>
    <x v="0"/>
  </r>
  <r>
    <x v="16"/>
    <x v="173"/>
    <x v="3792"/>
    <x v="0"/>
  </r>
  <r>
    <x v="16"/>
    <x v="173"/>
    <x v="3793"/>
    <x v="0"/>
  </r>
  <r>
    <x v="16"/>
    <x v="184"/>
    <x v="3794"/>
    <x v="1"/>
  </r>
  <r>
    <x v="16"/>
    <x v="173"/>
    <x v="3795"/>
    <x v="0"/>
  </r>
  <r>
    <x v="16"/>
    <x v="173"/>
    <x v="3796"/>
    <x v="0"/>
  </r>
  <r>
    <x v="16"/>
    <x v="178"/>
    <x v="3797"/>
    <x v="1"/>
  </r>
  <r>
    <x v="16"/>
    <x v="182"/>
    <x v="3798"/>
    <x v="0"/>
  </r>
  <r>
    <x v="16"/>
    <x v="184"/>
    <x v="3799"/>
    <x v="0"/>
  </r>
  <r>
    <x v="16"/>
    <x v="184"/>
    <x v="3800"/>
    <x v="0"/>
  </r>
  <r>
    <x v="16"/>
    <x v="176"/>
    <x v="3801"/>
    <x v="0"/>
  </r>
  <r>
    <x v="16"/>
    <x v="176"/>
    <x v="3802"/>
    <x v="0"/>
  </r>
  <r>
    <x v="16"/>
    <x v="181"/>
    <x v="3803"/>
    <x v="0"/>
  </r>
  <r>
    <x v="16"/>
    <x v="176"/>
    <x v="3804"/>
    <x v="0"/>
  </r>
  <r>
    <x v="16"/>
    <x v="173"/>
    <x v="3805"/>
    <x v="0"/>
  </r>
  <r>
    <x v="16"/>
    <x v="181"/>
    <x v="3806"/>
    <x v="0"/>
  </r>
  <r>
    <x v="16"/>
    <x v="182"/>
    <x v="3807"/>
    <x v="0"/>
  </r>
  <r>
    <x v="16"/>
    <x v="182"/>
    <x v="3808"/>
    <x v="0"/>
  </r>
  <r>
    <x v="16"/>
    <x v="185"/>
    <x v="3809"/>
    <x v="0"/>
  </r>
  <r>
    <x v="16"/>
    <x v="177"/>
    <x v="3810"/>
    <x v="0"/>
  </r>
  <r>
    <x v="16"/>
    <x v="173"/>
    <x v="3811"/>
    <x v="0"/>
  </r>
  <r>
    <x v="16"/>
    <x v="176"/>
    <x v="3812"/>
    <x v="0"/>
  </r>
  <r>
    <x v="16"/>
    <x v="176"/>
    <x v="3813"/>
    <x v="0"/>
  </r>
  <r>
    <x v="16"/>
    <x v="182"/>
    <x v="3814"/>
    <x v="0"/>
  </r>
  <r>
    <x v="16"/>
    <x v="181"/>
    <x v="3815"/>
    <x v="0"/>
  </r>
  <r>
    <x v="16"/>
    <x v="173"/>
    <x v="3816"/>
    <x v="0"/>
  </r>
  <r>
    <x v="16"/>
    <x v="173"/>
    <x v="3817"/>
    <x v="0"/>
  </r>
  <r>
    <x v="16"/>
    <x v="173"/>
    <x v="3818"/>
    <x v="0"/>
  </r>
  <r>
    <x v="16"/>
    <x v="182"/>
    <x v="3819"/>
    <x v="0"/>
  </r>
  <r>
    <x v="16"/>
    <x v="173"/>
    <x v="3820"/>
    <x v="0"/>
  </r>
  <r>
    <x v="16"/>
    <x v="173"/>
    <x v="3821"/>
    <x v="0"/>
  </r>
  <r>
    <x v="16"/>
    <x v="182"/>
    <x v="3822"/>
    <x v="0"/>
  </r>
  <r>
    <x v="16"/>
    <x v="173"/>
    <x v="3823"/>
    <x v="0"/>
  </r>
  <r>
    <x v="16"/>
    <x v="182"/>
    <x v="3824"/>
    <x v="0"/>
  </r>
  <r>
    <x v="16"/>
    <x v="176"/>
    <x v="3825"/>
    <x v="0"/>
  </r>
  <r>
    <x v="16"/>
    <x v="182"/>
    <x v="3826"/>
    <x v="0"/>
  </r>
  <r>
    <x v="16"/>
    <x v="173"/>
    <x v="3827"/>
    <x v="0"/>
  </r>
  <r>
    <x v="16"/>
    <x v="181"/>
    <x v="3828"/>
    <x v="0"/>
  </r>
  <r>
    <x v="16"/>
    <x v="173"/>
    <x v="3829"/>
    <x v="0"/>
  </r>
  <r>
    <x v="16"/>
    <x v="182"/>
    <x v="3830"/>
    <x v="0"/>
  </r>
  <r>
    <x v="16"/>
    <x v="176"/>
    <x v="3831"/>
    <x v="0"/>
  </r>
  <r>
    <x v="16"/>
    <x v="178"/>
    <x v="3832"/>
    <x v="1"/>
  </r>
  <r>
    <x v="16"/>
    <x v="181"/>
    <x v="3833"/>
    <x v="0"/>
  </r>
  <r>
    <x v="16"/>
    <x v="184"/>
    <x v="3834"/>
    <x v="0"/>
  </r>
  <r>
    <x v="16"/>
    <x v="184"/>
    <x v="3835"/>
    <x v="0"/>
  </r>
  <r>
    <x v="16"/>
    <x v="176"/>
    <x v="3836"/>
    <x v="0"/>
  </r>
  <r>
    <x v="16"/>
    <x v="173"/>
    <x v="3837"/>
    <x v="0"/>
  </r>
  <r>
    <x v="16"/>
    <x v="182"/>
    <x v="3838"/>
    <x v="0"/>
  </r>
  <r>
    <x v="16"/>
    <x v="173"/>
    <x v="3839"/>
    <x v="1"/>
  </r>
  <r>
    <x v="16"/>
    <x v="184"/>
    <x v="3840"/>
    <x v="0"/>
  </r>
  <r>
    <x v="16"/>
    <x v="178"/>
    <x v="3841"/>
    <x v="1"/>
  </r>
  <r>
    <x v="16"/>
    <x v="184"/>
    <x v="3842"/>
    <x v="0"/>
  </r>
  <r>
    <x v="16"/>
    <x v="181"/>
    <x v="3843"/>
    <x v="0"/>
  </r>
  <r>
    <x v="16"/>
    <x v="181"/>
    <x v="3844"/>
    <x v="0"/>
  </r>
  <r>
    <x v="16"/>
    <x v="176"/>
    <x v="3845"/>
    <x v="0"/>
  </r>
  <r>
    <x v="16"/>
    <x v="178"/>
    <x v="3846"/>
    <x v="0"/>
  </r>
  <r>
    <x v="16"/>
    <x v="173"/>
    <x v="3847"/>
    <x v="0"/>
  </r>
  <r>
    <x v="16"/>
    <x v="184"/>
    <x v="3848"/>
    <x v="0"/>
  </r>
  <r>
    <x v="16"/>
    <x v="184"/>
    <x v="3849"/>
    <x v="0"/>
  </r>
  <r>
    <x v="16"/>
    <x v="176"/>
    <x v="3850"/>
    <x v="0"/>
  </r>
  <r>
    <x v="16"/>
    <x v="176"/>
    <x v="3851"/>
    <x v="0"/>
  </r>
  <r>
    <x v="16"/>
    <x v="181"/>
    <x v="3852"/>
    <x v="0"/>
  </r>
  <r>
    <x v="16"/>
    <x v="176"/>
    <x v="3853"/>
    <x v="0"/>
  </r>
  <r>
    <x v="16"/>
    <x v="173"/>
    <x v="3854"/>
    <x v="0"/>
  </r>
  <r>
    <x v="16"/>
    <x v="181"/>
    <x v="3855"/>
    <x v="0"/>
  </r>
  <r>
    <x v="16"/>
    <x v="181"/>
    <x v="3856"/>
    <x v="0"/>
  </r>
  <r>
    <x v="16"/>
    <x v="181"/>
    <x v="3857"/>
    <x v="0"/>
  </r>
  <r>
    <x v="16"/>
    <x v="184"/>
    <x v="3858"/>
    <x v="0"/>
  </r>
  <r>
    <x v="16"/>
    <x v="173"/>
    <x v="3859"/>
    <x v="0"/>
  </r>
  <r>
    <x v="16"/>
    <x v="182"/>
    <x v="3860"/>
    <x v="0"/>
  </r>
  <r>
    <x v="16"/>
    <x v="173"/>
    <x v="3861"/>
    <x v="1"/>
  </r>
  <r>
    <x v="16"/>
    <x v="184"/>
    <x v="3862"/>
    <x v="0"/>
  </r>
  <r>
    <x v="16"/>
    <x v="184"/>
    <x v="3863"/>
    <x v="0"/>
  </r>
  <r>
    <x v="16"/>
    <x v="189"/>
    <x v="3864"/>
    <x v="0"/>
  </r>
  <r>
    <x v="16"/>
    <x v="184"/>
    <x v="3865"/>
    <x v="0"/>
  </r>
  <r>
    <x v="16"/>
    <x v="184"/>
    <x v="3866"/>
    <x v="0"/>
  </r>
  <r>
    <x v="16"/>
    <x v="184"/>
    <x v="3867"/>
    <x v="0"/>
  </r>
  <r>
    <x v="16"/>
    <x v="181"/>
    <x v="3868"/>
    <x v="0"/>
  </r>
  <r>
    <x v="16"/>
    <x v="178"/>
    <x v="3869"/>
    <x v="0"/>
  </r>
  <r>
    <x v="16"/>
    <x v="176"/>
    <x v="3870"/>
    <x v="0"/>
  </r>
  <r>
    <x v="16"/>
    <x v="176"/>
    <x v="3871"/>
    <x v="0"/>
  </r>
  <r>
    <x v="16"/>
    <x v="184"/>
    <x v="3872"/>
    <x v="0"/>
  </r>
  <r>
    <x v="16"/>
    <x v="176"/>
    <x v="3873"/>
    <x v="0"/>
  </r>
  <r>
    <x v="16"/>
    <x v="178"/>
    <x v="3874"/>
    <x v="0"/>
  </r>
  <r>
    <x v="16"/>
    <x v="184"/>
    <x v="3875"/>
    <x v="0"/>
  </r>
  <r>
    <x v="16"/>
    <x v="173"/>
    <x v="3876"/>
    <x v="0"/>
  </r>
  <r>
    <x v="16"/>
    <x v="173"/>
    <x v="3877"/>
    <x v="0"/>
  </r>
  <r>
    <x v="16"/>
    <x v="173"/>
    <x v="3878"/>
    <x v="0"/>
  </r>
  <r>
    <x v="16"/>
    <x v="195"/>
    <x v="3879"/>
    <x v="0"/>
  </r>
  <r>
    <x v="16"/>
    <x v="173"/>
    <x v="3880"/>
    <x v="0"/>
  </r>
  <r>
    <x v="16"/>
    <x v="173"/>
    <x v="3881"/>
    <x v="0"/>
  </r>
  <r>
    <x v="16"/>
    <x v="184"/>
    <x v="3882"/>
    <x v="0"/>
  </r>
  <r>
    <x v="16"/>
    <x v="173"/>
    <x v="3883"/>
    <x v="0"/>
  </r>
  <r>
    <x v="16"/>
    <x v="195"/>
    <x v="3884"/>
    <x v="0"/>
  </r>
  <r>
    <x v="16"/>
    <x v="173"/>
    <x v="3885"/>
    <x v="0"/>
  </r>
  <r>
    <x v="16"/>
    <x v="176"/>
    <x v="3886"/>
    <x v="0"/>
  </r>
  <r>
    <x v="16"/>
    <x v="173"/>
    <x v="3887"/>
    <x v="0"/>
  </r>
  <r>
    <x v="16"/>
    <x v="184"/>
    <x v="3888"/>
    <x v="0"/>
  </r>
  <r>
    <x v="16"/>
    <x v="184"/>
    <x v="3889"/>
    <x v="0"/>
  </r>
  <r>
    <x v="16"/>
    <x v="173"/>
    <x v="3890"/>
    <x v="0"/>
  </r>
  <r>
    <x v="16"/>
    <x v="173"/>
    <x v="3891"/>
    <x v="0"/>
  </r>
  <r>
    <x v="16"/>
    <x v="173"/>
    <x v="3892"/>
    <x v="0"/>
  </r>
  <r>
    <x v="16"/>
    <x v="173"/>
    <x v="3893"/>
    <x v="1"/>
  </r>
  <r>
    <x v="16"/>
    <x v="184"/>
    <x v="3894"/>
    <x v="0"/>
  </r>
  <r>
    <x v="16"/>
    <x v="178"/>
    <x v="3895"/>
    <x v="1"/>
  </r>
  <r>
    <x v="16"/>
    <x v="184"/>
    <x v="3896"/>
    <x v="0"/>
  </r>
  <r>
    <x v="16"/>
    <x v="182"/>
    <x v="3897"/>
    <x v="0"/>
  </r>
  <r>
    <x v="16"/>
    <x v="182"/>
    <x v="3898"/>
    <x v="0"/>
  </r>
  <r>
    <x v="16"/>
    <x v="182"/>
    <x v="3899"/>
    <x v="0"/>
  </r>
  <r>
    <x v="16"/>
    <x v="173"/>
    <x v="3900"/>
    <x v="0"/>
  </r>
  <r>
    <x v="16"/>
    <x v="173"/>
    <x v="3901"/>
    <x v="0"/>
  </r>
  <r>
    <x v="16"/>
    <x v="173"/>
    <x v="3902"/>
    <x v="0"/>
  </r>
  <r>
    <x v="16"/>
    <x v="185"/>
    <x v="3903"/>
    <x v="0"/>
  </r>
  <r>
    <x v="16"/>
    <x v="173"/>
    <x v="3904"/>
    <x v="1"/>
  </r>
  <r>
    <x v="16"/>
    <x v="178"/>
    <x v="3905"/>
    <x v="0"/>
  </r>
  <r>
    <x v="16"/>
    <x v="176"/>
    <x v="3906"/>
    <x v="0"/>
  </r>
  <r>
    <x v="16"/>
    <x v="189"/>
    <x v="3907"/>
    <x v="1"/>
  </r>
  <r>
    <x v="16"/>
    <x v="176"/>
    <x v="3908"/>
    <x v="0"/>
  </r>
  <r>
    <x v="16"/>
    <x v="173"/>
    <x v="3909"/>
    <x v="0"/>
  </r>
  <r>
    <x v="16"/>
    <x v="182"/>
    <x v="3910"/>
    <x v="0"/>
  </r>
  <r>
    <x v="16"/>
    <x v="173"/>
    <x v="3911"/>
    <x v="0"/>
  </r>
  <r>
    <x v="16"/>
    <x v="180"/>
    <x v="3912"/>
    <x v="0"/>
  </r>
  <r>
    <x v="16"/>
    <x v="178"/>
    <x v="3913"/>
    <x v="1"/>
  </r>
  <r>
    <x v="16"/>
    <x v="185"/>
    <x v="3914"/>
    <x v="0"/>
  </r>
  <r>
    <x v="16"/>
    <x v="173"/>
    <x v="3915"/>
    <x v="0"/>
  </r>
  <r>
    <x v="16"/>
    <x v="173"/>
    <x v="3916"/>
    <x v="0"/>
  </r>
  <r>
    <x v="16"/>
    <x v="173"/>
    <x v="3917"/>
    <x v="0"/>
  </r>
  <r>
    <x v="16"/>
    <x v="173"/>
    <x v="3918"/>
    <x v="1"/>
  </r>
  <r>
    <x v="16"/>
    <x v="173"/>
    <x v="3919"/>
    <x v="0"/>
  </r>
  <r>
    <x v="16"/>
    <x v="173"/>
    <x v="3920"/>
    <x v="0"/>
  </r>
  <r>
    <x v="16"/>
    <x v="176"/>
    <x v="3921"/>
    <x v="1"/>
  </r>
  <r>
    <x v="16"/>
    <x v="176"/>
    <x v="3922"/>
    <x v="1"/>
  </r>
  <r>
    <x v="16"/>
    <x v="176"/>
    <x v="3923"/>
    <x v="1"/>
  </r>
  <r>
    <x v="16"/>
    <x v="184"/>
    <x v="3924"/>
    <x v="0"/>
  </r>
  <r>
    <x v="16"/>
    <x v="184"/>
    <x v="3925"/>
    <x v="0"/>
  </r>
  <r>
    <x v="16"/>
    <x v="182"/>
    <x v="3926"/>
    <x v="0"/>
  </r>
  <r>
    <x v="16"/>
    <x v="184"/>
    <x v="3927"/>
    <x v="0"/>
  </r>
  <r>
    <x v="16"/>
    <x v="184"/>
    <x v="3928"/>
    <x v="0"/>
  </r>
  <r>
    <x v="16"/>
    <x v="176"/>
    <x v="3929"/>
    <x v="0"/>
  </r>
  <r>
    <x v="16"/>
    <x v="176"/>
    <x v="3930"/>
    <x v="0"/>
  </r>
  <r>
    <x v="16"/>
    <x v="182"/>
    <x v="3931"/>
    <x v="0"/>
  </r>
  <r>
    <x v="16"/>
    <x v="181"/>
    <x v="3932"/>
    <x v="0"/>
  </r>
  <r>
    <x v="16"/>
    <x v="173"/>
    <x v="3933"/>
    <x v="1"/>
  </r>
  <r>
    <x v="16"/>
    <x v="176"/>
    <x v="3934"/>
    <x v="0"/>
  </r>
  <r>
    <x v="16"/>
    <x v="176"/>
    <x v="3935"/>
    <x v="0"/>
  </r>
  <r>
    <x v="16"/>
    <x v="184"/>
    <x v="3936"/>
    <x v="0"/>
  </r>
  <r>
    <x v="16"/>
    <x v="189"/>
    <x v="3937"/>
    <x v="1"/>
  </r>
  <r>
    <x v="16"/>
    <x v="176"/>
    <x v="3938"/>
    <x v="1"/>
  </r>
  <r>
    <x v="16"/>
    <x v="173"/>
    <x v="3939"/>
    <x v="0"/>
  </r>
  <r>
    <x v="16"/>
    <x v="184"/>
    <x v="3940"/>
    <x v="0"/>
  </r>
  <r>
    <x v="16"/>
    <x v="184"/>
    <x v="3941"/>
    <x v="0"/>
  </r>
  <r>
    <x v="16"/>
    <x v="189"/>
    <x v="3942"/>
    <x v="1"/>
  </r>
  <r>
    <x v="16"/>
    <x v="174"/>
    <x v="3943"/>
    <x v="1"/>
  </r>
  <r>
    <x v="16"/>
    <x v="184"/>
    <x v="3944"/>
    <x v="0"/>
  </r>
  <r>
    <x v="16"/>
    <x v="178"/>
    <x v="3945"/>
    <x v="1"/>
  </r>
  <r>
    <x v="16"/>
    <x v="182"/>
    <x v="3946"/>
    <x v="0"/>
  </r>
  <r>
    <x v="16"/>
    <x v="184"/>
    <x v="3947"/>
    <x v="0"/>
  </r>
  <r>
    <x v="16"/>
    <x v="176"/>
    <x v="3948"/>
    <x v="0"/>
  </r>
  <r>
    <x v="16"/>
    <x v="184"/>
    <x v="3949"/>
    <x v="1"/>
  </r>
  <r>
    <x v="16"/>
    <x v="173"/>
    <x v="3950"/>
    <x v="0"/>
  </r>
  <r>
    <x v="16"/>
    <x v="182"/>
    <x v="3951"/>
    <x v="0"/>
  </r>
  <r>
    <x v="16"/>
    <x v="182"/>
    <x v="3952"/>
    <x v="1"/>
  </r>
  <r>
    <x v="16"/>
    <x v="178"/>
    <x v="3953"/>
    <x v="1"/>
  </r>
  <r>
    <x v="16"/>
    <x v="184"/>
    <x v="3954"/>
    <x v="0"/>
  </r>
  <r>
    <x v="16"/>
    <x v="173"/>
    <x v="3955"/>
    <x v="1"/>
  </r>
  <r>
    <x v="16"/>
    <x v="184"/>
    <x v="3956"/>
    <x v="0"/>
  </r>
  <r>
    <x v="16"/>
    <x v="184"/>
    <x v="3957"/>
    <x v="0"/>
  </r>
  <r>
    <x v="16"/>
    <x v="184"/>
    <x v="3958"/>
    <x v="0"/>
  </r>
  <r>
    <x v="16"/>
    <x v="184"/>
    <x v="3959"/>
    <x v="0"/>
  </r>
  <r>
    <x v="16"/>
    <x v="173"/>
    <x v="3960"/>
    <x v="0"/>
  </r>
  <r>
    <x v="16"/>
    <x v="177"/>
    <x v="3961"/>
    <x v="0"/>
  </r>
  <r>
    <x v="16"/>
    <x v="184"/>
    <x v="3962"/>
    <x v="0"/>
  </r>
  <r>
    <x v="16"/>
    <x v="184"/>
    <x v="3963"/>
    <x v="0"/>
  </r>
  <r>
    <x v="16"/>
    <x v="184"/>
    <x v="3964"/>
    <x v="0"/>
  </r>
  <r>
    <x v="16"/>
    <x v="184"/>
    <x v="3965"/>
    <x v="0"/>
  </r>
  <r>
    <x v="16"/>
    <x v="184"/>
    <x v="3966"/>
    <x v="0"/>
  </r>
  <r>
    <x v="16"/>
    <x v="184"/>
    <x v="3967"/>
    <x v="0"/>
  </r>
  <r>
    <x v="16"/>
    <x v="181"/>
    <x v="3968"/>
    <x v="0"/>
  </r>
  <r>
    <x v="16"/>
    <x v="189"/>
    <x v="3969"/>
    <x v="1"/>
  </r>
  <r>
    <x v="16"/>
    <x v="173"/>
    <x v="3970"/>
    <x v="0"/>
  </r>
  <r>
    <x v="16"/>
    <x v="182"/>
    <x v="3971"/>
    <x v="0"/>
  </r>
  <r>
    <x v="16"/>
    <x v="173"/>
    <x v="3972"/>
    <x v="0"/>
  </r>
  <r>
    <x v="16"/>
    <x v="173"/>
    <x v="3973"/>
    <x v="0"/>
  </r>
  <r>
    <x v="16"/>
    <x v="173"/>
    <x v="3974"/>
    <x v="1"/>
  </r>
  <r>
    <x v="16"/>
    <x v="182"/>
    <x v="3975"/>
    <x v="0"/>
  </r>
  <r>
    <x v="16"/>
    <x v="184"/>
    <x v="3976"/>
    <x v="0"/>
  </r>
  <r>
    <x v="16"/>
    <x v="173"/>
    <x v="3977"/>
    <x v="1"/>
  </r>
  <r>
    <x v="16"/>
    <x v="173"/>
    <x v="3978"/>
    <x v="1"/>
  </r>
  <r>
    <x v="16"/>
    <x v="189"/>
    <x v="3979"/>
    <x v="1"/>
  </r>
  <r>
    <x v="16"/>
    <x v="182"/>
    <x v="3980"/>
    <x v="1"/>
  </r>
  <r>
    <x v="16"/>
    <x v="173"/>
    <x v="3981"/>
    <x v="1"/>
  </r>
  <r>
    <x v="16"/>
    <x v="173"/>
    <x v="3982"/>
    <x v="1"/>
  </r>
  <r>
    <x v="16"/>
    <x v="182"/>
    <x v="3983"/>
    <x v="1"/>
  </r>
  <r>
    <x v="17"/>
    <x v="196"/>
    <x v="3984"/>
    <x v="2"/>
  </r>
  <r>
    <x v="17"/>
    <x v="196"/>
    <x v="3985"/>
    <x v="2"/>
  </r>
  <r>
    <x v="17"/>
    <x v="196"/>
    <x v="3986"/>
    <x v="2"/>
  </r>
  <r>
    <x v="17"/>
    <x v="196"/>
    <x v="3987"/>
    <x v="2"/>
  </r>
  <r>
    <x v="17"/>
    <x v="196"/>
    <x v="3988"/>
    <x v="2"/>
  </r>
  <r>
    <x v="17"/>
    <x v="196"/>
    <x v="3989"/>
    <x v="2"/>
  </r>
  <r>
    <x v="17"/>
    <x v="196"/>
    <x v="3990"/>
    <x v="2"/>
  </r>
  <r>
    <x v="17"/>
    <x v="196"/>
    <x v="3991"/>
    <x v="2"/>
  </r>
  <r>
    <x v="17"/>
    <x v="196"/>
    <x v="3992"/>
    <x v="2"/>
  </r>
  <r>
    <x v="17"/>
    <x v="196"/>
    <x v="3993"/>
    <x v="2"/>
  </r>
  <r>
    <x v="17"/>
    <x v="196"/>
    <x v="3994"/>
    <x v="2"/>
  </r>
  <r>
    <x v="17"/>
    <x v="196"/>
    <x v="3995"/>
    <x v="2"/>
  </r>
  <r>
    <x v="17"/>
    <x v="196"/>
    <x v="3996"/>
    <x v="2"/>
  </r>
  <r>
    <x v="17"/>
    <x v="196"/>
    <x v="3997"/>
    <x v="2"/>
  </r>
  <r>
    <x v="17"/>
    <x v="196"/>
    <x v="3998"/>
    <x v="2"/>
  </r>
  <r>
    <x v="17"/>
    <x v="196"/>
    <x v="3999"/>
    <x v="2"/>
  </r>
  <r>
    <x v="17"/>
    <x v="196"/>
    <x v="4000"/>
    <x v="2"/>
  </r>
  <r>
    <x v="17"/>
    <x v="196"/>
    <x v="4001"/>
    <x v="2"/>
  </r>
  <r>
    <x v="17"/>
    <x v="196"/>
    <x v="4002"/>
    <x v="2"/>
  </r>
  <r>
    <x v="17"/>
    <x v="196"/>
    <x v="4003"/>
    <x v="2"/>
  </r>
  <r>
    <x v="17"/>
    <x v="196"/>
    <x v="4004"/>
    <x v="2"/>
  </r>
  <r>
    <x v="17"/>
    <x v="196"/>
    <x v="4005"/>
    <x v="2"/>
  </r>
  <r>
    <x v="17"/>
    <x v="196"/>
    <x v="4006"/>
    <x v="2"/>
  </r>
  <r>
    <x v="17"/>
    <x v="196"/>
    <x v="4007"/>
    <x v="2"/>
  </r>
  <r>
    <x v="17"/>
    <x v="196"/>
    <x v="4008"/>
    <x v="2"/>
  </r>
  <r>
    <x v="17"/>
    <x v="196"/>
    <x v="4009"/>
    <x v="2"/>
  </r>
  <r>
    <x v="17"/>
    <x v="196"/>
    <x v="4010"/>
    <x v="2"/>
  </r>
  <r>
    <x v="17"/>
    <x v="196"/>
    <x v="4011"/>
    <x v="2"/>
  </r>
  <r>
    <x v="17"/>
    <x v="197"/>
    <x v="4012"/>
    <x v="2"/>
  </r>
  <r>
    <x v="17"/>
    <x v="198"/>
    <x v="4013"/>
    <x v="2"/>
  </r>
  <r>
    <x v="17"/>
    <x v="199"/>
    <x v="4014"/>
    <x v="0"/>
  </r>
  <r>
    <x v="17"/>
    <x v="199"/>
    <x v="4015"/>
    <x v="0"/>
  </r>
  <r>
    <x v="17"/>
    <x v="199"/>
    <x v="4016"/>
    <x v="0"/>
  </r>
  <r>
    <x v="18"/>
    <x v="200"/>
    <x v="4017"/>
    <x v="2"/>
  </r>
  <r>
    <x v="18"/>
    <x v="200"/>
    <x v="4018"/>
    <x v="2"/>
  </r>
  <r>
    <x v="18"/>
    <x v="200"/>
    <x v="4019"/>
    <x v="2"/>
  </r>
  <r>
    <x v="18"/>
    <x v="200"/>
    <x v="4020"/>
    <x v="2"/>
  </r>
  <r>
    <x v="19"/>
    <x v="201"/>
    <x v="4021"/>
    <x v="0"/>
  </r>
  <r>
    <x v="19"/>
    <x v="202"/>
    <x v="4022"/>
    <x v="0"/>
  </r>
  <r>
    <x v="19"/>
    <x v="203"/>
    <x v="4023"/>
    <x v="0"/>
  </r>
  <r>
    <x v="19"/>
    <x v="201"/>
    <x v="4024"/>
    <x v="0"/>
  </r>
  <r>
    <x v="19"/>
    <x v="201"/>
    <x v="4025"/>
    <x v="0"/>
  </r>
  <r>
    <x v="19"/>
    <x v="202"/>
    <x v="4026"/>
    <x v="0"/>
  </r>
  <r>
    <x v="19"/>
    <x v="202"/>
    <x v="4027"/>
    <x v="0"/>
  </r>
  <r>
    <x v="19"/>
    <x v="201"/>
    <x v="4028"/>
    <x v="0"/>
  </r>
  <r>
    <x v="19"/>
    <x v="202"/>
    <x v="4029"/>
    <x v="0"/>
  </r>
  <r>
    <x v="19"/>
    <x v="201"/>
    <x v="4030"/>
    <x v="0"/>
  </r>
  <r>
    <x v="19"/>
    <x v="204"/>
    <x v="4031"/>
    <x v="0"/>
  </r>
  <r>
    <x v="19"/>
    <x v="202"/>
    <x v="4032"/>
    <x v="0"/>
  </r>
  <r>
    <x v="19"/>
    <x v="202"/>
    <x v="4033"/>
    <x v="0"/>
  </r>
  <r>
    <x v="19"/>
    <x v="202"/>
    <x v="4034"/>
    <x v="0"/>
  </r>
  <r>
    <x v="19"/>
    <x v="202"/>
    <x v="4035"/>
    <x v="0"/>
  </r>
  <r>
    <x v="19"/>
    <x v="202"/>
    <x v="4036"/>
    <x v="0"/>
  </r>
  <r>
    <x v="19"/>
    <x v="202"/>
    <x v="4037"/>
    <x v="0"/>
  </r>
  <r>
    <x v="19"/>
    <x v="202"/>
    <x v="4038"/>
    <x v="0"/>
  </r>
  <r>
    <x v="19"/>
    <x v="202"/>
    <x v="4039"/>
    <x v="0"/>
  </r>
  <r>
    <x v="19"/>
    <x v="202"/>
    <x v="4040"/>
    <x v="0"/>
  </r>
  <r>
    <x v="19"/>
    <x v="202"/>
    <x v="4041"/>
    <x v="0"/>
  </r>
  <r>
    <x v="19"/>
    <x v="202"/>
    <x v="4042"/>
    <x v="0"/>
  </r>
  <r>
    <x v="19"/>
    <x v="202"/>
    <x v="4043"/>
    <x v="0"/>
  </r>
  <r>
    <x v="19"/>
    <x v="202"/>
    <x v="4044"/>
    <x v="0"/>
  </r>
  <r>
    <x v="19"/>
    <x v="202"/>
    <x v="4045"/>
    <x v="0"/>
  </r>
  <r>
    <x v="19"/>
    <x v="201"/>
    <x v="4046"/>
    <x v="0"/>
  </r>
  <r>
    <x v="19"/>
    <x v="201"/>
    <x v="4047"/>
    <x v="0"/>
  </r>
  <r>
    <x v="19"/>
    <x v="202"/>
    <x v="4048"/>
    <x v="0"/>
  </r>
  <r>
    <x v="19"/>
    <x v="202"/>
    <x v="4049"/>
    <x v="0"/>
  </r>
  <r>
    <x v="19"/>
    <x v="202"/>
    <x v="4050"/>
    <x v="0"/>
  </r>
  <r>
    <x v="19"/>
    <x v="202"/>
    <x v="4051"/>
    <x v="0"/>
  </r>
  <r>
    <x v="19"/>
    <x v="202"/>
    <x v="4052"/>
    <x v="0"/>
  </r>
  <r>
    <x v="19"/>
    <x v="202"/>
    <x v="4053"/>
    <x v="0"/>
  </r>
  <r>
    <x v="19"/>
    <x v="202"/>
    <x v="4054"/>
    <x v="0"/>
  </r>
  <r>
    <x v="19"/>
    <x v="202"/>
    <x v="4055"/>
    <x v="0"/>
  </r>
  <r>
    <x v="19"/>
    <x v="202"/>
    <x v="4056"/>
    <x v="0"/>
  </r>
  <r>
    <x v="19"/>
    <x v="202"/>
    <x v="4057"/>
    <x v="0"/>
  </r>
  <r>
    <x v="19"/>
    <x v="202"/>
    <x v="4058"/>
    <x v="0"/>
  </r>
  <r>
    <x v="19"/>
    <x v="202"/>
    <x v="4059"/>
    <x v="0"/>
  </r>
  <r>
    <x v="19"/>
    <x v="202"/>
    <x v="4060"/>
    <x v="0"/>
  </r>
  <r>
    <x v="19"/>
    <x v="202"/>
    <x v="4061"/>
    <x v="0"/>
  </r>
  <r>
    <x v="19"/>
    <x v="202"/>
    <x v="4062"/>
    <x v="0"/>
  </r>
  <r>
    <x v="19"/>
    <x v="202"/>
    <x v="4063"/>
    <x v="0"/>
  </r>
  <r>
    <x v="19"/>
    <x v="202"/>
    <x v="4064"/>
    <x v="0"/>
  </r>
  <r>
    <x v="19"/>
    <x v="202"/>
    <x v="4065"/>
    <x v="0"/>
  </r>
  <r>
    <x v="19"/>
    <x v="202"/>
    <x v="4066"/>
    <x v="0"/>
  </r>
  <r>
    <x v="19"/>
    <x v="202"/>
    <x v="4067"/>
    <x v="0"/>
  </r>
  <r>
    <x v="19"/>
    <x v="202"/>
    <x v="4068"/>
    <x v="0"/>
  </r>
  <r>
    <x v="19"/>
    <x v="202"/>
    <x v="4069"/>
    <x v="0"/>
  </r>
  <r>
    <x v="19"/>
    <x v="202"/>
    <x v="4070"/>
    <x v="0"/>
  </r>
  <r>
    <x v="19"/>
    <x v="202"/>
    <x v="4071"/>
    <x v="0"/>
  </r>
  <r>
    <x v="19"/>
    <x v="202"/>
    <x v="4072"/>
    <x v="0"/>
  </r>
  <r>
    <x v="19"/>
    <x v="202"/>
    <x v="4073"/>
    <x v="0"/>
  </r>
  <r>
    <x v="19"/>
    <x v="202"/>
    <x v="4074"/>
    <x v="0"/>
  </r>
  <r>
    <x v="19"/>
    <x v="202"/>
    <x v="4075"/>
    <x v="0"/>
  </r>
  <r>
    <x v="19"/>
    <x v="202"/>
    <x v="4076"/>
    <x v="0"/>
  </r>
  <r>
    <x v="19"/>
    <x v="202"/>
    <x v="4077"/>
    <x v="0"/>
  </r>
  <r>
    <x v="19"/>
    <x v="201"/>
    <x v="4078"/>
    <x v="0"/>
  </r>
  <r>
    <x v="19"/>
    <x v="201"/>
    <x v="4079"/>
    <x v="0"/>
  </r>
  <r>
    <x v="19"/>
    <x v="201"/>
    <x v="4080"/>
    <x v="0"/>
  </r>
  <r>
    <x v="19"/>
    <x v="201"/>
    <x v="4081"/>
    <x v="0"/>
  </r>
  <r>
    <x v="19"/>
    <x v="202"/>
    <x v="4082"/>
    <x v="0"/>
  </r>
  <r>
    <x v="19"/>
    <x v="202"/>
    <x v="4083"/>
    <x v="0"/>
  </r>
  <r>
    <x v="19"/>
    <x v="202"/>
    <x v="4084"/>
    <x v="0"/>
  </r>
  <r>
    <x v="19"/>
    <x v="202"/>
    <x v="4085"/>
    <x v="0"/>
  </r>
  <r>
    <x v="19"/>
    <x v="202"/>
    <x v="4086"/>
    <x v="0"/>
  </r>
  <r>
    <x v="19"/>
    <x v="202"/>
    <x v="4087"/>
    <x v="0"/>
  </r>
  <r>
    <x v="19"/>
    <x v="202"/>
    <x v="4088"/>
    <x v="0"/>
  </r>
  <r>
    <x v="19"/>
    <x v="202"/>
    <x v="4089"/>
    <x v="0"/>
  </r>
  <r>
    <x v="19"/>
    <x v="202"/>
    <x v="4090"/>
    <x v="0"/>
  </r>
  <r>
    <x v="19"/>
    <x v="202"/>
    <x v="4091"/>
    <x v="0"/>
  </r>
  <r>
    <x v="19"/>
    <x v="202"/>
    <x v="4092"/>
    <x v="0"/>
  </r>
  <r>
    <x v="19"/>
    <x v="202"/>
    <x v="4093"/>
    <x v="0"/>
  </r>
  <r>
    <x v="19"/>
    <x v="202"/>
    <x v="4094"/>
    <x v="0"/>
  </r>
  <r>
    <x v="19"/>
    <x v="202"/>
    <x v="4095"/>
    <x v="0"/>
  </r>
  <r>
    <x v="19"/>
    <x v="202"/>
    <x v="4096"/>
    <x v="0"/>
  </r>
  <r>
    <x v="19"/>
    <x v="202"/>
    <x v="4097"/>
    <x v="1"/>
  </r>
  <r>
    <x v="19"/>
    <x v="202"/>
    <x v="4098"/>
    <x v="1"/>
  </r>
  <r>
    <x v="19"/>
    <x v="201"/>
    <x v="4099"/>
    <x v="0"/>
  </r>
  <r>
    <x v="19"/>
    <x v="202"/>
    <x v="4100"/>
    <x v="0"/>
  </r>
  <r>
    <x v="19"/>
    <x v="201"/>
    <x v="4101"/>
    <x v="0"/>
  </r>
  <r>
    <x v="19"/>
    <x v="201"/>
    <x v="4102"/>
    <x v="0"/>
  </r>
  <r>
    <x v="19"/>
    <x v="201"/>
    <x v="4103"/>
    <x v="0"/>
  </r>
  <r>
    <x v="19"/>
    <x v="202"/>
    <x v="4104"/>
    <x v="0"/>
  </r>
  <r>
    <x v="19"/>
    <x v="202"/>
    <x v="4105"/>
    <x v="0"/>
  </r>
  <r>
    <x v="19"/>
    <x v="202"/>
    <x v="4106"/>
    <x v="0"/>
  </r>
  <r>
    <x v="19"/>
    <x v="202"/>
    <x v="4107"/>
    <x v="0"/>
  </r>
  <r>
    <x v="19"/>
    <x v="202"/>
    <x v="4108"/>
    <x v="0"/>
  </r>
  <r>
    <x v="19"/>
    <x v="202"/>
    <x v="4109"/>
    <x v="0"/>
  </r>
  <r>
    <x v="19"/>
    <x v="202"/>
    <x v="4110"/>
    <x v="0"/>
  </r>
  <r>
    <x v="19"/>
    <x v="201"/>
    <x v="4111"/>
    <x v="0"/>
  </r>
  <r>
    <x v="19"/>
    <x v="201"/>
    <x v="4112"/>
    <x v="0"/>
  </r>
  <r>
    <x v="19"/>
    <x v="201"/>
    <x v="4113"/>
    <x v="0"/>
  </r>
  <r>
    <x v="19"/>
    <x v="202"/>
    <x v="4114"/>
    <x v="0"/>
  </r>
  <r>
    <x v="19"/>
    <x v="201"/>
    <x v="4115"/>
    <x v="0"/>
  </r>
  <r>
    <x v="19"/>
    <x v="201"/>
    <x v="4116"/>
    <x v="0"/>
  </r>
  <r>
    <x v="19"/>
    <x v="202"/>
    <x v="4117"/>
    <x v="0"/>
  </r>
  <r>
    <x v="19"/>
    <x v="202"/>
    <x v="4118"/>
    <x v="0"/>
  </r>
  <r>
    <x v="19"/>
    <x v="202"/>
    <x v="4119"/>
    <x v="0"/>
  </r>
  <r>
    <x v="19"/>
    <x v="202"/>
    <x v="4120"/>
    <x v="0"/>
  </r>
  <r>
    <x v="19"/>
    <x v="202"/>
    <x v="4121"/>
    <x v="0"/>
  </r>
  <r>
    <x v="19"/>
    <x v="202"/>
    <x v="4122"/>
    <x v="0"/>
  </r>
  <r>
    <x v="19"/>
    <x v="202"/>
    <x v="4123"/>
    <x v="0"/>
  </r>
  <r>
    <x v="19"/>
    <x v="202"/>
    <x v="4124"/>
    <x v="0"/>
  </r>
  <r>
    <x v="19"/>
    <x v="202"/>
    <x v="4125"/>
    <x v="0"/>
  </r>
  <r>
    <x v="19"/>
    <x v="202"/>
    <x v="4126"/>
    <x v="0"/>
  </r>
  <r>
    <x v="19"/>
    <x v="202"/>
    <x v="4127"/>
    <x v="0"/>
  </r>
  <r>
    <x v="19"/>
    <x v="201"/>
    <x v="4128"/>
    <x v="0"/>
  </r>
  <r>
    <x v="19"/>
    <x v="201"/>
    <x v="4129"/>
    <x v="0"/>
  </r>
  <r>
    <x v="19"/>
    <x v="202"/>
    <x v="4130"/>
    <x v="0"/>
  </r>
  <r>
    <x v="19"/>
    <x v="202"/>
    <x v="4131"/>
    <x v="1"/>
  </r>
  <r>
    <x v="19"/>
    <x v="202"/>
    <x v="4132"/>
    <x v="0"/>
  </r>
  <r>
    <x v="19"/>
    <x v="202"/>
    <x v="4133"/>
    <x v="0"/>
  </r>
  <r>
    <x v="19"/>
    <x v="202"/>
    <x v="4134"/>
    <x v="1"/>
  </r>
  <r>
    <x v="19"/>
    <x v="202"/>
    <x v="4135"/>
    <x v="1"/>
  </r>
  <r>
    <x v="19"/>
    <x v="202"/>
    <x v="4136"/>
    <x v="1"/>
  </r>
  <r>
    <x v="19"/>
    <x v="202"/>
    <x v="4137"/>
    <x v="0"/>
  </r>
  <r>
    <x v="19"/>
    <x v="201"/>
    <x v="4138"/>
    <x v="0"/>
  </r>
  <r>
    <x v="19"/>
    <x v="202"/>
    <x v="4139"/>
    <x v="0"/>
  </r>
  <r>
    <x v="19"/>
    <x v="202"/>
    <x v="4140"/>
    <x v="0"/>
  </r>
  <r>
    <x v="19"/>
    <x v="202"/>
    <x v="4141"/>
    <x v="0"/>
  </r>
  <r>
    <x v="19"/>
    <x v="205"/>
    <x v="4142"/>
    <x v="0"/>
  </r>
  <r>
    <x v="19"/>
    <x v="202"/>
    <x v="4143"/>
    <x v="0"/>
  </r>
  <r>
    <x v="19"/>
    <x v="202"/>
    <x v="4144"/>
    <x v="0"/>
  </r>
  <r>
    <x v="19"/>
    <x v="202"/>
    <x v="4145"/>
    <x v="0"/>
  </r>
  <r>
    <x v="19"/>
    <x v="202"/>
    <x v="4146"/>
    <x v="0"/>
  </r>
  <r>
    <x v="19"/>
    <x v="202"/>
    <x v="4147"/>
    <x v="0"/>
  </r>
  <r>
    <x v="19"/>
    <x v="202"/>
    <x v="4148"/>
    <x v="0"/>
  </r>
  <r>
    <x v="19"/>
    <x v="202"/>
    <x v="4149"/>
    <x v="0"/>
  </r>
  <r>
    <x v="19"/>
    <x v="202"/>
    <x v="4150"/>
    <x v="0"/>
  </r>
  <r>
    <x v="19"/>
    <x v="202"/>
    <x v="4151"/>
    <x v="0"/>
  </r>
  <r>
    <x v="19"/>
    <x v="202"/>
    <x v="4152"/>
    <x v="0"/>
  </r>
  <r>
    <x v="19"/>
    <x v="202"/>
    <x v="4153"/>
    <x v="0"/>
  </r>
  <r>
    <x v="19"/>
    <x v="201"/>
    <x v="4154"/>
    <x v="0"/>
  </r>
  <r>
    <x v="19"/>
    <x v="202"/>
    <x v="4155"/>
    <x v="0"/>
  </r>
  <r>
    <x v="19"/>
    <x v="202"/>
    <x v="4156"/>
    <x v="0"/>
  </r>
  <r>
    <x v="19"/>
    <x v="202"/>
    <x v="4157"/>
    <x v="0"/>
  </r>
  <r>
    <x v="19"/>
    <x v="202"/>
    <x v="4158"/>
    <x v="0"/>
  </r>
  <r>
    <x v="19"/>
    <x v="202"/>
    <x v="4159"/>
    <x v="0"/>
  </r>
  <r>
    <x v="19"/>
    <x v="202"/>
    <x v="4160"/>
    <x v="0"/>
  </r>
  <r>
    <x v="19"/>
    <x v="202"/>
    <x v="4161"/>
    <x v="0"/>
  </r>
  <r>
    <x v="19"/>
    <x v="202"/>
    <x v="4162"/>
    <x v="0"/>
  </r>
  <r>
    <x v="19"/>
    <x v="202"/>
    <x v="4163"/>
    <x v="1"/>
  </r>
  <r>
    <x v="19"/>
    <x v="202"/>
    <x v="4164"/>
    <x v="0"/>
  </r>
  <r>
    <x v="19"/>
    <x v="202"/>
    <x v="4165"/>
    <x v="0"/>
  </r>
  <r>
    <x v="19"/>
    <x v="202"/>
    <x v="4166"/>
    <x v="0"/>
  </r>
  <r>
    <x v="19"/>
    <x v="202"/>
    <x v="4167"/>
    <x v="0"/>
  </r>
  <r>
    <x v="19"/>
    <x v="202"/>
    <x v="4168"/>
    <x v="0"/>
  </r>
  <r>
    <x v="19"/>
    <x v="202"/>
    <x v="4169"/>
    <x v="0"/>
  </r>
  <r>
    <x v="19"/>
    <x v="202"/>
    <x v="4170"/>
    <x v="0"/>
  </r>
  <r>
    <x v="19"/>
    <x v="204"/>
    <x v="4171"/>
    <x v="0"/>
  </r>
  <r>
    <x v="19"/>
    <x v="202"/>
    <x v="4172"/>
    <x v="1"/>
  </r>
  <r>
    <x v="19"/>
    <x v="202"/>
    <x v="4173"/>
    <x v="1"/>
  </r>
  <r>
    <x v="19"/>
    <x v="202"/>
    <x v="4174"/>
    <x v="1"/>
  </r>
  <r>
    <x v="19"/>
    <x v="202"/>
    <x v="4175"/>
    <x v="0"/>
  </r>
  <r>
    <x v="19"/>
    <x v="202"/>
    <x v="4176"/>
    <x v="0"/>
  </r>
  <r>
    <x v="19"/>
    <x v="202"/>
    <x v="4177"/>
    <x v="0"/>
  </r>
  <r>
    <x v="19"/>
    <x v="202"/>
    <x v="4178"/>
    <x v="0"/>
  </r>
  <r>
    <x v="19"/>
    <x v="202"/>
    <x v="4179"/>
    <x v="0"/>
  </r>
  <r>
    <x v="19"/>
    <x v="201"/>
    <x v="4180"/>
    <x v="0"/>
  </r>
  <r>
    <x v="19"/>
    <x v="201"/>
    <x v="4181"/>
    <x v="0"/>
  </r>
  <r>
    <x v="19"/>
    <x v="202"/>
    <x v="4182"/>
    <x v="1"/>
  </r>
  <r>
    <x v="19"/>
    <x v="202"/>
    <x v="4183"/>
    <x v="0"/>
  </r>
  <r>
    <x v="19"/>
    <x v="202"/>
    <x v="4184"/>
    <x v="0"/>
  </r>
  <r>
    <x v="19"/>
    <x v="202"/>
    <x v="4185"/>
    <x v="0"/>
  </r>
  <r>
    <x v="19"/>
    <x v="202"/>
    <x v="4186"/>
    <x v="0"/>
  </r>
  <r>
    <x v="19"/>
    <x v="202"/>
    <x v="4187"/>
    <x v="0"/>
  </r>
  <r>
    <x v="19"/>
    <x v="202"/>
    <x v="4188"/>
    <x v="0"/>
  </r>
  <r>
    <x v="19"/>
    <x v="201"/>
    <x v="4189"/>
    <x v="0"/>
  </r>
  <r>
    <x v="19"/>
    <x v="201"/>
    <x v="4190"/>
    <x v="0"/>
  </r>
  <r>
    <x v="19"/>
    <x v="202"/>
    <x v="4191"/>
    <x v="0"/>
  </r>
  <r>
    <x v="19"/>
    <x v="202"/>
    <x v="4192"/>
    <x v="0"/>
  </r>
  <r>
    <x v="19"/>
    <x v="202"/>
    <x v="4193"/>
    <x v="0"/>
  </r>
  <r>
    <x v="19"/>
    <x v="202"/>
    <x v="4194"/>
    <x v="0"/>
  </r>
  <r>
    <x v="19"/>
    <x v="202"/>
    <x v="4195"/>
    <x v="0"/>
  </r>
  <r>
    <x v="19"/>
    <x v="201"/>
    <x v="4196"/>
    <x v="0"/>
  </r>
  <r>
    <x v="19"/>
    <x v="202"/>
    <x v="4197"/>
    <x v="0"/>
  </r>
  <r>
    <x v="19"/>
    <x v="202"/>
    <x v="4198"/>
    <x v="0"/>
  </r>
  <r>
    <x v="19"/>
    <x v="202"/>
    <x v="4199"/>
    <x v="0"/>
  </r>
  <r>
    <x v="19"/>
    <x v="202"/>
    <x v="4200"/>
    <x v="0"/>
  </r>
  <r>
    <x v="19"/>
    <x v="202"/>
    <x v="4201"/>
    <x v="1"/>
  </r>
  <r>
    <x v="19"/>
    <x v="202"/>
    <x v="4202"/>
    <x v="0"/>
  </r>
  <r>
    <x v="19"/>
    <x v="202"/>
    <x v="4203"/>
    <x v="0"/>
  </r>
  <r>
    <x v="19"/>
    <x v="202"/>
    <x v="4204"/>
    <x v="1"/>
  </r>
  <r>
    <x v="19"/>
    <x v="202"/>
    <x v="4205"/>
    <x v="1"/>
  </r>
  <r>
    <x v="19"/>
    <x v="202"/>
    <x v="4206"/>
    <x v="1"/>
  </r>
  <r>
    <x v="19"/>
    <x v="202"/>
    <x v="4207"/>
    <x v="0"/>
  </r>
  <r>
    <x v="19"/>
    <x v="202"/>
    <x v="4208"/>
    <x v="0"/>
  </r>
  <r>
    <x v="19"/>
    <x v="201"/>
    <x v="4209"/>
    <x v="0"/>
  </r>
  <r>
    <x v="19"/>
    <x v="202"/>
    <x v="4210"/>
    <x v="0"/>
  </r>
  <r>
    <x v="19"/>
    <x v="201"/>
    <x v="4211"/>
    <x v="1"/>
  </r>
  <r>
    <x v="19"/>
    <x v="202"/>
    <x v="4212"/>
    <x v="0"/>
  </r>
  <r>
    <x v="19"/>
    <x v="202"/>
    <x v="4213"/>
    <x v="0"/>
  </r>
  <r>
    <x v="19"/>
    <x v="202"/>
    <x v="4214"/>
    <x v="1"/>
  </r>
  <r>
    <x v="19"/>
    <x v="202"/>
    <x v="4215"/>
    <x v="0"/>
  </r>
  <r>
    <x v="19"/>
    <x v="202"/>
    <x v="4216"/>
    <x v="1"/>
  </r>
  <r>
    <x v="19"/>
    <x v="202"/>
    <x v="4217"/>
    <x v="1"/>
  </r>
  <r>
    <x v="19"/>
    <x v="202"/>
    <x v="4218"/>
    <x v="1"/>
  </r>
  <r>
    <x v="19"/>
    <x v="202"/>
    <x v="4219"/>
    <x v="0"/>
  </r>
  <r>
    <x v="19"/>
    <x v="202"/>
    <x v="4220"/>
    <x v="1"/>
  </r>
  <r>
    <x v="19"/>
    <x v="202"/>
    <x v="4221"/>
    <x v="0"/>
  </r>
  <r>
    <x v="19"/>
    <x v="202"/>
    <x v="4222"/>
    <x v="0"/>
  </r>
  <r>
    <x v="19"/>
    <x v="202"/>
    <x v="4223"/>
    <x v="0"/>
  </r>
  <r>
    <x v="20"/>
    <x v="206"/>
    <x v="4224"/>
    <x v="0"/>
  </r>
  <r>
    <x v="20"/>
    <x v="207"/>
    <x v="4225"/>
    <x v="2"/>
  </r>
  <r>
    <x v="20"/>
    <x v="208"/>
    <x v="4226"/>
    <x v="2"/>
  </r>
  <r>
    <x v="20"/>
    <x v="207"/>
    <x v="4227"/>
    <x v="2"/>
  </r>
  <r>
    <x v="20"/>
    <x v="206"/>
    <x v="4228"/>
    <x v="0"/>
  </r>
  <r>
    <x v="20"/>
    <x v="206"/>
    <x v="4229"/>
    <x v="0"/>
  </r>
  <r>
    <x v="20"/>
    <x v="206"/>
    <x v="4230"/>
    <x v="0"/>
  </r>
  <r>
    <x v="20"/>
    <x v="206"/>
    <x v="4231"/>
    <x v="0"/>
  </r>
  <r>
    <x v="20"/>
    <x v="209"/>
    <x v="4232"/>
    <x v="0"/>
  </r>
  <r>
    <x v="20"/>
    <x v="209"/>
    <x v="4233"/>
    <x v="0"/>
  </r>
  <r>
    <x v="20"/>
    <x v="206"/>
    <x v="4234"/>
    <x v="0"/>
  </r>
  <r>
    <x v="20"/>
    <x v="210"/>
    <x v="4235"/>
    <x v="0"/>
  </r>
  <r>
    <x v="20"/>
    <x v="209"/>
    <x v="4236"/>
    <x v="0"/>
  </r>
  <r>
    <x v="20"/>
    <x v="209"/>
    <x v="4237"/>
    <x v="0"/>
  </r>
  <r>
    <x v="20"/>
    <x v="209"/>
    <x v="4238"/>
    <x v="0"/>
  </r>
  <r>
    <x v="20"/>
    <x v="209"/>
    <x v="4239"/>
    <x v="0"/>
  </r>
  <r>
    <x v="20"/>
    <x v="209"/>
    <x v="4240"/>
    <x v="0"/>
  </r>
  <r>
    <x v="20"/>
    <x v="209"/>
    <x v="4241"/>
    <x v="0"/>
  </r>
  <r>
    <x v="20"/>
    <x v="209"/>
    <x v="4242"/>
    <x v="0"/>
  </r>
  <r>
    <x v="20"/>
    <x v="209"/>
    <x v="4243"/>
    <x v="0"/>
  </r>
  <r>
    <x v="20"/>
    <x v="208"/>
    <x v="4244"/>
    <x v="1"/>
  </r>
  <r>
    <x v="20"/>
    <x v="209"/>
    <x v="4245"/>
    <x v="0"/>
  </r>
  <r>
    <x v="20"/>
    <x v="209"/>
    <x v="4246"/>
    <x v="1"/>
  </r>
  <r>
    <x v="20"/>
    <x v="209"/>
    <x v="4247"/>
    <x v="0"/>
  </r>
  <r>
    <x v="21"/>
    <x v="211"/>
    <x v="737"/>
    <x v="0"/>
  </r>
  <r>
    <x v="21"/>
    <x v="212"/>
    <x v="4248"/>
    <x v="1"/>
  </r>
  <r>
    <x v="21"/>
    <x v="212"/>
    <x v="4249"/>
    <x v="0"/>
  </r>
  <r>
    <x v="21"/>
    <x v="212"/>
    <x v="4250"/>
    <x v="0"/>
  </r>
  <r>
    <x v="21"/>
    <x v="212"/>
    <x v="4251"/>
    <x v="0"/>
  </r>
  <r>
    <x v="21"/>
    <x v="212"/>
    <x v="4252"/>
    <x v="0"/>
  </r>
  <r>
    <x v="21"/>
    <x v="212"/>
    <x v="4253"/>
    <x v="0"/>
  </r>
  <r>
    <x v="21"/>
    <x v="212"/>
    <x v="4254"/>
    <x v="0"/>
  </r>
  <r>
    <x v="21"/>
    <x v="212"/>
    <x v="4255"/>
    <x v="0"/>
  </r>
  <r>
    <x v="21"/>
    <x v="212"/>
    <x v="4256"/>
    <x v="0"/>
  </r>
  <r>
    <x v="21"/>
    <x v="212"/>
    <x v="4257"/>
    <x v="0"/>
  </r>
  <r>
    <x v="21"/>
    <x v="212"/>
    <x v="4258"/>
    <x v="0"/>
  </r>
  <r>
    <x v="21"/>
    <x v="212"/>
    <x v="4259"/>
    <x v="0"/>
  </r>
  <r>
    <x v="21"/>
    <x v="212"/>
    <x v="4260"/>
    <x v="0"/>
  </r>
  <r>
    <x v="21"/>
    <x v="212"/>
    <x v="4261"/>
    <x v="0"/>
  </r>
  <r>
    <x v="21"/>
    <x v="212"/>
    <x v="4262"/>
    <x v="0"/>
  </r>
  <r>
    <x v="21"/>
    <x v="212"/>
    <x v="4263"/>
    <x v="0"/>
  </r>
  <r>
    <x v="21"/>
    <x v="212"/>
    <x v="4264"/>
    <x v="0"/>
  </r>
  <r>
    <x v="21"/>
    <x v="211"/>
    <x v="4265"/>
    <x v="0"/>
  </r>
  <r>
    <x v="21"/>
    <x v="212"/>
    <x v="4266"/>
    <x v="0"/>
  </r>
  <r>
    <x v="21"/>
    <x v="213"/>
    <x v="241"/>
    <x v="0"/>
  </r>
  <r>
    <x v="21"/>
    <x v="214"/>
    <x v="2012"/>
    <x v="0"/>
  </r>
  <r>
    <x v="21"/>
    <x v="214"/>
    <x v="2685"/>
    <x v="0"/>
  </r>
  <r>
    <x v="21"/>
    <x v="211"/>
    <x v="3171"/>
    <x v="0"/>
  </r>
  <r>
    <x v="21"/>
    <x v="211"/>
    <x v="3173"/>
    <x v="0"/>
  </r>
  <r>
    <x v="21"/>
    <x v="211"/>
    <x v="850"/>
    <x v="0"/>
  </r>
  <r>
    <x v="21"/>
    <x v="213"/>
    <x v="1045"/>
    <x v="0"/>
  </r>
  <r>
    <x v="21"/>
    <x v="215"/>
    <x v="1509"/>
    <x v="0"/>
  </r>
  <r>
    <x v="21"/>
    <x v="216"/>
    <x v="1740"/>
    <x v="0"/>
  </r>
  <r>
    <x v="21"/>
    <x v="212"/>
    <x v="4267"/>
    <x v="0"/>
  </r>
  <r>
    <x v="21"/>
    <x v="212"/>
    <x v="4268"/>
    <x v="0"/>
  </r>
  <r>
    <x v="21"/>
    <x v="212"/>
    <x v="4269"/>
    <x v="0"/>
  </r>
  <r>
    <x v="21"/>
    <x v="214"/>
    <x v="4270"/>
    <x v="0"/>
  </r>
  <r>
    <x v="21"/>
    <x v="214"/>
    <x v="4271"/>
    <x v="0"/>
  </r>
  <r>
    <x v="21"/>
    <x v="214"/>
    <x v="4272"/>
    <x v="0"/>
  </r>
  <r>
    <x v="21"/>
    <x v="212"/>
    <x v="4273"/>
    <x v="0"/>
  </r>
  <r>
    <x v="21"/>
    <x v="214"/>
    <x v="4274"/>
    <x v="0"/>
  </r>
  <r>
    <x v="21"/>
    <x v="212"/>
    <x v="4275"/>
    <x v="0"/>
  </r>
  <r>
    <x v="21"/>
    <x v="213"/>
    <x v="4276"/>
    <x v="0"/>
  </r>
  <r>
    <x v="21"/>
    <x v="215"/>
    <x v="4277"/>
    <x v="0"/>
  </r>
  <r>
    <x v="21"/>
    <x v="212"/>
    <x v="4278"/>
    <x v="0"/>
  </r>
  <r>
    <x v="21"/>
    <x v="212"/>
    <x v="4279"/>
    <x v="0"/>
  </r>
  <r>
    <x v="21"/>
    <x v="212"/>
    <x v="4280"/>
    <x v="0"/>
  </r>
  <r>
    <x v="21"/>
    <x v="212"/>
    <x v="4281"/>
    <x v="1"/>
  </r>
  <r>
    <x v="21"/>
    <x v="212"/>
    <x v="4282"/>
    <x v="0"/>
  </r>
  <r>
    <x v="21"/>
    <x v="212"/>
    <x v="4283"/>
    <x v="0"/>
  </r>
  <r>
    <x v="21"/>
    <x v="212"/>
    <x v="4284"/>
    <x v="0"/>
  </r>
  <r>
    <x v="21"/>
    <x v="212"/>
    <x v="4285"/>
    <x v="0"/>
  </r>
  <r>
    <x v="21"/>
    <x v="216"/>
    <x v="4286"/>
    <x v="0"/>
  </r>
  <r>
    <x v="21"/>
    <x v="212"/>
    <x v="4287"/>
    <x v="0"/>
  </r>
  <r>
    <x v="21"/>
    <x v="212"/>
    <x v="4288"/>
    <x v="0"/>
  </r>
  <r>
    <x v="21"/>
    <x v="212"/>
    <x v="4289"/>
    <x v="0"/>
  </r>
  <r>
    <x v="21"/>
    <x v="212"/>
    <x v="4290"/>
    <x v="0"/>
  </r>
  <r>
    <x v="21"/>
    <x v="212"/>
    <x v="4291"/>
    <x v="0"/>
  </r>
  <r>
    <x v="21"/>
    <x v="217"/>
    <x v="4292"/>
    <x v="0"/>
  </r>
  <r>
    <x v="21"/>
    <x v="217"/>
    <x v="4293"/>
    <x v="0"/>
  </r>
  <r>
    <x v="21"/>
    <x v="212"/>
    <x v="4294"/>
    <x v="0"/>
  </r>
  <r>
    <x v="21"/>
    <x v="212"/>
    <x v="4295"/>
    <x v="0"/>
  </r>
  <r>
    <x v="21"/>
    <x v="212"/>
    <x v="4296"/>
    <x v="0"/>
  </r>
  <r>
    <x v="21"/>
    <x v="215"/>
    <x v="4297"/>
    <x v="0"/>
  </r>
  <r>
    <x v="21"/>
    <x v="212"/>
    <x v="4298"/>
    <x v="0"/>
  </r>
  <r>
    <x v="21"/>
    <x v="212"/>
    <x v="4299"/>
    <x v="0"/>
  </r>
  <r>
    <x v="21"/>
    <x v="211"/>
    <x v="4300"/>
    <x v="0"/>
  </r>
  <r>
    <x v="21"/>
    <x v="213"/>
    <x v="4301"/>
    <x v="0"/>
  </r>
  <r>
    <x v="21"/>
    <x v="218"/>
    <x v="4302"/>
    <x v="2"/>
  </r>
  <r>
    <x v="21"/>
    <x v="213"/>
    <x v="4303"/>
    <x v="0"/>
  </r>
  <r>
    <x v="21"/>
    <x v="218"/>
    <x v="4304"/>
    <x v="2"/>
  </r>
  <r>
    <x v="21"/>
    <x v="212"/>
    <x v="4305"/>
    <x v="0"/>
  </r>
  <r>
    <x v="21"/>
    <x v="214"/>
    <x v="4306"/>
    <x v="0"/>
  </r>
  <r>
    <x v="21"/>
    <x v="212"/>
    <x v="4307"/>
    <x v="0"/>
  </r>
  <r>
    <x v="21"/>
    <x v="212"/>
    <x v="4308"/>
    <x v="0"/>
  </r>
  <r>
    <x v="21"/>
    <x v="212"/>
    <x v="4309"/>
    <x v="0"/>
  </r>
  <r>
    <x v="21"/>
    <x v="215"/>
    <x v="4310"/>
    <x v="0"/>
  </r>
  <r>
    <x v="21"/>
    <x v="212"/>
    <x v="4311"/>
    <x v="0"/>
  </r>
  <r>
    <x v="21"/>
    <x v="213"/>
    <x v="4312"/>
    <x v="0"/>
  </r>
  <r>
    <x v="21"/>
    <x v="219"/>
    <x v="4313"/>
    <x v="0"/>
  </r>
  <r>
    <x v="21"/>
    <x v="211"/>
    <x v="4314"/>
    <x v="0"/>
  </r>
  <r>
    <x v="21"/>
    <x v="215"/>
    <x v="4315"/>
    <x v="0"/>
  </r>
  <r>
    <x v="21"/>
    <x v="212"/>
    <x v="4316"/>
    <x v="0"/>
  </r>
  <r>
    <x v="21"/>
    <x v="214"/>
    <x v="4317"/>
    <x v="0"/>
  </r>
  <r>
    <x v="21"/>
    <x v="215"/>
    <x v="4318"/>
    <x v="0"/>
  </r>
  <r>
    <x v="21"/>
    <x v="212"/>
    <x v="4319"/>
    <x v="0"/>
  </r>
  <r>
    <x v="21"/>
    <x v="220"/>
    <x v="4320"/>
    <x v="0"/>
  </r>
  <r>
    <x v="21"/>
    <x v="211"/>
    <x v="4321"/>
    <x v="0"/>
  </r>
  <r>
    <x v="21"/>
    <x v="212"/>
    <x v="4322"/>
    <x v="0"/>
  </r>
  <r>
    <x v="21"/>
    <x v="211"/>
    <x v="4323"/>
    <x v="0"/>
  </r>
  <r>
    <x v="21"/>
    <x v="211"/>
    <x v="4324"/>
    <x v="0"/>
  </r>
  <r>
    <x v="21"/>
    <x v="211"/>
    <x v="4325"/>
    <x v="0"/>
  </r>
  <r>
    <x v="21"/>
    <x v="212"/>
    <x v="4326"/>
    <x v="0"/>
  </r>
  <r>
    <x v="21"/>
    <x v="212"/>
    <x v="4327"/>
    <x v="0"/>
  </r>
  <r>
    <x v="21"/>
    <x v="211"/>
    <x v="4328"/>
    <x v="0"/>
  </r>
  <r>
    <x v="21"/>
    <x v="211"/>
    <x v="4329"/>
    <x v="0"/>
  </r>
  <r>
    <x v="21"/>
    <x v="212"/>
    <x v="4330"/>
    <x v="0"/>
  </r>
  <r>
    <x v="21"/>
    <x v="215"/>
    <x v="4331"/>
    <x v="0"/>
  </r>
  <r>
    <x v="21"/>
    <x v="211"/>
    <x v="4332"/>
    <x v="0"/>
  </r>
  <r>
    <x v="21"/>
    <x v="212"/>
    <x v="4333"/>
    <x v="1"/>
  </r>
  <r>
    <x v="21"/>
    <x v="215"/>
    <x v="4334"/>
    <x v="0"/>
  </r>
  <r>
    <x v="21"/>
    <x v="215"/>
    <x v="4335"/>
    <x v="0"/>
  </r>
  <r>
    <x v="21"/>
    <x v="215"/>
    <x v="4336"/>
    <x v="0"/>
  </r>
  <r>
    <x v="21"/>
    <x v="215"/>
    <x v="4337"/>
    <x v="0"/>
  </r>
  <r>
    <x v="21"/>
    <x v="215"/>
    <x v="4338"/>
    <x v="0"/>
  </r>
  <r>
    <x v="21"/>
    <x v="215"/>
    <x v="4339"/>
    <x v="0"/>
  </r>
  <r>
    <x v="21"/>
    <x v="212"/>
    <x v="4340"/>
    <x v="0"/>
  </r>
  <r>
    <x v="21"/>
    <x v="212"/>
    <x v="4341"/>
    <x v="1"/>
  </r>
  <r>
    <x v="21"/>
    <x v="212"/>
    <x v="4342"/>
    <x v="0"/>
  </r>
  <r>
    <x v="21"/>
    <x v="212"/>
    <x v="4343"/>
    <x v="1"/>
  </r>
  <r>
    <x v="21"/>
    <x v="212"/>
    <x v="4344"/>
    <x v="0"/>
  </r>
  <r>
    <x v="21"/>
    <x v="212"/>
    <x v="4345"/>
    <x v="0"/>
  </r>
  <r>
    <x v="21"/>
    <x v="211"/>
    <x v="4346"/>
    <x v="1"/>
  </r>
  <r>
    <x v="21"/>
    <x v="211"/>
    <x v="4347"/>
    <x v="1"/>
  </r>
  <r>
    <x v="21"/>
    <x v="211"/>
    <x v="4348"/>
    <x v="1"/>
  </r>
  <r>
    <x v="21"/>
    <x v="211"/>
    <x v="4349"/>
    <x v="1"/>
  </r>
  <r>
    <x v="21"/>
    <x v="211"/>
    <x v="4350"/>
    <x v="1"/>
  </r>
  <r>
    <x v="21"/>
    <x v="211"/>
    <x v="4351"/>
    <x v="1"/>
  </r>
  <r>
    <x v="21"/>
    <x v="212"/>
    <x v="4352"/>
    <x v="1"/>
  </r>
  <r>
    <x v="21"/>
    <x v="212"/>
    <x v="4353"/>
    <x v="1"/>
  </r>
  <r>
    <x v="21"/>
    <x v="212"/>
    <x v="4354"/>
    <x v="0"/>
  </r>
  <r>
    <x v="22"/>
    <x v="221"/>
    <x v="4355"/>
    <x v="0"/>
  </r>
  <r>
    <x v="22"/>
    <x v="222"/>
    <x v="4356"/>
    <x v="0"/>
  </r>
  <r>
    <x v="22"/>
    <x v="223"/>
    <x v="4357"/>
    <x v="0"/>
  </r>
  <r>
    <x v="22"/>
    <x v="222"/>
    <x v="4358"/>
    <x v="0"/>
  </r>
  <r>
    <x v="22"/>
    <x v="222"/>
    <x v="4359"/>
    <x v="0"/>
  </r>
  <r>
    <x v="22"/>
    <x v="222"/>
    <x v="4360"/>
    <x v="0"/>
  </r>
  <r>
    <x v="22"/>
    <x v="224"/>
    <x v="4361"/>
    <x v="0"/>
  </r>
  <r>
    <x v="22"/>
    <x v="222"/>
    <x v="833"/>
    <x v="0"/>
  </r>
  <r>
    <x v="22"/>
    <x v="225"/>
    <x v="4362"/>
    <x v="0"/>
  </r>
  <r>
    <x v="22"/>
    <x v="224"/>
    <x v="4363"/>
    <x v="0"/>
  </r>
  <r>
    <x v="22"/>
    <x v="222"/>
    <x v="4364"/>
    <x v="0"/>
  </r>
  <r>
    <x v="22"/>
    <x v="224"/>
    <x v="4365"/>
    <x v="0"/>
  </r>
  <r>
    <x v="22"/>
    <x v="226"/>
    <x v="4366"/>
    <x v="0"/>
  </r>
  <r>
    <x v="22"/>
    <x v="224"/>
    <x v="4367"/>
    <x v="0"/>
  </r>
  <r>
    <x v="22"/>
    <x v="222"/>
    <x v="4368"/>
    <x v="0"/>
  </r>
  <r>
    <x v="22"/>
    <x v="224"/>
    <x v="4369"/>
    <x v="0"/>
  </r>
  <r>
    <x v="22"/>
    <x v="224"/>
    <x v="4370"/>
    <x v="0"/>
  </r>
  <r>
    <x v="22"/>
    <x v="224"/>
    <x v="4371"/>
    <x v="0"/>
  </r>
  <r>
    <x v="22"/>
    <x v="224"/>
    <x v="4372"/>
    <x v="0"/>
  </r>
  <r>
    <x v="22"/>
    <x v="222"/>
    <x v="4373"/>
    <x v="0"/>
  </r>
  <r>
    <x v="22"/>
    <x v="224"/>
    <x v="4374"/>
    <x v="0"/>
  </r>
  <r>
    <x v="22"/>
    <x v="227"/>
    <x v="4375"/>
    <x v="0"/>
  </r>
  <r>
    <x v="22"/>
    <x v="224"/>
    <x v="4376"/>
    <x v="0"/>
  </r>
  <r>
    <x v="22"/>
    <x v="224"/>
    <x v="4377"/>
    <x v="0"/>
  </r>
  <r>
    <x v="22"/>
    <x v="228"/>
    <x v="4378"/>
    <x v="1"/>
  </r>
  <r>
    <x v="22"/>
    <x v="222"/>
    <x v="4379"/>
    <x v="0"/>
  </r>
  <r>
    <x v="22"/>
    <x v="222"/>
    <x v="4380"/>
    <x v="0"/>
  </r>
  <r>
    <x v="22"/>
    <x v="224"/>
    <x v="4381"/>
    <x v="0"/>
  </r>
  <r>
    <x v="22"/>
    <x v="223"/>
    <x v="4382"/>
    <x v="0"/>
  </r>
  <r>
    <x v="22"/>
    <x v="224"/>
    <x v="4383"/>
    <x v="0"/>
  </r>
  <r>
    <x v="22"/>
    <x v="222"/>
    <x v="4384"/>
    <x v="0"/>
  </r>
  <r>
    <x v="22"/>
    <x v="227"/>
    <x v="4385"/>
    <x v="0"/>
  </r>
  <r>
    <x v="22"/>
    <x v="224"/>
    <x v="4386"/>
    <x v="0"/>
  </r>
  <r>
    <x v="22"/>
    <x v="224"/>
    <x v="4387"/>
    <x v="0"/>
  </r>
  <r>
    <x v="22"/>
    <x v="224"/>
    <x v="4388"/>
    <x v="0"/>
  </r>
  <r>
    <x v="22"/>
    <x v="229"/>
    <x v="4389"/>
    <x v="2"/>
  </r>
  <r>
    <x v="22"/>
    <x v="224"/>
    <x v="4390"/>
    <x v="0"/>
  </r>
  <r>
    <x v="22"/>
    <x v="224"/>
    <x v="4391"/>
    <x v="1"/>
  </r>
  <r>
    <x v="22"/>
    <x v="224"/>
    <x v="4392"/>
    <x v="0"/>
  </r>
  <r>
    <x v="22"/>
    <x v="224"/>
    <x v="4393"/>
    <x v="0"/>
  </r>
  <r>
    <x v="22"/>
    <x v="224"/>
    <x v="4394"/>
    <x v="0"/>
  </r>
  <r>
    <x v="22"/>
    <x v="222"/>
    <x v="4395"/>
    <x v="0"/>
  </r>
  <r>
    <x v="22"/>
    <x v="224"/>
    <x v="4396"/>
    <x v="0"/>
  </r>
  <r>
    <x v="22"/>
    <x v="224"/>
    <x v="4397"/>
    <x v="0"/>
  </r>
  <r>
    <x v="22"/>
    <x v="224"/>
    <x v="4398"/>
    <x v="0"/>
  </r>
  <r>
    <x v="22"/>
    <x v="222"/>
    <x v="4399"/>
    <x v="0"/>
  </r>
  <r>
    <x v="22"/>
    <x v="222"/>
    <x v="4400"/>
    <x v="0"/>
  </r>
  <r>
    <x v="22"/>
    <x v="224"/>
    <x v="4401"/>
    <x v="0"/>
  </r>
  <r>
    <x v="22"/>
    <x v="225"/>
    <x v="4402"/>
    <x v="0"/>
  </r>
  <r>
    <x v="22"/>
    <x v="222"/>
    <x v="4403"/>
    <x v="0"/>
  </r>
  <r>
    <x v="22"/>
    <x v="222"/>
    <x v="4404"/>
    <x v="0"/>
  </r>
  <r>
    <x v="22"/>
    <x v="224"/>
    <x v="4405"/>
    <x v="0"/>
  </r>
  <r>
    <x v="22"/>
    <x v="226"/>
    <x v="4406"/>
    <x v="1"/>
  </r>
  <r>
    <x v="22"/>
    <x v="222"/>
    <x v="4407"/>
    <x v="0"/>
  </r>
  <r>
    <x v="22"/>
    <x v="222"/>
    <x v="4408"/>
    <x v="0"/>
  </r>
  <r>
    <x v="22"/>
    <x v="224"/>
    <x v="4409"/>
    <x v="0"/>
  </r>
  <r>
    <x v="22"/>
    <x v="222"/>
    <x v="4410"/>
    <x v="0"/>
  </r>
  <r>
    <x v="22"/>
    <x v="224"/>
    <x v="4411"/>
    <x v="0"/>
  </r>
  <r>
    <x v="22"/>
    <x v="222"/>
    <x v="4412"/>
    <x v="0"/>
  </r>
  <r>
    <x v="22"/>
    <x v="224"/>
    <x v="4413"/>
    <x v="0"/>
  </r>
  <r>
    <x v="22"/>
    <x v="225"/>
    <x v="4414"/>
    <x v="1"/>
  </r>
  <r>
    <x v="22"/>
    <x v="222"/>
    <x v="4415"/>
    <x v="0"/>
  </r>
  <r>
    <x v="22"/>
    <x v="224"/>
    <x v="4416"/>
    <x v="0"/>
  </r>
  <r>
    <x v="22"/>
    <x v="55"/>
    <x v="4417"/>
    <x v="0"/>
  </r>
  <r>
    <x v="22"/>
    <x v="222"/>
    <x v="4418"/>
    <x v="0"/>
  </r>
  <r>
    <x v="23"/>
    <x v="230"/>
    <x v="4419"/>
    <x v="2"/>
  </r>
  <r>
    <x v="23"/>
    <x v="230"/>
    <x v="4420"/>
    <x v="2"/>
  </r>
  <r>
    <x v="23"/>
    <x v="231"/>
    <x v="4421"/>
    <x v="2"/>
  </r>
  <r>
    <x v="23"/>
    <x v="231"/>
    <x v="4422"/>
    <x v="2"/>
  </r>
  <r>
    <x v="23"/>
    <x v="230"/>
    <x v="4423"/>
    <x v="0"/>
  </r>
  <r>
    <x v="23"/>
    <x v="230"/>
    <x v="4424"/>
    <x v="0"/>
  </r>
  <r>
    <x v="24"/>
    <x v="232"/>
    <x v="4425"/>
    <x v="1"/>
  </r>
  <r>
    <x v="24"/>
    <x v="233"/>
    <x v="4426"/>
    <x v="2"/>
  </r>
  <r>
    <x v="24"/>
    <x v="233"/>
    <x v="4427"/>
    <x v="2"/>
  </r>
  <r>
    <x v="24"/>
    <x v="234"/>
    <x v="4428"/>
    <x v="2"/>
  </r>
  <r>
    <x v="24"/>
    <x v="234"/>
    <x v="4429"/>
    <x v="2"/>
  </r>
  <r>
    <x v="24"/>
    <x v="233"/>
    <x v="4430"/>
    <x v="2"/>
  </r>
  <r>
    <x v="24"/>
    <x v="235"/>
    <x v="4431"/>
    <x v="2"/>
  </r>
  <r>
    <x v="24"/>
    <x v="233"/>
    <x v="4432"/>
    <x v="2"/>
  </r>
  <r>
    <x v="24"/>
    <x v="234"/>
    <x v="4433"/>
    <x v="2"/>
  </r>
  <r>
    <x v="24"/>
    <x v="233"/>
    <x v="4434"/>
    <x v="2"/>
  </r>
  <r>
    <x v="24"/>
    <x v="234"/>
    <x v="4435"/>
    <x v="2"/>
  </r>
  <r>
    <x v="24"/>
    <x v="233"/>
    <x v="4436"/>
    <x v="2"/>
  </r>
  <r>
    <x v="24"/>
    <x v="235"/>
    <x v="4437"/>
    <x v="2"/>
  </r>
  <r>
    <x v="24"/>
    <x v="233"/>
    <x v="4438"/>
    <x v="2"/>
  </r>
  <r>
    <x v="24"/>
    <x v="233"/>
    <x v="4439"/>
    <x v="2"/>
  </r>
  <r>
    <x v="24"/>
    <x v="233"/>
    <x v="4440"/>
    <x v="2"/>
  </r>
  <r>
    <x v="24"/>
    <x v="236"/>
    <x v="4441"/>
    <x v="2"/>
  </r>
  <r>
    <x v="24"/>
    <x v="233"/>
    <x v="4442"/>
    <x v="0"/>
  </r>
  <r>
    <x v="24"/>
    <x v="233"/>
    <x v="4443"/>
    <x v="0"/>
  </r>
  <r>
    <x v="24"/>
    <x v="233"/>
    <x v="4444"/>
    <x v="0"/>
  </r>
  <r>
    <x v="25"/>
    <x v="237"/>
    <x v="4445"/>
    <x v="0"/>
  </r>
  <r>
    <x v="25"/>
    <x v="238"/>
    <x v="4446"/>
    <x v="2"/>
  </r>
  <r>
    <x v="25"/>
    <x v="238"/>
    <x v="4447"/>
    <x v="2"/>
  </r>
  <r>
    <x v="25"/>
    <x v="239"/>
    <x v="4448"/>
    <x v="0"/>
  </r>
  <r>
    <x v="25"/>
    <x v="238"/>
    <x v="4449"/>
    <x v="2"/>
  </r>
  <r>
    <x v="26"/>
    <x v="240"/>
    <x v="4450"/>
    <x v="1"/>
  </r>
  <r>
    <x v="26"/>
    <x v="240"/>
    <x v="4451"/>
    <x v="1"/>
  </r>
  <r>
    <x v="26"/>
    <x v="241"/>
    <x v="4452"/>
    <x v="1"/>
  </r>
  <r>
    <x v="26"/>
    <x v="241"/>
    <x v="4453"/>
    <x v="0"/>
  </r>
  <r>
    <x v="26"/>
    <x v="242"/>
    <x v="4454"/>
    <x v="0"/>
  </r>
  <r>
    <x v="26"/>
    <x v="241"/>
    <x v="4455"/>
    <x v="0"/>
  </r>
  <r>
    <x v="26"/>
    <x v="241"/>
    <x v="4456"/>
    <x v="0"/>
  </r>
  <r>
    <x v="26"/>
    <x v="241"/>
    <x v="2705"/>
    <x v="1"/>
  </r>
  <r>
    <x v="26"/>
    <x v="241"/>
    <x v="4457"/>
    <x v="0"/>
  </r>
  <r>
    <x v="26"/>
    <x v="241"/>
    <x v="4458"/>
    <x v="1"/>
  </r>
  <r>
    <x v="26"/>
    <x v="241"/>
    <x v="4459"/>
    <x v="0"/>
  </r>
  <r>
    <x v="26"/>
    <x v="241"/>
    <x v="4460"/>
    <x v="0"/>
  </r>
  <r>
    <x v="26"/>
    <x v="241"/>
    <x v="2045"/>
    <x v="0"/>
  </r>
  <r>
    <x v="26"/>
    <x v="241"/>
    <x v="4461"/>
    <x v="0"/>
  </r>
  <r>
    <x v="26"/>
    <x v="243"/>
    <x v="4462"/>
    <x v="1"/>
  </r>
  <r>
    <x v="26"/>
    <x v="243"/>
    <x v="4463"/>
    <x v="0"/>
  </r>
  <r>
    <x v="26"/>
    <x v="243"/>
    <x v="4464"/>
    <x v="1"/>
  </r>
  <r>
    <x v="26"/>
    <x v="243"/>
    <x v="4465"/>
    <x v="1"/>
  </r>
  <r>
    <x v="26"/>
    <x v="243"/>
    <x v="4466"/>
    <x v="0"/>
  </r>
  <r>
    <x v="26"/>
    <x v="241"/>
    <x v="4467"/>
    <x v="0"/>
  </r>
  <r>
    <x v="26"/>
    <x v="241"/>
    <x v="4468"/>
    <x v="2"/>
  </r>
  <r>
    <x v="26"/>
    <x v="241"/>
    <x v="4469"/>
    <x v="1"/>
  </r>
  <r>
    <x v="26"/>
    <x v="242"/>
    <x v="4470"/>
    <x v="0"/>
  </r>
  <r>
    <x v="26"/>
    <x v="241"/>
    <x v="4471"/>
    <x v="1"/>
  </r>
  <r>
    <x v="26"/>
    <x v="241"/>
    <x v="4472"/>
    <x v="1"/>
  </r>
  <r>
    <x v="26"/>
    <x v="242"/>
    <x v="4473"/>
    <x v="0"/>
  </r>
  <r>
    <x v="26"/>
    <x v="241"/>
    <x v="4474"/>
    <x v="1"/>
  </r>
  <r>
    <x v="26"/>
    <x v="242"/>
    <x v="4475"/>
    <x v="0"/>
  </r>
  <r>
    <x v="26"/>
    <x v="241"/>
    <x v="4476"/>
    <x v="0"/>
  </r>
  <r>
    <x v="26"/>
    <x v="242"/>
    <x v="4477"/>
    <x v="0"/>
  </r>
  <r>
    <x v="26"/>
    <x v="241"/>
    <x v="4478"/>
    <x v="0"/>
  </r>
  <r>
    <x v="26"/>
    <x v="242"/>
    <x v="4479"/>
    <x v="0"/>
  </r>
  <r>
    <x v="26"/>
    <x v="241"/>
    <x v="4480"/>
    <x v="0"/>
  </r>
  <r>
    <x v="26"/>
    <x v="242"/>
    <x v="2046"/>
    <x v="0"/>
  </r>
  <r>
    <x v="26"/>
    <x v="243"/>
    <x v="4481"/>
    <x v="0"/>
  </r>
  <r>
    <x v="26"/>
    <x v="241"/>
    <x v="4482"/>
    <x v="0"/>
  </r>
  <r>
    <x v="26"/>
    <x v="243"/>
    <x v="4483"/>
    <x v="1"/>
  </r>
  <r>
    <x v="26"/>
    <x v="243"/>
    <x v="4484"/>
    <x v="0"/>
  </r>
  <r>
    <x v="26"/>
    <x v="242"/>
    <x v="4485"/>
    <x v="0"/>
  </r>
  <r>
    <x v="26"/>
    <x v="241"/>
    <x v="4486"/>
    <x v="0"/>
  </r>
  <r>
    <x v="26"/>
    <x v="243"/>
    <x v="4487"/>
    <x v="0"/>
  </r>
  <r>
    <x v="26"/>
    <x v="241"/>
    <x v="4488"/>
    <x v="0"/>
  </r>
  <r>
    <x v="26"/>
    <x v="241"/>
    <x v="4489"/>
    <x v="1"/>
  </r>
  <r>
    <x v="26"/>
    <x v="242"/>
    <x v="2054"/>
    <x v="0"/>
  </r>
  <r>
    <x v="26"/>
    <x v="241"/>
    <x v="2065"/>
    <x v="0"/>
  </r>
  <r>
    <x v="26"/>
    <x v="241"/>
    <x v="2821"/>
    <x v="0"/>
  </r>
  <r>
    <x v="26"/>
    <x v="241"/>
    <x v="4490"/>
    <x v="0"/>
  </r>
  <r>
    <x v="26"/>
    <x v="241"/>
    <x v="4491"/>
    <x v="0"/>
  </r>
  <r>
    <x v="26"/>
    <x v="241"/>
    <x v="4492"/>
    <x v="0"/>
  </r>
  <r>
    <x v="26"/>
    <x v="241"/>
    <x v="4493"/>
    <x v="0"/>
  </r>
  <r>
    <x v="26"/>
    <x v="241"/>
    <x v="4494"/>
    <x v="0"/>
  </r>
  <r>
    <x v="26"/>
    <x v="241"/>
    <x v="4495"/>
    <x v="1"/>
  </r>
  <r>
    <x v="26"/>
    <x v="241"/>
    <x v="4496"/>
    <x v="0"/>
  </r>
  <r>
    <x v="26"/>
    <x v="241"/>
    <x v="4497"/>
    <x v="1"/>
  </r>
  <r>
    <x v="26"/>
    <x v="241"/>
    <x v="4498"/>
    <x v="0"/>
  </r>
  <r>
    <x v="26"/>
    <x v="242"/>
    <x v="3612"/>
    <x v="0"/>
  </r>
  <r>
    <x v="26"/>
    <x v="242"/>
    <x v="4249"/>
    <x v="0"/>
  </r>
  <r>
    <x v="26"/>
    <x v="241"/>
    <x v="4499"/>
    <x v="0"/>
  </r>
  <r>
    <x v="26"/>
    <x v="242"/>
    <x v="4500"/>
    <x v="0"/>
  </r>
  <r>
    <x v="26"/>
    <x v="241"/>
    <x v="4501"/>
    <x v="0"/>
  </r>
  <r>
    <x v="26"/>
    <x v="241"/>
    <x v="4502"/>
    <x v="0"/>
  </r>
  <r>
    <x v="26"/>
    <x v="241"/>
    <x v="4503"/>
    <x v="0"/>
  </r>
  <r>
    <x v="26"/>
    <x v="241"/>
    <x v="4504"/>
    <x v="1"/>
  </r>
  <r>
    <x v="26"/>
    <x v="241"/>
    <x v="4505"/>
    <x v="0"/>
  </r>
  <r>
    <x v="26"/>
    <x v="241"/>
    <x v="4506"/>
    <x v="0"/>
  </r>
  <r>
    <x v="26"/>
    <x v="241"/>
    <x v="4507"/>
    <x v="1"/>
  </r>
  <r>
    <x v="26"/>
    <x v="241"/>
    <x v="4508"/>
    <x v="0"/>
  </r>
  <r>
    <x v="26"/>
    <x v="241"/>
    <x v="4509"/>
    <x v="1"/>
  </r>
  <r>
    <x v="26"/>
    <x v="241"/>
    <x v="4510"/>
    <x v="1"/>
  </r>
  <r>
    <x v="26"/>
    <x v="241"/>
    <x v="4511"/>
    <x v="1"/>
  </r>
  <r>
    <x v="26"/>
    <x v="241"/>
    <x v="4512"/>
    <x v="1"/>
  </r>
  <r>
    <x v="26"/>
    <x v="241"/>
    <x v="4513"/>
    <x v="1"/>
  </r>
  <r>
    <x v="26"/>
    <x v="241"/>
    <x v="4514"/>
    <x v="1"/>
  </r>
  <r>
    <x v="26"/>
    <x v="241"/>
    <x v="4515"/>
    <x v="0"/>
  </r>
  <r>
    <x v="26"/>
    <x v="241"/>
    <x v="4516"/>
    <x v="0"/>
  </r>
  <r>
    <x v="26"/>
    <x v="241"/>
    <x v="4517"/>
    <x v="0"/>
  </r>
  <r>
    <x v="26"/>
    <x v="241"/>
    <x v="4518"/>
    <x v="0"/>
  </r>
  <r>
    <x v="26"/>
    <x v="241"/>
    <x v="4519"/>
    <x v="0"/>
  </r>
  <r>
    <x v="26"/>
    <x v="241"/>
    <x v="4520"/>
    <x v="0"/>
  </r>
  <r>
    <x v="26"/>
    <x v="241"/>
    <x v="4521"/>
    <x v="0"/>
  </r>
  <r>
    <x v="26"/>
    <x v="241"/>
    <x v="4522"/>
    <x v="0"/>
  </r>
  <r>
    <x v="26"/>
    <x v="241"/>
    <x v="4523"/>
    <x v="0"/>
  </r>
  <r>
    <x v="26"/>
    <x v="241"/>
    <x v="4524"/>
    <x v="0"/>
  </r>
  <r>
    <x v="26"/>
    <x v="241"/>
    <x v="4525"/>
    <x v="1"/>
  </r>
  <r>
    <x v="26"/>
    <x v="241"/>
    <x v="4526"/>
    <x v="0"/>
  </r>
  <r>
    <x v="26"/>
    <x v="241"/>
    <x v="4527"/>
    <x v="0"/>
  </r>
  <r>
    <x v="26"/>
    <x v="241"/>
    <x v="4528"/>
    <x v="0"/>
  </r>
  <r>
    <x v="26"/>
    <x v="241"/>
    <x v="4529"/>
    <x v="0"/>
  </r>
  <r>
    <x v="26"/>
    <x v="241"/>
    <x v="4530"/>
    <x v="0"/>
  </r>
  <r>
    <x v="26"/>
    <x v="241"/>
    <x v="4531"/>
    <x v="0"/>
  </r>
  <r>
    <x v="26"/>
    <x v="241"/>
    <x v="4532"/>
    <x v="0"/>
  </r>
  <r>
    <x v="26"/>
    <x v="241"/>
    <x v="4533"/>
    <x v="0"/>
  </r>
  <r>
    <x v="26"/>
    <x v="241"/>
    <x v="4534"/>
    <x v="0"/>
  </r>
  <r>
    <x v="26"/>
    <x v="241"/>
    <x v="4535"/>
    <x v="0"/>
  </r>
  <r>
    <x v="26"/>
    <x v="241"/>
    <x v="4536"/>
    <x v="0"/>
  </r>
  <r>
    <x v="26"/>
    <x v="241"/>
    <x v="4537"/>
    <x v="0"/>
  </r>
  <r>
    <x v="26"/>
    <x v="243"/>
    <x v="4538"/>
    <x v="0"/>
  </r>
  <r>
    <x v="26"/>
    <x v="241"/>
    <x v="4539"/>
    <x v="0"/>
  </r>
  <r>
    <x v="26"/>
    <x v="243"/>
    <x v="4540"/>
    <x v="0"/>
  </r>
  <r>
    <x v="26"/>
    <x v="243"/>
    <x v="4541"/>
    <x v="0"/>
  </r>
  <r>
    <x v="26"/>
    <x v="241"/>
    <x v="4542"/>
    <x v="0"/>
  </r>
  <r>
    <x v="26"/>
    <x v="241"/>
    <x v="4543"/>
    <x v="0"/>
  </r>
  <r>
    <x v="26"/>
    <x v="241"/>
    <x v="4544"/>
    <x v="0"/>
  </r>
  <r>
    <x v="26"/>
    <x v="241"/>
    <x v="4545"/>
    <x v="0"/>
  </r>
  <r>
    <x v="26"/>
    <x v="241"/>
    <x v="4546"/>
    <x v="1"/>
  </r>
  <r>
    <x v="26"/>
    <x v="241"/>
    <x v="4547"/>
    <x v="0"/>
  </r>
  <r>
    <x v="26"/>
    <x v="243"/>
    <x v="4548"/>
    <x v="0"/>
  </r>
  <r>
    <x v="26"/>
    <x v="241"/>
    <x v="4549"/>
    <x v="0"/>
  </r>
  <r>
    <x v="26"/>
    <x v="241"/>
    <x v="4550"/>
    <x v="0"/>
  </r>
  <r>
    <x v="26"/>
    <x v="241"/>
    <x v="4551"/>
    <x v="0"/>
  </r>
  <r>
    <x v="26"/>
    <x v="241"/>
    <x v="4552"/>
    <x v="0"/>
  </r>
  <r>
    <x v="26"/>
    <x v="241"/>
    <x v="4553"/>
    <x v="0"/>
  </r>
  <r>
    <x v="26"/>
    <x v="243"/>
    <x v="4554"/>
    <x v="1"/>
  </r>
  <r>
    <x v="26"/>
    <x v="241"/>
    <x v="4555"/>
    <x v="0"/>
  </r>
  <r>
    <x v="26"/>
    <x v="241"/>
    <x v="4556"/>
    <x v="0"/>
  </r>
  <r>
    <x v="26"/>
    <x v="241"/>
    <x v="4557"/>
    <x v="0"/>
  </r>
  <r>
    <x v="26"/>
    <x v="241"/>
    <x v="4558"/>
    <x v="1"/>
  </r>
  <r>
    <x v="26"/>
    <x v="241"/>
    <x v="4559"/>
    <x v="0"/>
  </r>
  <r>
    <x v="26"/>
    <x v="242"/>
    <x v="4560"/>
    <x v="0"/>
  </r>
  <r>
    <x v="26"/>
    <x v="241"/>
    <x v="4561"/>
    <x v="1"/>
  </r>
  <r>
    <x v="26"/>
    <x v="241"/>
    <x v="4562"/>
    <x v="0"/>
  </r>
  <r>
    <x v="26"/>
    <x v="241"/>
    <x v="4563"/>
    <x v="0"/>
  </r>
  <r>
    <x v="26"/>
    <x v="241"/>
    <x v="4564"/>
    <x v="0"/>
  </r>
  <r>
    <x v="26"/>
    <x v="241"/>
    <x v="4565"/>
    <x v="0"/>
  </r>
  <r>
    <x v="26"/>
    <x v="241"/>
    <x v="4566"/>
    <x v="1"/>
  </r>
  <r>
    <x v="26"/>
    <x v="241"/>
    <x v="4567"/>
    <x v="0"/>
  </r>
  <r>
    <x v="26"/>
    <x v="241"/>
    <x v="4568"/>
    <x v="0"/>
  </r>
  <r>
    <x v="26"/>
    <x v="241"/>
    <x v="4569"/>
    <x v="0"/>
  </r>
  <r>
    <x v="26"/>
    <x v="241"/>
    <x v="4570"/>
    <x v="0"/>
  </r>
  <r>
    <x v="26"/>
    <x v="170"/>
    <x v="4571"/>
    <x v="1"/>
  </r>
  <r>
    <x v="26"/>
    <x v="243"/>
    <x v="4572"/>
    <x v="1"/>
  </r>
  <r>
    <x v="26"/>
    <x v="241"/>
    <x v="4573"/>
    <x v="0"/>
  </r>
  <r>
    <x v="26"/>
    <x v="243"/>
    <x v="4574"/>
    <x v="0"/>
  </r>
  <r>
    <x v="26"/>
    <x v="243"/>
    <x v="4575"/>
    <x v="0"/>
  </r>
  <r>
    <x v="26"/>
    <x v="241"/>
    <x v="4576"/>
    <x v="0"/>
  </r>
  <r>
    <x v="26"/>
    <x v="241"/>
    <x v="4577"/>
    <x v="0"/>
  </r>
  <r>
    <x v="26"/>
    <x v="243"/>
    <x v="4578"/>
    <x v="0"/>
  </r>
  <r>
    <x v="26"/>
    <x v="243"/>
    <x v="4579"/>
    <x v="0"/>
  </r>
  <r>
    <x v="26"/>
    <x v="241"/>
    <x v="4580"/>
    <x v="0"/>
  </r>
  <r>
    <x v="26"/>
    <x v="241"/>
    <x v="4581"/>
    <x v="0"/>
  </r>
  <r>
    <x v="26"/>
    <x v="241"/>
    <x v="4582"/>
    <x v="0"/>
  </r>
  <r>
    <x v="26"/>
    <x v="241"/>
    <x v="4583"/>
    <x v="0"/>
  </r>
  <r>
    <x v="26"/>
    <x v="241"/>
    <x v="4584"/>
    <x v="0"/>
  </r>
  <r>
    <x v="26"/>
    <x v="241"/>
    <x v="4585"/>
    <x v="0"/>
  </r>
  <r>
    <x v="26"/>
    <x v="241"/>
    <x v="4586"/>
    <x v="0"/>
  </r>
  <r>
    <x v="26"/>
    <x v="241"/>
    <x v="4587"/>
    <x v="0"/>
  </r>
  <r>
    <x v="26"/>
    <x v="243"/>
    <x v="4588"/>
    <x v="0"/>
  </r>
  <r>
    <x v="26"/>
    <x v="241"/>
    <x v="4589"/>
    <x v="0"/>
  </r>
  <r>
    <x v="26"/>
    <x v="243"/>
    <x v="4590"/>
    <x v="0"/>
  </r>
  <r>
    <x v="26"/>
    <x v="244"/>
    <x v="4591"/>
    <x v="0"/>
  </r>
  <r>
    <x v="26"/>
    <x v="241"/>
    <x v="4592"/>
    <x v="0"/>
  </r>
  <r>
    <x v="26"/>
    <x v="241"/>
    <x v="4593"/>
    <x v="1"/>
  </r>
  <r>
    <x v="26"/>
    <x v="241"/>
    <x v="4594"/>
    <x v="0"/>
  </r>
  <r>
    <x v="26"/>
    <x v="241"/>
    <x v="4595"/>
    <x v="1"/>
  </r>
  <r>
    <x v="26"/>
    <x v="241"/>
    <x v="4596"/>
    <x v="0"/>
  </r>
  <r>
    <x v="26"/>
    <x v="243"/>
    <x v="4597"/>
    <x v="0"/>
  </r>
  <r>
    <x v="26"/>
    <x v="243"/>
    <x v="4598"/>
    <x v="1"/>
  </r>
  <r>
    <x v="26"/>
    <x v="241"/>
    <x v="4599"/>
    <x v="0"/>
  </r>
  <r>
    <x v="26"/>
    <x v="242"/>
    <x v="4600"/>
    <x v="0"/>
  </r>
  <r>
    <x v="26"/>
    <x v="242"/>
    <x v="4601"/>
    <x v="0"/>
  </r>
  <r>
    <x v="26"/>
    <x v="241"/>
    <x v="4602"/>
    <x v="0"/>
  </r>
  <r>
    <x v="26"/>
    <x v="242"/>
    <x v="4603"/>
    <x v="0"/>
  </r>
  <r>
    <x v="26"/>
    <x v="241"/>
    <x v="4604"/>
    <x v="0"/>
  </r>
  <r>
    <x v="26"/>
    <x v="241"/>
    <x v="4605"/>
    <x v="0"/>
  </r>
  <r>
    <x v="26"/>
    <x v="241"/>
    <x v="4606"/>
    <x v="0"/>
  </r>
  <r>
    <x v="26"/>
    <x v="241"/>
    <x v="4607"/>
    <x v="0"/>
  </r>
  <r>
    <x v="26"/>
    <x v="241"/>
    <x v="4608"/>
    <x v="0"/>
  </r>
  <r>
    <x v="26"/>
    <x v="241"/>
    <x v="4609"/>
    <x v="0"/>
  </r>
  <r>
    <x v="26"/>
    <x v="242"/>
    <x v="4610"/>
    <x v="0"/>
  </r>
  <r>
    <x v="26"/>
    <x v="243"/>
    <x v="4611"/>
    <x v="0"/>
  </r>
  <r>
    <x v="26"/>
    <x v="241"/>
    <x v="4612"/>
    <x v="0"/>
  </r>
  <r>
    <x v="26"/>
    <x v="243"/>
    <x v="4613"/>
    <x v="0"/>
  </r>
  <r>
    <x v="26"/>
    <x v="243"/>
    <x v="4614"/>
    <x v="0"/>
  </r>
  <r>
    <x v="26"/>
    <x v="241"/>
    <x v="4615"/>
    <x v="0"/>
  </r>
  <r>
    <x v="26"/>
    <x v="241"/>
    <x v="4616"/>
    <x v="0"/>
  </r>
  <r>
    <x v="26"/>
    <x v="241"/>
    <x v="4617"/>
    <x v="0"/>
  </r>
  <r>
    <x v="26"/>
    <x v="241"/>
    <x v="4618"/>
    <x v="0"/>
  </r>
  <r>
    <x v="26"/>
    <x v="243"/>
    <x v="4619"/>
    <x v="1"/>
  </r>
  <r>
    <x v="26"/>
    <x v="241"/>
    <x v="4620"/>
    <x v="0"/>
  </r>
  <r>
    <x v="26"/>
    <x v="241"/>
    <x v="4621"/>
    <x v="0"/>
  </r>
  <r>
    <x v="26"/>
    <x v="241"/>
    <x v="4622"/>
    <x v="0"/>
  </r>
  <r>
    <x v="26"/>
    <x v="243"/>
    <x v="4623"/>
    <x v="1"/>
  </r>
  <r>
    <x v="26"/>
    <x v="241"/>
    <x v="4624"/>
    <x v="1"/>
  </r>
  <r>
    <x v="26"/>
    <x v="241"/>
    <x v="4625"/>
    <x v="0"/>
  </r>
  <r>
    <x v="26"/>
    <x v="242"/>
    <x v="4626"/>
    <x v="0"/>
  </r>
  <r>
    <x v="26"/>
    <x v="241"/>
    <x v="4627"/>
    <x v="0"/>
  </r>
  <r>
    <x v="26"/>
    <x v="241"/>
    <x v="4628"/>
    <x v="0"/>
  </r>
  <r>
    <x v="26"/>
    <x v="241"/>
    <x v="4629"/>
    <x v="0"/>
  </r>
  <r>
    <x v="26"/>
    <x v="241"/>
    <x v="4630"/>
    <x v="0"/>
  </r>
  <r>
    <x v="26"/>
    <x v="241"/>
    <x v="4631"/>
    <x v="0"/>
  </r>
  <r>
    <x v="26"/>
    <x v="241"/>
    <x v="4632"/>
    <x v="0"/>
  </r>
  <r>
    <x v="26"/>
    <x v="241"/>
    <x v="3046"/>
    <x v="0"/>
  </r>
  <r>
    <x v="26"/>
    <x v="241"/>
    <x v="4633"/>
    <x v="0"/>
  </r>
  <r>
    <x v="26"/>
    <x v="241"/>
    <x v="4634"/>
    <x v="0"/>
  </r>
  <r>
    <x v="26"/>
    <x v="241"/>
    <x v="4635"/>
    <x v="1"/>
  </r>
  <r>
    <x v="26"/>
    <x v="241"/>
    <x v="4636"/>
    <x v="0"/>
  </r>
  <r>
    <x v="26"/>
    <x v="241"/>
    <x v="4637"/>
    <x v="0"/>
  </r>
  <r>
    <x v="26"/>
    <x v="241"/>
    <x v="4638"/>
    <x v="0"/>
  </r>
  <r>
    <x v="26"/>
    <x v="241"/>
    <x v="4639"/>
    <x v="0"/>
  </r>
  <r>
    <x v="26"/>
    <x v="243"/>
    <x v="4640"/>
    <x v="1"/>
  </r>
  <r>
    <x v="26"/>
    <x v="241"/>
    <x v="4641"/>
    <x v="0"/>
  </r>
  <r>
    <x v="26"/>
    <x v="241"/>
    <x v="4642"/>
    <x v="0"/>
  </r>
  <r>
    <x v="26"/>
    <x v="241"/>
    <x v="4643"/>
    <x v="0"/>
  </r>
  <r>
    <x v="26"/>
    <x v="241"/>
    <x v="4644"/>
    <x v="0"/>
  </r>
  <r>
    <x v="26"/>
    <x v="241"/>
    <x v="4645"/>
    <x v="1"/>
  </r>
  <r>
    <x v="26"/>
    <x v="241"/>
    <x v="4646"/>
    <x v="1"/>
  </r>
  <r>
    <x v="26"/>
    <x v="241"/>
    <x v="4647"/>
    <x v="0"/>
  </r>
  <r>
    <x v="26"/>
    <x v="241"/>
    <x v="4648"/>
    <x v="0"/>
  </r>
  <r>
    <x v="26"/>
    <x v="241"/>
    <x v="4649"/>
    <x v="0"/>
  </r>
  <r>
    <x v="26"/>
    <x v="241"/>
    <x v="4650"/>
    <x v="1"/>
  </r>
  <r>
    <x v="26"/>
    <x v="241"/>
    <x v="4651"/>
    <x v="0"/>
  </r>
  <r>
    <x v="26"/>
    <x v="243"/>
    <x v="4652"/>
    <x v="0"/>
  </r>
  <r>
    <x v="26"/>
    <x v="241"/>
    <x v="4653"/>
    <x v="0"/>
  </r>
  <r>
    <x v="26"/>
    <x v="241"/>
    <x v="4654"/>
    <x v="0"/>
  </r>
  <r>
    <x v="26"/>
    <x v="241"/>
    <x v="4655"/>
    <x v="0"/>
  </r>
  <r>
    <x v="26"/>
    <x v="241"/>
    <x v="4656"/>
    <x v="1"/>
  </r>
  <r>
    <x v="26"/>
    <x v="241"/>
    <x v="4657"/>
    <x v="0"/>
  </r>
  <r>
    <x v="26"/>
    <x v="241"/>
    <x v="4658"/>
    <x v="0"/>
  </r>
  <r>
    <x v="26"/>
    <x v="241"/>
    <x v="4659"/>
    <x v="0"/>
  </r>
  <r>
    <x v="26"/>
    <x v="241"/>
    <x v="4660"/>
    <x v="0"/>
  </r>
  <r>
    <x v="26"/>
    <x v="241"/>
    <x v="4661"/>
    <x v="0"/>
  </r>
  <r>
    <x v="26"/>
    <x v="241"/>
    <x v="4662"/>
    <x v="0"/>
  </r>
  <r>
    <x v="26"/>
    <x v="241"/>
    <x v="4663"/>
    <x v="1"/>
  </r>
  <r>
    <x v="26"/>
    <x v="241"/>
    <x v="3047"/>
    <x v="0"/>
  </r>
  <r>
    <x v="26"/>
    <x v="241"/>
    <x v="4664"/>
    <x v="0"/>
  </r>
  <r>
    <x v="26"/>
    <x v="241"/>
    <x v="4665"/>
    <x v="0"/>
  </r>
  <r>
    <x v="26"/>
    <x v="241"/>
    <x v="4666"/>
    <x v="0"/>
  </r>
  <r>
    <x v="26"/>
    <x v="241"/>
    <x v="4667"/>
    <x v="0"/>
  </r>
  <r>
    <x v="26"/>
    <x v="241"/>
    <x v="4668"/>
    <x v="0"/>
  </r>
  <r>
    <x v="26"/>
    <x v="241"/>
    <x v="4669"/>
    <x v="1"/>
  </r>
  <r>
    <x v="26"/>
    <x v="241"/>
    <x v="4670"/>
    <x v="0"/>
  </r>
  <r>
    <x v="26"/>
    <x v="241"/>
    <x v="4671"/>
    <x v="1"/>
  </r>
  <r>
    <x v="26"/>
    <x v="241"/>
    <x v="4672"/>
    <x v="0"/>
  </r>
  <r>
    <x v="26"/>
    <x v="241"/>
    <x v="4673"/>
    <x v="0"/>
  </r>
  <r>
    <x v="26"/>
    <x v="241"/>
    <x v="4674"/>
    <x v="0"/>
  </r>
  <r>
    <x v="26"/>
    <x v="241"/>
    <x v="4675"/>
    <x v="0"/>
  </r>
  <r>
    <x v="26"/>
    <x v="241"/>
    <x v="4676"/>
    <x v="0"/>
  </r>
  <r>
    <x v="26"/>
    <x v="241"/>
    <x v="4677"/>
    <x v="0"/>
  </r>
  <r>
    <x v="26"/>
    <x v="241"/>
    <x v="4678"/>
    <x v="0"/>
  </r>
  <r>
    <x v="26"/>
    <x v="241"/>
    <x v="4679"/>
    <x v="0"/>
  </r>
  <r>
    <x v="26"/>
    <x v="241"/>
    <x v="4680"/>
    <x v="0"/>
  </r>
  <r>
    <x v="26"/>
    <x v="241"/>
    <x v="4681"/>
    <x v="0"/>
  </r>
  <r>
    <x v="26"/>
    <x v="241"/>
    <x v="4682"/>
    <x v="0"/>
  </r>
  <r>
    <x v="26"/>
    <x v="241"/>
    <x v="4683"/>
    <x v="0"/>
  </r>
  <r>
    <x v="26"/>
    <x v="241"/>
    <x v="4684"/>
    <x v="0"/>
  </r>
  <r>
    <x v="26"/>
    <x v="241"/>
    <x v="4685"/>
    <x v="0"/>
  </r>
  <r>
    <x v="26"/>
    <x v="241"/>
    <x v="4686"/>
    <x v="0"/>
  </r>
  <r>
    <x v="26"/>
    <x v="241"/>
    <x v="4687"/>
    <x v="0"/>
  </r>
  <r>
    <x v="26"/>
    <x v="241"/>
    <x v="4688"/>
    <x v="0"/>
  </r>
  <r>
    <x v="26"/>
    <x v="241"/>
    <x v="4689"/>
    <x v="0"/>
  </r>
  <r>
    <x v="26"/>
    <x v="241"/>
    <x v="4690"/>
    <x v="0"/>
  </r>
  <r>
    <x v="26"/>
    <x v="241"/>
    <x v="4691"/>
    <x v="0"/>
  </r>
  <r>
    <x v="26"/>
    <x v="241"/>
    <x v="4692"/>
    <x v="0"/>
  </r>
  <r>
    <x v="26"/>
    <x v="241"/>
    <x v="4693"/>
    <x v="0"/>
  </r>
  <r>
    <x v="26"/>
    <x v="241"/>
    <x v="4694"/>
    <x v="0"/>
  </r>
  <r>
    <x v="26"/>
    <x v="241"/>
    <x v="4695"/>
    <x v="0"/>
  </r>
  <r>
    <x v="26"/>
    <x v="241"/>
    <x v="4696"/>
    <x v="0"/>
  </r>
  <r>
    <x v="26"/>
    <x v="241"/>
    <x v="4697"/>
    <x v="0"/>
  </r>
  <r>
    <x v="26"/>
    <x v="241"/>
    <x v="4698"/>
    <x v="0"/>
  </r>
  <r>
    <x v="26"/>
    <x v="241"/>
    <x v="4699"/>
    <x v="0"/>
  </r>
  <r>
    <x v="26"/>
    <x v="241"/>
    <x v="4700"/>
    <x v="1"/>
  </r>
  <r>
    <x v="26"/>
    <x v="241"/>
    <x v="4701"/>
    <x v="0"/>
  </r>
  <r>
    <x v="26"/>
    <x v="241"/>
    <x v="4702"/>
    <x v="0"/>
  </r>
  <r>
    <x v="26"/>
    <x v="241"/>
    <x v="4703"/>
    <x v="0"/>
  </r>
  <r>
    <x v="26"/>
    <x v="241"/>
    <x v="4704"/>
    <x v="0"/>
  </r>
  <r>
    <x v="26"/>
    <x v="241"/>
    <x v="4705"/>
    <x v="0"/>
  </r>
  <r>
    <x v="26"/>
    <x v="241"/>
    <x v="4706"/>
    <x v="0"/>
  </r>
  <r>
    <x v="26"/>
    <x v="241"/>
    <x v="4707"/>
    <x v="0"/>
  </r>
  <r>
    <x v="26"/>
    <x v="241"/>
    <x v="4708"/>
    <x v="1"/>
  </r>
  <r>
    <x v="26"/>
    <x v="241"/>
    <x v="4709"/>
    <x v="1"/>
  </r>
  <r>
    <x v="26"/>
    <x v="241"/>
    <x v="4710"/>
    <x v="0"/>
  </r>
  <r>
    <x v="26"/>
    <x v="241"/>
    <x v="4711"/>
    <x v="1"/>
  </r>
  <r>
    <x v="26"/>
    <x v="241"/>
    <x v="4712"/>
    <x v="0"/>
  </r>
  <r>
    <x v="26"/>
    <x v="241"/>
    <x v="4713"/>
    <x v="1"/>
  </r>
  <r>
    <x v="26"/>
    <x v="241"/>
    <x v="4714"/>
    <x v="1"/>
  </r>
  <r>
    <x v="26"/>
    <x v="241"/>
    <x v="4715"/>
    <x v="0"/>
  </r>
  <r>
    <x v="26"/>
    <x v="241"/>
    <x v="4716"/>
    <x v="0"/>
  </r>
  <r>
    <x v="26"/>
    <x v="241"/>
    <x v="4717"/>
    <x v="1"/>
  </r>
  <r>
    <x v="26"/>
    <x v="241"/>
    <x v="4718"/>
    <x v="1"/>
  </r>
  <r>
    <x v="26"/>
    <x v="241"/>
    <x v="4719"/>
    <x v="0"/>
  </r>
  <r>
    <x v="26"/>
    <x v="241"/>
    <x v="4720"/>
    <x v="0"/>
  </r>
  <r>
    <x v="26"/>
    <x v="241"/>
    <x v="4721"/>
    <x v="1"/>
  </r>
  <r>
    <x v="26"/>
    <x v="241"/>
    <x v="4722"/>
    <x v="0"/>
  </r>
  <r>
    <x v="26"/>
    <x v="241"/>
    <x v="4723"/>
    <x v="0"/>
  </r>
  <r>
    <x v="26"/>
    <x v="241"/>
    <x v="4724"/>
    <x v="0"/>
  </r>
  <r>
    <x v="26"/>
    <x v="241"/>
    <x v="4725"/>
    <x v="0"/>
  </r>
  <r>
    <x v="26"/>
    <x v="241"/>
    <x v="4726"/>
    <x v="0"/>
  </r>
  <r>
    <x v="26"/>
    <x v="241"/>
    <x v="4727"/>
    <x v="1"/>
  </r>
  <r>
    <x v="26"/>
    <x v="241"/>
    <x v="4728"/>
    <x v="0"/>
  </r>
  <r>
    <x v="26"/>
    <x v="241"/>
    <x v="4729"/>
    <x v="0"/>
  </r>
  <r>
    <x v="26"/>
    <x v="241"/>
    <x v="4730"/>
    <x v="0"/>
  </r>
  <r>
    <x v="26"/>
    <x v="241"/>
    <x v="4731"/>
    <x v="1"/>
  </r>
  <r>
    <x v="26"/>
    <x v="241"/>
    <x v="4732"/>
    <x v="0"/>
  </r>
  <r>
    <x v="26"/>
    <x v="241"/>
    <x v="4733"/>
    <x v="0"/>
  </r>
  <r>
    <x v="26"/>
    <x v="241"/>
    <x v="4734"/>
    <x v="1"/>
  </r>
  <r>
    <x v="26"/>
    <x v="241"/>
    <x v="4735"/>
    <x v="1"/>
  </r>
  <r>
    <x v="26"/>
    <x v="241"/>
    <x v="4736"/>
    <x v="0"/>
  </r>
  <r>
    <x v="26"/>
    <x v="241"/>
    <x v="4737"/>
    <x v="0"/>
  </r>
  <r>
    <x v="26"/>
    <x v="241"/>
    <x v="4738"/>
    <x v="0"/>
  </r>
  <r>
    <x v="26"/>
    <x v="241"/>
    <x v="4739"/>
    <x v="0"/>
  </r>
  <r>
    <x v="26"/>
    <x v="241"/>
    <x v="4740"/>
    <x v="0"/>
  </r>
  <r>
    <x v="26"/>
    <x v="241"/>
    <x v="4741"/>
    <x v="0"/>
  </r>
  <r>
    <x v="26"/>
    <x v="241"/>
    <x v="4742"/>
    <x v="0"/>
  </r>
  <r>
    <x v="26"/>
    <x v="241"/>
    <x v="4743"/>
    <x v="0"/>
  </r>
  <r>
    <x v="26"/>
    <x v="241"/>
    <x v="4744"/>
    <x v="0"/>
  </r>
  <r>
    <x v="26"/>
    <x v="241"/>
    <x v="4745"/>
    <x v="0"/>
  </r>
  <r>
    <x v="26"/>
    <x v="241"/>
    <x v="4746"/>
    <x v="0"/>
  </r>
  <r>
    <x v="26"/>
    <x v="241"/>
    <x v="4747"/>
    <x v="0"/>
  </r>
  <r>
    <x v="26"/>
    <x v="241"/>
    <x v="4748"/>
    <x v="0"/>
  </r>
  <r>
    <x v="26"/>
    <x v="241"/>
    <x v="4749"/>
    <x v="0"/>
  </r>
  <r>
    <x v="26"/>
    <x v="241"/>
    <x v="4750"/>
    <x v="0"/>
  </r>
  <r>
    <x v="26"/>
    <x v="241"/>
    <x v="4751"/>
    <x v="0"/>
  </r>
  <r>
    <x v="26"/>
    <x v="241"/>
    <x v="4752"/>
    <x v="0"/>
  </r>
  <r>
    <x v="26"/>
    <x v="241"/>
    <x v="4753"/>
    <x v="0"/>
  </r>
  <r>
    <x v="26"/>
    <x v="241"/>
    <x v="4754"/>
    <x v="0"/>
  </r>
  <r>
    <x v="26"/>
    <x v="241"/>
    <x v="4755"/>
    <x v="0"/>
  </r>
  <r>
    <x v="26"/>
    <x v="241"/>
    <x v="4756"/>
    <x v="0"/>
  </r>
  <r>
    <x v="26"/>
    <x v="241"/>
    <x v="4757"/>
    <x v="0"/>
  </r>
  <r>
    <x v="26"/>
    <x v="241"/>
    <x v="4758"/>
    <x v="0"/>
  </r>
  <r>
    <x v="26"/>
    <x v="241"/>
    <x v="4759"/>
    <x v="0"/>
  </r>
  <r>
    <x v="26"/>
    <x v="241"/>
    <x v="4760"/>
    <x v="0"/>
  </r>
  <r>
    <x v="26"/>
    <x v="241"/>
    <x v="4761"/>
    <x v="0"/>
  </r>
  <r>
    <x v="26"/>
    <x v="241"/>
    <x v="4762"/>
    <x v="0"/>
  </r>
  <r>
    <x v="26"/>
    <x v="241"/>
    <x v="4763"/>
    <x v="0"/>
  </r>
  <r>
    <x v="26"/>
    <x v="241"/>
    <x v="4764"/>
    <x v="0"/>
  </r>
  <r>
    <x v="26"/>
    <x v="241"/>
    <x v="4765"/>
    <x v="0"/>
  </r>
  <r>
    <x v="26"/>
    <x v="241"/>
    <x v="4766"/>
    <x v="0"/>
  </r>
  <r>
    <x v="26"/>
    <x v="241"/>
    <x v="4767"/>
    <x v="0"/>
  </r>
  <r>
    <x v="26"/>
    <x v="241"/>
    <x v="4768"/>
    <x v="0"/>
  </r>
  <r>
    <x v="26"/>
    <x v="241"/>
    <x v="4769"/>
    <x v="1"/>
  </r>
  <r>
    <x v="26"/>
    <x v="241"/>
    <x v="4770"/>
    <x v="1"/>
  </r>
  <r>
    <x v="26"/>
    <x v="241"/>
    <x v="4771"/>
    <x v="1"/>
  </r>
  <r>
    <x v="26"/>
    <x v="241"/>
    <x v="4772"/>
    <x v="0"/>
  </r>
  <r>
    <x v="26"/>
    <x v="241"/>
    <x v="4773"/>
    <x v="1"/>
  </r>
  <r>
    <x v="26"/>
    <x v="241"/>
    <x v="4774"/>
    <x v="0"/>
  </r>
  <r>
    <x v="26"/>
    <x v="170"/>
    <x v="4775"/>
    <x v="1"/>
  </r>
  <r>
    <x v="26"/>
    <x v="241"/>
    <x v="4776"/>
    <x v="0"/>
  </r>
  <r>
    <x v="26"/>
    <x v="241"/>
    <x v="4777"/>
    <x v="1"/>
  </r>
  <r>
    <x v="26"/>
    <x v="241"/>
    <x v="4778"/>
    <x v="0"/>
  </r>
  <r>
    <x v="26"/>
    <x v="241"/>
    <x v="4779"/>
    <x v="1"/>
  </r>
  <r>
    <x v="26"/>
    <x v="241"/>
    <x v="4780"/>
    <x v="1"/>
  </r>
  <r>
    <x v="26"/>
    <x v="241"/>
    <x v="4781"/>
    <x v="1"/>
  </r>
  <r>
    <x v="26"/>
    <x v="241"/>
    <x v="4782"/>
    <x v="0"/>
  </r>
  <r>
    <x v="26"/>
    <x v="241"/>
    <x v="4783"/>
    <x v="1"/>
  </r>
  <r>
    <x v="26"/>
    <x v="241"/>
    <x v="4784"/>
    <x v="1"/>
  </r>
  <r>
    <x v="26"/>
    <x v="241"/>
    <x v="4785"/>
    <x v="0"/>
  </r>
  <r>
    <x v="26"/>
    <x v="241"/>
    <x v="4786"/>
    <x v="0"/>
  </r>
  <r>
    <x v="26"/>
    <x v="241"/>
    <x v="4787"/>
    <x v="0"/>
  </r>
  <r>
    <x v="26"/>
    <x v="241"/>
    <x v="4788"/>
    <x v="0"/>
  </r>
  <r>
    <x v="26"/>
    <x v="241"/>
    <x v="4789"/>
    <x v="0"/>
  </r>
  <r>
    <x v="26"/>
    <x v="241"/>
    <x v="4790"/>
    <x v="1"/>
  </r>
  <r>
    <x v="26"/>
    <x v="241"/>
    <x v="4791"/>
    <x v="0"/>
  </r>
  <r>
    <x v="26"/>
    <x v="241"/>
    <x v="4792"/>
    <x v="0"/>
  </r>
  <r>
    <x v="26"/>
    <x v="241"/>
    <x v="4793"/>
    <x v="0"/>
  </r>
  <r>
    <x v="26"/>
    <x v="241"/>
    <x v="4794"/>
    <x v="0"/>
  </r>
  <r>
    <x v="26"/>
    <x v="241"/>
    <x v="4795"/>
    <x v="0"/>
  </r>
  <r>
    <x v="26"/>
    <x v="241"/>
    <x v="4796"/>
    <x v="0"/>
  </r>
  <r>
    <x v="26"/>
    <x v="241"/>
    <x v="4797"/>
    <x v="1"/>
  </r>
  <r>
    <x v="26"/>
    <x v="241"/>
    <x v="4798"/>
    <x v="0"/>
  </r>
  <r>
    <x v="26"/>
    <x v="241"/>
    <x v="4799"/>
    <x v="0"/>
  </r>
  <r>
    <x v="26"/>
    <x v="241"/>
    <x v="4800"/>
    <x v="0"/>
  </r>
  <r>
    <x v="26"/>
    <x v="241"/>
    <x v="4801"/>
    <x v="1"/>
  </r>
  <r>
    <x v="26"/>
    <x v="241"/>
    <x v="4802"/>
    <x v="0"/>
  </r>
  <r>
    <x v="26"/>
    <x v="241"/>
    <x v="4803"/>
    <x v="0"/>
  </r>
  <r>
    <x v="26"/>
    <x v="241"/>
    <x v="4804"/>
    <x v="0"/>
  </r>
  <r>
    <x v="26"/>
    <x v="241"/>
    <x v="4805"/>
    <x v="0"/>
  </r>
  <r>
    <x v="26"/>
    <x v="241"/>
    <x v="4806"/>
    <x v="0"/>
  </r>
  <r>
    <x v="26"/>
    <x v="241"/>
    <x v="4807"/>
    <x v="0"/>
  </r>
  <r>
    <x v="26"/>
    <x v="241"/>
    <x v="4808"/>
    <x v="1"/>
  </r>
  <r>
    <x v="26"/>
    <x v="241"/>
    <x v="4809"/>
    <x v="0"/>
  </r>
  <r>
    <x v="26"/>
    <x v="241"/>
    <x v="4810"/>
    <x v="0"/>
  </r>
  <r>
    <x v="26"/>
    <x v="241"/>
    <x v="4811"/>
    <x v="0"/>
  </r>
  <r>
    <x v="26"/>
    <x v="241"/>
    <x v="4812"/>
    <x v="0"/>
  </r>
  <r>
    <x v="26"/>
    <x v="241"/>
    <x v="4813"/>
    <x v="0"/>
  </r>
  <r>
    <x v="26"/>
    <x v="241"/>
    <x v="4814"/>
    <x v="0"/>
  </r>
  <r>
    <x v="26"/>
    <x v="241"/>
    <x v="4815"/>
    <x v="0"/>
  </r>
  <r>
    <x v="26"/>
    <x v="241"/>
    <x v="4816"/>
    <x v="0"/>
  </r>
  <r>
    <x v="26"/>
    <x v="241"/>
    <x v="4817"/>
    <x v="0"/>
  </r>
  <r>
    <x v="26"/>
    <x v="241"/>
    <x v="4818"/>
    <x v="0"/>
  </r>
  <r>
    <x v="26"/>
    <x v="241"/>
    <x v="4819"/>
    <x v="0"/>
  </r>
  <r>
    <x v="26"/>
    <x v="241"/>
    <x v="4820"/>
    <x v="1"/>
  </r>
  <r>
    <x v="26"/>
    <x v="241"/>
    <x v="4821"/>
    <x v="0"/>
  </r>
  <r>
    <x v="26"/>
    <x v="241"/>
    <x v="4822"/>
    <x v="0"/>
  </r>
  <r>
    <x v="26"/>
    <x v="241"/>
    <x v="4823"/>
    <x v="0"/>
  </r>
  <r>
    <x v="26"/>
    <x v="241"/>
    <x v="4824"/>
    <x v="0"/>
  </r>
  <r>
    <x v="26"/>
    <x v="241"/>
    <x v="4825"/>
    <x v="0"/>
  </r>
  <r>
    <x v="26"/>
    <x v="241"/>
    <x v="4826"/>
    <x v="0"/>
  </r>
  <r>
    <x v="26"/>
    <x v="241"/>
    <x v="4827"/>
    <x v="0"/>
  </r>
  <r>
    <x v="26"/>
    <x v="241"/>
    <x v="4828"/>
    <x v="0"/>
  </r>
  <r>
    <x v="26"/>
    <x v="241"/>
    <x v="4829"/>
    <x v="0"/>
  </r>
  <r>
    <x v="26"/>
    <x v="241"/>
    <x v="4830"/>
    <x v="0"/>
  </r>
  <r>
    <x v="26"/>
    <x v="241"/>
    <x v="4831"/>
    <x v="0"/>
  </r>
  <r>
    <x v="26"/>
    <x v="241"/>
    <x v="4832"/>
    <x v="0"/>
  </r>
  <r>
    <x v="26"/>
    <x v="241"/>
    <x v="4833"/>
    <x v="0"/>
  </r>
  <r>
    <x v="26"/>
    <x v="241"/>
    <x v="4834"/>
    <x v="1"/>
  </r>
  <r>
    <x v="26"/>
    <x v="241"/>
    <x v="4835"/>
    <x v="0"/>
  </r>
  <r>
    <x v="26"/>
    <x v="241"/>
    <x v="4836"/>
    <x v="0"/>
  </r>
  <r>
    <x v="26"/>
    <x v="241"/>
    <x v="4837"/>
    <x v="0"/>
  </r>
  <r>
    <x v="26"/>
    <x v="241"/>
    <x v="4838"/>
    <x v="0"/>
  </r>
  <r>
    <x v="26"/>
    <x v="241"/>
    <x v="4839"/>
    <x v="0"/>
  </r>
  <r>
    <x v="26"/>
    <x v="241"/>
    <x v="4840"/>
    <x v="1"/>
  </r>
  <r>
    <x v="26"/>
    <x v="241"/>
    <x v="4841"/>
    <x v="0"/>
  </r>
  <r>
    <x v="26"/>
    <x v="241"/>
    <x v="4842"/>
    <x v="0"/>
  </r>
  <r>
    <x v="26"/>
    <x v="241"/>
    <x v="4843"/>
    <x v="1"/>
  </r>
  <r>
    <x v="26"/>
    <x v="241"/>
    <x v="4844"/>
    <x v="1"/>
  </r>
  <r>
    <x v="26"/>
    <x v="241"/>
    <x v="4845"/>
    <x v="0"/>
  </r>
  <r>
    <x v="26"/>
    <x v="241"/>
    <x v="74"/>
    <x v="0"/>
  </r>
  <r>
    <x v="26"/>
    <x v="241"/>
    <x v="315"/>
    <x v="1"/>
  </r>
  <r>
    <x v="26"/>
    <x v="241"/>
    <x v="152"/>
    <x v="0"/>
  </r>
  <r>
    <x v="26"/>
    <x v="241"/>
    <x v="2693"/>
    <x v="1"/>
  </r>
  <r>
    <x v="26"/>
    <x v="241"/>
    <x v="3150"/>
    <x v="0"/>
  </r>
  <r>
    <x v="26"/>
    <x v="241"/>
    <x v="3173"/>
    <x v="1"/>
  </r>
  <r>
    <x v="26"/>
    <x v="241"/>
    <x v="3356"/>
    <x v="1"/>
  </r>
  <r>
    <x v="26"/>
    <x v="241"/>
    <x v="839"/>
    <x v="0"/>
  </r>
  <r>
    <x v="26"/>
    <x v="241"/>
    <x v="846"/>
    <x v="0"/>
  </r>
  <r>
    <x v="26"/>
    <x v="241"/>
    <x v="4846"/>
    <x v="1"/>
  </r>
  <r>
    <x v="26"/>
    <x v="241"/>
    <x v="4847"/>
    <x v="1"/>
  </r>
  <r>
    <x v="26"/>
    <x v="241"/>
    <x v="4848"/>
    <x v="1"/>
  </r>
  <r>
    <x v="26"/>
    <x v="241"/>
    <x v="1136"/>
    <x v="0"/>
  </r>
  <r>
    <x v="26"/>
    <x v="241"/>
    <x v="1152"/>
    <x v="1"/>
  </r>
  <r>
    <x v="26"/>
    <x v="241"/>
    <x v="1178"/>
    <x v="1"/>
  </r>
  <r>
    <x v="26"/>
    <x v="241"/>
    <x v="1264"/>
    <x v="1"/>
  </r>
  <r>
    <x v="26"/>
    <x v="241"/>
    <x v="1280"/>
    <x v="1"/>
  </r>
  <r>
    <x v="26"/>
    <x v="241"/>
    <x v="1289"/>
    <x v="1"/>
  </r>
  <r>
    <x v="26"/>
    <x v="241"/>
    <x v="1776"/>
    <x v="0"/>
  </r>
  <r>
    <x v="26"/>
    <x v="241"/>
    <x v="4099"/>
    <x v="1"/>
  </r>
  <r>
    <x v="26"/>
    <x v="241"/>
    <x v="4271"/>
    <x v="0"/>
  </r>
  <r>
    <x v="26"/>
    <x v="241"/>
    <x v="4275"/>
    <x v="1"/>
  </r>
  <r>
    <x v="26"/>
    <x v="241"/>
    <x v="4280"/>
    <x v="1"/>
  </r>
  <r>
    <x v="26"/>
    <x v="241"/>
    <x v="4283"/>
    <x v="1"/>
  </r>
  <r>
    <x v="26"/>
    <x v="241"/>
    <x v="4286"/>
    <x v="1"/>
  </r>
  <r>
    <x v="26"/>
    <x v="241"/>
    <x v="4849"/>
    <x v="1"/>
  </r>
  <r>
    <x v="26"/>
    <x v="241"/>
    <x v="4850"/>
    <x v="0"/>
  </r>
  <r>
    <x v="26"/>
    <x v="241"/>
    <x v="4851"/>
    <x v="0"/>
  </r>
  <r>
    <x v="26"/>
    <x v="242"/>
    <x v="4852"/>
    <x v="0"/>
  </r>
  <r>
    <x v="26"/>
    <x v="241"/>
    <x v="4853"/>
    <x v="0"/>
  </r>
  <r>
    <x v="26"/>
    <x v="241"/>
    <x v="4854"/>
    <x v="0"/>
  </r>
  <r>
    <x v="26"/>
    <x v="242"/>
    <x v="4855"/>
    <x v="0"/>
  </r>
  <r>
    <x v="26"/>
    <x v="241"/>
    <x v="4856"/>
    <x v="0"/>
  </r>
  <r>
    <x v="26"/>
    <x v="241"/>
    <x v="4857"/>
    <x v="1"/>
  </r>
  <r>
    <x v="26"/>
    <x v="241"/>
    <x v="4858"/>
    <x v="0"/>
  </r>
  <r>
    <x v="26"/>
    <x v="241"/>
    <x v="4859"/>
    <x v="0"/>
  </r>
  <r>
    <x v="26"/>
    <x v="241"/>
    <x v="4860"/>
    <x v="0"/>
  </r>
  <r>
    <x v="26"/>
    <x v="241"/>
    <x v="4861"/>
    <x v="0"/>
  </r>
  <r>
    <x v="26"/>
    <x v="241"/>
    <x v="4862"/>
    <x v="0"/>
  </r>
  <r>
    <x v="26"/>
    <x v="242"/>
    <x v="4863"/>
    <x v="0"/>
  </r>
  <r>
    <x v="26"/>
    <x v="242"/>
    <x v="4864"/>
    <x v="1"/>
  </r>
  <r>
    <x v="26"/>
    <x v="241"/>
    <x v="4865"/>
    <x v="1"/>
  </r>
  <r>
    <x v="26"/>
    <x v="242"/>
    <x v="4866"/>
    <x v="0"/>
  </r>
  <r>
    <x v="26"/>
    <x v="241"/>
    <x v="4867"/>
    <x v="1"/>
  </r>
  <r>
    <x v="26"/>
    <x v="241"/>
    <x v="4868"/>
    <x v="0"/>
  </r>
  <r>
    <x v="26"/>
    <x v="242"/>
    <x v="4869"/>
    <x v="0"/>
  </r>
  <r>
    <x v="26"/>
    <x v="241"/>
    <x v="4870"/>
    <x v="1"/>
  </r>
  <r>
    <x v="26"/>
    <x v="242"/>
    <x v="4871"/>
    <x v="0"/>
  </r>
  <r>
    <x v="26"/>
    <x v="242"/>
    <x v="4872"/>
    <x v="0"/>
  </r>
  <r>
    <x v="26"/>
    <x v="241"/>
    <x v="4873"/>
    <x v="0"/>
  </r>
  <r>
    <x v="26"/>
    <x v="242"/>
    <x v="4874"/>
    <x v="0"/>
  </r>
  <r>
    <x v="26"/>
    <x v="241"/>
    <x v="4875"/>
    <x v="0"/>
  </r>
  <r>
    <x v="26"/>
    <x v="241"/>
    <x v="4876"/>
    <x v="1"/>
  </r>
  <r>
    <x v="26"/>
    <x v="241"/>
    <x v="4877"/>
    <x v="1"/>
  </r>
  <r>
    <x v="26"/>
    <x v="241"/>
    <x v="4878"/>
    <x v="0"/>
  </r>
  <r>
    <x v="26"/>
    <x v="241"/>
    <x v="4879"/>
    <x v="0"/>
  </r>
  <r>
    <x v="26"/>
    <x v="241"/>
    <x v="4880"/>
    <x v="1"/>
  </r>
  <r>
    <x v="26"/>
    <x v="241"/>
    <x v="4881"/>
    <x v="0"/>
  </r>
  <r>
    <x v="26"/>
    <x v="241"/>
    <x v="4882"/>
    <x v="0"/>
  </r>
  <r>
    <x v="26"/>
    <x v="241"/>
    <x v="4883"/>
    <x v="0"/>
  </r>
  <r>
    <x v="26"/>
    <x v="242"/>
    <x v="4884"/>
    <x v="1"/>
  </r>
  <r>
    <x v="26"/>
    <x v="242"/>
    <x v="4885"/>
    <x v="1"/>
  </r>
  <r>
    <x v="26"/>
    <x v="241"/>
    <x v="4886"/>
    <x v="0"/>
  </r>
  <r>
    <x v="26"/>
    <x v="241"/>
    <x v="4887"/>
    <x v="0"/>
  </r>
  <r>
    <x v="26"/>
    <x v="241"/>
    <x v="4888"/>
    <x v="0"/>
  </r>
  <r>
    <x v="26"/>
    <x v="241"/>
    <x v="4889"/>
    <x v="0"/>
  </r>
  <r>
    <x v="26"/>
    <x v="241"/>
    <x v="4890"/>
    <x v="0"/>
  </r>
  <r>
    <x v="26"/>
    <x v="241"/>
    <x v="4891"/>
    <x v="0"/>
  </r>
  <r>
    <x v="26"/>
    <x v="241"/>
    <x v="4892"/>
    <x v="0"/>
  </r>
  <r>
    <x v="26"/>
    <x v="241"/>
    <x v="4893"/>
    <x v="1"/>
  </r>
  <r>
    <x v="26"/>
    <x v="241"/>
    <x v="4894"/>
    <x v="0"/>
  </r>
  <r>
    <x v="26"/>
    <x v="241"/>
    <x v="4895"/>
    <x v="0"/>
  </r>
  <r>
    <x v="26"/>
    <x v="241"/>
    <x v="4896"/>
    <x v="0"/>
  </r>
  <r>
    <x v="26"/>
    <x v="241"/>
    <x v="4897"/>
    <x v="0"/>
  </r>
  <r>
    <x v="26"/>
    <x v="241"/>
    <x v="4898"/>
    <x v="1"/>
  </r>
  <r>
    <x v="26"/>
    <x v="241"/>
    <x v="4899"/>
    <x v="1"/>
  </r>
  <r>
    <x v="26"/>
    <x v="241"/>
    <x v="4900"/>
    <x v="1"/>
  </r>
  <r>
    <x v="26"/>
    <x v="241"/>
    <x v="4901"/>
    <x v="0"/>
  </r>
  <r>
    <x v="26"/>
    <x v="241"/>
    <x v="4902"/>
    <x v="1"/>
  </r>
  <r>
    <x v="26"/>
    <x v="241"/>
    <x v="4903"/>
    <x v="1"/>
  </r>
  <r>
    <x v="26"/>
    <x v="241"/>
    <x v="4904"/>
    <x v="0"/>
  </r>
  <r>
    <x v="26"/>
    <x v="241"/>
    <x v="4905"/>
    <x v="1"/>
  </r>
  <r>
    <x v="26"/>
    <x v="241"/>
    <x v="4906"/>
    <x v="1"/>
  </r>
  <r>
    <x v="26"/>
    <x v="241"/>
    <x v="4907"/>
    <x v="0"/>
  </r>
  <r>
    <x v="26"/>
    <x v="241"/>
    <x v="4908"/>
    <x v="0"/>
  </r>
  <r>
    <x v="26"/>
    <x v="241"/>
    <x v="4909"/>
    <x v="1"/>
  </r>
  <r>
    <x v="26"/>
    <x v="241"/>
    <x v="4910"/>
    <x v="1"/>
  </r>
  <r>
    <x v="26"/>
    <x v="241"/>
    <x v="4911"/>
    <x v="0"/>
  </r>
  <r>
    <x v="26"/>
    <x v="241"/>
    <x v="4912"/>
    <x v="0"/>
  </r>
  <r>
    <x v="26"/>
    <x v="241"/>
    <x v="4913"/>
    <x v="0"/>
  </r>
  <r>
    <x v="26"/>
    <x v="241"/>
    <x v="4914"/>
    <x v="0"/>
  </r>
  <r>
    <x v="26"/>
    <x v="241"/>
    <x v="4915"/>
    <x v="0"/>
  </r>
  <r>
    <x v="26"/>
    <x v="241"/>
    <x v="4916"/>
    <x v="1"/>
  </r>
  <r>
    <x v="26"/>
    <x v="241"/>
    <x v="4917"/>
    <x v="0"/>
  </r>
  <r>
    <x v="26"/>
    <x v="241"/>
    <x v="4918"/>
    <x v="0"/>
  </r>
  <r>
    <x v="26"/>
    <x v="241"/>
    <x v="4919"/>
    <x v="0"/>
  </r>
  <r>
    <x v="26"/>
    <x v="241"/>
    <x v="4920"/>
    <x v="1"/>
  </r>
  <r>
    <x v="26"/>
    <x v="241"/>
    <x v="4921"/>
    <x v="1"/>
  </r>
  <r>
    <x v="26"/>
    <x v="241"/>
    <x v="4922"/>
    <x v="1"/>
  </r>
  <r>
    <x v="26"/>
    <x v="241"/>
    <x v="4923"/>
    <x v="0"/>
  </r>
  <r>
    <x v="26"/>
    <x v="241"/>
    <x v="4924"/>
    <x v="0"/>
  </r>
  <r>
    <x v="26"/>
    <x v="241"/>
    <x v="4925"/>
    <x v="0"/>
  </r>
  <r>
    <x v="26"/>
    <x v="241"/>
    <x v="4926"/>
    <x v="1"/>
  </r>
  <r>
    <x v="26"/>
    <x v="241"/>
    <x v="4927"/>
    <x v="0"/>
  </r>
  <r>
    <x v="26"/>
    <x v="241"/>
    <x v="4928"/>
    <x v="0"/>
  </r>
  <r>
    <x v="26"/>
    <x v="241"/>
    <x v="4929"/>
    <x v="1"/>
  </r>
  <r>
    <x v="26"/>
    <x v="241"/>
    <x v="4930"/>
    <x v="0"/>
  </r>
  <r>
    <x v="26"/>
    <x v="241"/>
    <x v="4931"/>
    <x v="0"/>
  </r>
  <r>
    <x v="26"/>
    <x v="241"/>
    <x v="4932"/>
    <x v="0"/>
  </r>
  <r>
    <x v="26"/>
    <x v="243"/>
    <x v="4933"/>
    <x v="1"/>
  </r>
  <r>
    <x v="26"/>
    <x v="241"/>
    <x v="4934"/>
    <x v="1"/>
  </r>
  <r>
    <x v="26"/>
    <x v="241"/>
    <x v="4935"/>
    <x v="0"/>
  </r>
  <r>
    <x v="26"/>
    <x v="241"/>
    <x v="4936"/>
    <x v="1"/>
  </r>
  <r>
    <x v="26"/>
    <x v="241"/>
    <x v="4937"/>
    <x v="0"/>
  </r>
  <r>
    <x v="26"/>
    <x v="241"/>
    <x v="4938"/>
    <x v="1"/>
  </r>
  <r>
    <x v="26"/>
    <x v="241"/>
    <x v="4939"/>
    <x v="0"/>
  </r>
  <r>
    <x v="26"/>
    <x v="241"/>
    <x v="4940"/>
    <x v="0"/>
  </r>
  <r>
    <x v="26"/>
    <x v="241"/>
    <x v="4941"/>
    <x v="0"/>
  </r>
  <r>
    <x v="26"/>
    <x v="241"/>
    <x v="4942"/>
    <x v="0"/>
  </r>
  <r>
    <x v="26"/>
    <x v="241"/>
    <x v="4943"/>
    <x v="0"/>
  </r>
  <r>
    <x v="26"/>
    <x v="241"/>
    <x v="4944"/>
    <x v="0"/>
  </r>
  <r>
    <x v="26"/>
    <x v="241"/>
    <x v="4945"/>
    <x v="0"/>
  </r>
  <r>
    <x v="26"/>
    <x v="241"/>
    <x v="4946"/>
    <x v="0"/>
  </r>
  <r>
    <x v="26"/>
    <x v="241"/>
    <x v="4947"/>
    <x v="0"/>
  </r>
  <r>
    <x v="26"/>
    <x v="241"/>
    <x v="4948"/>
    <x v="0"/>
  </r>
  <r>
    <x v="26"/>
    <x v="241"/>
    <x v="4949"/>
    <x v="0"/>
  </r>
  <r>
    <x v="26"/>
    <x v="241"/>
    <x v="4950"/>
    <x v="0"/>
  </r>
  <r>
    <x v="26"/>
    <x v="241"/>
    <x v="4951"/>
    <x v="0"/>
  </r>
  <r>
    <x v="26"/>
    <x v="241"/>
    <x v="4952"/>
    <x v="0"/>
  </r>
  <r>
    <x v="26"/>
    <x v="241"/>
    <x v="4953"/>
    <x v="0"/>
  </r>
  <r>
    <x v="26"/>
    <x v="242"/>
    <x v="4954"/>
    <x v="0"/>
  </r>
  <r>
    <x v="26"/>
    <x v="241"/>
    <x v="4955"/>
    <x v="1"/>
  </r>
  <r>
    <x v="26"/>
    <x v="241"/>
    <x v="4956"/>
    <x v="0"/>
  </r>
  <r>
    <x v="26"/>
    <x v="241"/>
    <x v="4957"/>
    <x v="0"/>
  </r>
  <r>
    <x v="26"/>
    <x v="241"/>
    <x v="4958"/>
    <x v="0"/>
  </r>
  <r>
    <x v="26"/>
    <x v="241"/>
    <x v="4959"/>
    <x v="0"/>
  </r>
  <r>
    <x v="26"/>
    <x v="241"/>
    <x v="4960"/>
    <x v="0"/>
  </r>
  <r>
    <x v="26"/>
    <x v="170"/>
    <x v="4961"/>
    <x v="1"/>
  </r>
  <r>
    <x v="26"/>
    <x v="241"/>
    <x v="4962"/>
    <x v="1"/>
  </r>
  <r>
    <x v="26"/>
    <x v="241"/>
    <x v="4963"/>
    <x v="0"/>
  </r>
  <r>
    <x v="26"/>
    <x v="242"/>
    <x v="4964"/>
    <x v="1"/>
  </r>
  <r>
    <x v="26"/>
    <x v="241"/>
    <x v="4965"/>
    <x v="0"/>
  </r>
  <r>
    <x v="26"/>
    <x v="242"/>
    <x v="4966"/>
    <x v="1"/>
  </r>
  <r>
    <x v="26"/>
    <x v="241"/>
    <x v="4967"/>
    <x v="1"/>
  </r>
  <r>
    <x v="26"/>
    <x v="241"/>
    <x v="4968"/>
    <x v="1"/>
  </r>
  <r>
    <x v="26"/>
    <x v="241"/>
    <x v="4969"/>
    <x v="0"/>
  </r>
  <r>
    <x v="26"/>
    <x v="241"/>
    <x v="4970"/>
    <x v="0"/>
  </r>
  <r>
    <x v="26"/>
    <x v="241"/>
    <x v="4971"/>
    <x v="1"/>
  </r>
  <r>
    <x v="26"/>
    <x v="241"/>
    <x v="4972"/>
    <x v="0"/>
  </r>
  <r>
    <x v="26"/>
    <x v="241"/>
    <x v="4973"/>
    <x v="0"/>
  </r>
  <r>
    <x v="26"/>
    <x v="241"/>
    <x v="4974"/>
    <x v="1"/>
  </r>
  <r>
    <x v="26"/>
    <x v="241"/>
    <x v="4975"/>
    <x v="0"/>
  </r>
  <r>
    <x v="26"/>
    <x v="241"/>
    <x v="4976"/>
    <x v="0"/>
  </r>
  <r>
    <x v="26"/>
    <x v="241"/>
    <x v="4977"/>
    <x v="0"/>
  </r>
  <r>
    <x v="26"/>
    <x v="241"/>
    <x v="4978"/>
    <x v="1"/>
  </r>
  <r>
    <x v="26"/>
    <x v="241"/>
    <x v="4979"/>
    <x v="1"/>
  </r>
  <r>
    <x v="26"/>
    <x v="241"/>
    <x v="4980"/>
    <x v="1"/>
  </r>
  <r>
    <x v="26"/>
    <x v="241"/>
    <x v="4981"/>
    <x v="1"/>
  </r>
  <r>
    <x v="26"/>
    <x v="241"/>
    <x v="4982"/>
    <x v="0"/>
  </r>
  <r>
    <x v="26"/>
    <x v="241"/>
    <x v="4983"/>
    <x v="0"/>
  </r>
  <r>
    <x v="26"/>
    <x v="241"/>
    <x v="4984"/>
    <x v="0"/>
  </r>
  <r>
    <x v="26"/>
    <x v="241"/>
    <x v="4985"/>
    <x v="1"/>
  </r>
  <r>
    <x v="26"/>
    <x v="241"/>
    <x v="4986"/>
    <x v="0"/>
  </r>
  <r>
    <x v="26"/>
    <x v="242"/>
    <x v="4987"/>
    <x v="1"/>
  </r>
  <r>
    <x v="26"/>
    <x v="242"/>
    <x v="4988"/>
    <x v="0"/>
  </r>
  <r>
    <x v="26"/>
    <x v="242"/>
    <x v="4989"/>
    <x v="1"/>
  </r>
  <r>
    <x v="26"/>
    <x v="242"/>
    <x v="4990"/>
    <x v="1"/>
  </r>
  <r>
    <x v="26"/>
    <x v="242"/>
    <x v="4991"/>
    <x v="1"/>
  </r>
  <r>
    <x v="26"/>
    <x v="241"/>
    <x v="4992"/>
    <x v="1"/>
  </r>
  <r>
    <x v="26"/>
    <x v="241"/>
    <x v="4993"/>
    <x v="1"/>
  </r>
  <r>
    <x v="26"/>
    <x v="241"/>
    <x v="4994"/>
    <x v="0"/>
  </r>
  <r>
    <x v="26"/>
    <x v="241"/>
    <x v="4995"/>
    <x v="0"/>
  </r>
  <r>
    <x v="26"/>
    <x v="241"/>
    <x v="4996"/>
    <x v="0"/>
  </r>
  <r>
    <x v="26"/>
    <x v="241"/>
    <x v="4997"/>
    <x v="0"/>
  </r>
  <r>
    <x v="26"/>
    <x v="241"/>
    <x v="4998"/>
    <x v="1"/>
  </r>
  <r>
    <x v="26"/>
    <x v="241"/>
    <x v="4999"/>
    <x v="1"/>
  </r>
  <r>
    <x v="26"/>
    <x v="241"/>
    <x v="5000"/>
    <x v="0"/>
  </r>
  <r>
    <x v="26"/>
    <x v="242"/>
    <x v="5001"/>
    <x v="0"/>
  </r>
  <r>
    <x v="26"/>
    <x v="241"/>
    <x v="5002"/>
    <x v="0"/>
  </r>
  <r>
    <x v="26"/>
    <x v="241"/>
    <x v="5003"/>
    <x v="1"/>
  </r>
  <r>
    <x v="26"/>
    <x v="241"/>
    <x v="5004"/>
    <x v="1"/>
  </r>
  <r>
    <x v="26"/>
    <x v="241"/>
    <x v="5005"/>
    <x v="0"/>
  </r>
  <r>
    <x v="26"/>
    <x v="241"/>
    <x v="5006"/>
    <x v="0"/>
  </r>
  <r>
    <x v="26"/>
    <x v="241"/>
    <x v="5007"/>
    <x v="1"/>
  </r>
  <r>
    <x v="26"/>
    <x v="241"/>
    <x v="5008"/>
    <x v="1"/>
  </r>
  <r>
    <x v="26"/>
    <x v="241"/>
    <x v="5009"/>
    <x v="0"/>
  </r>
  <r>
    <x v="26"/>
    <x v="241"/>
    <x v="5010"/>
    <x v="0"/>
  </r>
  <r>
    <x v="26"/>
    <x v="241"/>
    <x v="5011"/>
    <x v="0"/>
  </r>
  <r>
    <x v="26"/>
    <x v="241"/>
    <x v="5012"/>
    <x v="0"/>
  </r>
  <r>
    <x v="26"/>
    <x v="241"/>
    <x v="5013"/>
    <x v="0"/>
  </r>
  <r>
    <x v="26"/>
    <x v="241"/>
    <x v="5014"/>
    <x v="0"/>
  </r>
  <r>
    <x v="26"/>
    <x v="241"/>
    <x v="5015"/>
    <x v="0"/>
  </r>
  <r>
    <x v="26"/>
    <x v="241"/>
    <x v="5016"/>
    <x v="0"/>
  </r>
  <r>
    <x v="26"/>
    <x v="241"/>
    <x v="5017"/>
    <x v="0"/>
  </r>
  <r>
    <x v="26"/>
    <x v="241"/>
    <x v="5018"/>
    <x v="1"/>
  </r>
  <r>
    <x v="26"/>
    <x v="241"/>
    <x v="5019"/>
    <x v="0"/>
  </r>
  <r>
    <x v="26"/>
    <x v="241"/>
    <x v="5020"/>
    <x v="0"/>
  </r>
  <r>
    <x v="26"/>
    <x v="241"/>
    <x v="5021"/>
    <x v="1"/>
  </r>
  <r>
    <x v="26"/>
    <x v="241"/>
    <x v="5022"/>
    <x v="1"/>
  </r>
  <r>
    <x v="26"/>
    <x v="241"/>
    <x v="5023"/>
    <x v="0"/>
  </r>
  <r>
    <x v="26"/>
    <x v="241"/>
    <x v="5024"/>
    <x v="0"/>
  </r>
  <r>
    <x v="26"/>
    <x v="241"/>
    <x v="5025"/>
    <x v="1"/>
  </r>
  <r>
    <x v="26"/>
    <x v="241"/>
    <x v="5026"/>
    <x v="0"/>
  </r>
  <r>
    <x v="26"/>
    <x v="241"/>
    <x v="5027"/>
    <x v="1"/>
  </r>
  <r>
    <x v="26"/>
    <x v="241"/>
    <x v="5028"/>
    <x v="0"/>
  </r>
  <r>
    <x v="26"/>
    <x v="241"/>
    <x v="5029"/>
    <x v="1"/>
  </r>
  <r>
    <x v="26"/>
    <x v="241"/>
    <x v="5030"/>
    <x v="0"/>
  </r>
  <r>
    <x v="26"/>
    <x v="241"/>
    <x v="5031"/>
    <x v="1"/>
  </r>
  <r>
    <x v="26"/>
    <x v="241"/>
    <x v="5032"/>
    <x v="0"/>
  </r>
  <r>
    <x v="26"/>
    <x v="241"/>
    <x v="5033"/>
    <x v="0"/>
  </r>
  <r>
    <x v="26"/>
    <x v="241"/>
    <x v="5034"/>
    <x v="0"/>
  </r>
  <r>
    <x v="26"/>
    <x v="241"/>
    <x v="5035"/>
    <x v="0"/>
  </r>
  <r>
    <x v="26"/>
    <x v="241"/>
    <x v="5036"/>
    <x v="0"/>
  </r>
  <r>
    <x v="26"/>
    <x v="241"/>
    <x v="5037"/>
    <x v="0"/>
  </r>
  <r>
    <x v="26"/>
    <x v="241"/>
    <x v="5038"/>
    <x v="1"/>
  </r>
  <r>
    <x v="26"/>
    <x v="241"/>
    <x v="5039"/>
    <x v="0"/>
  </r>
  <r>
    <x v="26"/>
    <x v="241"/>
    <x v="5040"/>
    <x v="1"/>
  </r>
  <r>
    <x v="26"/>
    <x v="241"/>
    <x v="5041"/>
    <x v="1"/>
  </r>
  <r>
    <x v="26"/>
    <x v="241"/>
    <x v="5042"/>
    <x v="0"/>
  </r>
  <r>
    <x v="26"/>
    <x v="241"/>
    <x v="5043"/>
    <x v="0"/>
  </r>
  <r>
    <x v="26"/>
    <x v="241"/>
    <x v="5044"/>
    <x v="0"/>
  </r>
  <r>
    <x v="26"/>
    <x v="241"/>
    <x v="5045"/>
    <x v="0"/>
  </r>
  <r>
    <x v="26"/>
    <x v="241"/>
    <x v="5046"/>
    <x v="0"/>
  </r>
  <r>
    <x v="26"/>
    <x v="241"/>
    <x v="5047"/>
    <x v="0"/>
  </r>
  <r>
    <x v="26"/>
    <x v="241"/>
    <x v="5048"/>
    <x v="0"/>
  </r>
  <r>
    <x v="26"/>
    <x v="241"/>
    <x v="5049"/>
    <x v="0"/>
  </r>
  <r>
    <x v="26"/>
    <x v="241"/>
    <x v="5050"/>
    <x v="0"/>
  </r>
  <r>
    <x v="26"/>
    <x v="241"/>
    <x v="5051"/>
    <x v="0"/>
  </r>
  <r>
    <x v="26"/>
    <x v="241"/>
    <x v="5052"/>
    <x v="1"/>
  </r>
  <r>
    <x v="26"/>
    <x v="241"/>
    <x v="5053"/>
    <x v="0"/>
  </r>
  <r>
    <x v="26"/>
    <x v="241"/>
    <x v="5054"/>
    <x v="0"/>
  </r>
  <r>
    <x v="26"/>
    <x v="241"/>
    <x v="5055"/>
    <x v="1"/>
  </r>
  <r>
    <x v="26"/>
    <x v="241"/>
    <x v="5056"/>
    <x v="0"/>
  </r>
  <r>
    <x v="26"/>
    <x v="241"/>
    <x v="5057"/>
    <x v="1"/>
  </r>
  <r>
    <x v="26"/>
    <x v="241"/>
    <x v="5058"/>
    <x v="0"/>
  </r>
  <r>
    <x v="26"/>
    <x v="241"/>
    <x v="5059"/>
    <x v="1"/>
  </r>
  <r>
    <x v="26"/>
    <x v="241"/>
    <x v="5060"/>
    <x v="0"/>
  </r>
  <r>
    <x v="26"/>
    <x v="241"/>
    <x v="5061"/>
    <x v="1"/>
  </r>
  <r>
    <x v="26"/>
    <x v="241"/>
    <x v="5062"/>
    <x v="0"/>
  </r>
  <r>
    <x v="26"/>
    <x v="241"/>
    <x v="5063"/>
    <x v="1"/>
  </r>
  <r>
    <x v="26"/>
    <x v="241"/>
    <x v="5064"/>
    <x v="1"/>
  </r>
  <r>
    <x v="26"/>
    <x v="241"/>
    <x v="5065"/>
    <x v="0"/>
  </r>
  <r>
    <x v="26"/>
    <x v="241"/>
    <x v="5066"/>
    <x v="0"/>
  </r>
  <r>
    <x v="26"/>
    <x v="241"/>
    <x v="5067"/>
    <x v="1"/>
  </r>
  <r>
    <x v="26"/>
    <x v="241"/>
    <x v="5068"/>
    <x v="1"/>
  </r>
  <r>
    <x v="26"/>
    <x v="241"/>
    <x v="5069"/>
    <x v="1"/>
  </r>
  <r>
    <x v="26"/>
    <x v="242"/>
    <x v="5070"/>
    <x v="1"/>
  </r>
  <r>
    <x v="26"/>
    <x v="242"/>
    <x v="5071"/>
    <x v="1"/>
  </r>
  <r>
    <x v="26"/>
    <x v="242"/>
    <x v="5072"/>
    <x v="1"/>
  </r>
  <r>
    <x v="26"/>
    <x v="242"/>
    <x v="5073"/>
    <x v="1"/>
  </r>
  <r>
    <x v="26"/>
    <x v="242"/>
    <x v="5074"/>
    <x v="1"/>
  </r>
  <r>
    <x v="26"/>
    <x v="242"/>
    <x v="5075"/>
    <x v="1"/>
  </r>
  <r>
    <x v="26"/>
    <x v="241"/>
    <x v="5076"/>
    <x v="1"/>
  </r>
  <r>
    <x v="26"/>
    <x v="241"/>
    <x v="5077"/>
    <x v="1"/>
  </r>
  <r>
    <x v="26"/>
    <x v="241"/>
    <x v="5078"/>
    <x v="1"/>
  </r>
  <r>
    <x v="26"/>
    <x v="241"/>
    <x v="5079"/>
    <x v="1"/>
  </r>
  <r>
    <x v="26"/>
    <x v="243"/>
    <x v="5080"/>
    <x v="0"/>
  </r>
  <r>
    <x v="26"/>
    <x v="241"/>
    <x v="5081"/>
    <x v="0"/>
  </r>
  <r>
    <x v="26"/>
    <x v="243"/>
    <x v="5082"/>
    <x v="1"/>
  </r>
  <r>
    <x v="26"/>
    <x v="241"/>
    <x v="5083"/>
    <x v="1"/>
  </r>
  <r>
    <x v="26"/>
    <x v="241"/>
    <x v="5084"/>
    <x v="1"/>
  </r>
  <r>
    <x v="26"/>
    <x v="241"/>
    <x v="5085"/>
    <x v="0"/>
  </r>
  <r>
    <x v="26"/>
    <x v="243"/>
    <x v="5086"/>
    <x v="0"/>
  </r>
  <r>
    <x v="26"/>
    <x v="241"/>
    <x v="5087"/>
    <x v="0"/>
  </r>
  <r>
    <x v="26"/>
    <x v="241"/>
    <x v="5088"/>
    <x v="0"/>
  </r>
  <r>
    <x v="26"/>
    <x v="241"/>
    <x v="5089"/>
    <x v="1"/>
  </r>
  <r>
    <x v="26"/>
    <x v="241"/>
    <x v="5090"/>
    <x v="1"/>
  </r>
  <r>
    <x v="26"/>
    <x v="241"/>
    <x v="5091"/>
    <x v="0"/>
  </r>
  <r>
    <x v="26"/>
    <x v="241"/>
    <x v="5092"/>
    <x v="1"/>
  </r>
  <r>
    <x v="26"/>
    <x v="241"/>
    <x v="5093"/>
    <x v="0"/>
  </r>
  <r>
    <x v="26"/>
    <x v="241"/>
    <x v="5094"/>
    <x v="0"/>
  </r>
  <r>
    <x v="26"/>
    <x v="241"/>
    <x v="5095"/>
    <x v="1"/>
  </r>
  <r>
    <x v="26"/>
    <x v="241"/>
    <x v="5096"/>
    <x v="0"/>
  </r>
  <r>
    <x v="26"/>
    <x v="241"/>
    <x v="5097"/>
    <x v="1"/>
  </r>
  <r>
    <x v="26"/>
    <x v="241"/>
    <x v="5098"/>
    <x v="1"/>
  </r>
  <r>
    <x v="26"/>
    <x v="241"/>
    <x v="5099"/>
    <x v="1"/>
  </r>
  <r>
    <x v="26"/>
    <x v="241"/>
    <x v="5100"/>
    <x v="0"/>
  </r>
  <r>
    <x v="26"/>
    <x v="241"/>
    <x v="5101"/>
    <x v="1"/>
  </r>
  <r>
    <x v="26"/>
    <x v="241"/>
    <x v="5102"/>
    <x v="0"/>
  </r>
  <r>
    <x v="26"/>
    <x v="241"/>
    <x v="5103"/>
    <x v="0"/>
  </r>
  <r>
    <x v="26"/>
    <x v="241"/>
    <x v="5104"/>
    <x v="0"/>
  </r>
  <r>
    <x v="26"/>
    <x v="241"/>
    <x v="5105"/>
    <x v="0"/>
  </r>
  <r>
    <x v="26"/>
    <x v="241"/>
    <x v="5106"/>
    <x v="0"/>
  </r>
  <r>
    <x v="26"/>
    <x v="241"/>
    <x v="5107"/>
    <x v="0"/>
  </r>
  <r>
    <x v="26"/>
    <x v="241"/>
    <x v="5108"/>
    <x v="0"/>
  </r>
  <r>
    <x v="26"/>
    <x v="241"/>
    <x v="5109"/>
    <x v="1"/>
  </r>
  <r>
    <x v="26"/>
    <x v="241"/>
    <x v="5110"/>
    <x v="1"/>
  </r>
  <r>
    <x v="26"/>
    <x v="241"/>
    <x v="5111"/>
    <x v="0"/>
  </r>
  <r>
    <x v="26"/>
    <x v="241"/>
    <x v="5112"/>
    <x v="1"/>
  </r>
  <r>
    <x v="26"/>
    <x v="241"/>
    <x v="5113"/>
    <x v="0"/>
  </r>
  <r>
    <x v="26"/>
    <x v="241"/>
    <x v="5114"/>
    <x v="1"/>
  </r>
  <r>
    <x v="26"/>
    <x v="241"/>
    <x v="5115"/>
    <x v="0"/>
  </r>
  <r>
    <x v="26"/>
    <x v="241"/>
    <x v="5116"/>
    <x v="0"/>
  </r>
  <r>
    <x v="26"/>
    <x v="241"/>
    <x v="5117"/>
    <x v="0"/>
  </r>
  <r>
    <x v="26"/>
    <x v="241"/>
    <x v="5118"/>
    <x v="1"/>
  </r>
  <r>
    <x v="26"/>
    <x v="241"/>
    <x v="5119"/>
    <x v="0"/>
  </r>
  <r>
    <x v="26"/>
    <x v="241"/>
    <x v="5120"/>
    <x v="0"/>
  </r>
  <r>
    <x v="26"/>
    <x v="241"/>
    <x v="5121"/>
    <x v="0"/>
  </r>
  <r>
    <x v="26"/>
    <x v="241"/>
    <x v="5122"/>
    <x v="1"/>
  </r>
  <r>
    <x v="26"/>
    <x v="241"/>
    <x v="5123"/>
    <x v="1"/>
  </r>
  <r>
    <x v="26"/>
    <x v="241"/>
    <x v="5124"/>
    <x v="1"/>
  </r>
  <r>
    <x v="26"/>
    <x v="241"/>
    <x v="5125"/>
    <x v="1"/>
  </r>
  <r>
    <x v="26"/>
    <x v="241"/>
    <x v="5126"/>
    <x v="0"/>
  </r>
  <r>
    <x v="26"/>
    <x v="241"/>
    <x v="5127"/>
    <x v="1"/>
  </r>
  <r>
    <x v="26"/>
    <x v="241"/>
    <x v="5128"/>
    <x v="1"/>
  </r>
  <r>
    <x v="26"/>
    <x v="241"/>
    <x v="5129"/>
    <x v="1"/>
  </r>
  <r>
    <x v="26"/>
    <x v="241"/>
    <x v="5130"/>
    <x v="1"/>
  </r>
  <r>
    <x v="26"/>
    <x v="241"/>
    <x v="5131"/>
    <x v="0"/>
  </r>
  <r>
    <x v="26"/>
    <x v="241"/>
    <x v="5132"/>
    <x v="0"/>
  </r>
  <r>
    <x v="26"/>
    <x v="241"/>
    <x v="5133"/>
    <x v="1"/>
  </r>
  <r>
    <x v="26"/>
    <x v="241"/>
    <x v="5134"/>
    <x v="0"/>
  </r>
  <r>
    <x v="26"/>
    <x v="241"/>
    <x v="5135"/>
    <x v="1"/>
  </r>
  <r>
    <x v="26"/>
    <x v="242"/>
    <x v="5136"/>
    <x v="1"/>
  </r>
  <r>
    <x v="26"/>
    <x v="242"/>
    <x v="5137"/>
    <x v="1"/>
  </r>
  <r>
    <x v="26"/>
    <x v="242"/>
    <x v="5138"/>
    <x v="1"/>
  </r>
  <r>
    <x v="26"/>
    <x v="241"/>
    <x v="5139"/>
    <x v="1"/>
  </r>
  <r>
    <x v="26"/>
    <x v="241"/>
    <x v="5140"/>
    <x v="0"/>
  </r>
  <r>
    <x v="26"/>
    <x v="242"/>
    <x v="5141"/>
    <x v="1"/>
  </r>
  <r>
    <x v="26"/>
    <x v="242"/>
    <x v="5142"/>
    <x v="1"/>
  </r>
  <r>
    <x v="26"/>
    <x v="241"/>
    <x v="5143"/>
    <x v="0"/>
  </r>
  <r>
    <x v="26"/>
    <x v="241"/>
    <x v="5144"/>
    <x v="0"/>
  </r>
  <r>
    <x v="26"/>
    <x v="241"/>
    <x v="5145"/>
    <x v="0"/>
  </r>
  <r>
    <x v="26"/>
    <x v="241"/>
    <x v="5146"/>
    <x v="1"/>
  </r>
  <r>
    <x v="26"/>
    <x v="241"/>
    <x v="5147"/>
    <x v="1"/>
  </r>
  <r>
    <x v="26"/>
    <x v="241"/>
    <x v="5148"/>
    <x v="1"/>
  </r>
  <r>
    <x v="26"/>
    <x v="241"/>
    <x v="5149"/>
    <x v="1"/>
  </r>
  <r>
    <x v="26"/>
    <x v="241"/>
    <x v="5150"/>
    <x v="1"/>
  </r>
  <r>
    <x v="26"/>
    <x v="241"/>
    <x v="5151"/>
    <x v="0"/>
  </r>
  <r>
    <x v="26"/>
    <x v="241"/>
    <x v="5152"/>
    <x v="0"/>
  </r>
  <r>
    <x v="26"/>
    <x v="241"/>
    <x v="5153"/>
    <x v="0"/>
  </r>
  <r>
    <x v="26"/>
    <x v="241"/>
    <x v="5154"/>
    <x v="0"/>
  </r>
  <r>
    <x v="26"/>
    <x v="241"/>
    <x v="5155"/>
    <x v="1"/>
  </r>
  <r>
    <x v="26"/>
    <x v="241"/>
    <x v="5156"/>
    <x v="1"/>
  </r>
  <r>
    <x v="26"/>
    <x v="241"/>
    <x v="5157"/>
    <x v="1"/>
  </r>
  <r>
    <x v="26"/>
    <x v="241"/>
    <x v="5158"/>
    <x v="0"/>
  </r>
  <r>
    <x v="26"/>
    <x v="241"/>
    <x v="5159"/>
    <x v="1"/>
  </r>
  <r>
    <x v="26"/>
    <x v="241"/>
    <x v="5160"/>
    <x v="1"/>
  </r>
  <r>
    <x v="26"/>
    <x v="241"/>
    <x v="5161"/>
    <x v="0"/>
  </r>
  <r>
    <x v="26"/>
    <x v="241"/>
    <x v="5162"/>
    <x v="1"/>
  </r>
  <r>
    <x v="26"/>
    <x v="241"/>
    <x v="5163"/>
    <x v="1"/>
  </r>
  <r>
    <x v="26"/>
    <x v="241"/>
    <x v="5164"/>
    <x v="0"/>
  </r>
  <r>
    <x v="26"/>
    <x v="241"/>
    <x v="5165"/>
    <x v="0"/>
  </r>
  <r>
    <x v="26"/>
    <x v="241"/>
    <x v="5166"/>
    <x v="1"/>
  </r>
  <r>
    <x v="26"/>
    <x v="241"/>
    <x v="5167"/>
    <x v="1"/>
  </r>
  <r>
    <x v="26"/>
    <x v="241"/>
    <x v="5168"/>
    <x v="1"/>
  </r>
  <r>
    <x v="26"/>
    <x v="241"/>
    <x v="5169"/>
    <x v="0"/>
  </r>
  <r>
    <x v="26"/>
    <x v="241"/>
    <x v="5170"/>
    <x v="0"/>
  </r>
  <r>
    <x v="26"/>
    <x v="241"/>
    <x v="5171"/>
    <x v="1"/>
  </r>
  <r>
    <x v="26"/>
    <x v="241"/>
    <x v="5172"/>
    <x v="1"/>
  </r>
  <r>
    <x v="26"/>
    <x v="241"/>
    <x v="5173"/>
    <x v="0"/>
  </r>
  <r>
    <x v="26"/>
    <x v="241"/>
    <x v="5174"/>
    <x v="0"/>
  </r>
  <r>
    <x v="26"/>
    <x v="241"/>
    <x v="5175"/>
    <x v="0"/>
  </r>
  <r>
    <x v="26"/>
    <x v="241"/>
    <x v="5176"/>
    <x v="1"/>
  </r>
  <r>
    <x v="26"/>
    <x v="241"/>
    <x v="5177"/>
    <x v="0"/>
  </r>
  <r>
    <x v="26"/>
    <x v="241"/>
    <x v="5178"/>
    <x v="0"/>
  </r>
  <r>
    <x v="26"/>
    <x v="241"/>
    <x v="5179"/>
    <x v="0"/>
  </r>
  <r>
    <x v="26"/>
    <x v="241"/>
    <x v="5180"/>
    <x v="0"/>
  </r>
  <r>
    <x v="26"/>
    <x v="241"/>
    <x v="5181"/>
    <x v="0"/>
  </r>
  <r>
    <x v="26"/>
    <x v="241"/>
    <x v="5182"/>
    <x v="1"/>
  </r>
  <r>
    <x v="26"/>
    <x v="241"/>
    <x v="5183"/>
    <x v="0"/>
  </r>
  <r>
    <x v="26"/>
    <x v="241"/>
    <x v="5184"/>
    <x v="1"/>
  </r>
  <r>
    <x v="26"/>
    <x v="241"/>
    <x v="5185"/>
    <x v="1"/>
  </r>
  <r>
    <x v="26"/>
    <x v="241"/>
    <x v="5186"/>
    <x v="0"/>
  </r>
  <r>
    <x v="26"/>
    <x v="241"/>
    <x v="5187"/>
    <x v="0"/>
  </r>
  <r>
    <x v="26"/>
    <x v="241"/>
    <x v="5188"/>
    <x v="1"/>
  </r>
  <r>
    <x v="26"/>
    <x v="241"/>
    <x v="5189"/>
    <x v="0"/>
  </r>
  <r>
    <x v="26"/>
    <x v="241"/>
    <x v="5190"/>
    <x v="1"/>
  </r>
  <r>
    <x v="26"/>
    <x v="241"/>
    <x v="5191"/>
    <x v="0"/>
  </r>
  <r>
    <x v="26"/>
    <x v="241"/>
    <x v="5192"/>
    <x v="0"/>
  </r>
  <r>
    <x v="26"/>
    <x v="241"/>
    <x v="5193"/>
    <x v="0"/>
  </r>
  <r>
    <x v="26"/>
    <x v="241"/>
    <x v="5194"/>
    <x v="0"/>
  </r>
  <r>
    <x v="26"/>
    <x v="241"/>
    <x v="5195"/>
    <x v="1"/>
  </r>
  <r>
    <x v="26"/>
    <x v="241"/>
    <x v="5196"/>
    <x v="0"/>
  </r>
  <r>
    <x v="26"/>
    <x v="241"/>
    <x v="5197"/>
    <x v="0"/>
  </r>
  <r>
    <x v="26"/>
    <x v="241"/>
    <x v="5198"/>
    <x v="1"/>
  </r>
  <r>
    <x v="26"/>
    <x v="241"/>
    <x v="5199"/>
    <x v="1"/>
  </r>
  <r>
    <x v="26"/>
    <x v="241"/>
    <x v="5200"/>
    <x v="1"/>
  </r>
  <r>
    <x v="26"/>
    <x v="241"/>
    <x v="5201"/>
    <x v="1"/>
  </r>
  <r>
    <x v="26"/>
    <x v="241"/>
    <x v="5202"/>
    <x v="0"/>
  </r>
  <r>
    <x v="26"/>
    <x v="241"/>
    <x v="5203"/>
    <x v="0"/>
  </r>
  <r>
    <x v="26"/>
    <x v="241"/>
    <x v="5204"/>
    <x v="0"/>
  </r>
  <r>
    <x v="26"/>
    <x v="241"/>
    <x v="5205"/>
    <x v="0"/>
  </r>
  <r>
    <x v="26"/>
    <x v="241"/>
    <x v="5206"/>
    <x v="0"/>
  </r>
  <r>
    <x v="26"/>
    <x v="241"/>
    <x v="5207"/>
    <x v="0"/>
  </r>
  <r>
    <x v="26"/>
    <x v="241"/>
    <x v="5208"/>
    <x v="0"/>
  </r>
  <r>
    <x v="26"/>
    <x v="241"/>
    <x v="5209"/>
    <x v="1"/>
  </r>
  <r>
    <x v="26"/>
    <x v="241"/>
    <x v="5210"/>
    <x v="1"/>
  </r>
  <r>
    <x v="26"/>
    <x v="241"/>
    <x v="5211"/>
    <x v="1"/>
  </r>
  <r>
    <x v="26"/>
    <x v="241"/>
    <x v="5212"/>
    <x v="1"/>
  </r>
  <r>
    <x v="26"/>
    <x v="241"/>
    <x v="5213"/>
    <x v="1"/>
  </r>
  <r>
    <x v="26"/>
    <x v="241"/>
    <x v="5214"/>
    <x v="0"/>
  </r>
  <r>
    <x v="26"/>
    <x v="241"/>
    <x v="5215"/>
    <x v="1"/>
  </r>
  <r>
    <x v="26"/>
    <x v="241"/>
    <x v="5216"/>
    <x v="1"/>
  </r>
  <r>
    <x v="26"/>
    <x v="241"/>
    <x v="5217"/>
    <x v="1"/>
  </r>
  <r>
    <x v="26"/>
    <x v="241"/>
    <x v="5218"/>
    <x v="0"/>
  </r>
  <r>
    <x v="26"/>
    <x v="241"/>
    <x v="5219"/>
    <x v="1"/>
  </r>
  <r>
    <x v="26"/>
    <x v="241"/>
    <x v="5220"/>
    <x v="0"/>
  </r>
  <r>
    <x v="26"/>
    <x v="241"/>
    <x v="5221"/>
    <x v="1"/>
  </r>
  <r>
    <x v="26"/>
    <x v="243"/>
    <x v="5222"/>
    <x v="0"/>
  </r>
  <r>
    <x v="26"/>
    <x v="241"/>
    <x v="5223"/>
    <x v="1"/>
  </r>
  <r>
    <x v="26"/>
    <x v="241"/>
    <x v="5224"/>
    <x v="0"/>
  </r>
  <r>
    <x v="26"/>
    <x v="241"/>
    <x v="5225"/>
    <x v="0"/>
  </r>
  <r>
    <x v="26"/>
    <x v="241"/>
    <x v="5226"/>
    <x v="1"/>
  </r>
  <r>
    <x v="26"/>
    <x v="241"/>
    <x v="5227"/>
    <x v="1"/>
  </r>
  <r>
    <x v="26"/>
    <x v="241"/>
    <x v="5228"/>
    <x v="1"/>
  </r>
  <r>
    <x v="26"/>
    <x v="241"/>
    <x v="5229"/>
    <x v="0"/>
  </r>
  <r>
    <x v="26"/>
    <x v="243"/>
    <x v="5230"/>
    <x v="1"/>
  </r>
  <r>
    <x v="26"/>
    <x v="241"/>
    <x v="5231"/>
    <x v="1"/>
  </r>
  <r>
    <x v="26"/>
    <x v="241"/>
    <x v="5232"/>
    <x v="1"/>
  </r>
  <r>
    <x v="26"/>
    <x v="241"/>
    <x v="5233"/>
    <x v="1"/>
  </r>
  <r>
    <x v="26"/>
    <x v="241"/>
    <x v="5234"/>
    <x v="1"/>
  </r>
  <r>
    <x v="26"/>
    <x v="241"/>
    <x v="5235"/>
    <x v="1"/>
  </r>
  <r>
    <x v="26"/>
    <x v="241"/>
    <x v="5236"/>
    <x v="1"/>
  </r>
  <r>
    <x v="26"/>
    <x v="241"/>
    <x v="5237"/>
    <x v="1"/>
  </r>
  <r>
    <x v="26"/>
    <x v="241"/>
    <x v="5238"/>
    <x v="1"/>
  </r>
  <r>
    <x v="26"/>
    <x v="241"/>
    <x v="5239"/>
    <x v="0"/>
  </r>
  <r>
    <x v="26"/>
    <x v="241"/>
    <x v="5240"/>
    <x v="1"/>
  </r>
  <r>
    <x v="26"/>
    <x v="241"/>
    <x v="5241"/>
    <x v="1"/>
  </r>
  <r>
    <x v="26"/>
    <x v="241"/>
    <x v="5242"/>
    <x v="0"/>
  </r>
  <r>
    <x v="26"/>
    <x v="241"/>
    <x v="5243"/>
    <x v="1"/>
  </r>
  <r>
    <x v="26"/>
    <x v="241"/>
    <x v="5244"/>
    <x v="0"/>
  </r>
  <r>
    <x v="26"/>
    <x v="241"/>
    <x v="5245"/>
    <x v="0"/>
  </r>
  <r>
    <x v="26"/>
    <x v="241"/>
    <x v="5246"/>
    <x v="0"/>
  </r>
  <r>
    <x v="26"/>
    <x v="241"/>
    <x v="5247"/>
    <x v="1"/>
  </r>
  <r>
    <x v="26"/>
    <x v="241"/>
    <x v="5248"/>
    <x v="1"/>
  </r>
  <r>
    <x v="26"/>
    <x v="241"/>
    <x v="5249"/>
    <x v="0"/>
  </r>
  <r>
    <x v="26"/>
    <x v="241"/>
    <x v="5250"/>
    <x v="0"/>
  </r>
  <r>
    <x v="26"/>
    <x v="241"/>
    <x v="5251"/>
    <x v="0"/>
  </r>
  <r>
    <x v="26"/>
    <x v="241"/>
    <x v="5252"/>
    <x v="1"/>
  </r>
  <r>
    <x v="26"/>
    <x v="241"/>
    <x v="5253"/>
    <x v="1"/>
  </r>
  <r>
    <x v="26"/>
    <x v="241"/>
    <x v="5254"/>
    <x v="0"/>
  </r>
  <r>
    <x v="26"/>
    <x v="242"/>
    <x v="5255"/>
    <x v="0"/>
  </r>
  <r>
    <x v="26"/>
    <x v="241"/>
    <x v="5256"/>
    <x v="0"/>
  </r>
  <r>
    <x v="26"/>
    <x v="241"/>
    <x v="5257"/>
    <x v="2"/>
  </r>
  <r>
    <x v="26"/>
    <x v="241"/>
    <x v="5258"/>
    <x v="0"/>
  </r>
  <r>
    <x v="26"/>
    <x v="241"/>
    <x v="5259"/>
    <x v="1"/>
  </r>
  <r>
    <x v="26"/>
    <x v="241"/>
    <x v="5260"/>
    <x v="0"/>
  </r>
  <r>
    <x v="26"/>
    <x v="241"/>
    <x v="5261"/>
    <x v="0"/>
  </r>
  <r>
    <x v="26"/>
    <x v="241"/>
    <x v="5262"/>
    <x v="0"/>
  </r>
  <r>
    <x v="26"/>
    <x v="241"/>
    <x v="5263"/>
    <x v="0"/>
  </r>
  <r>
    <x v="26"/>
    <x v="241"/>
    <x v="5264"/>
    <x v="0"/>
  </r>
  <r>
    <x v="26"/>
    <x v="241"/>
    <x v="5265"/>
    <x v="0"/>
  </r>
  <r>
    <x v="26"/>
    <x v="241"/>
    <x v="5266"/>
    <x v="0"/>
  </r>
  <r>
    <x v="26"/>
    <x v="241"/>
    <x v="5267"/>
    <x v="0"/>
  </r>
  <r>
    <x v="26"/>
    <x v="241"/>
    <x v="5268"/>
    <x v="0"/>
  </r>
  <r>
    <x v="26"/>
    <x v="241"/>
    <x v="5269"/>
    <x v="0"/>
  </r>
  <r>
    <x v="26"/>
    <x v="241"/>
    <x v="5270"/>
    <x v="0"/>
  </r>
  <r>
    <x v="26"/>
    <x v="241"/>
    <x v="5271"/>
    <x v="0"/>
  </r>
  <r>
    <x v="26"/>
    <x v="241"/>
    <x v="5272"/>
    <x v="0"/>
  </r>
  <r>
    <x v="26"/>
    <x v="241"/>
    <x v="5273"/>
    <x v="0"/>
  </r>
  <r>
    <x v="26"/>
    <x v="241"/>
    <x v="5274"/>
    <x v="0"/>
  </r>
  <r>
    <x v="26"/>
    <x v="241"/>
    <x v="5275"/>
    <x v="0"/>
  </r>
  <r>
    <x v="26"/>
    <x v="241"/>
    <x v="5276"/>
    <x v="0"/>
  </r>
  <r>
    <x v="26"/>
    <x v="241"/>
    <x v="5277"/>
    <x v="0"/>
  </r>
  <r>
    <x v="26"/>
    <x v="241"/>
    <x v="5278"/>
    <x v="0"/>
  </r>
  <r>
    <x v="26"/>
    <x v="241"/>
    <x v="5279"/>
    <x v="0"/>
  </r>
  <r>
    <x v="26"/>
    <x v="241"/>
    <x v="5280"/>
    <x v="0"/>
  </r>
  <r>
    <x v="26"/>
    <x v="241"/>
    <x v="5281"/>
    <x v="0"/>
  </r>
  <r>
    <x v="26"/>
    <x v="241"/>
    <x v="5282"/>
    <x v="0"/>
  </r>
  <r>
    <x v="26"/>
    <x v="241"/>
    <x v="5283"/>
    <x v="0"/>
  </r>
  <r>
    <x v="26"/>
    <x v="241"/>
    <x v="5284"/>
    <x v="0"/>
  </r>
  <r>
    <x v="26"/>
    <x v="241"/>
    <x v="5285"/>
    <x v="0"/>
  </r>
  <r>
    <x v="26"/>
    <x v="241"/>
    <x v="5286"/>
    <x v="0"/>
  </r>
  <r>
    <x v="26"/>
    <x v="241"/>
    <x v="5287"/>
    <x v="0"/>
  </r>
  <r>
    <x v="26"/>
    <x v="241"/>
    <x v="5288"/>
    <x v="0"/>
  </r>
  <r>
    <x v="26"/>
    <x v="241"/>
    <x v="5289"/>
    <x v="0"/>
  </r>
  <r>
    <x v="26"/>
    <x v="241"/>
    <x v="5290"/>
    <x v="0"/>
  </r>
  <r>
    <x v="26"/>
    <x v="241"/>
    <x v="5291"/>
    <x v="0"/>
  </r>
  <r>
    <x v="26"/>
    <x v="241"/>
    <x v="5292"/>
    <x v="1"/>
  </r>
  <r>
    <x v="26"/>
    <x v="241"/>
    <x v="5293"/>
    <x v="1"/>
  </r>
  <r>
    <x v="26"/>
    <x v="241"/>
    <x v="5294"/>
    <x v="0"/>
  </r>
  <r>
    <x v="26"/>
    <x v="241"/>
    <x v="5295"/>
    <x v="0"/>
  </r>
  <r>
    <x v="26"/>
    <x v="241"/>
    <x v="5296"/>
    <x v="1"/>
  </r>
  <r>
    <x v="26"/>
    <x v="241"/>
    <x v="5297"/>
    <x v="0"/>
  </r>
  <r>
    <x v="26"/>
    <x v="241"/>
    <x v="5298"/>
    <x v="1"/>
  </r>
  <r>
    <x v="26"/>
    <x v="241"/>
    <x v="5299"/>
    <x v="0"/>
  </r>
  <r>
    <x v="26"/>
    <x v="241"/>
    <x v="5300"/>
    <x v="1"/>
  </r>
  <r>
    <x v="26"/>
    <x v="241"/>
    <x v="5301"/>
    <x v="0"/>
  </r>
  <r>
    <x v="26"/>
    <x v="241"/>
    <x v="5302"/>
    <x v="1"/>
  </r>
  <r>
    <x v="26"/>
    <x v="241"/>
    <x v="5303"/>
    <x v="0"/>
  </r>
  <r>
    <x v="26"/>
    <x v="241"/>
    <x v="5304"/>
    <x v="0"/>
  </r>
  <r>
    <x v="26"/>
    <x v="241"/>
    <x v="5305"/>
    <x v="0"/>
  </r>
  <r>
    <x v="26"/>
    <x v="241"/>
    <x v="5306"/>
    <x v="0"/>
  </r>
  <r>
    <x v="26"/>
    <x v="241"/>
    <x v="5307"/>
    <x v="0"/>
  </r>
  <r>
    <x v="26"/>
    <x v="241"/>
    <x v="5308"/>
    <x v="0"/>
  </r>
  <r>
    <x v="26"/>
    <x v="241"/>
    <x v="5309"/>
    <x v="0"/>
  </r>
  <r>
    <x v="26"/>
    <x v="241"/>
    <x v="5310"/>
    <x v="0"/>
  </r>
  <r>
    <x v="26"/>
    <x v="241"/>
    <x v="5311"/>
    <x v="1"/>
  </r>
  <r>
    <x v="26"/>
    <x v="241"/>
    <x v="5312"/>
    <x v="0"/>
  </r>
  <r>
    <x v="26"/>
    <x v="241"/>
    <x v="5313"/>
    <x v="1"/>
  </r>
  <r>
    <x v="26"/>
    <x v="241"/>
    <x v="5314"/>
    <x v="1"/>
  </r>
  <r>
    <x v="26"/>
    <x v="241"/>
    <x v="5315"/>
    <x v="0"/>
  </r>
  <r>
    <x v="26"/>
    <x v="241"/>
    <x v="5316"/>
    <x v="0"/>
  </r>
  <r>
    <x v="26"/>
    <x v="241"/>
    <x v="5317"/>
    <x v="1"/>
  </r>
  <r>
    <x v="26"/>
    <x v="241"/>
    <x v="5318"/>
    <x v="0"/>
  </r>
  <r>
    <x v="26"/>
    <x v="241"/>
    <x v="5319"/>
    <x v="0"/>
  </r>
  <r>
    <x v="26"/>
    <x v="241"/>
    <x v="5320"/>
    <x v="1"/>
  </r>
  <r>
    <x v="26"/>
    <x v="241"/>
    <x v="5321"/>
    <x v="0"/>
  </r>
  <r>
    <x v="26"/>
    <x v="241"/>
    <x v="5322"/>
    <x v="0"/>
  </r>
  <r>
    <x v="26"/>
    <x v="241"/>
    <x v="5323"/>
    <x v="0"/>
  </r>
  <r>
    <x v="26"/>
    <x v="241"/>
    <x v="5324"/>
    <x v="0"/>
  </r>
  <r>
    <x v="26"/>
    <x v="241"/>
    <x v="5325"/>
    <x v="1"/>
  </r>
  <r>
    <x v="26"/>
    <x v="241"/>
    <x v="5326"/>
    <x v="1"/>
  </r>
  <r>
    <x v="26"/>
    <x v="241"/>
    <x v="5327"/>
    <x v="1"/>
  </r>
  <r>
    <x v="26"/>
    <x v="241"/>
    <x v="5328"/>
    <x v="1"/>
  </r>
  <r>
    <x v="26"/>
    <x v="241"/>
    <x v="5329"/>
    <x v="0"/>
  </r>
  <r>
    <x v="26"/>
    <x v="241"/>
    <x v="5330"/>
    <x v="1"/>
  </r>
  <r>
    <x v="26"/>
    <x v="241"/>
    <x v="5331"/>
    <x v="1"/>
  </r>
  <r>
    <x v="26"/>
    <x v="242"/>
    <x v="5332"/>
    <x v="0"/>
  </r>
  <r>
    <x v="26"/>
    <x v="241"/>
    <x v="5333"/>
    <x v="0"/>
  </r>
  <r>
    <x v="26"/>
    <x v="241"/>
    <x v="5334"/>
    <x v="0"/>
  </r>
  <r>
    <x v="26"/>
    <x v="241"/>
    <x v="5335"/>
    <x v="1"/>
  </r>
  <r>
    <x v="26"/>
    <x v="241"/>
    <x v="5336"/>
    <x v="0"/>
  </r>
  <r>
    <x v="26"/>
    <x v="241"/>
    <x v="5337"/>
    <x v="0"/>
  </r>
  <r>
    <x v="26"/>
    <x v="241"/>
    <x v="5338"/>
    <x v="1"/>
  </r>
  <r>
    <x v="26"/>
    <x v="241"/>
    <x v="5339"/>
    <x v="1"/>
  </r>
  <r>
    <x v="26"/>
    <x v="241"/>
    <x v="5340"/>
    <x v="1"/>
  </r>
  <r>
    <x v="26"/>
    <x v="241"/>
    <x v="5341"/>
    <x v="0"/>
  </r>
  <r>
    <x v="26"/>
    <x v="241"/>
    <x v="5342"/>
    <x v="0"/>
  </r>
  <r>
    <x v="26"/>
    <x v="241"/>
    <x v="5343"/>
    <x v="0"/>
  </r>
  <r>
    <x v="26"/>
    <x v="241"/>
    <x v="5344"/>
    <x v="0"/>
  </r>
  <r>
    <x v="26"/>
    <x v="241"/>
    <x v="5345"/>
    <x v="1"/>
  </r>
  <r>
    <x v="26"/>
    <x v="241"/>
    <x v="5346"/>
    <x v="1"/>
  </r>
  <r>
    <x v="26"/>
    <x v="241"/>
    <x v="5347"/>
    <x v="1"/>
  </r>
  <r>
    <x v="26"/>
    <x v="241"/>
    <x v="5348"/>
    <x v="0"/>
  </r>
  <r>
    <x v="26"/>
    <x v="241"/>
    <x v="5349"/>
    <x v="0"/>
  </r>
  <r>
    <x v="26"/>
    <x v="241"/>
    <x v="5350"/>
    <x v="1"/>
  </r>
  <r>
    <x v="26"/>
    <x v="241"/>
    <x v="5351"/>
    <x v="1"/>
  </r>
  <r>
    <x v="26"/>
    <x v="241"/>
    <x v="5352"/>
    <x v="0"/>
  </r>
  <r>
    <x v="26"/>
    <x v="241"/>
    <x v="5353"/>
    <x v="0"/>
  </r>
  <r>
    <x v="26"/>
    <x v="241"/>
    <x v="5354"/>
    <x v="1"/>
  </r>
  <r>
    <x v="26"/>
    <x v="241"/>
    <x v="5355"/>
    <x v="1"/>
  </r>
  <r>
    <x v="26"/>
    <x v="241"/>
    <x v="5356"/>
    <x v="0"/>
  </r>
  <r>
    <x v="26"/>
    <x v="241"/>
    <x v="5357"/>
    <x v="0"/>
  </r>
  <r>
    <x v="26"/>
    <x v="241"/>
    <x v="5358"/>
    <x v="0"/>
  </r>
  <r>
    <x v="26"/>
    <x v="241"/>
    <x v="5359"/>
    <x v="0"/>
  </r>
  <r>
    <x v="26"/>
    <x v="241"/>
    <x v="5360"/>
    <x v="0"/>
  </r>
  <r>
    <x v="26"/>
    <x v="241"/>
    <x v="5361"/>
    <x v="0"/>
  </r>
  <r>
    <x v="26"/>
    <x v="241"/>
    <x v="5362"/>
    <x v="1"/>
  </r>
  <r>
    <x v="26"/>
    <x v="241"/>
    <x v="5363"/>
    <x v="0"/>
  </r>
  <r>
    <x v="26"/>
    <x v="241"/>
    <x v="5364"/>
    <x v="0"/>
  </r>
  <r>
    <x v="26"/>
    <x v="241"/>
    <x v="5365"/>
    <x v="1"/>
  </r>
  <r>
    <x v="26"/>
    <x v="241"/>
    <x v="5366"/>
    <x v="0"/>
  </r>
  <r>
    <x v="26"/>
    <x v="241"/>
    <x v="5367"/>
    <x v="1"/>
  </r>
  <r>
    <x v="26"/>
    <x v="241"/>
    <x v="5368"/>
    <x v="0"/>
  </r>
  <r>
    <x v="26"/>
    <x v="241"/>
    <x v="5369"/>
    <x v="0"/>
  </r>
  <r>
    <x v="26"/>
    <x v="241"/>
    <x v="5370"/>
    <x v="0"/>
  </r>
  <r>
    <x v="26"/>
    <x v="241"/>
    <x v="5371"/>
    <x v="1"/>
  </r>
  <r>
    <x v="26"/>
    <x v="241"/>
    <x v="5372"/>
    <x v="0"/>
  </r>
  <r>
    <x v="26"/>
    <x v="241"/>
    <x v="5373"/>
    <x v="0"/>
  </r>
  <r>
    <x v="26"/>
    <x v="241"/>
    <x v="5374"/>
    <x v="1"/>
  </r>
  <r>
    <x v="26"/>
    <x v="241"/>
    <x v="5375"/>
    <x v="0"/>
  </r>
  <r>
    <x v="26"/>
    <x v="241"/>
    <x v="5376"/>
    <x v="0"/>
  </r>
  <r>
    <x v="26"/>
    <x v="244"/>
    <x v="5377"/>
    <x v="0"/>
  </r>
  <r>
    <x v="26"/>
    <x v="241"/>
    <x v="5378"/>
    <x v="1"/>
  </r>
  <r>
    <x v="26"/>
    <x v="241"/>
    <x v="5379"/>
    <x v="1"/>
  </r>
  <r>
    <x v="26"/>
    <x v="241"/>
    <x v="5380"/>
    <x v="0"/>
  </r>
  <r>
    <x v="26"/>
    <x v="241"/>
    <x v="5381"/>
    <x v="0"/>
  </r>
  <r>
    <x v="26"/>
    <x v="241"/>
    <x v="5382"/>
    <x v="0"/>
  </r>
  <r>
    <x v="26"/>
    <x v="241"/>
    <x v="5383"/>
    <x v="0"/>
  </r>
  <r>
    <x v="26"/>
    <x v="241"/>
    <x v="5384"/>
    <x v="0"/>
  </r>
  <r>
    <x v="26"/>
    <x v="241"/>
    <x v="5385"/>
    <x v="0"/>
  </r>
  <r>
    <x v="26"/>
    <x v="241"/>
    <x v="5386"/>
    <x v="0"/>
  </r>
  <r>
    <x v="26"/>
    <x v="241"/>
    <x v="5387"/>
    <x v="0"/>
  </r>
  <r>
    <x v="26"/>
    <x v="241"/>
    <x v="5388"/>
    <x v="0"/>
  </r>
  <r>
    <x v="26"/>
    <x v="241"/>
    <x v="5389"/>
    <x v="0"/>
  </r>
  <r>
    <x v="26"/>
    <x v="241"/>
    <x v="5390"/>
    <x v="0"/>
  </r>
  <r>
    <x v="26"/>
    <x v="241"/>
    <x v="5391"/>
    <x v="0"/>
  </r>
  <r>
    <x v="26"/>
    <x v="241"/>
    <x v="5392"/>
    <x v="0"/>
  </r>
  <r>
    <x v="26"/>
    <x v="241"/>
    <x v="5393"/>
    <x v="0"/>
  </r>
  <r>
    <x v="26"/>
    <x v="241"/>
    <x v="5394"/>
    <x v="0"/>
  </r>
  <r>
    <x v="26"/>
    <x v="241"/>
    <x v="5395"/>
    <x v="0"/>
  </r>
  <r>
    <x v="26"/>
    <x v="241"/>
    <x v="5396"/>
    <x v="0"/>
  </r>
  <r>
    <x v="26"/>
    <x v="241"/>
    <x v="5397"/>
    <x v="0"/>
  </r>
  <r>
    <x v="26"/>
    <x v="241"/>
    <x v="5398"/>
    <x v="0"/>
  </r>
  <r>
    <x v="26"/>
    <x v="241"/>
    <x v="5399"/>
    <x v="0"/>
  </r>
  <r>
    <x v="26"/>
    <x v="241"/>
    <x v="5400"/>
    <x v="0"/>
  </r>
  <r>
    <x v="26"/>
    <x v="241"/>
    <x v="5401"/>
    <x v="0"/>
  </r>
  <r>
    <x v="26"/>
    <x v="241"/>
    <x v="5402"/>
    <x v="0"/>
  </r>
  <r>
    <x v="26"/>
    <x v="241"/>
    <x v="5403"/>
    <x v="0"/>
  </r>
  <r>
    <x v="26"/>
    <x v="241"/>
    <x v="5404"/>
    <x v="0"/>
  </r>
  <r>
    <x v="26"/>
    <x v="241"/>
    <x v="5405"/>
    <x v="0"/>
  </r>
  <r>
    <x v="26"/>
    <x v="241"/>
    <x v="5406"/>
    <x v="0"/>
  </r>
  <r>
    <x v="26"/>
    <x v="241"/>
    <x v="5407"/>
    <x v="0"/>
  </r>
  <r>
    <x v="26"/>
    <x v="241"/>
    <x v="5408"/>
    <x v="0"/>
  </r>
  <r>
    <x v="26"/>
    <x v="241"/>
    <x v="5409"/>
    <x v="1"/>
  </r>
  <r>
    <x v="26"/>
    <x v="241"/>
    <x v="5410"/>
    <x v="1"/>
  </r>
  <r>
    <x v="26"/>
    <x v="241"/>
    <x v="5411"/>
    <x v="0"/>
  </r>
  <r>
    <x v="26"/>
    <x v="241"/>
    <x v="5412"/>
    <x v="0"/>
  </r>
  <r>
    <x v="26"/>
    <x v="241"/>
    <x v="5413"/>
    <x v="1"/>
  </r>
  <r>
    <x v="26"/>
    <x v="241"/>
    <x v="5414"/>
    <x v="0"/>
  </r>
  <r>
    <x v="26"/>
    <x v="241"/>
    <x v="5415"/>
    <x v="1"/>
  </r>
  <r>
    <x v="26"/>
    <x v="241"/>
    <x v="5416"/>
    <x v="1"/>
  </r>
  <r>
    <x v="26"/>
    <x v="241"/>
    <x v="5417"/>
    <x v="1"/>
  </r>
  <r>
    <x v="26"/>
    <x v="241"/>
    <x v="5418"/>
    <x v="1"/>
  </r>
  <r>
    <x v="26"/>
    <x v="241"/>
    <x v="5419"/>
    <x v="1"/>
  </r>
  <r>
    <x v="26"/>
    <x v="241"/>
    <x v="5420"/>
    <x v="0"/>
  </r>
  <r>
    <x v="26"/>
    <x v="241"/>
    <x v="5421"/>
    <x v="1"/>
  </r>
  <r>
    <x v="26"/>
    <x v="241"/>
    <x v="5422"/>
    <x v="1"/>
  </r>
  <r>
    <x v="26"/>
    <x v="241"/>
    <x v="5423"/>
    <x v="0"/>
  </r>
  <r>
    <x v="26"/>
    <x v="241"/>
    <x v="5424"/>
    <x v="1"/>
  </r>
  <r>
    <x v="26"/>
    <x v="241"/>
    <x v="5425"/>
    <x v="1"/>
  </r>
  <r>
    <x v="26"/>
    <x v="241"/>
    <x v="5426"/>
    <x v="1"/>
  </r>
  <r>
    <x v="26"/>
    <x v="241"/>
    <x v="5427"/>
    <x v="0"/>
  </r>
  <r>
    <x v="26"/>
    <x v="241"/>
    <x v="5428"/>
    <x v="0"/>
  </r>
  <r>
    <x v="26"/>
    <x v="241"/>
    <x v="5429"/>
    <x v="0"/>
  </r>
  <r>
    <x v="26"/>
    <x v="241"/>
    <x v="5430"/>
    <x v="1"/>
  </r>
  <r>
    <x v="26"/>
    <x v="241"/>
    <x v="5431"/>
    <x v="0"/>
  </r>
  <r>
    <x v="26"/>
    <x v="241"/>
    <x v="5432"/>
    <x v="1"/>
  </r>
  <r>
    <x v="26"/>
    <x v="243"/>
    <x v="5433"/>
    <x v="1"/>
  </r>
  <r>
    <x v="26"/>
    <x v="241"/>
    <x v="5434"/>
    <x v="0"/>
  </r>
  <r>
    <x v="26"/>
    <x v="241"/>
    <x v="5435"/>
    <x v="1"/>
  </r>
  <r>
    <x v="26"/>
    <x v="241"/>
    <x v="5436"/>
    <x v="1"/>
  </r>
  <r>
    <x v="26"/>
    <x v="242"/>
    <x v="5437"/>
    <x v="1"/>
  </r>
  <r>
    <x v="26"/>
    <x v="241"/>
    <x v="5438"/>
    <x v="0"/>
  </r>
  <r>
    <x v="26"/>
    <x v="241"/>
    <x v="5439"/>
    <x v="1"/>
  </r>
  <r>
    <x v="26"/>
    <x v="241"/>
    <x v="5440"/>
    <x v="1"/>
  </r>
  <r>
    <x v="26"/>
    <x v="241"/>
    <x v="5441"/>
    <x v="1"/>
  </r>
  <r>
    <x v="26"/>
    <x v="241"/>
    <x v="5442"/>
    <x v="1"/>
  </r>
  <r>
    <x v="26"/>
    <x v="241"/>
    <x v="5443"/>
    <x v="1"/>
  </r>
  <r>
    <x v="26"/>
    <x v="241"/>
    <x v="5444"/>
    <x v="1"/>
  </r>
  <r>
    <x v="26"/>
    <x v="241"/>
    <x v="5445"/>
    <x v="0"/>
  </r>
  <r>
    <x v="26"/>
    <x v="241"/>
    <x v="5446"/>
    <x v="1"/>
  </r>
  <r>
    <x v="26"/>
    <x v="241"/>
    <x v="5447"/>
    <x v="1"/>
  </r>
  <r>
    <x v="26"/>
    <x v="241"/>
    <x v="5448"/>
    <x v="0"/>
  </r>
  <r>
    <x v="26"/>
    <x v="241"/>
    <x v="5449"/>
    <x v="1"/>
  </r>
  <r>
    <x v="26"/>
    <x v="241"/>
    <x v="5450"/>
    <x v="1"/>
  </r>
  <r>
    <x v="26"/>
    <x v="241"/>
    <x v="5451"/>
    <x v="0"/>
  </r>
  <r>
    <x v="26"/>
    <x v="241"/>
    <x v="5452"/>
    <x v="1"/>
  </r>
  <r>
    <x v="26"/>
    <x v="241"/>
    <x v="5453"/>
    <x v="0"/>
  </r>
  <r>
    <x v="26"/>
    <x v="241"/>
    <x v="5454"/>
    <x v="0"/>
  </r>
  <r>
    <x v="26"/>
    <x v="241"/>
    <x v="5455"/>
    <x v="0"/>
  </r>
  <r>
    <x v="26"/>
    <x v="241"/>
    <x v="5456"/>
    <x v="1"/>
  </r>
  <r>
    <x v="26"/>
    <x v="241"/>
    <x v="5457"/>
    <x v="0"/>
  </r>
  <r>
    <x v="26"/>
    <x v="241"/>
    <x v="5458"/>
    <x v="1"/>
  </r>
  <r>
    <x v="26"/>
    <x v="241"/>
    <x v="5459"/>
    <x v="0"/>
  </r>
  <r>
    <x v="26"/>
    <x v="241"/>
    <x v="5460"/>
    <x v="1"/>
  </r>
  <r>
    <x v="26"/>
    <x v="241"/>
    <x v="5461"/>
    <x v="0"/>
  </r>
  <r>
    <x v="26"/>
    <x v="241"/>
    <x v="5462"/>
    <x v="0"/>
  </r>
  <r>
    <x v="26"/>
    <x v="241"/>
    <x v="5463"/>
    <x v="0"/>
  </r>
  <r>
    <x v="26"/>
    <x v="241"/>
    <x v="5464"/>
    <x v="0"/>
  </r>
  <r>
    <x v="26"/>
    <x v="241"/>
    <x v="5465"/>
    <x v="0"/>
  </r>
  <r>
    <x v="26"/>
    <x v="241"/>
    <x v="5466"/>
    <x v="0"/>
  </r>
  <r>
    <x v="26"/>
    <x v="241"/>
    <x v="5467"/>
    <x v="0"/>
  </r>
  <r>
    <x v="26"/>
    <x v="241"/>
    <x v="5468"/>
    <x v="0"/>
  </r>
  <r>
    <x v="26"/>
    <x v="241"/>
    <x v="5469"/>
    <x v="0"/>
  </r>
  <r>
    <x v="26"/>
    <x v="241"/>
    <x v="5470"/>
    <x v="1"/>
  </r>
  <r>
    <x v="26"/>
    <x v="241"/>
    <x v="5471"/>
    <x v="1"/>
  </r>
  <r>
    <x v="26"/>
    <x v="241"/>
    <x v="5472"/>
    <x v="1"/>
  </r>
  <r>
    <x v="26"/>
    <x v="241"/>
    <x v="5473"/>
    <x v="1"/>
  </r>
  <r>
    <x v="26"/>
    <x v="241"/>
    <x v="5474"/>
    <x v="1"/>
  </r>
  <r>
    <x v="26"/>
    <x v="241"/>
    <x v="5475"/>
    <x v="1"/>
  </r>
  <r>
    <x v="26"/>
    <x v="241"/>
    <x v="5476"/>
    <x v="1"/>
  </r>
  <r>
    <x v="26"/>
    <x v="241"/>
    <x v="5477"/>
    <x v="0"/>
  </r>
  <r>
    <x v="26"/>
    <x v="241"/>
    <x v="5478"/>
    <x v="0"/>
  </r>
  <r>
    <x v="26"/>
    <x v="241"/>
    <x v="5479"/>
    <x v="0"/>
  </r>
  <r>
    <x v="26"/>
    <x v="241"/>
    <x v="5480"/>
    <x v="0"/>
  </r>
  <r>
    <x v="26"/>
    <x v="241"/>
    <x v="5481"/>
    <x v="0"/>
  </r>
  <r>
    <x v="26"/>
    <x v="241"/>
    <x v="5482"/>
    <x v="0"/>
  </r>
  <r>
    <x v="26"/>
    <x v="241"/>
    <x v="5483"/>
    <x v="1"/>
  </r>
  <r>
    <x v="26"/>
    <x v="241"/>
    <x v="5484"/>
    <x v="0"/>
  </r>
  <r>
    <x v="26"/>
    <x v="241"/>
    <x v="5485"/>
    <x v="1"/>
  </r>
  <r>
    <x v="26"/>
    <x v="241"/>
    <x v="5486"/>
    <x v="1"/>
  </r>
  <r>
    <x v="26"/>
    <x v="241"/>
    <x v="5487"/>
    <x v="1"/>
  </r>
  <r>
    <x v="26"/>
    <x v="241"/>
    <x v="5488"/>
    <x v="1"/>
  </r>
  <r>
    <x v="26"/>
    <x v="241"/>
    <x v="5489"/>
    <x v="1"/>
  </r>
  <r>
    <x v="26"/>
    <x v="241"/>
    <x v="5490"/>
    <x v="0"/>
  </r>
  <r>
    <x v="26"/>
    <x v="241"/>
    <x v="5491"/>
    <x v="1"/>
  </r>
  <r>
    <x v="26"/>
    <x v="241"/>
    <x v="5492"/>
    <x v="1"/>
  </r>
  <r>
    <x v="26"/>
    <x v="241"/>
    <x v="5493"/>
    <x v="0"/>
  </r>
  <r>
    <x v="26"/>
    <x v="241"/>
    <x v="5494"/>
    <x v="1"/>
  </r>
  <r>
    <x v="26"/>
    <x v="241"/>
    <x v="5495"/>
    <x v="1"/>
  </r>
  <r>
    <x v="26"/>
    <x v="241"/>
    <x v="5496"/>
    <x v="1"/>
  </r>
  <r>
    <x v="26"/>
    <x v="241"/>
    <x v="5497"/>
    <x v="1"/>
  </r>
  <r>
    <x v="26"/>
    <x v="241"/>
    <x v="5498"/>
    <x v="0"/>
  </r>
  <r>
    <x v="26"/>
    <x v="241"/>
    <x v="5499"/>
    <x v="1"/>
  </r>
  <r>
    <x v="26"/>
    <x v="241"/>
    <x v="5500"/>
    <x v="1"/>
  </r>
  <r>
    <x v="26"/>
    <x v="241"/>
    <x v="5501"/>
    <x v="0"/>
  </r>
  <r>
    <x v="26"/>
    <x v="241"/>
    <x v="5502"/>
    <x v="1"/>
  </r>
  <r>
    <x v="26"/>
    <x v="241"/>
    <x v="5503"/>
    <x v="1"/>
  </r>
  <r>
    <x v="26"/>
    <x v="241"/>
    <x v="5504"/>
    <x v="0"/>
  </r>
  <r>
    <x v="26"/>
    <x v="241"/>
    <x v="5505"/>
    <x v="1"/>
  </r>
  <r>
    <x v="26"/>
    <x v="241"/>
    <x v="5506"/>
    <x v="0"/>
  </r>
  <r>
    <x v="26"/>
    <x v="241"/>
    <x v="5507"/>
    <x v="1"/>
  </r>
  <r>
    <x v="26"/>
    <x v="242"/>
    <x v="5508"/>
    <x v="1"/>
  </r>
  <r>
    <x v="26"/>
    <x v="241"/>
    <x v="5509"/>
    <x v="1"/>
  </r>
  <r>
    <x v="26"/>
    <x v="241"/>
    <x v="5510"/>
    <x v="1"/>
  </r>
  <r>
    <x v="26"/>
    <x v="241"/>
    <x v="5511"/>
    <x v="1"/>
  </r>
  <r>
    <x v="26"/>
    <x v="241"/>
    <x v="5512"/>
    <x v="1"/>
  </r>
  <r>
    <x v="26"/>
    <x v="241"/>
    <x v="5513"/>
    <x v="0"/>
  </r>
  <r>
    <x v="26"/>
    <x v="241"/>
    <x v="5514"/>
    <x v="1"/>
  </r>
  <r>
    <x v="26"/>
    <x v="241"/>
    <x v="5515"/>
    <x v="1"/>
  </r>
  <r>
    <x v="26"/>
    <x v="241"/>
    <x v="5516"/>
    <x v="1"/>
  </r>
  <r>
    <x v="26"/>
    <x v="241"/>
    <x v="5517"/>
    <x v="1"/>
  </r>
  <r>
    <x v="26"/>
    <x v="241"/>
    <x v="5518"/>
    <x v="1"/>
  </r>
  <r>
    <x v="26"/>
    <x v="241"/>
    <x v="5519"/>
    <x v="1"/>
  </r>
  <r>
    <x v="26"/>
    <x v="241"/>
    <x v="5520"/>
    <x v="1"/>
  </r>
  <r>
    <x v="26"/>
    <x v="241"/>
    <x v="5521"/>
    <x v="1"/>
  </r>
  <r>
    <x v="26"/>
    <x v="241"/>
    <x v="5522"/>
    <x v="1"/>
  </r>
  <r>
    <x v="26"/>
    <x v="241"/>
    <x v="5523"/>
    <x v="1"/>
  </r>
  <r>
    <x v="26"/>
    <x v="241"/>
    <x v="5524"/>
    <x v="0"/>
  </r>
  <r>
    <x v="27"/>
    <x v="245"/>
    <x v="5525"/>
    <x v="0"/>
  </r>
  <r>
    <x v="27"/>
    <x v="246"/>
    <x v="5526"/>
    <x v="0"/>
  </r>
  <r>
    <x v="27"/>
    <x v="246"/>
    <x v="5527"/>
    <x v="0"/>
  </r>
  <r>
    <x v="27"/>
    <x v="246"/>
    <x v="5528"/>
    <x v="0"/>
  </r>
  <r>
    <x v="27"/>
    <x v="247"/>
    <x v="5529"/>
    <x v="0"/>
  </r>
  <r>
    <x v="27"/>
    <x v="248"/>
    <x v="321"/>
    <x v="0"/>
  </r>
  <r>
    <x v="27"/>
    <x v="246"/>
    <x v="5530"/>
    <x v="0"/>
  </r>
  <r>
    <x v="27"/>
    <x v="246"/>
    <x v="5531"/>
    <x v="0"/>
  </r>
  <r>
    <x v="27"/>
    <x v="246"/>
    <x v="5532"/>
    <x v="0"/>
  </r>
  <r>
    <x v="27"/>
    <x v="246"/>
    <x v="5533"/>
    <x v="1"/>
  </r>
  <r>
    <x v="27"/>
    <x v="246"/>
    <x v="5534"/>
    <x v="1"/>
  </r>
  <r>
    <x v="27"/>
    <x v="246"/>
    <x v="5535"/>
    <x v="0"/>
  </r>
  <r>
    <x v="27"/>
    <x v="245"/>
    <x v="5536"/>
    <x v="1"/>
  </r>
  <r>
    <x v="27"/>
    <x v="246"/>
    <x v="5537"/>
    <x v="0"/>
  </r>
  <r>
    <x v="27"/>
    <x v="246"/>
    <x v="5538"/>
    <x v="0"/>
  </r>
  <r>
    <x v="27"/>
    <x v="245"/>
    <x v="5539"/>
    <x v="1"/>
  </r>
  <r>
    <x v="28"/>
    <x v="112"/>
    <x v="5540"/>
    <x v="2"/>
  </r>
  <r>
    <x v="28"/>
    <x v="112"/>
    <x v="5541"/>
    <x v="0"/>
  </r>
  <r>
    <x v="28"/>
    <x v="112"/>
    <x v="5542"/>
    <x v="0"/>
  </r>
  <r>
    <x v="29"/>
    <x v="249"/>
    <x v="5543"/>
    <x v="2"/>
  </r>
  <r>
    <x v="30"/>
    <x v="250"/>
    <x v="5544"/>
    <x v="2"/>
  </r>
  <r>
    <x v="30"/>
    <x v="250"/>
    <x v="5545"/>
    <x v="2"/>
  </r>
  <r>
    <x v="30"/>
    <x v="250"/>
    <x v="5546"/>
    <x v="2"/>
  </r>
  <r>
    <x v="30"/>
    <x v="250"/>
    <x v="5547"/>
    <x v="2"/>
  </r>
  <r>
    <x v="31"/>
    <x v="251"/>
    <x v="5548"/>
    <x v="0"/>
  </r>
  <r>
    <x v="32"/>
    <x v="252"/>
    <x v="5549"/>
    <x v="0"/>
  </r>
  <r>
    <x v="33"/>
    <x v="253"/>
    <x v="2590"/>
    <x v="0"/>
  </r>
  <r>
    <x v="33"/>
    <x v="253"/>
    <x v="838"/>
    <x v="0"/>
  </r>
  <r>
    <x v="33"/>
    <x v="253"/>
    <x v="1315"/>
    <x v="0"/>
  </r>
  <r>
    <x v="33"/>
    <x v="253"/>
    <x v="5550"/>
    <x v="0"/>
  </r>
  <r>
    <x v="33"/>
    <x v="253"/>
    <x v="5551"/>
    <x v="0"/>
  </r>
  <r>
    <x v="33"/>
    <x v="253"/>
    <x v="5552"/>
    <x v="0"/>
  </r>
  <r>
    <x v="33"/>
    <x v="253"/>
    <x v="5553"/>
    <x v="0"/>
  </r>
  <r>
    <x v="33"/>
    <x v="253"/>
    <x v="5554"/>
    <x v="0"/>
  </r>
  <r>
    <x v="33"/>
    <x v="253"/>
    <x v="5555"/>
    <x v="0"/>
  </r>
  <r>
    <x v="33"/>
    <x v="253"/>
    <x v="5556"/>
    <x v="0"/>
  </r>
  <r>
    <x v="33"/>
    <x v="253"/>
    <x v="5557"/>
    <x v="0"/>
  </r>
  <r>
    <x v="33"/>
    <x v="253"/>
    <x v="5558"/>
    <x v="0"/>
  </r>
  <r>
    <x v="33"/>
    <x v="253"/>
    <x v="5559"/>
    <x v="0"/>
  </r>
  <r>
    <x v="33"/>
    <x v="253"/>
    <x v="5560"/>
    <x v="0"/>
  </r>
  <r>
    <x v="33"/>
    <x v="253"/>
    <x v="5561"/>
    <x v="0"/>
  </r>
  <r>
    <x v="33"/>
    <x v="253"/>
    <x v="5562"/>
    <x v="0"/>
  </r>
  <r>
    <x v="33"/>
    <x v="253"/>
    <x v="5563"/>
    <x v="0"/>
  </r>
  <r>
    <x v="33"/>
    <x v="253"/>
    <x v="5564"/>
    <x v="0"/>
  </r>
  <r>
    <x v="33"/>
    <x v="253"/>
    <x v="5565"/>
    <x v="0"/>
  </r>
  <r>
    <x v="33"/>
    <x v="253"/>
    <x v="5566"/>
    <x v="0"/>
  </r>
  <r>
    <x v="33"/>
    <x v="253"/>
    <x v="5567"/>
    <x v="0"/>
  </r>
  <r>
    <x v="33"/>
    <x v="253"/>
    <x v="5568"/>
    <x v="0"/>
  </r>
  <r>
    <x v="33"/>
    <x v="253"/>
    <x v="5569"/>
    <x v="0"/>
  </r>
  <r>
    <x v="33"/>
    <x v="253"/>
    <x v="5570"/>
    <x v="0"/>
  </r>
  <r>
    <x v="33"/>
    <x v="253"/>
    <x v="5571"/>
    <x v="0"/>
  </r>
  <r>
    <x v="33"/>
    <x v="253"/>
    <x v="5572"/>
    <x v="0"/>
  </r>
  <r>
    <x v="33"/>
    <x v="253"/>
    <x v="5573"/>
    <x v="0"/>
  </r>
  <r>
    <x v="33"/>
    <x v="253"/>
    <x v="5574"/>
    <x v="0"/>
  </r>
  <r>
    <x v="33"/>
    <x v="253"/>
    <x v="5575"/>
    <x v="0"/>
  </r>
  <r>
    <x v="33"/>
    <x v="253"/>
    <x v="5576"/>
    <x v="0"/>
  </r>
  <r>
    <x v="33"/>
    <x v="253"/>
    <x v="5577"/>
    <x v="0"/>
  </r>
  <r>
    <x v="33"/>
    <x v="253"/>
    <x v="5578"/>
    <x v="0"/>
  </r>
  <r>
    <x v="33"/>
    <x v="253"/>
    <x v="5579"/>
    <x v="0"/>
  </r>
  <r>
    <x v="33"/>
    <x v="253"/>
    <x v="5580"/>
    <x v="0"/>
  </r>
  <r>
    <x v="33"/>
    <x v="253"/>
    <x v="5581"/>
    <x v="0"/>
  </r>
  <r>
    <x v="33"/>
    <x v="253"/>
    <x v="5582"/>
    <x v="0"/>
  </r>
  <r>
    <x v="33"/>
    <x v="253"/>
    <x v="5583"/>
    <x v="0"/>
  </r>
  <r>
    <x v="33"/>
    <x v="253"/>
    <x v="5584"/>
    <x v="0"/>
  </r>
  <r>
    <x v="33"/>
    <x v="253"/>
    <x v="5585"/>
    <x v="0"/>
  </r>
  <r>
    <x v="33"/>
    <x v="253"/>
    <x v="5586"/>
    <x v="0"/>
  </r>
  <r>
    <x v="33"/>
    <x v="253"/>
    <x v="5587"/>
    <x v="0"/>
  </r>
  <r>
    <x v="33"/>
    <x v="253"/>
    <x v="5588"/>
    <x v="0"/>
  </r>
  <r>
    <x v="33"/>
    <x v="253"/>
    <x v="5589"/>
    <x v="0"/>
  </r>
  <r>
    <x v="34"/>
    <x v="254"/>
    <x v="5590"/>
    <x v="2"/>
  </r>
  <r>
    <x v="35"/>
    <x v="255"/>
    <x v="5591"/>
    <x v="0"/>
  </r>
  <r>
    <x v="36"/>
    <x v="230"/>
    <x v="5592"/>
    <x v="0"/>
  </r>
  <r>
    <x v="37"/>
    <x v="200"/>
    <x v="5593"/>
    <x v="2"/>
  </r>
  <r>
    <x v="38"/>
    <x v="256"/>
    <x v="5594"/>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8">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0"/>
        <item h="1" m="1" x="5"/>
        <item h="1" x="1"/>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showDrill="0" useAutoFormatting="1" rowGrandTotals="0" colGrandTotals="0" itemPrintTitles="1" createdVersion="8" indent="0" compact="0" compactData="0" multipleFieldFilters="0">
  <location ref="B5:J5"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437"/>
        <item m="1" x="5749"/>
        <item m="1" x="4829"/>
        <item m="1" x="7592"/>
        <item m="1" x="1731"/>
        <item m="1" x="6393"/>
        <item m="1" x="6144"/>
        <item m="1" x="3679"/>
        <item m="1" x="6755"/>
        <item m="1" x="2736"/>
        <item m="1" x="5604"/>
        <item m="1" x="5662"/>
        <item m="1" x="2840"/>
        <item m="1" x="7955"/>
        <item m="1" x="6463"/>
        <item m="1" x="2333"/>
        <item m="1" x="2983"/>
        <item m="1" x="4739"/>
        <item m="1" x="2266"/>
        <item m="1" x="6412"/>
        <item m="1" x="6974"/>
        <item m="1" x="7850"/>
        <item m="1" x="2521"/>
        <item m="1" x="6440"/>
        <item m="1" x="2450"/>
        <item m="1" x="3730"/>
        <item m="1" x="5643"/>
        <item m="1" x="2177"/>
        <item m="1" x="3753"/>
        <item m="1" x="1887"/>
        <item m="1" x="6847"/>
        <item m="1" x="4650"/>
        <item m="1" x="5717"/>
        <item m="1" x="2396"/>
        <item m="1" x="7354"/>
        <item m="1" x="2086"/>
        <item m="1" x="1849"/>
        <item m="1" x="3706"/>
        <item m="1" x="1833"/>
        <item m="1" x="4591"/>
        <item m="1" x="6374"/>
        <item m="1" x="5953"/>
        <item m="1" x="3371"/>
        <item m="1" x="6509"/>
        <item m="1" x="6965"/>
        <item m="1" x="6470"/>
        <item m="1" x="7714"/>
        <item m="1" x="4619"/>
        <item m="1" x="7362"/>
        <item m="1" x="3900"/>
        <item m="1" x="3222"/>
        <item m="1" x="4671"/>
        <item m="1" x="4515"/>
        <item m="1" x="7884"/>
        <item m="1" x="7796"/>
        <item m="1" x="5004"/>
        <item m="1" x="2423"/>
        <item m="1" x="5302"/>
        <item m="1" x="2771"/>
        <item m="1" x="5700"/>
        <item m="1" x="1579"/>
        <item m="1" x="3305"/>
        <item m="1" x="2531"/>
        <item m="1" x="2921"/>
        <item m="1" x="6499"/>
        <item m="1" x="6924"/>
        <item m="1" x="4313"/>
        <item m="1" x="2214"/>
        <item m="1" x="3120"/>
        <item m="1" x="2867"/>
        <item m="1" x="1582"/>
        <item m="1" x="5096"/>
        <item m="1" x="4670"/>
        <item m="1" x="3476"/>
        <item m="1" x="2269"/>
        <item m="1" x="4053"/>
        <item m="1" x="3749"/>
        <item m="1" x="7021"/>
        <item m="1" x="3952"/>
        <item m="1" x="1456"/>
        <item m="1" x="6571"/>
        <item m="1" x="5506"/>
        <item m="1" x="7472"/>
        <item m="1" x="5207"/>
        <item m="1" x="4371"/>
        <item m="1" x="4646"/>
        <item m="1" x="1965"/>
        <item m="1" x="7470"/>
        <item m="1" x="7753"/>
        <item m="1" x="1557"/>
        <item m="1" x="4809"/>
        <item m="1" x="7549"/>
        <item m="1" x="2081"/>
        <item m="1" x="7628"/>
        <item m="1" x="2060"/>
        <item m="1" x="5417"/>
        <item m="1" x="7520"/>
        <item m="1" x="4806"/>
        <item m="1" x="7562"/>
        <item m="1" x="6694"/>
        <item m="1" x="4025"/>
        <item m="1" x="6291"/>
        <item m="1" x="2141"/>
        <item m="1" x="5796"/>
        <item m="1" x="2117"/>
        <item m="1" x="6999"/>
        <item m="1" x="4349"/>
        <item m="1" x="3327"/>
        <item m="1" x="4982"/>
        <item m="1" x="4718"/>
        <item m="1" x="3979"/>
        <item m="1" x="3678"/>
        <item m="1" x="3288"/>
        <item m="1" x="2381"/>
        <item m="1" x="2569"/>
        <item m="1" x="3628"/>
        <item m="1" x="1732"/>
        <item m="1" x="5848"/>
        <item m="1" x="5704"/>
        <item m="1" x="2223"/>
        <item m="1" x="1727"/>
        <item m="1" x="7348"/>
        <item m="1" x="6750"/>
        <item m="1" x="7503"/>
        <item m="1" x="5874"/>
        <item m="1" x="4100"/>
        <item m="1" x="5666"/>
        <item m="1" x="2612"/>
        <item m="1" x="3159"/>
        <item m="1" x="1736"/>
        <item m="1" x="7345"/>
        <item m="1" x="5081"/>
        <item m="1" x="7483"/>
        <item m="1" x="1637"/>
        <item m="1" x="7226"/>
        <item m="1" x="3469"/>
        <item m="1" x="3210"/>
        <item m="1" x="5994"/>
        <item m="1" x="7311"/>
        <item m="1" x="5517"/>
        <item m="1" x="2427"/>
        <item m="1" x="7271"/>
        <item m="1" x="5584"/>
        <item m="1" x="4197"/>
        <item m="1" x="3903"/>
        <item m="1" x="7428"/>
        <item m="1" x="6670"/>
        <item m="1" x="4310"/>
        <item m="1" x="2662"/>
        <item m="1" x="1819"/>
        <item m="1" x="6019"/>
        <item m="1" x="6794"/>
        <item m="1" x="4711"/>
        <item m="1" x="6722"/>
        <item m="1" x="6420"/>
        <item m="1" x="1747"/>
        <item m="1" x="5443"/>
        <item m="1" x="6227"/>
        <item m="1" x="5682"/>
        <item m="1" x="4575"/>
        <item m="1" x="1631"/>
        <item m="1" x="6785"/>
        <item m="1" x="2995"/>
        <item m="1" x="3546"/>
        <item m="1" x="3421"/>
        <item m="1" x="4332"/>
        <item m="1" x="7248"/>
        <item m="1" x="7977"/>
        <item m="1" x="4210"/>
        <item m="1" x="3084"/>
        <item m="1" x="5344"/>
        <item m="1" x="6600"/>
        <item m="1" x="4767"/>
        <item m="1" x="6607"/>
        <item m="1" x="6399"/>
        <item m="1" x="4509"/>
        <item m="1" x="1781"/>
        <item m="1" x="7492"/>
        <item m="1" x="6325"/>
        <item m="1" x="2657"/>
        <item m="1" x="2388"/>
        <item m="1" x="1535"/>
        <item m="1" x="4215"/>
        <item m="1" x="5270"/>
        <item m="1" x="3614"/>
        <item m="1" x="4864"/>
        <item m="1" x="6405"/>
        <item m="1" x="4358"/>
        <item m="1" x="1508"/>
        <item m="1" x="3974"/>
        <item m="1" x="2755"/>
        <item m="1" x="4946"/>
        <item m="1" x="2451"/>
        <item m="1" x="3575"/>
        <item m="1" x="6130"/>
        <item m="1" x="4052"/>
        <item m="1" x="7434"/>
        <item m="1" x="7522"/>
        <item m="1" x="5301"/>
        <item m="1" x="4267"/>
        <item m="1" x="6090"/>
        <item m="1" x="4449"/>
        <item m="1" x="4899"/>
        <item m="1" x="6808"/>
        <item m="1" x="6428"/>
        <item m="1" x="4834"/>
        <item m="1" x="7121"/>
        <item m="1" x="7156"/>
        <item m="1" x="4243"/>
        <item m="1" x="1970"/>
        <item m="1" x="2934"/>
        <item m="1" x="6945"/>
        <item m="1" x="2429"/>
        <item m="1" x="4283"/>
        <item m="1" x="4425"/>
        <item m="1" x="6738"/>
        <item m="1" x="2404"/>
        <item m="1" x="7641"/>
        <item m="1" x="3492"/>
        <item m="1" x="6501"/>
        <item m="1" x="2389"/>
        <item m="1" x="4870"/>
        <item m="1" x="6493"/>
        <item m="1" x="7355"/>
        <item m="1" x="5400"/>
        <item m="1" x="5408"/>
        <item m="1" x="6673"/>
        <item m="1" x="3229"/>
        <item m="1" x="5128"/>
        <item m="1" x="4669"/>
        <item m="1" x="4742"/>
        <item m="1" x="3683"/>
        <item m="1" x="3155"/>
        <item m="1" x="5863"/>
        <item m="1" x="7883"/>
        <item m="1" x="6592"/>
        <item m="1" x="6179"/>
        <item m="1" x="4434"/>
        <item m="1" x="5115"/>
        <item m="1" x="5975"/>
        <item m="1" x="3809"/>
        <item m="1" x="4259"/>
        <item m="1" x="3306"/>
        <item m="1" x="3739"/>
        <item m="1" x="7086"/>
        <item m="1" x="5145"/>
        <item m="1" x="3606"/>
        <item m="1" x="3160"/>
        <item m="1" x="5483"/>
        <item m="1" x="5966"/>
        <item m="1" x="7640"/>
        <item m="1" x="2332"/>
        <item m="1" x="3432"/>
        <item m="1" x="5679"/>
        <item m="1" x="4255"/>
        <item m="1" x="2258"/>
        <item m="1" x="5571"/>
        <item m="1" x="1449"/>
        <item m="1" x="2698"/>
        <item m="1" x="2965"/>
        <item m="1" x="6715"/>
        <item m="1" x="3412"/>
        <item m="1" x="2445"/>
        <item m="1" x="3795"/>
        <item m="1" x="3406"/>
        <item m="1" x="2946"/>
        <item m="1" x="1926"/>
        <item m="1" x="6076"/>
        <item m="1" x="4137"/>
        <item m="1" x="5418"/>
        <item m="1" x="4348"/>
        <item m="1" x="5699"/>
        <item m="1" x="5071"/>
        <item m="1" x="7445"/>
        <item m="1" x="6624"/>
        <item m="1" x="3712"/>
        <item m="1" x="3945"/>
        <item m="1" x="2076"/>
        <item m="1" x="3845"/>
        <item m="1" x="4270"/>
        <item m="1" x="4781"/>
        <item m="1" x="7279"/>
        <item m="1" x="3270"/>
        <item m="1" x="1690"/>
        <item m="1" x="3978"/>
        <item m="1" x="4785"/>
        <item m="1" x="2611"/>
        <item m="1" x="4631"/>
        <item m="1" x="4420"/>
        <item m="1" x="4556"/>
        <item m="1" x="2204"/>
        <item m="1" x="7011"/>
        <item m="1" x="6427"/>
        <item m="1" x="1801"/>
        <item m="1" x="2834"/>
        <item m="1" x="3226"/>
        <item m="1" x="3503"/>
        <item m="1" x="4297"/>
        <item m="1" x="4223"/>
        <item m="1" x="3836"/>
        <item m="1" x="6644"/>
        <item m="1" x="1591"/>
        <item m="1" x="7048"/>
        <item m="1" x="3716"/>
        <item m="1" x="2737"/>
        <item m="1" x="6241"/>
        <item m="1" x="6651"/>
        <item m="1" x="4853"/>
        <item m="1" x="5169"/>
        <item m="1" x="4608"/>
        <item m="1" x="5837"/>
        <item m="1" x="7725"/>
        <item m="1" x="5121"/>
        <item m="1" x="1722"/>
        <item m="1" x="6185"/>
        <item m="1" x="7755"/>
        <item m="1" x="2006"/>
        <item m="1" x="7414"/>
        <item m="1" x="6852"/>
        <item m="1" x="7631"/>
        <item m="1" x="4181"/>
        <item m="1" x="6925"/>
        <item m="1" x="3851"/>
        <item m="1" x="3350"/>
        <item m="1" x="6927"/>
        <item m="1" x="2448"/>
        <item m="1" x="2601"/>
        <item m="1" x="5280"/>
        <item m="1" x="7076"/>
        <item m="1" x="7673"/>
        <item m="1" x="1821"/>
        <item m="1" x="2783"/>
        <item m="1" x="6317"/>
        <item m="1" x="7042"/>
        <item m="1" x="4572"/>
        <item m="1" x="5591"/>
        <item m="1" x="5018"/>
        <item m="1" x="6138"/>
        <item m="1" x="5472"/>
        <item m="1" x="1454"/>
        <item m="1" x="7967"/>
        <item m="1" x="4510"/>
        <item m="1" x="7942"/>
        <item m="1" x="7339"/>
        <item m="1" x="7166"/>
        <item m="1" x="3465"/>
        <item m="1" x="6984"/>
        <item m="1" x="6727"/>
        <item m="1" x="7756"/>
        <item m="1" x="4432"/>
        <item m="1" x="1995"/>
        <item m="1" x="4477"/>
        <item m="1" x="7810"/>
        <item m="1" x="5945"/>
        <item m="1" x="4845"/>
        <item m="1" x="2683"/>
        <item m="1" x="6994"/>
        <item m="1" x="5588"/>
        <item m="1" x="6880"/>
        <item m="1" x="7469"/>
        <item m="1" x="1475"/>
        <item m="1" x="4378"/>
        <item m="1" x="3444"/>
        <item m="1" x="5896"/>
        <item m="1" x="4474"/>
        <item m="1" x="1772"/>
        <item m="1" x="4576"/>
        <item m="1" x="7006"/>
        <item m="1" x="7459"/>
        <item m="1" x="1544"/>
        <item m="1" x="7833"/>
        <item m="1" x="4666"/>
        <item m="1" x="2685"/>
        <item m="1" x="7350"/>
        <item m="1" x="2618"/>
        <item m="1" x="6059"/>
        <item m="1" x="4462"/>
        <item m="1" x="7734"/>
        <item m="1" x="4237"/>
        <item m="1" x="7978"/>
        <item m="1" x="6222"/>
        <item m="1" x="7684"/>
        <item m="1" x="4729"/>
        <item m="1" x="4765"/>
        <item m="1" x="4557"/>
        <item m="1" x="6081"/>
        <item m="1" x="7705"/>
        <item m="1" x="2295"/>
        <item m="1" x="3211"/>
        <item m="1" x="7393"/>
        <item m="1" x="7559"/>
        <item m="1" x="3405"/>
        <item m="1" x="7455"/>
        <item m="1" x="3488"/>
        <item m="1" x="2462"/>
        <item m="1" x="3594"/>
        <item m="1" x="5628"/>
        <item m="1" x="6104"/>
        <item m="1" x="6461"/>
        <item m="1" x="5141"/>
        <item m="1" x="6703"/>
        <item m="1" x="3472"/>
        <item m="1" x="2956"/>
        <item m="1" x="6588"/>
        <item m="1" x="5600"/>
        <item m="1" x="6795"/>
        <item m="1" x="5385"/>
        <item m="1" x="3738"/>
        <item m="1" x="5765"/>
        <item m="1" x="1708"/>
        <item m="1" x="2457"/>
        <item m="1" x="5658"/>
        <item m="1" x="7737"/>
        <item m="1" x="5661"/>
        <item m="1" x="6667"/>
        <item m="1" x="4828"/>
        <item m="1" x="4312"/>
        <item m="1" x="1969"/>
        <item m="1" x="4391"/>
        <item m="1" x="7349"/>
        <item m="1" x="2173"/>
        <item m="1" x="5132"/>
        <item m="1" x="5860"/>
        <item m="1" x="5111"/>
        <item m="1" x="5688"/>
        <item m="1" x="6930"/>
        <item m="1" x="7460"/>
        <item m="1" x="5453"/>
        <item m="1" x="6049"/>
        <item m="1" x="1796"/>
        <item m="1" x="2842"/>
        <item m="1" x="4859"/>
        <item m="1" x="2368"/>
        <item m="1" x="7116"/>
        <item m="1" x="7799"/>
        <item m="1" x="3996"/>
        <item m="1" x="4611"/>
        <item m="1" x="5971"/>
        <item m="1" x="3759"/>
        <item m="1" x="3278"/>
        <item m="1" x="2035"/>
        <item m="1" x="7500"/>
        <item m="1" x="6814"/>
        <item m="1" x="1763"/>
        <item m="1" x="2625"/>
        <item m="1" x="2127"/>
        <item m="1" x="2854"/>
        <item m="1" x="6357"/>
        <item m="1" x="5735"/>
        <item m="1" x="7078"/>
        <item m="1" x="7953"/>
        <item m="1" x="5027"/>
        <item m="1" x="5948"/>
        <item m="1" x="4111"/>
        <item m="1" x="7243"/>
        <item m="1" x="7482"/>
        <item m="1" x="2369"/>
        <item m="1" x="4983"/>
        <item m="1" x="6689"/>
        <item m="1" x="4485"/>
        <item m="1" x="3076"/>
        <item m="1" x="4584"/>
        <item m="1" x="5303"/>
        <item m="1" x="5761"/>
        <item m="1" x="4833"/>
        <item m="1" x="7388"/>
        <item m="1" x="1443"/>
        <item m="1" x="6932"/>
        <item m="1" x="3154"/>
        <item m="1" x="3301"/>
        <item m="1" x="7208"/>
        <item m="1" x="2644"/>
        <item m="1" x="7590"/>
        <item m="1" x="6074"/>
        <item m="1" x="7690"/>
        <item m="1" x="2458"/>
        <item m="1" x="2290"/>
        <item m="1" x="4815"/>
        <item m="1" x="7147"/>
        <item m="1" x="6233"/>
        <item m="1" x="1861"/>
        <item m="1" x="2606"/>
        <item m="1" x="6857"/>
        <item m="1" x="6947"/>
        <item m="1" x="5853"/>
        <item m="1" x="4309"/>
        <item m="1" x="2664"/>
        <item m="1" x="6594"/>
        <item m="1" x="1879"/>
        <item m="1" x="3883"/>
        <item m="1" x="2667"/>
        <item m="1" x="2422"/>
        <item m="1" x="7762"/>
        <item m="1" x="3093"/>
        <item m="1" x="2224"/>
        <item m="1" x="5404"/>
        <item m="1" x="5226"/>
        <item m="1" x="7015"/>
        <item m="1" x="2475"/>
        <item m="1" x="4648"/>
        <item m="1" x="7239"/>
        <item m="1" x="4895"/>
        <item m="1" x="5361"/>
        <item m="1" x="2835"/>
        <item m="1" x="2846"/>
        <item m="1" x="3390"/>
        <item m="1" x="2943"/>
        <item m="1" x="1635"/>
        <item m="1" x="7227"/>
        <item m="1" x="6700"/>
        <item m="1" x="3274"/>
        <item m="1" x="4327"/>
        <item m="1" x="7386"/>
        <item m="1" x="7372"/>
        <item m="1" x="5295"/>
        <item m="1" x="2407"/>
        <item m="1" x="7335"/>
        <item m="1" x="1959"/>
        <item m="1" x="1597"/>
        <item m="1" x="2981"/>
        <item m="1" x="4096"/>
        <item m="1" x="3668"/>
        <item m="1" x="5685"/>
        <item m="1" x="2447"/>
        <item m="1" x="6996"/>
        <item m="1" x="7716"/>
        <item m="1" x="5444"/>
        <item m="1" x="2989"/>
        <item m="1" x="7979"/>
        <item m="1" x="3882"/>
        <item m="1" x="6668"/>
        <item m="1" x="6211"/>
        <item m="1" x="6257"/>
        <item m="1" x="7801"/>
        <item m="1" x="6913"/>
        <item m="1" x="3077"/>
        <item m="1" x="4495"/>
        <item m="1" x="1920"/>
        <item m="1" x="4388"/>
        <item m="1" x="3284"/>
        <item m="1" x="2459"/>
        <item m="1" x="1762"/>
        <item m="1" x="4644"/>
        <item m="1" x="6282"/>
        <item m="1" x="2013"/>
        <item m="1" x="3499"/>
        <item m="1" x="1586"/>
        <item m="1" x="7895"/>
        <item m="1" x="5222"/>
        <item m="1" x="4672"/>
        <item m="1" x="4384"/>
        <item m="1" x="5125"/>
        <item m="1" x="7292"/>
        <item m="1" x="6308"/>
        <item m="1" x="1682"/>
        <item m="1" x="5683"/>
        <item m="1" x="2700"/>
        <item m="1" x="7059"/>
        <item m="1" x="3949"/>
        <item m="1" x="7399"/>
        <item m="1" x="4957"/>
        <item m="1" x="7162"/>
        <item m="1" x="1678"/>
        <item m="1" x="4075"/>
        <item m="1" x="2895"/>
        <item m="1" x="7452"/>
        <item m="1" x="5577"/>
        <item m="1" x="4311"/>
        <item m="1" x="7022"/>
        <item m="1" x="4166"/>
        <item m="1" x="2513"/>
        <item m="1" x="2864"/>
        <item m="1" x="4537"/>
        <item m="1" x="5797"/>
        <item m="1" x="7446"/>
        <item m="1" x="1964"/>
        <item m="1" x="7840"/>
        <item m="1" x="3586"/>
        <item m="1" x="1798"/>
        <item m="1" x="2836"/>
        <item m="1" x="4486"/>
        <item m="1" x="3626"/>
        <item m="1" x="4589"/>
        <item m="1" x="2503"/>
        <item m="1" x="4373"/>
        <item m="1" x="6424"/>
        <item m="1" x="6023"/>
        <item m="1" x="5567"/>
        <item m="1" x="5368"/>
        <item m="1" x="2687"/>
        <item m="1" x="4889"/>
        <item m="1" x="1588"/>
        <item m="1" x="7287"/>
        <item m="1" x="7132"/>
        <item m="1" x="1824"/>
        <item m="1" x="6853"/>
        <item m="1" x="7419"/>
        <item m="1" x="7395"/>
        <item m="1" x="4984"/>
        <item m="1" x="3827"/>
        <item m="1" x="6201"/>
        <item m="1" x="6760"/>
        <item m="1" x="6597"/>
        <item m="1" x="6442"/>
        <item m="1" x="6310"/>
        <item m="1" x="5381"/>
        <item m="1" x="5174"/>
        <item m="1" x="2294"/>
        <item m="1" x="7676"/>
        <item m="1" x="3413"/>
        <item m="1" x="1830"/>
        <item m="1" x="6704"/>
        <item m="1" x="6060"/>
        <item m="1" x="2622"/>
        <item m="1" x="1857"/>
        <item m="1" x="5038"/>
        <item m="1" x="2398"/>
        <item m="1" x="2393"/>
        <item m="1" x="7612"/>
        <item m="1" x="4203"/>
        <item m="1" x="2689"/>
        <item m="1" x="2070"/>
        <item m="1" x="3680"/>
        <item m="1" x="5702"/>
        <item m="1" x="2519"/>
        <item m="1" x="5519"/>
        <item m="1" x="3654"/>
        <item m="1" x="6175"/>
        <item m="1" x="1939"/>
        <item m="1" x="6897"/>
        <item m="1" x="2087"/>
        <item m="1" x="2546"/>
        <item m="1" x="2343"/>
        <item m="1" x="2437"/>
        <item m="1" x="5629"/>
        <item m="1" x="4683"/>
        <item m="1" x="7769"/>
        <item m="1" x="5250"/>
        <item m="1" x="5477"/>
        <item m="1" x="6959"/>
        <item m="1" x="6963"/>
        <item m="1" x="1839"/>
        <item m="1" x="6928"/>
        <item m="1" x="2253"/>
        <item m="1" x="6183"/>
        <item m="1" x="4908"/>
        <item m="1" x="3843"/>
        <item m="1" x="7763"/>
        <item m="1" x="4013"/>
        <item m="1" x="2047"/>
        <item m="1" x="7782"/>
        <item m="1" x="1632"/>
        <item m="1" x="3571"/>
        <item m="1" x="2720"/>
        <item m="1" x="7411"/>
        <item m="1" x="7557"/>
        <item m="1" x="1884"/>
        <item m="1" x="2561"/>
        <item m="1" x="5436"/>
        <item m="1" x="3908"/>
        <item m="1" x="3132"/>
        <item m="1" x="4730"/>
        <item m="1" x="4084"/>
        <item m="1" x="3922"/>
        <item m="1" x="3389"/>
        <item m="1" x="6005"/>
        <item m="1" x="7221"/>
        <item m="1" x="7924"/>
        <item m="1" x="7834"/>
        <item m="1" x="7542"/>
        <item m="1" x="4212"/>
        <item m="1" x="3358"/>
        <item m="1" x="4121"/>
        <item m="1" x="2714"/>
        <item m="1" x="5869"/>
        <item m="1" x="6125"/>
        <item m="1" x="6379"/>
        <item m="1" x="2261"/>
        <item m="1" x="5178"/>
        <item m="1" x="3659"/>
        <item m="1" x="2489"/>
        <item m="1" x="2760"/>
        <item m="1" x="6127"/>
        <item m="1" x="2909"/>
        <item m="1" x="4932"/>
        <item m="1" x="6273"/>
        <item m="1" x="4331"/>
        <item m="1" x="4898"/>
        <item m="1" x="4463"/>
        <item m="1" x="4652"/>
        <item m="1" x="2882"/>
        <item m="1" x="7563"/>
        <item m="1" x="4996"/>
        <item m="1" x="5572"/>
        <item m="1" x="3197"/>
        <item m="1" x="3091"/>
        <item m="1" x="7429"/>
        <item m="1" x="5351"/>
        <item m="1" x="5239"/>
        <item m="1" x="4995"/>
        <item m="1" x="2670"/>
        <item m="1" x="4396"/>
        <item m="1" x="5811"/>
        <item m="1" x="4185"/>
        <item m="1" x="6458"/>
        <item m="1" x="1590"/>
        <item m="1" x="2106"/>
        <item m="1" x="4684"/>
        <item m="1" x="6468"/>
        <item m="1" x="3199"/>
        <item m="1" x="3164"/>
        <item m="1" x="7082"/>
        <item m="1" x="6296"/>
        <item m="1" x="3071"/>
        <item m="1" x="7124"/>
        <item m="1" x="6708"/>
        <item m="1" x="1641"/>
        <item m="1" x="2143"/>
        <item m="1" x="3540"/>
        <item m="1" x="5374"/>
        <item m="1" x="7298"/>
        <item m="1" x="6663"/>
        <item m="1" x="2303"/>
        <item m="1" x="4414"/>
        <item m="1" x="3818"/>
        <item m="1" x="2728"/>
        <item m="1" x="3579"/>
        <item m="1" x="6612"/>
        <item m="1" x="4102"/>
        <item m="1" x="1486"/>
        <item m="1" x="2818"/>
        <item m="1" x="1521"/>
        <item m="1" x="1574"/>
        <item m="1" x="4850"/>
        <item m="1" x="4171"/>
        <item m="1" x="7145"/>
        <item m="1" x="7939"/>
        <item m="1" x="4014"/>
        <item m="1" x="2779"/>
        <item m="1" x="3353"/>
        <item m="1" x="4620"/>
        <item m="1" x="5092"/>
        <item m="1" x="4220"/>
        <item m="1" x="2855"/>
        <item m="1" x="2169"/>
        <item m="1" x="2183"/>
        <item m="1" x="4245"/>
        <item m="1" x="6326"/>
        <item m="1" x="1972"/>
        <item m="1" x="1483"/>
        <item m="1" x="7602"/>
        <item m="1" x="5557"/>
        <item m="1" x="4479"/>
        <item m="1" x="4342"/>
        <item m="1" x="2242"/>
        <item m="1" x="2491"/>
        <item m="1" x="1450"/>
        <item m="1" x="2938"/>
        <item m="1" x="1720"/>
        <item m="1" x="7398"/>
        <item m="1" x="7263"/>
        <item m="1" x="7259"/>
        <item m="1" x="3152"/>
        <item m="1" x="3192"/>
        <item m="1" x="6863"/>
        <item m="1" x="6796"/>
        <item m="1" x="5652"/>
        <item m="1" x="2848"/>
        <item m="1" x="7028"/>
        <item m="1" x="3332"/>
        <item m="1" x="3478"/>
        <item m="1" x="3108"/>
        <item m="1" x="6132"/>
        <item m="1" x="3262"/>
        <item m="1" x="5082"/>
        <item m="1" x="1663"/>
        <item m="1" x="5482"/>
        <item m="1" x="5325"/>
        <item m="1" x="7652"/>
        <item m="1" x="2809"/>
        <item m="1" x="5021"/>
        <item m="1" x="3137"/>
        <item m="1" x="4657"/>
        <item m="1" x="6585"/>
        <item m="1" x="2441"/>
        <item m="1" x="4375"/>
        <item m="1" x="2509"/>
        <item m="1" x="6674"/>
        <item m="1" x="4069"/>
        <item m="1" x="4459"/>
        <item m="1" x="6242"/>
        <item m="1" x="6433"/>
        <item m="1" x="3375"/>
        <item m="1" x="5890"/>
        <item m="1" x="4706"/>
        <item m="1" x="5058"/>
        <item m="1" x="5160"/>
        <item m="1" x="1757"/>
        <item m="1" x="1759"/>
        <item m="1" x="2390"/>
        <item m="1" x="5356"/>
        <item m="1" x="5120"/>
        <item m="1" x="5112"/>
        <item m="1" x="5541"/>
        <item m="1" x="3907"/>
        <item m="1" x="6467"/>
        <item m="1" x="6643"/>
        <item m="1" x="5501"/>
        <item m="1" x="4721"/>
        <item m="1" x="3692"/>
        <item m="1" x="3102"/>
        <item m="1" x="1562"/>
        <item m="1" x="4184"/>
        <item m="1" x="7947"/>
        <item m="1" x="5609"/>
        <item m="1" x="3398"/>
        <item m="1" x="4256"/>
        <item m="1" x="1956"/>
        <item m="1" x="3971"/>
        <item m="1" x="6444"/>
        <item m="1" x="2712"/>
        <item m="1" x="7722"/>
        <item m="1" x="3516"/>
        <item m="1" x="6577"/>
        <item m="1" x="1863"/>
        <item m="1" x="3070"/>
        <item m="1" x="6377"/>
        <item m="1" x="3200"/>
        <item m="1" x="2490"/>
        <item m="1" x="5215"/>
        <item m="1" x="7514"/>
        <item m="1" x="7830"/>
        <item m="1" x="6885"/>
        <item m="1" x="5663"/>
        <item m="1" x="3080"/>
        <item m="1" x="6108"/>
        <item m="1" x="6139"/>
        <item m="1" x="7071"/>
        <item m="1" x="6030"/>
        <item m="1" x="7998"/>
        <item m="1" x="7148"/>
        <item m="1" x="4885"/>
        <item m="1" x="2878"/>
        <item m="1" x="4109"/>
        <item m="1" x="3567"/>
        <item m="1" x="7276"/>
        <item m="1" x="3685"/>
        <item m="1" x="4476"/>
        <item m="1" x="5840"/>
        <item m="1" x="2780"/>
        <item m="1" x="4117"/>
        <item m="1" x="5842"/>
        <item m="1" x="7023"/>
        <item m="1" x="2917"/>
        <item m="1" x="5709"/>
        <item m="1" x="5839"/>
        <item m="1" x="2323"/>
        <item m="1" x="6786"/>
        <item m="1" x="1913"/>
        <item m="1" x="6911"/>
        <item m="1" x="7778"/>
        <item m="1" x="2607"/>
        <item m="1" x="4383"/>
        <item m="1" x="5816"/>
        <item m="1" x="7571"/>
        <item m="1" x="3607"/>
        <item m="1" x="7715"/>
        <item m="1" x="2899"/>
        <item m="1" x="5375"/>
        <item m="1" x="5193"/>
        <item m="1" x="3096"/>
        <item m="1" x="7779"/>
        <item m="1" x="7302"/>
        <item m="1" x="6654"/>
        <item m="1" x="5957"/>
        <item m="1" x="5891"/>
        <item m="1" x="6141"/>
        <item m="1" x="3127"/>
        <item m="1" x="2248"/>
        <item m="1" x="4133"/>
        <item m="1" x="4987"/>
        <item m="1" x="1952"/>
        <item m="1" x="5592"/>
        <item m="1" x="2588"/>
        <item m="1" x="5433"/>
        <item m="1" x="4404"/>
        <item m="1" x="5580"/>
        <item m="1" x="2022"/>
        <item m="1" x="6180"/>
        <item m="1" x="6728"/>
        <item m="1" x="5624"/>
        <item m="1" x="5845"/>
        <item m="1" x="3957"/>
        <item m="1" x="4777"/>
        <item m="1" x="1754"/>
        <item m="1" x="5917"/>
        <item m="1" x="7991"/>
        <item m="1" x="4498"/>
        <item m="1" x="6846"/>
        <item m="1" x="3115"/>
        <item m="1" x="2680"/>
        <item m="1" x="1810"/>
        <item m="1" x="5055"/>
        <item m="1" x="7297"/>
        <item m="1" x="7581"/>
        <item m="1" x="2095"/>
        <item m="1" x="2952"/>
        <item m="1" x="1495"/>
        <item m="1" x="3394"/>
        <item m="1" x="7548"/>
        <item m="1" x="5915"/>
        <item m="1" x="3062"/>
        <item m="1" x="6524"/>
        <item m="1" x="7425"/>
        <item m="1" x="7288"/>
        <item m="1" x="6196"/>
        <item m="1" x="2837"/>
        <item m="1" x="6653"/>
        <item m="1" x="7324"/>
        <item m="1" x="2653"/>
        <item m="1" x="3347"/>
        <item m="1" x="4951"/>
        <item m="1" x="6709"/>
        <item m="1" x="1948"/>
        <item m="1" x="6598"/>
        <item m="1" x="3212"/>
        <item m="1" x="6834"/>
        <item m="1" x="1596"/>
        <item m="1" x="1914"/>
        <item m="1" x="3718"/>
        <item m="1" x="4143"/>
        <item m="1" x="3633"/>
        <item m="1" x="6167"/>
        <item m="1" x="3228"/>
        <item m="1" x="4266"/>
        <item m="1" x="4085"/>
        <item m="1" x="3691"/>
        <item m="1" x="5423"/>
        <item m="1" x="4869"/>
        <item m="1" x="2456"/>
        <item m="1" x="5914"/>
        <item m="1" x="7043"/>
        <item m="1" x="4504"/>
        <item m="1" x="3948"/>
        <item m="1" x="7795"/>
        <item m="1" x="3060"/>
        <item m="1" x="6652"/>
        <item m="1" x="2549"/>
        <item m="1" x="6828"/>
        <item m="1" x="5961"/>
        <item m="1" x="3798"/>
        <item m="1" x="4444"/>
        <item m="1" x="4875"/>
        <item m="1" x="6247"/>
        <item m="1" x="4165"/>
        <item m="1" x="5321"/>
        <item m="1" x="1775"/>
        <item m="1" x="7360"/>
        <item m="1" x="4454"/>
        <item m="1" x="3776"/>
        <item m="1" x="4766"/>
        <item m="1" x="6340"/>
        <item m="1" x="2765"/>
        <item m="1" x="5040"/>
        <item m="1" x="3433"/>
        <item m="1" x="7517"/>
        <item m="1" x="5391"/>
        <item m="1" x="2071"/>
        <item m="1" x="5864"/>
        <item m="1" x="5771"/>
        <item m="1" x="6154"/>
        <item m="1" x="2690"/>
        <item m="1" x="2925"/>
        <item m="1" x="3707"/>
        <item m="1" x="4723"/>
        <item m="1" x="6487"/>
        <item m="1" x="2023"/>
        <item m="1" x="1911"/>
        <item m="1" x="3324"/>
        <item m="1" x="2559"/>
        <item m="1" x="2231"/>
        <item m="1" x="4439"/>
        <item m="1" x="6573"/>
        <item m="1" x="6409"/>
        <item m="1" x="6635"/>
        <item m="1" x="7608"/>
        <item m="1" x="5795"/>
        <item m="1" x="6766"/>
        <item m="1" x="3069"/>
        <item m="1" x="6774"/>
        <item m="1" x="4609"/>
        <item m="1" x="7785"/>
        <item m="1" x="4653"/>
        <item m="1" x="7598"/>
        <item m="1" x="5072"/>
        <item m="1" x="1517"/>
        <item m="1" x="6024"/>
        <item m="1" x="1943"/>
        <item m="1" x="3302"/>
        <item m="1" x="2787"/>
        <item m="1" x="2638"/>
        <item m="1" x="5983"/>
        <item m="1" x="7758"/>
        <item m="1" x="5336"/>
        <item m="1" x="7487"/>
        <item m="1" x="6085"/>
        <item m="1" x="3515"/>
        <item m="1" x="5091"/>
        <item m="1" x="5342"/>
        <item m="1" x="6886"/>
        <item m="1" x="6729"/>
        <item m="1" x="6181"/>
        <item m="1" x="5345"/>
        <item m="1" x="1709"/>
        <item m="1" x="3103"/>
        <item m="1" x="4159"/>
        <item m="1" x="5726"/>
        <item m="1" x="4438"/>
        <item m="1" x="6781"/>
        <item m="1" x="2717"/>
        <item m="1" x="6004"/>
        <item m="1" x="2270"/>
        <item m="1" x="2820"/>
        <item m="1" x="1625"/>
        <item m="1" x="1536"/>
        <item m="1" x="3260"/>
        <item m="1" x="4487"/>
        <item m="1" x="2069"/>
        <item m="1" x="2639"/>
        <item m="1" x="1494"/>
        <item m="1" x="5713"/>
        <item m="1" x="5779"/>
        <item m="1" x="1548"/>
        <item m="1" x="3203"/>
        <item m="1" x="1567"/>
        <item m="1" x="3241"/>
        <item m="1" x="5838"/>
        <item m="1" x="3056"/>
        <item m="1" x="3847"/>
        <item m="1" x="6174"/>
        <item m="1" x="4638"/>
        <item m="1" x="6550"/>
        <item m="1" x="7937"/>
        <item m="1" x="3445"/>
        <item m="1" x="7377"/>
        <item m="1" x="3280"/>
        <item m="1" x="5062"/>
        <item m="1" x="5490"/>
        <item m="1" x="7663"/>
        <item m="1" x="5307"/>
        <item m="1" x="4004"/>
        <item m="1" x="2362"/>
        <item m="1" x="4160"/>
        <item m="1" x="7039"/>
        <item m="1" x="4541"/>
        <item m="1" x="6988"/>
        <item m="1" x="4132"/>
        <item m="1" x="5858"/>
        <item m="1" x="7405"/>
        <item m="1" x="3819"/>
        <item m="1" x="6968"/>
        <item m="1" x="7038"/>
        <item m="1" x="7272"/>
        <item m="1" x="5850"/>
        <item m="1" x="6695"/>
        <item m="1" x="3620"/>
        <item m="1" x="4120"/>
        <item m="1" x="6193"/>
        <item m="1" x="4246"/>
        <item m="1" x="2716"/>
        <item m="1" x="1545"/>
        <item m="1" x="5841"/>
        <item m="1" x="6664"/>
        <item m="1" x="6528"/>
        <item m="1" x="7646"/>
        <item m="1" x="4387"/>
        <item m="1" x="5028"/>
        <item m="1" x="4886"/>
        <item m="1" x="2028"/>
        <item m="1" x="5818"/>
        <item m="1" x="2910"/>
        <item m="1" x="7253"/>
        <item m="1" x="2243"/>
        <item m="1" x="6115"/>
        <item m="1" x="2821"/>
        <item m="1" x="3097"/>
        <item m="1" x="7862"/>
        <item m="1" x="7309"/>
        <item m="1" x="2222"/>
        <item m="1" x="7706"/>
        <item m="1" x="2889"/>
        <item m="1" x="7357"/>
        <item m="1" x="5007"/>
        <item m="1" x="2536"/>
        <item m="1" x="1688"/>
        <item m="1" x="7505"/>
        <item m="1" x="6782"/>
        <item m="1" x="2784"/>
        <item m="1" x="4337"/>
        <item m="1" x="3867"/>
        <item m="1" x="3926"/>
        <item m="1" x="6771"/>
        <item m="1" x="3003"/>
        <item m="1" x="3243"/>
        <item m="1" x="1439"/>
        <item m="1" x="4127"/>
        <item m="1" x="7757"/>
        <item m="1" x="4974"/>
        <item m="1" x="2118"/>
        <item m="1" x="7201"/>
        <item m="1" x="2571"/>
        <item m="1" x="1812"/>
        <item m="1" x="2903"/>
        <item m="1" x="6541"/>
        <item m="1" x="3227"/>
        <item m="1" x="5108"/>
        <item m="1" x="3181"/>
        <item m="1" x="7859"/>
        <item m="1" x="3273"/>
        <item m="1" x="2120"/>
        <item m="1" x="7131"/>
        <item m="1" x="5737"/>
        <item m="1" x="6529"/>
        <item m="1" x="5875"/>
        <item m="1" x="1733"/>
        <item m="1" x="3417"/>
        <item m="1" x="2024"/>
        <item m="1" x="7511"/>
        <item m="1" x="4929"/>
        <item m="1" x="4697"/>
        <item m="1" x="7254"/>
        <item m="1" x="1840"/>
        <item m="1" x="3139"/>
        <item m="1" x="7376"/>
        <item m="1" x="7637"/>
        <item m="1" x="2930"/>
        <item m="1" x="2271"/>
        <item m="1" x="7340"/>
        <item m="1" x="7704"/>
        <item m="1" x="4626"/>
        <item m="1" x="7389"/>
        <item m="1" x="2686"/>
        <item m="1" x="7488"/>
        <item m="1" x="2030"/>
        <item m="1" x="4743"/>
        <item m="1" x="7171"/>
        <item m="1" x="3913"/>
        <item m="1" x="4887"/>
        <item m="1" x="4428"/>
        <item m="1" x="7954"/>
        <item m="1" x="4400"/>
        <item m="1" x="3544"/>
        <item m="1" x="3920"/>
        <item m="1" x="3852"/>
        <item m="1" x="5246"/>
        <item m="1" x="5402"/>
        <item m="1" x="2826"/>
        <item m="1" x="7027"/>
        <item m="1" x="1539"/>
        <item m="1" x="4639"/>
        <item m="1" x="1728"/>
        <item m="1" x="1683"/>
        <item m="1" x="4923"/>
        <item m="1" x="5281"/>
        <item m="1" x="3587"/>
        <item m="1" x="2170"/>
        <item m="1" x="2550"/>
        <item m="1" x="5613"/>
        <item m="1" x="1822"/>
        <item m="1" x="5813"/>
        <item m="1" x="5550"/>
        <item m="1" x="3598"/>
        <item m="1" x="6194"/>
        <item m="1" x="2856"/>
        <item m="1" x="4562"/>
        <item m="1" x="2019"/>
        <item m="1" x="2996"/>
        <item m="1" x="2280"/>
        <item m="1" x="7594"/>
        <item m="1" x="5602"/>
        <item m="1" x="6804"/>
        <item m="1" x="7326"/>
        <item m="1" x="1862"/>
        <item m="1" x="1941"/>
        <item m="1" x="7800"/>
        <item m="1" x="3041"/>
        <item m="1" x="3976"/>
        <item m="1" x="4563"/>
        <item m="1" x="3877"/>
        <item m="1" x="3956"/>
        <item m="1" x="7735"/>
        <item m="1" x="5689"/>
        <item m="1" x="5507"/>
        <item m="1" x="4565"/>
        <item m="1" x="5023"/>
        <item m="1" x="7654"/>
        <item m="1" x="7790"/>
        <item m="1" x="5736"/>
        <item m="1" x="2547"/>
        <item m="1" x="5940"/>
        <item m="1" x="4292"/>
        <item m="1" x="7307"/>
        <item m="1" x="4588"/>
        <item m="1" x="2485"/>
        <item m="1" x="6070"/>
        <item m="1" x="2297"/>
        <item m="1" x="3549"/>
        <item m="1" x="2759"/>
        <item m="1" x="4448"/>
        <item m="1" x="7861"/>
        <item m="1" x="5175"/>
        <item m="1" x="4794"/>
        <item m="1" x="7032"/>
        <item m="1" x="4182"/>
        <item m="1" x="2874"/>
        <item m="1" x="2202"/>
        <item m="1" x="6783"/>
        <item m="1" x="2961"/>
        <item m="1" x="5865"/>
        <item m="1" x="4645"/>
        <item m="1" x="7513"/>
        <item m="1" x="2195"/>
        <item m="1" x="4979"/>
        <item m="1" x="3386"/>
        <item m="1" x="5085"/>
        <item m="1" x="6523"/>
        <item m="1" x="7645"/>
        <item m="1" x="3965"/>
        <item m="1" x="6037"/>
        <item m="1" x="4801"/>
        <item m="1" x="3416"/>
        <item m="1" x="5366"/>
        <item m="1" x="5646"/>
        <item m="1" x="4679"/>
        <item m="1" x="2721"/>
        <item m="1" x="5719"/>
        <item m="1" x="3958"/>
        <item m="1" x="7946"/>
        <item m="1" x="7461"/>
        <item m="1" x="5063"/>
        <item m="1" x="7985"/>
        <item m="1" x="1719"/>
        <item m="1" x="1940"/>
        <item m="1" x="2259"/>
        <item m="1" x="1723"/>
        <item m="1" x="6168"/>
        <item m="1" x="7126"/>
        <item m="1" x="1520"/>
        <item m="1" x="7613"/>
        <item m="1" x="5104"/>
        <item m="1" x="1601"/>
        <item m="1" x="4836"/>
        <item m="1" x="5807"/>
        <item m="1" x="2152"/>
        <item m="1" x="6864"/>
        <item m="1" x="3975"/>
        <item m="1" x="4475"/>
        <item m="1" x="6435"/>
        <item m="1" x="7232"/>
        <item m="1" x="4511"/>
        <item m="1" x="2334"/>
        <item m="1" x="4162"/>
        <item m="1" x="7593"/>
        <item m="1" x="4540"/>
        <item m="1" x="1457"/>
        <item m="1" x="2382"/>
        <item m="1" x="1538"/>
        <item m="1" x="3856"/>
        <item m="1" x="2960"/>
        <item m="1" x="5509"/>
        <item m="1" x="1910"/>
        <item m="1" x="3285"/>
        <item m="1" x="6923"/>
        <item m="1" x="3537"/>
        <item m="1" x="4914"/>
        <item m="1" x="3731"/>
        <item m="1" x="4095"/>
        <item m="1" x="6323"/>
        <item m="1" x="6572"/>
        <item m="1" x="5835"/>
        <item m="1" x="6956"/>
        <item m="1" x="2178"/>
        <item m="1" x="6043"/>
        <item m="1" x="4020"/>
        <item m="1" x="2036"/>
        <item m="1" x="7286"/>
        <item m="1" x="5471"/>
        <item m="1" x="5939"/>
        <item m="1" x="4778"/>
        <item m="1" x="2121"/>
        <item m="1" x="7668"/>
        <item m="1" x="2871"/>
        <item m="1" x="6676"/>
        <item m="1" x="5464"/>
        <item m="1" x="2904"/>
        <item m="1" x="7625"/>
        <item m="1" x="3279"/>
        <item m="1" x="1565"/>
        <item m="1" x="3732"/>
        <item m="1" x="5451"/>
        <item m="1" x="3451"/>
        <item m="1" x="4868"/>
        <item m="1" x="3344"/>
        <item m="1" x="2304"/>
        <item m="1" x="6318"/>
        <item m="1" x="5225"/>
        <item m="1" x="3289"/>
        <item m="1" x="3600"/>
        <item m="1" x="7842"/>
        <item m="1" x="6542"/>
        <item m="1" x="5555"/>
        <item m="1" x="3454"/>
        <item m="1" x="3934"/>
        <item m="1" x="1724"/>
        <item m="1" x="6304"/>
        <item m="1" x="4191"/>
        <item m="1" x="3242"/>
        <item m="1" x="6261"/>
        <item m="1" x="2522"/>
        <item m="1" x="2165"/>
        <item m="1" x="7079"/>
        <item m="1" x="6546"/>
        <item m="1" x="7152"/>
        <item m="1" x="6075"/>
        <item m="1" x="2461"/>
        <item m="1" x="3831"/>
        <item m="1" x="2634"/>
        <item m="1" x="7700"/>
        <item m="1" x="7573"/>
        <item m="1" x="6770"/>
        <item m="1" x="6118"/>
        <item m="1" x="5022"/>
        <item m="1" x="3719"/>
        <item m="1" x="2424"/>
        <item m="1" x="7308"/>
        <item m="1" x="2702"/>
        <item m="1" x="2291"/>
        <item m="1" x="7750"/>
        <item m="1" x="4183"/>
        <item m="1" x="3434"/>
        <item m="1" x="3207"/>
        <item m="1" x="3906"/>
        <item m="1" x="3276"/>
        <item m="1" x="5503"/>
        <item m="1" x="6611"/>
        <item m="1" x="6898"/>
        <item m="1" x="1951"/>
        <item m="1" x="4426"/>
        <item m="1" x="2838"/>
        <item m="1" x="4647"/>
        <item m="1" x="2511"/>
        <item m="1" x="2166"/>
        <item m="1" x="5079"/>
        <item m="1" x="1883"/>
        <item m="1" x="5612"/>
        <item m="1" x="5815"/>
        <item m="1" x="2645"/>
        <item m="1" x="7462"/>
        <item m="1" x="7262"/>
        <item m="1" x="6182"/>
        <item m="1" x="1659"/>
        <item m="1" x="7527"/>
        <item m="1" x="5834"/>
        <item m="1" x="5649"/>
        <item m="1" x="7890"/>
        <item m="1" x="5122"/>
        <item m="1" x="2352"/>
        <item m="1" x="4860"/>
        <item m="1" x="3085"/>
        <item m="1" x="5650"/>
        <item m="1" x="2777"/>
        <item m="1" x="7696"/>
        <item m="1" x="3017"/>
        <item m="1" x="1828"/>
        <item m="1" x="4822"/>
        <item m="1" x="2190"/>
        <item m="1" x="6608"/>
        <item m="1" x="6739"/>
        <item m="1" x="4478"/>
        <item m="1" x="3165"/>
        <item m="1" x="5148"/>
        <item m="1" x="5262"/>
        <item m="1" x="6904"/>
        <item m="1" x="3722"/>
        <item m="1" x="3185"/>
        <item m="1" x="6506"/>
        <item m="1" x="4150"/>
        <item m="1" x="3135"/>
        <item m="1" x="5223"/>
        <item m="1" x="7106"/>
        <item m="1" x="2935"/>
        <item m="1" x="3757"/>
        <item m="1" x="7040"/>
        <item m="1" x="6029"/>
        <item m="1" x="3255"/>
        <item m="1" x="5792"/>
        <item m="1" x="5902"/>
        <item m="1" x="6554"/>
        <item m="1" x="1476"/>
        <item m="1" x="3777"/>
        <item m="1" x="3783"/>
        <item m="1" x="2392"/>
        <item m="1" x="1725"/>
        <item m="1" x="7783"/>
        <item m="1" x="5304"/>
        <item m="1" x="4505"/>
        <item m="1" x="3519"/>
        <item m="1" x="2293"/>
        <item m="1" x="4367"/>
        <item m="1" x="4021"/>
        <item m="1" x="1549"/>
        <item m="1" x="2782"/>
        <item m="1" x="2517"/>
        <item m="1" x="1790"/>
        <item m="1" x="4494"/>
        <item m="1" x="2042"/>
        <item m="1" x="5249"/>
        <item m="1" x="3134"/>
        <item m="1" x="2300"/>
        <item m="1" x="7803"/>
        <item m="1" x="7167"/>
        <item m="1" x="3063"/>
        <item m="1" x="5037"/>
        <item m="1" x="2115"/>
        <item m="1" x="5772"/>
        <item m="1" x="4893"/>
        <item m="1" x="5536"/>
        <item m="1" x="3935"/>
        <item m="1" x="1974"/>
        <item m="1" x="6717"/>
        <item m="1" x="3061"/>
        <item m="1" x="3608"/>
        <item m="1" x="1802"/>
        <item m="1" x="6145"/>
        <item m="1" x="4341"/>
        <item m="1" x="5705"/>
        <item m="1" x="5582"/>
        <item m="1" x="3980"/>
        <item m="1" x="3117"/>
        <item m="1" x="6322"/>
        <item m="1" x="2652"/>
        <item m="1" x="7841"/>
        <item m="1" x="6171"/>
        <item m="1" x="6287"/>
        <item m="1" x="5905"/>
        <item m="1" x="2078"/>
        <item m="1" x="6660"/>
        <item m="1" x="6006"/>
        <item m="1" x="3786"/>
        <item m="1" x="4000"/>
        <item m="1" x="4108"/>
        <item m="1" x="7866"/>
        <item m="1" x="7035"/>
        <item m="1" x="3855"/>
        <item m="1" x="7431"/>
        <item m="1" x="7973"/>
        <item m="1" x="1532"/>
        <item m="1" x="6032"/>
        <item m="1" x="1834"/>
        <item m="1" x="6436"/>
        <item m="1" x="4265"/>
        <item m="1" x="5212"/>
        <item m="1" x="3461"/>
        <item m="1" x="2798"/>
        <item m="1" x="6957"/>
        <item m="1" x="4064"/>
        <item m="1" x="6134"/>
        <item m="1" x="7619"/>
        <item m="1" x="6779"/>
        <item m="1" x="7949"/>
        <item m="1" x="3622"/>
        <item m="1" x="6936"/>
        <item m="1" x="4344"/>
        <item m="1" x="2654"/>
        <item m="1" x="1778"/>
        <item m="1" x="2859"/>
        <item m="1" x="3481"/>
        <item m="1" x="3446"/>
        <item m="1" x="3960"/>
        <item m="1" x="4023"/>
        <item m="1" x="7053"/>
        <item m="1" x="2272"/>
        <item m="1" x="6214"/>
        <item m="1" x="6890"/>
        <item m="1" x="4275"/>
        <item m="1" x="3359"/>
        <item m="1" x="2860"/>
        <item m="1" x="5271"/>
        <item m="1" x="6990"/>
        <item m="1" x="4523"/>
        <item m="1" x="7396"/>
        <item m="1" x="7183"/>
        <item m="1" x="7341"/>
        <item m="1" x="1558"/>
        <item m="1" x="5798"/>
        <item m="1" x="7723"/>
        <item m="1" x="6933"/>
        <item m="1" x="2801"/>
        <item m="1" x="5401"/>
        <item m="1" x="2138"/>
        <item m="1" x="5809"/>
        <item m="1" x="1899"/>
        <item m="1" x="2570"/>
        <item m="1" x="3643"/>
        <item m="1" x="2937"/>
        <item m="1" x="7938"/>
        <item m="1" x="6659"/>
        <item m="1" x="7721"/>
        <item m="1" x="3182"/>
        <item m="1" x="6184"/>
        <item m="1" x="7473"/>
        <item m="1" x="7102"/>
        <item m="1" x="6899"/>
        <item m="1" x="4379"/>
        <item m="1" x="6926"/>
        <item m="1" x="4368"/>
        <item m="1" x="6551"/>
        <item m="1" x="7049"/>
        <item m="1" x="5958"/>
        <item m="1" x="4046"/>
        <item m="1" x="5827"/>
        <item m="1" x="3658"/>
        <item m="1" x="6764"/>
        <item m="1" x="3462"/>
        <item m="1" x="4008"/>
        <item m="1" x="5331"/>
        <item m="1" x="6223"/>
        <item m="1" x="2913"/>
        <item m="1" x="5637"/>
        <item m="1" x="6000"/>
        <item m="1" x="6160"/>
        <item m="1" x="5530"/>
        <item m="1" x="5502"/>
        <item m="1" x="3244"/>
        <item m="1" x="5254"/>
        <item m="1" x="1670"/>
        <item m="1" x="2557"/>
        <item m="1" x="7809"/>
        <item m="1" x="6176"/>
        <item m="1" x="5073"/>
        <item m="1" x="2500"/>
        <item m="1" x="7108"/>
        <item m="1" x="7768"/>
        <item m="1" x="7738"/>
        <item m="1" x="1446"/>
        <item m="1" x="5195"/>
        <item m="1" x="2164"/>
        <item m="1" x="3595"/>
        <item m="1" x="3666"/>
        <item m="1" x="6107"/>
        <item m="1" x="3805"/>
        <item m="1" x="3842"/>
        <item m="1" x="4192"/>
        <item m="1" x="1711"/>
        <item m="1" x="3970"/>
        <item m="1" x="3036"/>
        <item m="1" x="7465"/>
        <item m="1" x="3261"/>
        <item m="1" x="7578"/>
        <item m="1" x="3872"/>
        <item m="1" x="2849"/>
        <item m="1" x="7710"/>
        <item m="1" x="6339"/>
        <item m="1" x="5190"/>
        <item m="1" x="1655"/>
        <item m="1" x="5029"/>
        <item m="1" x="6464"/>
        <item m="1" x="4217"/>
        <item m="1" x="7956"/>
        <item m="1" x="4037"/>
        <item m="1" x="7560"/>
        <item m="1" x="4392"/>
        <item m="1" x="1903"/>
        <item m="1" x="6903"/>
        <item m="1" x="4554"/>
        <item m="1" x="2142"/>
        <item m="1" x="3539"/>
        <item m="1" x="4640"/>
        <item m="1" x="4854"/>
        <item m="1" x="4224"/>
        <item m="1" x="3662"/>
        <item m="1" x="3838"/>
        <item m="1" x="2279"/>
        <item m="1" x="6892"/>
        <item m="1" x="3672"/>
        <item m="1" x="7817"/>
        <item m="1" x="1799"/>
        <item m="1" x="1774"/>
        <item m="1" x="1777"/>
        <item m="1" x="5808"/>
        <item m="1" x="6480"/>
        <item m="1" x="3915"/>
        <item m="1" x="7394"/>
        <item m="1" x="2226"/>
        <item m="1" x="7125"/>
        <item m="1" x="6275"/>
        <item m="1" x="3811"/>
        <item m="1" x="3946"/>
        <item m="1" x="4211"/>
        <item m="1" x="5508"/>
        <item m="1" x="4045"/>
        <item m="1" x="7818"/>
        <item m="1" x="1645"/>
        <item m="1" x="4704"/>
        <item m="1" x="6995"/>
        <item m="1" x="5002"/>
        <item m="1" x="1827"/>
        <item m="1" x="2230"/>
        <item m="1" x="5898"/>
        <item m="1" x="3424"/>
        <item m="1" x="7867"/>
        <item m="1" x="2552"/>
        <item m="1" x="7535"/>
        <item m="1" x="4163"/>
        <item m="1" x="6400"/>
        <item m="1" x="7065"/>
        <item m="1" x="2227"/>
        <item m="1" x="6751"/>
        <item m="1" x="2812"/>
        <item m="1" x="7905"/>
        <item m="1" x="1916"/>
        <item m="1" x="5044"/>
        <item m="1" x="4403"/>
        <item m="1" x="3536"/>
        <item m="1" x="2850"/>
        <item m="1" x="5308"/>
        <item m="1" x="4722"/>
        <item m="1" x="4821"/>
        <item m="1" x="3727"/>
        <item m="1" x="4490"/>
        <item m="1" x="3507"/>
        <item m="1" x="7736"/>
        <item m="1" x="4791"/>
        <item m="1" x="6848"/>
        <item m="1" x="4329"/>
        <item m="1" x="3172"/>
        <item m="1" x="7868"/>
        <item m="1" x="2553"/>
        <item m="1" x="5487"/>
        <item m="1" x="6216"/>
        <item m="1" x="5465"/>
        <item m="1" x="6226"/>
        <item m="1" x="2857"/>
        <item m="1" x="5434"/>
        <item m="1" x="7775"/>
        <item m="1" x="4070"/>
        <item m="1" x="2096"/>
        <item m="1" x="5244"/>
        <item m="1" x="2660"/>
        <item m="1" x="5706"/>
        <item m="1" x="2802"/>
        <item m="1" x="2014"/>
        <item m="1" x="5089"/>
        <item m="1" x="4232"/>
        <item m="1" x="6191"/>
        <item m="1" x="2646"/>
        <item m="1" x="4238"/>
        <item m="1" x="3401"/>
        <item m="1" x="4876"/>
        <item m="1" x="7910"/>
        <item m="1" x="3735"/>
        <item m="1" x="3756"/>
        <item m="1" x="2626"/>
        <item m="1" x="2814"/>
        <item m="1" x="4625"/>
        <item m="1" x="5432"/>
        <item m="1" x="7080"/>
        <item m="1" x="7231"/>
        <item m="1" x="5675"/>
        <item m="1" x="1445"/>
        <item m="1" x="2406"/>
        <item m="1" x="3657"/>
        <item m="1" x="7432"/>
        <item m="1" x="1989"/>
        <item m="1" x="2292"/>
        <item m="1" x="2715"/>
        <item m="1" x="4222"/>
        <item m="1" x="2677"/>
        <item m="1" x="3925"/>
        <item m="1" x="4884"/>
        <item m="1" x="7381"/>
        <item m="1" x="7471"/>
        <item m="1" x="3175"/>
        <item m="1" x="4499"/>
        <item m="1" x="2778"/>
        <item m="1" x="2592"/>
        <item m="1" x="6363"/>
        <item m="1" x="4274"/>
        <item m="1" x="4399"/>
        <item m="1" x="4410"/>
        <item m="1" x="5952"/>
        <item m="1" x="5372"/>
        <item m="1" x="7777"/>
        <item m="1" x="5969"/>
        <item m="1" x="6345"/>
        <item m="1" x="3612"/>
        <item m="1" x="1694"/>
        <item m="1" x="7904"/>
        <item m="1" x="5346"/>
        <item m="1" x="4546"/>
        <item m="1" x="3086"/>
        <item m="1" x="5720"/>
        <item m="1" x="2594"/>
        <item m="1" x="3684"/>
        <item m="1" x="5715"/>
        <item m="1" x="4731"/>
        <item m="1" x="3007"/>
        <item m="1" x="5340"/>
        <item m="1" x="2246"/>
        <item m="1" x="7325"/>
        <item m="1" x="6805"/>
        <item m="1" x="1587"/>
        <item m="1" x="3541"/>
        <item m="1" x="6009"/>
        <item m="1" x="2982"/>
        <item m="1" x="3750"/>
        <item m="1" x="5153"/>
        <item m="1" x="5316"/>
        <item m="1" x="4700"/>
        <item m="1" x="5589"/>
        <item m="1" x="7667"/>
        <item m="1" x="6989"/>
        <item m="1" x="5718"/>
        <item m="1" x="5272"/>
        <item m="1" x="1438"/>
        <item m="1" x="5165"/>
        <item m="1" x="4699"/>
        <item m="1" x="1867"/>
        <item m="1" x="6311"/>
        <item m="1" x="2306"/>
        <item m="1" x="4134"/>
        <item m="1" x="2345"/>
        <item m="1" x="7670"/>
        <item m="1" x="6062"/>
        <item m="1" x="1510"/>
        <item m="1" x="5954"/>
        <item m="1" x="4964"/>
        <item m="1" x="3901"/>
        <item m="1" x="3822"/>
        <item m="1" x="6619"/>
        <item m="1" x="2432"/>
        <item m="1" x="4926"/>
        <item m="1" x="2843"/>
        <item m="1" x="1684"/>
        <item m="1" x="4726"/>
        <item m="1" x="2322"/>
        <item m="1" x="2732"/>
        <item m="1" x="5337"/>
        <item m="1" x="4696"/>
        <item m="1" x="6361"/>
        <item m="1" x="2706"/>
        <item m="1" x="4435"/>
        <item m="1" x="6868"/>
        <item m="1" x="4680"/>
        <item m="1" x="5330"/>
        <item m="1" x="5831"/>
        <item m="1" x="5836"/>
        <item m="1" x="5621"/>
        <item m="1" x="5227"/>
        <item m="1" x="1986"/>
        <item m="1" x="7328"/>
        <item m="1" x="1583"/>
        <item m="1" x="6477"/>
        <item m="1" x="7265"/>
        <item m="1" x="5753"/>
        <item m="1" x="4249"/>
        <item m="1" x="6775"/>
        <item m="1" x="3581"/>
        <item m="1" x="3184"/>
        <item m="1" x="7351"/>
        <item m="1" x="7731"/>
        <item m="1" x="3623"/>
        <item m="1" x="4135"/>
        <item m="1" x="4705"/>
        <item m="1" x="3640"/>
        <item m="1" x="6083"/>
        <item m="1" x="7380"/>
        <item m="1" x="3686"/>
        <item m="1" x="5546"/>
        <item m="1" x="7636"/>
        <item m="1" x="2971"/>
        <item m="1" x="1786"/>
        <item m="1" x="6763"/>
        <item m="1" x="5812"/>
        <item m="1" x="3308"/>
        <item m="1" x="4958"/>
        <item m="1" x="1705"/>
        <item m="1" x="2800"/>
        <item m="1" x="2240"/>
        <item m="1" x="1566"/>
        <item m="1" x="3256"/>
        <item m="1" x="5393"/>
        <item m="1" x="5450"/>
        <item m="1" x="4473"/>
        <item m="1" x="2610"/>
        <item m="1" x="4153"/>
        <item m="1" x="5617"/>
        <item m="1" x="4141"/>
        <item m="1" x="3810"/>
        <item m="1" x="3690"/>
        <item m="1" x="1578"/>
        <item m="1" x="2296"/>
        <item m="1" x="3848"/>
        <item m="1" x="3088"/>
        <item m="1" x="2260"/>
        <item m="1" x="1516"/>
        <item m="1" x="3621"/>
        <item m="1" x="3116"/>
        <item m="1" x="7764"/>
        <item m="1" x="3639"/>
        <item m="1" x="3997"/>
        <item m="1" x="5457"/>
        <item m="1" x="2483"/>
        <item m="1" x="3075"/>
        <item m="1" x="3408"/>
        <item m="1" x="1461"/>
        <item m="1" x="7450"/>
        <item m="1" x="7191"/>
        <item m="1" x="1689"/>
        <item m="1" x="6414"/>
        <item m="1" x="2471"/>
        <item m="1" x="6969"/>
        <item m="1" x="5766"/>
        <item m="1" x="4802"/>
        <item m="1" x="6091"/>
        <item m="1" x="5229"/>
        <item m="1" x="5980"/>
        <item m="1" x="6207"/>
        <item m="1" x="6100"/>
        <item m="1" x="4925"/>
        <item m="1" x="5214"/>
        <item m="1" x="5052"/>
        <item m="1" x="5514"/>
        <item m="1" x="6395"/>
        <item m="1" x="2391"/>
        <item m="1" x="2792"/>
        <item m="1" x="3937"/>
        <item m="1" x="5849"/>
        <item m="1" x="3045"/>
        <item m="1" x="2101"/>
        <item m="1" x="4079"/>
        <item m="1" x="5338"/>
        <item m="1" x="3151"/>
        <item m="1" x="4768"/>
        <item m="1" x="6578"/>
        <item m="1" x="6114"/>
        <item m="1" x="5398"/>
        <item m="1" x="5727"/>
        <item m="1" x="3669"/>
        <item m="1" x="6527"/>
        <item m="1" x="3785"/>
        <item m="1" x="7717"/>
        <item m="1" x="7000"/>
        <item m="1" x="7805"/>
        <item m="1" x="7384"/>
        <item m="1" x="5261"/>
        <item m="1" x="5522"/>
        <item m="1" x="7130"/>
        <item m="1" x="5680"/>
        <item m="1" x="7258"/>
        <item m="1" x="5412"/>
        <item m="1" x="7172"/>
        <item m="1" x="5476"/>
        <item m="1" x="1880"/>
        <item m="1" x="3040"/>
        <item m="1" x="6720"/>
        <item m="1" x="7052"/>
        <item m="1" x="5770"/>
        <item m="1" x="6908"/>
        <item m="1" x="2309"/>
        <item m="1" x="4350"/>
        <item m="1" x="1654"/>
        <item m="1" x="6761"/>
        <item m="1" x="2321"/>
        <item m="1" x="5026"/>
        <item m="1" x="7016"/>
        <item m="1" x="1912"/>
        <item m="1" x="6164"/>
        <item m="1" x="5245"/>
        <item m="1" x="3998"/>
        <item m="1" x="4950"/>
        <item m="1" x="4558"/>
        <item m="1" x="6401"/>
        <item m="1" x="7275"/>
        <item m="1" x="6270"/>
        <item m="1" x="7319"/>
        <item m="1" x="5785"/>
        <item m="1" x="1791"/>
        <item m="1" x="5036"/>
        <item m="1" x="2274"/>
        <item m="1" x="1523"/>
        <item m="1" x="7484"/>
        <item m="1" x="5485"/>
        <item m="1" x="2328"/>
        <item m="1" x="3878"/>
        <item m="1" x="1572"/>
        <item m="1" x="6156"/>
        <item m="1" x="4991"/>
        <item m="1" x="5116"/>
        <item m="1" x="4421"/>
        <item m="1" x="7512"/>
        <item m="1" x="4945"/>
        <item m="1" x="7920"/>
        <item m="1" x="5526"/>
        <item m="1" x="4481"/>
        <item m="1" x="2041"/>
        <item m="1" x="2355"/>
        <item m="1" x="4595"/>
        <item m="1" x="5924"/>
        <item m="1" x="4769"/>
        <item m="1" x="7122"/>
        <item m="1" x="5419"/>
        <item m="1" x="2468"/>
        <item m="1" x="4835"/>
        <item m="1" x="2357"/>
        <item m="1" x="2234"/>
        <item m="1" x="3764"/>
        <item m="1" x="7733"/>
        <item m="1" x="5420"/>
        <item m="1" x="6613"/>
        <item m="1" x="3144"/>
        <item m="1" x="2750"/>
        <item m="1" x="1662"/>
        <item m="1" x="6415"/>
        <item m="1" x="7293"/>
        <item m="1" x="6474"/>
        <item m="1" x="7984"/>
        <item m="1" x="4316"/>
        <item m="1" x="3846"/>
        <item m="1" x="1687"/>
        <item m="1" x="6258"/>
        <item m="1" x="3560"/>
        <item m="1" x="3766"/>
        <item m="1" x="5473"/>
        <item m="1" x="1890"/>
        <item m="1" x="7570"/>
        <item m="1" x="5068"/>
        <item m="1" x="4793"/>
        <item m="1" x="4455"/>
        <item m="1" x="3580"/>
        <item m="1" x="2479"/>
        <item m="1" x="6358"/>
        <item m="1" x="7591"/>
        <item m="1" x="3128"/>
        <item m="1" x="7770"/>
        <item m="1" x="3345"/>
        <item m="1" x="4216"/>
        <item m="1" x="7346"/>
        <item m="1" x="5013"/>
        <item m="1" x="3806"/>
        <item m="1" x="5053"/>
        <item m="1" x="3760"/>
        <item m="1" x="3363"/>
        <item m="1" x="5156"/>
        <item m="1" x="7845"/>
        <item m="1" x="3771"/>
        <item m="1" x="5367"/>
        <item m="1" x="7543"/>
        <item m="1" x="3411"/>
        <item m="1" x="3315"/>
        <item m="1" x="4244"/>
        <item m="1" x="3351"/>
        <item m="1" x="2512"/>
        <item m="1" x="6902"/>
        <item m="1" x="6566"/>
        <item m="1" x="5575"/>
        <item m="1" x="2414"/>
        <item m="1" x="5949"/>
        <item m="1" x="3204"/>
        <item m="1" x="4128"/>
        <item m="1" x="6586"/>
        <item m="1" x="7597"/>
        <item m="1" x="4686"/>
        <item m="1" x="3170"/>
        <item m="1" x="3582"/>
        <item m="1" x="4566"/>
        <item m="1" x="2235"/>
        <item m="1" x="5618"/>
        <item m="1" x="7244"/>
        <item m="1" x="6615"/>
        <item m="1" x="2048"/>
        <item m="1" x="3011"/>
        <item m="1" x="3415"/>
        <item m="1" x="2977"/>
        <item m="1" x="3841"/>
        <item m="1" x="1444"/>
        <item m="1" x="6292"/>
        <item m="1" x="3027"/>
        <item m="1" x="6502"/>
        <item m="1" x="6583"/>
        <item m="1" x="7451"/>
        <item m="1" x="4682"/>
        <item m="1" x="3057"/>
        <item m="1" x="5566"/>
        <item m="1" x="5740"/>
        <item m="1" x="1973"/>
        <item m="1" x="6675"/>
        <item m="1" x="1658"/>
        <item m="1" x="2446"/>
        <item m="1" x="5775"/>
        <item m="1" x="5573"/>
        <item m="1" x="2082"/>
        <item m="1" x="5320"/>
        <item m="1" x="7860"/>
        <item m="1" x="2828"/>
        <item m="1" x="3352"/>
        <item m="1" x="2395"/>
        <item m="1" x="6576"/>
        <item m="1" x="6002"/>
        <item m="1" x="5784"/>
        <item m="1" x="4577"/>
        <item m="1" x="3138"/>
        <item m="1" x="2572"/>
        <item m="1" x="2132"/>
        <item m="1" x="6604"/>
        <item m="1" x="5956"/>
        <item m="1" x="7911"/>
        <item m="1" x="5822"/>
        <item m="1" x="7220"/>
        <item m="1" x="6192"/>
        <item m="1" x="5707"/>
        <item m="1" x="3527"/>
        <item m="1" x="6086"/>
        <item m="1" x="4867"/>
        <item m="1" x="2811"/>
        <item m="1" x="2731"/>
        <item m="1" x="7151"/>
        <item m="1" x="1615"/>
        <item m="1" x="3512"/>
        <item m="1" x="7963"/>
        <item m="1" x="6645"/>
        <item m="1" x="3634"/>
        <item m="1" x="2053"/>
        <item m="1" x="4101"/>
        <item m="1" x="3566"/>
        <item m="1" x="3591"/>
        <item m="1" x="2785"/>
        <item m="1" x="6124"/>
        <item m="1" x="4709"/>
        <item m="1" x="6053"/>
        <item m="1" x="3169"/>
        <item m="1" x="3740"/>
        <item m="1" x="3136"/>
        <item m="1" x="5601"/>
        <item m="1" x="2452"/>
        <item m="1" x="7285"/>
        <item m="1" x="4865"/>
        <item m="1" x="6510"/>
        <item m="1" x="7375"/>
        <item m="1" x="5897"/>
        <item m="1" x="4924"/>
        <item m="1" x="7781"/>
        <item m="1" x="7718"/>
        <item m="1" x="2077"/>
        <item m="1" x="6630"/>
        <item m="1" x="7749"/>
        <item m="1" x="3343"/>
        <item m="1" x="4825"/>
        <item m="1" x="6921"/>
        <item m="1" x="2738"/>
        <item m="1" x="6252"/>
        <item m="1" x="1955"/>
        <item m="1" x="2888"/>
        <item m="1" x="3772"/>
        <item m="1" x="3837"/>
        <item m="1" x="3404"/>
        <item m="1" x="7802"/>
        <item m="1" x="6147"/>
        <item m="1" x="1809"/>
        <item m="1" x="4034"/>
        <item m="1" x="5802"/>
        <item m="1" x="2397"/>
        <item m="1" x="6589"/>
        <item m="1" x="1669"/>
        <item m="1" x="2806"/>
        <item m="1" x="2161"/>
        <item m="1" x="4061"/>
        <item m="1" x="1764"/>
        <item m="1" x="5593"/>
        <item m="1" x="4107"/>
        <item m="1" x="4500"/>
        <item m="1" x="5741"/>
        <item m="1" x="7913"/>
        <item m="1" x="7100"/>
        <item m="1" x="3889"/>
        <item m="1" x="3381"/>
        <item m="1" x="3161"/>
        <item m="1" x="6265"/>
        <item m="1" x="4389"/>
        <item m="1" x="3630"/>
        <item m="1" x="6254"/>
        <item m="1" x="7869"/>
        <item m="1" x="3589"/>
        <item m="1" x="7407"/>
        <item m="1" x="5892"/>
        <item m="1" x="6054"/>
        <item m="1" x="2868"/>
        <item m="1" x="2197"/>
        <item m="1" x="4900"/>
        <item m="1" x="1681"/>
        <item m="1" x="3932"/>
        <item m="1" x="4826"/>
        <item m="1" x="7001"/>
        <item m="1" x="2378"/>
        <item m="1" x="6188"/>
        <item m="1" x="5161"/>
        <item m="1" x="7094"/>
        <item m="1" x="4642"/>
        <item m="1" x="5290"/>
        <item m="1" x="6621"/>
        <item m="1" x="2932"/>
        <item m="1" x="7692"/>
        <item m="1" x="1737"/>
        <item m="1" x="6459"/>
        <item m="1" x="7961"/>
        <item m="1" x="7915"/>
        <item m="1" x="3824"/>
        <item m="1" x="3100"/>
        <item m="1" x="3815"/>
        <item m="1" x="6013"/>
        <item m="1" x="1953"/>
        <item m="1" x="4193"/>
        <item m="1" x="3914"/>
        <item m="1" x="3651"/>
        <item m="1" x="6429"/>
        <item m="1" x="4103"/>
        <item m="1" x="7588"/>
        <item m="1" x="5605"/>
        <item m="1" x="7457"/>
        <item m="1" x="4805"/>
        <item m="1" x="1811"/>
        <item m="1" x="5560"/>
        <item m="1" x="6096"/>
        <item m="1" x="6555"/>
        <item m="1" x="7882"/>
        <item m="1" x="2672"/>
        <item m="1" x="7251"/>
        <item m="1" x="4674"/>
        <item m="1" x="6831"/>
        <item m="1" x="5496"/>
        <item m="1" x="5885"/>
        <item m="1" x="6832"/>
        <item m="1" x="4685"/>
        <item m="1" x="7402"/>
        <item m="1" x="3502"/>
        <item m="1" x="5395"/>
        <item m="1" x="2718"/>
        <item m="1" x="5789"/>
        <item m="1" x="3535"/>
        <item m="1" x="6496"/>
        <item m="1" x="6790"/>
        <item m="1" x="4787"/>
        <item m="1" x="5820"/>
        <item m="1" x="1543"/>
        <item m="1" x="4818"/>
        <item m="1" x="1607"/>
        <item m="1" x="7916"/>
        <item m="1" x="7356"/>
        <item m="1" x="2463"/>
        <item m="1" x="6562"/>
        <item m="1" x="2262"/>
        <item m="1" x="2367"/>
        <item m="1" x="6877"/>
        <item m="1" x="6978"/>
        <item m="1" x="3660"/>
        <item m="1" x="1469"/>
        <item m="1" x="6217"/>
        <item m="1" x="4745"/>
        <item m="1" x="4786"/>
        <item m="1" x="6845"/>
        <item m="1" x="4966"/>
        <item m="1" x="4759"/>
        <item m="1" x="1498"/>
        <item m="1" x="5801"/>
        <item m="1" x="2723"/>
        <item m="1" x="6758"/>
        <item m="1" x="5867"/>
        <item m="1" x="2122"/>
        <item m="1" x="7097"/>
        <item m="1" x="6723"/>
        <item m="1" x="2109"/>
        <item m="1" x="3354"/>
        <item m="1" x="3320"/>
        <item m="1" x="4658"/>
        <item m="1" x="5034"/>
        <item m="1" x="6350"/>
        <item m="1" x="1560"/>
        <item m="1" x="7806"/>
        <item m="1" x="3028"/>
        <item m="1" x="7587"/>
        <item m="1" x="6840"/>
        <item m="1" x="6434"/>
        <item m="1" x="5976"/>
        <item m="1" x="5305"/>
        <item m="1" x="6481"/>
        <item m="1" x="2609"/>
        <item m="1" x="6942"/>
        <item m="1" x="7596"/>
        <item m="1" x="5899"/>
        <item m="1" x="3609"/>
        <item m="1" x="3101"/>
        <item m="1" x="1533"/>
        <item m="1" x="7342"/>
        <item m="1" x="7584"/>
        <item m="1" x="6514"/>
        <item m="1" x="3787"/>
        <item m="1" x="2449"/>
        <item m="1" x="5767"/>
        <item m="1" x="4501"/>
        <item m="1" x="4304"/>
        <item m="1" x="2614"/>
        <item m="1" x="1755"/>
        <item m="1" x="3048"/>
        <item m="1" x="5065"/>
        <item m="1" x="3473"/>
        <item m="1" x="2701"/>
        <item m="1" x="2476"/>
        <item m="1" x="2236"/>
        <item m="1" x="7885"/>
        <item m="1" x="3921"/>
        <item m="1" x="2926"/>
        <item m="1" x="5488"/>
        <item m="1" x="2211"/>
        <item m="1" x="4436"/>
        <item m="1" x="6077"/>
        <item m="1" x="4965"/>
        <item m="1" x="2655"/>
        <item m="1" x="1924"/>
        <item m="1" x="2492"/>
        <item m="1" x="6437"/>
        <item m="1" x="5274"/>
        <item m="1" x="4761"/>
        <item m="1" x="5130"/>
        <item m="1" x="5870"/>
        <item m="1" x="7134"/>
        <item m="1" x="7609"/>
        <item m="1" x="2743"/>
        <item m="1" x="4080"/>
        <item m="1" x="7988"/>
        <item m="1" x="5780"/>
        <item m="1" x="6391"/>
        <item m="1" x="7447"/>
        <item m="1" x="6105"/>
        <item m="1" x="3213"/>
        <item m="1" x="5341"/>
        <item m="1" x="3799"/>
        <item m="1" x="1671"/>
        <item m="1" x="5676"/>
        <item m="1" x="5119"/>
        <item m="1" x="7202"/>
        <item m="1" x="6599"/>
        <item m="1" x="2074"/>
        <item m="1" x="6123"/>
        <item m="1" x="4058"/>
        <item m="1" x="4823"/>
        <item m="1" x="4919"/>
        <item m="1" x="4955"/>
        <item m="1" x="3457"/>
        <item m="1" x="3859"/>
        <item m="1" x="6246"/>
        <item m="1" x="7306"/>
        <item m="1" x="5581"/>
        <item m="1" x="5129"/>
        <item m="1" x="5479"/>
        <item m="1" x="3428"/>
        <item m="1" x="7281"/>
        <item m="1" x="4811"/>
        <item m="1" x="6520"/>
        <item m="1" x="4799"/>
        <item m="1" x="4989"/>
        <item m="1" x="1856"/>
        <item m="1" x="1797"/>
        <item m="1" x="4099"/>
        <item m="1" x="3761"/>
        <item m="1" x="5030"/>
        <item m="1" x="6305"/>
        <item m="1" x="4629"/>
        <item m="1" x="3599"/>
        <item m="1" x="6045"/>
        <item m="1" x="7604"/>
        <item m="1" x="2991"/>
        <item m="1" x="4568"/>
        <item m="1" x="6471"/>
        <item m="1" x="4372"/>
        <item m="1" x="7854"/>
        <item m="1" x="6262"/>
        <item m="1" x="2890"/>
        <item m="1" x="6962"/>
        <item m="1" x="6511"/>
        <item m="1" x="7629"/>
        <item m="1" x="6082"/>
        <item m="1" x="3573"/>
        <item m="1" x="2962"/>
        <item m="1" x="2244"/>
        <item m="1" x="5647"/>
        <item m="1" x="5136"/>
        <item m="1" x="5315"/>
        <item m="1" x="6451"/>
        <item m="1" x="1734"/>
        <item m="1" x="2729"/>
        <item m="1" x="1551"/>
        <item m="1" x="2228"/>
        <item m="1" x="6346"/>
        <item m="1" x="7109"/>
        <item m="1" x="4354"/>
        <item m="1" x="7815"/>
        <item m="1" x="4928"/>
        <item m="1" x="4847"/>
        <item m="1" x="4913"/>
        <item m="1" x="4157"/>
        <item m="1" x="3330"/>
        <item m="1" x="7475"/>
        <item m="1" x="2415"/>
        <item m="1" x="1518"/>
        <item m="1" x="2713"/>
        <item m="1" x="1700"/>
        <item m="1" x="6931"/>
        <item m="1" x="2905"/>
        <item m="1" x="4307"/>
        <item m="1" x="6001"/>
        <item m="1" x="5179"/>
        <item m="1" x="5151"/>
        <item m="1" x="6891"/>
        <item m="1" x="5906"/>
        <item m="1" x="3325"/>
        <item m="1" x="7701"/>
        <item m="1" x="5339"/>
        <item m="1" x="1773"/>
        <item m="1" x="3463"/>
        <item m="1" x="5322"/>
        <item m="1" x="5504"/>
        <item m="1" x="3572"/>
        <item m="1" x="5786"/>
        <item m="1" x="7814"/>
        <item m="1" x="3317"/>
        <item m="1" x="5594"/>
        <item m="1" x="2709"/>
        <item m="1" x="4675"/>
        <item m="1" x="1499"/>
        <item m="1" x="2884"/>
        <item m="1" x="4076"/>
        <item m="1" x="6798"/>
        <item m="1" x="7438"/>
        <item m="1" x="4526"/>
        <item m="1" x="6829"/>
        <item m="1" x="1552"/>
        <item m="1" x="3744"/>
        <item m="1" x="7649"/>
        <item m="1" x="1767"/>
        <item m="1" x="3378"/>
        <item m="1" x="1931"/>
        <item m="1" x="4447"/>
        <item m="1" x="4199"/>
        <item m="1" x="7691"/>
        <item m="1" x="3176"/>
        <item m="1" x="2799"/>
        <item m="1" x="7605"/>
        <item m="1" x="5970"/>
        <item m="1" x="5000"/>
        <item m="1" x="3687"/>
        <item m="1" x="6402"/>
        <item m="1" x="5127"/>
        <item m="1" x="7811"/>
        <item m="1" x="6960"/>
        <item m="1" x="1612"/>
        <item m="1" x="1511"/>
        <item m="1" x="5724"/>
        <item m="1" x="6826"/>
        <item m="1" x="6807"/>
        <item m="1" x="6228"/>
        <item m="1" x="3784"/>
        <item m="1" x="3223"/>
        <item m="1" x="4883"/>
        <item m="1" x="1882"/>
        <item m="1" x="6998"/>
        <item m="1" x="3964"/>
        <item m="1" x="4286"/>
        <item m="1" x="6347"/>
        <item m="1" x="1716"/>
        <item m="1" x="2535"/>
        <item m="1" x="6022"/>
        <item m="1" x="3939"/>
        <item m="1" x="5938"/>
        <item m="1" x="7506"/>
        <item m="1" x="6281"/>
        <item m="1" x="5107"/>
        <item m="1" x="4953"/>
        <item m="1" x="7633"/>
        <item m="1" x="5565"/>
        <item m="1" x="4744"/>
        <item m="1" x="2196"/>
        <item m="1" x="2025"/>
        <item m="1" x="5950"/>
        <item m="1" x="1462"/>
        <item m="1" x="6394"/>
        <item m="1" x="2940"/>
        <item m="1" x="2627"/>
        <item m="1" x="7092"/>
        <item m="1" x="6869"/>
        <item m="1" x="4258"/>
        <item m="1" x="7827"/>
        <item m="1" x="1698"/>
        <item m="1" x="4294"/>
        <item m="1" x="3667"/>
        <item m="1" x="5710"/>
        <item m="1" x="3098"/>
        <item m="1" x="6953"/>
        <item m="1" x="2472"/>
        <item m="1" x="4849"/>
        <item m="1" x="5799"/>
        <item m="1" x="5828"/>
        <item m="1" x="5064"/>
        <item m="1" x="3577"/>
        <item m="1" x="4681"/>
        <item m="1" x="5973"/>
        <item m="1" x="4524"/>
        <item m="1" x="4026"/>
        <item m="1" x="3554"/>
        <item m="1" x="4295"/>
        <item m="1" x="3833"/>
        <item m="1" x="5537"/>
        <item m="1" x="1942"/>
        <item m="1" x="2364"/>
        <item m="1" x="7344"/>
        <item m="1" x="5088"/>
        <item m="1" x="2635"/>
        <item m="1" x="5803"/>
        <item m="1" x="2257"/>
        <item m="1" x="2596"/>
        <item m="1" x="7088"/>
        <item m="1" x="4240"/>
        <item m="1" x="7532"/>
        <item m="1" x="2668"/>
        <item m="1" x="1991"/>
        <item m="1" x="2113"/>
        <item m="1" x="7729"/>
        <item m="1" x="7143"/>
        <item m="1" x="2629"/>
        <item m="1" x="2999"/>
        <item m="1" x="1672"/>
        <item m="1" x="7927"/>
        <item m="1" x="7679"/>
        <item m="1" x="5074"/>
        <item m="1" x="7771"/>
        <item m="1" x="2191"/>
        <item m="1" x="4915"/>
        <item m="1" x="3267"/>
        <item m="1" x="1826"/>
        <item m="1" x="4177"/>
        <item m="1" x="4841"/>
        <item m="1" x="3333"/>
        <item m="1" x="3520"/>
        <item m="1" x="5586"/>
        <item m="1" x="5866"/>
        <item m="1" x="3309"/>
        <item m="1" x="3072"/>
        <item m="1" x="3387"/>
        <item m="1" x="7632"/>
        <item m="1" x="2823"/>
        <item m="1" x="4360"/>
        <item m="1" x="2017"/>
        <item m="1" x="6656"/>
        <item m="1" x="4252"/>
        <item m="1" x="3000"/>
        <item m="1" x="1580"/>
        <item m="1" x="7630"/>
        <item m="1" x="7791"/>
        <item m="1" x="4098"/>
        <item m="1" x="6251"/>
        <item m="1" x="5137"/>
        <item m="1" x="4861"/>
        <item m="1" x="6203"/>
        <item m="1" x="2335"/>
        <item m="1" x="4715"/>
        <item m="1" x="3583"/>
        <item m="1" x="1650"/>
        <item m="1" x="4073"/>
        <item m="1" x="4493"/>
        <item m="1" x="5731"/>
        <item m="1" x="4528"/>
        <item m="1" x="4113"/>
        <item m="1" x="3483"/>
        <item m="1" x="3392"/>
        <item m="1" x="5352"/>
        <item m="1" x="7316"/>
        <item m="1" x="6516"/>
        <item m="1" x="4049"/>
        <item m="1" x="3201"/>
        <item m="1" x="4771"/>
        <item m="1" x="2336"/>
        <item m="1" x="6441"/>
        <item m="1" x="3552"/>
        <item m="1" x="5982"/>
        <item m="1" x="7685"/>
        <item m="1" x="4606"/>
        <item m="1" x="3177"/>
        <item m="1" x="5406"/>
        <item m="1" x="2002"/>
        <item m="1" x="4456"/>
        <item m="1" x="4810"/>
        <item m="1" x="5531"/>
        <item m="1" x="6943"/>
        <item m="1" x="4039"/>
        <item m="1" x="4879"/>
        <item m="1" x="4630"/>
        <item m="1" x="4314"/>
        <item m="1" x="6787"/>
        <item m="1" x="7872"/>
        <item m="1" x="3059"/>
        <item m="1" x="2147"/>
        <item m="1" x="4405"/>
        <item m="1" x="1589"/>
        <item m="1" x="3592"/>
        <item m="1" x="2305"/>
        <item m="1" x="3247"/>
        <item m="1" x="1581"/>
        <item m="1" x="5414"/>
        <item m="1" x="6012"/>
        <item m="1" x="6797"/>
        <item m="1" x="1985"/>
        <item m="1" x="7430"/>
        <item m="1" x="7583"/>
        <item m="1" x="6109"/>
        <item m="1" x="3673"/>
        <item m="1" x="5610"/>
        <item m="1" x="5851"/>
        <item m="1" x="6071"/>
        <item m="1" x="5113"/>
        <item m="1" x="3555"/>
        <item m="1" x="1750"/>
        <item m="1" x="7144"/>
        <item m="1" x="5854"/>
        <item m="1" x="6849"/>
        <item m="1" x="3291"/>
        <item m="1" x="4221"/>
        <item m="1" x="3850"/>
        <item m="1" x="2307"/>
        <item m="1" x="2043"/>
        <item m="1" x="2442"/>
        <item m="1" x="7178"/>
        <item m="1" x="3629"/>
        <item m="1" x="6690"/>
        <item m="1" x="5291"/>
        <item m="1" x="1814"/>
        <item m="1" x="2563"/>
        <item m="1" x="2708"/>
        <item m="1" x="3409"/>
        <item m="1" x="6806"/>
        <item m="1" x="2075"/>
        <item m="1" x="7489"/>
        <item m="1" x="3193"/>
        <item m="1" x="2972"/>
        <item m="1" x="7250"/>
        <item m="1" x="7855"/>
        <item m="1" x="1949"/>
        <item m="1" x="3232"/>
        <item m="1" x="4662"/>
        <item m="1" x="7797"/>
        <item m="1" x="6876"/>
        <item m="1" x="5692"/>
        <item m="1" x="6044"/>
        <item m="1" x="3638"/>
        <item m="1" x="6958"/>
        <item m="1" x="6567"/>
        <item m="1" x="6264"/>
        <item m="1" x="7820"/>
        <item m="1" x="5933"/>
        <item m="1" x="1496"/>
        <item m="1" x="2914"/>
        <item m="1" x="7648"/>
        <item m="1" x="2072"/>
        <item m="1" x="6975"/>
        <item m="1" x="7111"/>
        <item m="1" x="3884"/>
        <item m="1" x="5491"/>
        <item m="1" x="7283"/>
        <item m="1" x="6821"/>
        <item m="1" x="3064"/>
        <item m="1" x="4998"/>
        <item m="1" x="6010"/>
        <item m="1" x="4009"/>
        <item m="1" x="6712"/>
        <item m="1" x="3171"/>
        <item m="1" x="4491"/>
        <item m="1" x="1845"/>
        <item m="1" x="7553"/>
        <item m="1" x="6745"/>
        <item m="1" x="5972"/>
        <item m="1" x="6274"/>
        <item m="1" x="4856"/>
        <item m="1" x="4654"/>
        <item m="1" x="4289"/>
        <item m="1" x="6048"/>
        <item m="1" x="7161"/>
        <item m="1" x="1966"/>
        <item m="1" x="7140"/>
        <item m="1" x="4464"/>
        <item m="1" x="2796"/>
        <item m="1" x="2562"/>
        <item m="1" x="2347"/>
        <item m="1" x="2518"/>
        <item m="1" x="4954"/>
        <item m="1" x="6733"/>
        <item m="1" x="3858"/>
        <item m="1" x="1776"/>
        <item m="1" x="3058"/>
        <item m="1" x="3037"/>
        <item m="1" x="5196"/>
        <item m="1" x="4803"/>
        <item m="1" x="7364"/>
        <item m="1" x="3982"/>
        <item m="1" x="3832"/>
        <item m="1" x="7623"/>
        <item m="1" x="5543"/>
        <item m="1" x="3042"/>
        <item m="1" x="7712"/>
        <item m="1" x="5191"/>
        <item m="1" x="4688"/>
        <item m="1" x="5911"/>
        <item m="1" x="3874"/>
        <item m="1" x="3360"/>
        <item m="1" x="6329"/>
        <item m="1" x="6133"/>
        <item m="1" x="7677"/>
        <item m="1" x="3648"/>
        <item m="1" x="6061"/>
        <item m="1" x="3124"/>
        <item m="1" x="2496"/>
        <item m="1" x="6020"/>
        <item m="1" x="5481"/>
        <item m="1" x="3511"/>
        <item m="1" x="3265"/>
        <item m="1" x="4231"/>
        <item m="1" x="7754"/>
        <item m="1" x="5043"/>
        <item m="1" x="3426"/>
        <item m="1" x="7252"/>
        <item m="1" x="3909"/>
        <item m="1" x="3099"/>
        <item m="1" x="2678"/>
        <item m="1" x="6478"/>
        <item m="1" x="1855"/>
        <item m="1" x="7003"/>
        <item m="1" x="3402"/>
        <item m="1" x="4673"/>
        <item m="1" x="1550"/>
        <item m="1" x="7315"/>
        <item m="1" x="6991"/>
        <item m="1" x="3868"/>
        <item m="1" x="7751"/>
        <item m="1" x="5066"/>
        <item m="1" x="4922"/>
        <item m="1" x="6169"/>
        <item m="1" x="2182"/>
        <item m="1" x="4122"/>
        <item m="1" x="5510"/>
        <item m="1" x="1477"/>
        <item m="1" x="5754"/>
        <item m="1" x="3021"/>
        <item m="1" x="5314"/>
        <item m="1" x="7368"/>
        <item m="1" x="1765"/>
        <item m="1" x="1488"/>
        <item m="1" x="5568"/>
        <item m="1" x="5648"/>
        <item m="1" x="6574"/>
        <item m="1" x="4136"/>
        <item m="1" x="4168"/>
        <item m="1" x="1842"/>
        <item m="1" x="2532"/>
        <item m="1" x="4512"/>
        <item m="1" x="1470"/>
        <item m="1" x="7054"/>
        <item m="1" x="6730"/>
        <item m="1" x="4755"/>
        <item m="1" x="5459"/>
        <item m="1" x="5083"/>
        <item m="1" x="2602"/>
        <item m="1" x="5478"/>
        <item m="1" x="5783"/>
        <item m="1" x="6072"/>
        <item m="1" x="2756"/>
        <item m="1" x="3880"/>
        <item m="1" x="5258"/>
        <item m="1" x="6302"/>
        <item m="1" x="7644"/>
        <item m="1" x="4714"/>
        <item m="1" x="5528"/>
        <item m="1" x="2739"/>
        <item m="1" x="6743"/>
        <item m="1" x="2356"/>
        <item m="1" x="4441"/>
        <item m="1" x="1602"/>
        <item m="1" x="3558"/>
        <item m="1" x="1664"/>
        <item m="1" x="2281"/>
        <item m="1" x="2504"/>
        <item m="1" x="3788"/>
        <item m="1" x="3729"/>
        <item m="1" x="2288"/>
        <item m="1" x="3895"/>
        <item m="1" x="6293"/>
        <item m="1" x="5431"/>
        <item m="1" x="4632"/>
        <item m="1" x="2922"/>
        <item m="1" x="5694"/>
        <item m="1" x="7606"/>
        <item m="1" x="5101"/>
        <item m="1" x="2134"/>
        <item m="1" x="4634"/>
        <item m="1" x="2179"/>
        <item m="1" x="3355"/>
        <item m="1" x="4633"/>
        <item m="1" x="5103"/>
        <item m="1" x="2766"/>
        <item m="1" x="3474"/>
        <item m="1" x="7574"/>
        <item m="1" x="2541"/>
        <item m="1" x="6417"/>
        <item m="1" x="3329"/>
        <item m="1" x="7077"/>
        <item m="1" x="4597"/>
        <item m="1" x="1712"/>
        <item m="1" x="5358"/>
        <item m="1" x="3879"/>
        <item m="1" x="1713"/>
        <item m="1" x="7969"/>
        <item m="1" x="4943"/>
        <item m="1" x="4735"/>
        <item m="1" x="2695"/>
        <item m="1" x="4293"/>
        <item m="1" x="4567"/>
        <item m="1" x="2537"/>
        <item m="1" x="2438"/>
        <item m="1" x="3266"/>
        <item m="1" x="1871"/>
        <item m="1" x="2083"/>
        <item m="1" x="4467"/>
        <item m="1" x="6237"/>
        <item m="1" x="7476"/>
        <item m="1" x="6568"/>
        <item m="1" x="4074"/>
        <item m="1" x="7456"/>
        <item m="1" x="1542"/>
        <item m="1" x="7858"/>
        <item m="1" x="5817"/>
        <item m="1" x="7435"/>
        <item m="1" x="6830"/>
        <item m="1" x="2852"/>
        <item m="1" x="1611"/>
        <item m="1" x="6580"/>
        <item m="1" x="5041"/>
        <item m="1" x="1921"/>
        <item m="1" x="2595"/>
        <item m="1" x="1618"/>
        <item m="1" x="1787"/>
        <item m="1" x="3652"/>
        <item m="1" x="3664"/>
        <item m="1" x="2580"/>
        <item m="1" x="6120"/>
        <item m="1" x="5134"/>
        <item m="1" x="4724"/>
        <item m="1" x="3475"/>
        <item m="1" x="5977"/>
        <item m="1" x="1703"/>
        <item m="1" x="7113"/>
        <item m="1" x="3820"/>
        <item m="1" x="7898"/>
        <item m="1" x="4088"/>
        <item m="1" x="3130"/>
        <item m="1" x="2135"/>
        <item m="1" x="1967"/>
        <item m="1" x="3252"/>
        <item m="1" x="3407"/>
        <item m="1" x="5990"/>
        <item m="1" x="5138"/>
        <item m="1" x="5097"/>
        <item m="1" x="6655"/>
        <item m="1" x="2533"/>
        <item m="1" x="5984"/>
        <item m="1" x="3186"/>
        <item m="1" x="6784"/>
        <item m="1" x="2924"/>
        <item m="1" x="6093"/>
        <item m="1" x="7474"/>
        <item m="1" x="5394"/>
        <item m="1" x="2911"/>
        <item m="1" x="5989"/>
        <item m="1" x="3929"/>
        <item m="1" x="4472"/>
        <item m="1" x="5943"/>
        <item m="1" x="6582"/>
        <item m="1" x="3636"/>
        <item m="1" x="7036"/>
        <item m="1" x="2772"/>
        <item m="1" x="4543"/>
        <item m="1" x="4816"/>
        <item m="1" x="7906"/>
        <item m="1" x="4233"/>
        <item m="1" x="6537"/>
        <item m="1" x="6507"/>
        <item m="1" x="4569"/>
        <item m="1" x="1515"/>
        <item m="1" x="3174"/>
        <item m="1" x="3521"/>
        <item m="1" x="5458"/>
        <item m="1" x="7925"/>
        <item m="1" x="3938"/>
        <item m="1" x="7957"/>
        <item m="1" x="6263"/>
        <item m="1" x="7870"/>
        <item m="1" x="5825"/>
        <item m="1" x="6483"/>
        <item m="1" x="2944"/>
        <item m="1" x="2945"/>
        <item m="1" x="6937"/>
        <item m="1" x="7249"/>
        <item m="1" x="5768"/>
        <item m="1" x="2540"/>
        <item m="1" x="2992"/>
        <item m="1" x="4482"/>
        <item m="1" x="6894"/>
        <item m="1" x="5942"/>
        <item m="1" x="4333"/>
        <item m="1" x="4636"/>
        <item m="1" x="2774"/>
        <item m="1" x="4328"/>
        <item m="1" x="3065"/>
        <item m="1" x="4513"/>
        <item m="1" x="2865"/>
        <item m="1" x="3275"/>
        <item m="1" x="3297"/>
        <item m="1" x="7642"/>
        <item m="1" x="6525"/>
        <item m="1" x="7928"/>
        <item m="1" x="7329"/>
        <item m="1" x="5533"/>
        <item m="1" x="2990"/>
        <item m="1" x="6283"/>
        <item m="1" x="3198"/>
        <item m="1" x="4027"/>
        <item m="1" x="5154"/>
        <item m="1" x="7615"/>
        <item m="1" x="5762"/>
        <item m="1" x="1933"/>
        <item m="1" x="7863"/>
        <item m="1" x="7237"/>
        <item m="1" x="2418"/>
        <item m="1" x="4317"/>
        <item m="1" x="3183"/>
        <item m="1" x="7919"/>
        <item m="1" x="4760"/>
        <item m="1" x="4604"/>
        <item m="1" x="3489"/>
        <item m="1" x="6699"/>
        <item m="1" x="7197"/>
        <item m="1" x="3518"/>
        <item m="1" x="3641"/>
        <item m="1" x="2480"/>
        <item m="1" x="5757"/>
        <item m="1" x="5832"/>
        <item m="1" x="7255"/>
        <item m="1" x="2984"/>
        <item m="1" x="6625"/>
        <item m="1" x="7544"/>
        <item m="1" x="5868"/>
        <item m="1" x="1594"/>
        <item m="1" x="6206"/>
        <item m="1" x="5057"/>
        <item m="1" x="4299"/>
        <item m="1" x="4912"/>
        <item m="1" x="6914"/>
        <item m="1" x="7923"/>
        <item m="1" x="2324"/>
        <item m="1" x="2344"/>
        <item m="1" x="2433"/>
        <item m="1" x="6359"/>
        <item m="1" x="3737"/>
        <item m="1" x="6234"/>
        <item m="1" x="5319"/>
        <item m="1" x="5873"/>
        <item m="1" x="5133"/>
        <item m="1" x="1677"/>
        <item m="1" x="5764"/>
        <item m="1" x="5988"/>
        <item m="1" x="1878"/>
        <item m="1" x="3576"/>
        <item m="1" x="6450"/>
        <item m="1" x="3033"/>
        <item m="1" x="3522"/>
        <item m="1" x="2933"/>
        <item m="1" x="4322"/>
        <item m="1" x="5238"/>
        <item m="1" x="7018"/>
        <item m="1" x="2671"/>
        <item m="1" x="2278"/>
        <item m="1" x="6385"/>
        <item m="1" x="1528"/>
        <item m="1" x="6595"/>
        <item m="1" x="5288"/>
        <item m="1" x="6122"/>
        <item m="1" x="4574"/>
        <item m="1" x="4005"/>
        <item m="1" x="5189"/>
        <item m="1" x="4116"/>
        <item m="1" x="6918"/>
        <item m="1" x="2640"/>
        <item m="1" x="7212"/>
        <item m="1" x="3338"/>
        <item m="1" x="3293"/>
        <item m="1" x="1487"/>
        <item m="1" x="7909"/>
        <item m="1" x="3779"/>
        <item m="1" x="5343"/>
        <item m="1" x="6543"/>
        <item m="1" x="1850"/>
        <item m="1" x="6647"/>
        <item m="1" x="4930"/>
        <item m="1" x="2216"/>
        <item m="1" x="5996"/>
        <item m="1" x="3733"/>
        <item m="1" x="4268"/>
        <item m="1" x="7206"/>
        <item m="1" x="4155"/>
        <item m="1" x="3162"/>
        <item m="1" x="6178"/>
        <item m="1" x="2891"/>
        <item m="1" x="4225"/>
        <item m="1" x="5435"/>
        <item m="1" x="7929"/>
        <item m="1" x="7582"/>
        <item m="1" x="5232"/>
        <item m="1" x="2031"/>
        <item m="1" x="3991"/>
        <item m="1" x="4667"/>
        <item m="1" x="3019"/>
        <item m="1" x="6025"/>
        <item m="1" x="6007"/>
        <item m="1" x="3618"/>
        <item m="1" x="7378"/>
        <item m="1" x="6370"/>
        <item m="1" x="3310"/>
        <item m="1" x="3700"/>
        <item m="1" x="6979"/>
        <item m="1" x="7458"/>
        <item m="1" x="3802"/>
        <item m="1" x="1874"/>
        <item m="1" x="3290"/>
        <item m="1" x="5693"/>
        <item m="1" x="5622"/>
        <item m="1" x="3166"/>
        <item m="1" x="2254"/>
        <item m="1" x="5445"/>
        <item m="1" x="7274"/>
        <item m="1" x="3230"/>
        <item m="1" x="6565"/>
        <item m="1" x="2829"/>
        <item m="1" x="4521"/>
        <item m="1" x="2037"/>
        <item m="1" x="5633"/>
        <item m="1" x="7061"/>
        <item m="1" x="4198"/>
        <item m="1" x="7853"/>
        <item m="1" x="6384"/>
        <item m="1" x="7245"/>
        <item m="1" x="3479"/>
        <item m="1" x="5606"/>
        <item m="1" x="5373"/>
        <item m="1" x="2185"/>
        <item m="1" x="6964"/>
        <item m="1" x="6705"/>
        <item m="1" x="5781"/>
        <item m="1" x="4792"/>
        <item m="1" x="2119"/>
        <item m="1" x="2358"/>
        <item m="1" x="4840"/>
        <item m="1" x="2896"/>
        <item m="1" x="5631"/>
        <item m="1" x="2918"/>
        <item m="1" x="2184"/>
        <item m="1" x="6031"/>
        <item m="1" x="6482"/>
        <item m="1" x="2794"/>
        <item m="1" x="4516"/>
        <item m="1" x="4538"/>
        <item m="1" x="4613"/>
        <item m="1" x="2038"/>
        <item m="1" x="6934"/>
        <item m="1" x="2383"/>
        <item m="1" x="6116"/>
        <item m="1" x="5292"/>
        <item m="1" x="4206"/>
        <item m="1" x="5377"/>
        <item m="1" x="4894"/>
        <item m="1" x="7536"/>
        <item m="1" x="1971"/>
        <item m="1" x="6765"/>
        <item m="1" x="7112"/>
        <item m="1" x="7678"/>
        <item m="1" x="5893"/>
        <item m="1" x="3762"/>
        <item m="1" x="4797"/>
        <item m="1" x="5255"/>
        <item m="1" x="2567"/>
        <item m="1" x="5224"/>
        <item m="1" x="3517"/>
        <item m="1" x="3081"/>
        <item m="1" x="4450"/>
        <item m="1" x="7835"/>
        <item m="1" x="3146"/>
        <item m="1" x="4205"/>
        <item m="1" x="7773"/>
        <item m="1" x="7819"/>
        <item m="1" x="6101"/>
        <item m="1" x="1869"/>
        <item m="1" x="5921"/>
        <item m="1" x="7332"/>
        <item m="1" x="2658"/>
        <item m="1" x="7807"/>
        <item m="1" x="4747"/>
        <item m="1" x="1729"/>
        <item m="1" x="6841"/>
        <item m="1" x="5447"/>
        <item m="1" x="7440"/>
        <item m="1" x="5317"/>
        <item m="1" x="3271"/>
        <item m="1" x="2591"/>
        <item m="1" x="2434"/>
        <item m="1" x="4627"/>
        <item m="1" x="4746"/>
        <item m="1" x="5241"/>
        <item m="1" x="5033"/>
        <item m="1" x="2757"/>
        <item m="1" x="6243"/>
        <item m="1" x="4144"/>
        <item m="1" x="4208"/>
        <item m="1" x="7683"/>
        <item m="1" x="5466"/>
        <item m="1" x="6403"/>
        <item m="1" x="5738"/>
        <item m="1" x="2238"/>
        <item m="1" x="6087"/>
        <item m="1" x="6204"/>
        <item m="1" x="6372"/>
        <item m="1" x="6488"/>
        <item m="1" x="7908"/>
        <item m="1" x="4151"/>
        <item m="1" x="2997"/>
        <item m="1" x="2573"/>
        <item m="1" x="5383"/>
        <item m="1" x="2691"/>
        <item m="1" x="4830"/>
        <item m="1" x="5922"/>
        <item m="1" x="2112"/>
        <item m="1" x="4934"/>
        <item m="1" x="7300"/>
        <item m="1" x="4139"/>
        <item m="1" x="2444"/>
        <item m="1" x="2443"/>
        <item m="1" x="4981"/>
        <item m="1" x="7531"/>
        <item m="1" x="3977"/>
        <item m="1" x="3953"/>
        <item m="1" x="6887"/>
        <item m="1" x="7891"/>
        <item m="1" x="3437"/>
        <item m="1" x="2148"/>
        <item m="1" x="7214"/>
        <item m="1" x="5409"/>
        <item m="1" x="3902"/>
        <item m="1" x="7119"/>
        <item m="1" x="2174"/>
        <item m="1" x="1674"/>
        <item m="1" x="4534"/>
        <item m="1" x="4970"/>
        <item m="1" x="4719"/>
        <item m="1" x="7726"/>
        <item m="1" x="6731"/>
        <item m="1" x="7415"/>
        <item m="1" x="2858"/>
        <item m="1" x="3816"/>
        <item m="1" x="6447"/>
        <item m="1" x="4156"/>
        <item m="1" x="4687"/>
        <item m="1" x="5903"/>
        <item m="1" x="2641"/>
        <item m="1" x="3844"/>
        <item m="1" x="3767"/>
        <item m="1" x="3655"/>
        <item m="1" x="6860"/>
        <item m="1" x="6776"/>
        <item m="1" x="5441"/>
        <item m="1" x="3121"/>
        <item m="1" x="7153"/>
        <item m="1" x="3173"/>
        <item m="1" x="7518"/>
        <item m="1" x="7238"/>
        <item m="1" x="7168"/>
        <item m="1" x="2939"/>
        <item m="1" x="5585"/>
        <item m="1" x="2773"/>
        <item m="1" x="1760"/>
        <item m="1" x="7838"/>
        <item m="1" x="4542"/>
        <item m="1" x="1603"/>
        <item m="1" x="2061"/>
        <item m="1" x="6646"/>
        <item m="1" x="6197"/>
        <item m="1" x="5219"/>
        <item m="1" x="2872"/>
        <item m="1" x="6369"/>
        <item m="1" x="7634"/>
        <item m="1" x="3869"/>
        <item m="1" x="7674"/>
        <item m="1" x="3466"/>
        <item m="1" x="7196"/>
        <item m="1" x="6418"/>
        <item m="1" x="5236"/>
        <item m="1" x="5171"/>
        <item m="1" x="3253"/>
        <item m="1" x="7493"/>
        <item m="1" x="4585"/>
        <item m="1" x="7277"/>
        <item m="1" x="2467"/>
        <item m="1" x="1892"/>
        <item m="1" x="7290"/>
        <item m="1" x="2923"/>
        <item m="1" x="7467"/>
        <item m="1" x="7390"/>
        <item m="1" x="1804"/>
        <item m="1" x="1633"/>
        <item m="1" x="4130"/>
        <item m="1" x="5327"/>
        <item m="1" x="1537"/>
        <item m="1" x="1803"/>
        <item m="1" x="7780"/>
        <item m="1" x="3588"/>
        <item m="1" x="7017"/>
        <item m="1" x="4253"/>
        <item m="1" x="5992"/>
        <item m="1" x="2648"/>
        <item m="1" x="5691"/>
        <item m="1" x="3936"/>
        <item m="1" x="6155"/>
        <item m="1" x="5630"/>
        <item m="1" x="5583"/>
        <item m="1" x="5117"/>
        <item m="1" x="4251"/>
        <item m="1" x="2310"/>
        <item m="1" x="7943"/>
        <item m="1" x="1829"/>
        <item m="1" x="7886"/>
        <item m="1" x="7707"/>
        <item m="1" x="2877"/>
        <item m="1" x="6177"/>
        <item m="1" x="6919"/>
        <item m="1" x="3893"/>
        <item m="1" x="7008"/>
        <item m="1" x="2554"/>
        <item m="1" x="2063"/>
        <item m="1" x="7365"/>
        <item m="1" x="2225"/>
        <item m="1" x="4725"/>
        <item m="1" x="4174"/>
        <item m="1" x="4318"/>
        <item m="1" x="3747"/>
        <item m="1" x="2370"/>
        <item m="1" x="2255"/>
        <item m="1" x="6231"/>
        <item m="1" x="1885"/>
        <item m="1" x="4415"/>
        <item m="1" x="7343"/>
        <item m="1" x="4440"/>
        <item m="1" x="5690"/>
        <item m="1" x="4087"/>
        <item m="1" x="3231"/>
        <item m="1" x="7095"/>
        <item m="1" x="5542"/>
        <item m="1" x="3485"/>
        <item m="1" x="7996"/>
        <item m="1" x="3442"/>
        <item m="1" x="4770"/>
        <item m="1" x="1922"/>
        <item m="1" x="3379"/>
        <item m="1" x="5094"/>
        <item m="1" x="7453"/>
        <item m="1" x="4298"/>
        <item m="1" x="5205"/>
        <item m="1" x="7327"/>
        <item m="1" x="4353"/>
        <item m="1" x="7516"/>
        <item m="1" x="4369"/>
        <item m="1" x="2967"/>
        <item m="1" x="2250"/>
        <item m="1" x="2084"/>
        <item m="1" x="2439"/>
        <item m="1" x="7117"/>
        <item m="1" x="7614"/>
        <item m="1" x="2064"/>
        <item m="1" x="7944"/>
        <item m="1" x="4365"/>
        <item m="1" x="2973"/>
        <item m="1" x="2149"/>
        <item m="1" x="6939"/>
        <item m="1" x="6677"/>
        <item m="1" x="1825"/>
        <item m="1" x="2157"/>
        <item m="1" x="1868"/>
        <item m="1" x="2901"/>
        <item m="1" x="2593"/>
        <item m="1" x="7060"/>
        <item m="1" x="7363"/>
        <item m="1" x="1944"/>
        <item m="1" x="3597"/>
        <item m="1" x="6055"/>
        <item m="1" x="1934"/>
        <item m="1" x="5157"/>
        <item m="1" x="6893"/>
        <item m="1" x="7409"/>
        <item m="1" x="5376"/>
        <item m="1" x="1577"/>
        <item m="1" x="6390"/>
        <item m="1" x="2510"/>
        <item m="1" x="5920"/>
        <item m="1" x="7889"/>
        <item m="1" x="7273"/>
        <item m="1" x="3553"/>
        <item m="1" x="4832"/>
        <item m="1" x="5203"/>
        <item m="1" x="3886"/>
        <item m="1" x="7033"/>
        <item m="1" x="4796"/>
        <item m="1" x="6710"/>
        <item m="1" x="1844"/>
        <item m="1" x="6515"/>
        <item m="1" x="1891"/>
        <item m="1" x="6809"/>
        <item m="1" x="7504"/>
        <item m="1" x="2616"/>
        <item m="1" x="7970"/>
        <item m="1" x="2029"/>
        <item m="1" x="5152"/>
        <item m="1" x="6701"/>
        <item m="1" x="4888"/>
        <item m="1" x="6609"/>
        <item m="1" x="6740"/>
        <item m="1" x="5124"/>
        <item m="1" x="6097"/>
        <item m="1" x="1793"/>
        <item m="1" x="4518"/>
        <item m="1" x="2824"/>
        <item m="1" x="2879"/>
        <item m="1" x="4842"/>
        <item m="1" x="7874"/>
        <item m="1" x="7896"/>
        <item m="1" x="2431"/>
        <item m="1" x="5247"/>
        <item m="1" x="1505"/>
        <item m="1" x="6195"/>
        <item m="1" x="6922"/>
        <item m="1" x="7347"/>
        <item m="1" x="5941"/>
        <item m="1" x="3429"/>
        <item m="1" x="1593"/>
        <item m="1" x="6682"/>
        <item m="1" x="5208"/>
        <item m="1" x="5039"/>
        <item m="1" x="3313"/>
        <item m="1" x="5318"/>
        <item m="1" x="3484"/>
        <item m="1" x="6314"/>
        <item m="1" x="1714"/>
        <item m="1" x="2583"/>
        <item m="1" x="3644"/>
        <item m="1" x="7655"/>
        <item m="1" x="3927"/>
        <item m="1" x="4003"/>
        <item m="1" x="3681"/>
        <item m="1" x="6142"/>
        <item m="1" x="4393"/>
        <item m="1" x="5105"/>
        <item m="1" x="5024"/>
        <item m="1" x="5925"/>
        <item m="1" x="1626"/>
        <item m="1" x="7373"/>
        <item m="1" x="4975"/>
        <item m="1" x="6865"/>
        <item m="1" x="3189"/>
        <item m="1" x="3366"/>
        <item m="1" x="2123"/>
        <item m="1" x="4257"/>
        <item m="1" x="2215"/>
        <item m="1" x="7611"/>
        <item m="1" x="5671"/>
        <item m="1" x="6530"/>
        <item m="1" x="1746"/>
        <item m="1" x="5405"/>
        <item m="1" x="3720"/>
        <item m="1" x="2050"/>
        <item m="1" x="2180"/>
        <item m="1" x="7030"/>
        <item m="1" x="2360"/>
        <item m="1" x="7595"/>
        <item m="1" x="2289"/>
        <item m="1" x="3382"/>
        <item m="1" x="6855"/>
        <item m="1" x="3422"/>
        <item m="1" x="1870"/>
        <item m="1" x="4194"/>
        <item m="1" x="3494"/>
        <item m="1" x="7110"/>
        <item m="1" x="4615"/>
        <item m="1" x="2237"/>
        <item m="1" x="6430"/>
        <item m="1" x="6148"/>
        <item m="1" x="1976"/>
        <item m="1" x="3024"/>
        <item m="1" x="1721"/>
        <item m="1" x="3092"/>
        <item m="1" x="6128"/>
        <item m="1" x="7950"/>
        <item m="1" x="5209"/>
        <item m="1" x="2057"/>
        <item m="1" x="1864"/>
        <item m="1" x="7137"/>
        <item m="1" x="3427"/>
        <item m="1" x="5883"/>
        <item m="1" x="4916"/>
        <item m="1" x="7173"/>
        <item m="1" x="5878"/>
        <item m="1" x="4837"/>
        <item m="1" x="3574"/>
        <item m="1" x="5912"/>
        <item m="1" x="5520"/>
        <item m="1" x="4123"/>
        <item m="1" x="3455"/>
        <item m="1" x="1927"/>
        <item m="1" x="2465"/>
        <item m="1" x="3020"/>
        <item m="1" x="6632"/>
        <item m="1" x="2065"/>
        <item m="1" x="5995"/>
        <item m="1" x="4798"/>
        <item m="1" x="2915"/>
        <item m="1" x="1568"/>
        <item m="1" x="7616"/>
        <item m="1" x="6637"/>
        <item m="1" x="2049"/>
        <item m="1" x="5198"/>
        <item m="1" x="3529"/>
        <item m="1" x="5930"/>
        <item m="1" x="7177"/>
        <item m="1" x="2372"/>
        <item m="1" x="1841"/>
        <item m="1" x="4960"/>
        <item m="1" x="3645"/>
        <item m="1" x="2526"/>
        <item m="1" x="4933"/>
        <item m="1" x="6066"/>
        <item m="1" x="3205"/>
        <item m="1" x="4338"/>
        <item m="1" x="6341"/>
        <item m="1" x="7558"/>
        <item m="1" x="1636"/>
        <item m="1" x="3568"/>
        <item m="1" x="6822"/>
        <item m="1" x="6425"/>
        <item m="1" x="6544"/>
        <item m="1" x="1500"/>
        <item m="1" x="6161"/>
        <item m="1" x="6741"/>
        <item m="1" x="2385"/>
        <item m="1" x="1741"/>
        <item m="1" x="2419"/>
        <item m="1" x="6259"/>
        <item m="1" x="2542"/>
        <item m="1" x="3376"/>
        <item m="1" x="2110"/>
        <item m="1" x="4445"/>
        <item m="1" x="3981"/>
        <item m="1" x="6367"/>
        <item m="1" x="3314"/>
        <item m="1" x="6277"/>
        <item m="1" x="7149"/>
        <item m="1" x="2377"/>
        <item m="1" x="3528"/>
        <item m="1" x="5614"/>
        <item m="1" x="6698"/>
        <item m="1" x="3538"/>
        <item m="1" x="6312"/>
        <item m="1" x="4980"/>
        <item m="1" x="4204"/>
        <item m="1" x="6255"/>
        <item m="1" x="4408"/>
        <item m="1" x="5387"/>
        <item m="1" x="3708"/>
        <item m="1" x="4284"/>
        <item m="1" x="7934"/>
        <item m="1" x="6858"/>
        <item m="1" x="5001"/>
        <item m="1" x="1813"/>
        <item m="1" x="6581"/>
        <item m="1" x="3482"/>
        <item m="1" x="6587"/>
        <item m="1" x="4817"/>
        <item m="1" x="5413"/>
        <item m="1" x="2039"/>
        <item m="1" x="7846"/>
        <item m="1" x="5197"/>
        <item m="1" x="7680"/>
        <item m="1" x="3778"/>
        <item m="1" x="7213"/>
        <item m="1" x="4734"/>
        <item m="1" x="7540"/>
        <item m="1" x="4001"/>
        <item m="1" x="7336"/>
        <item m="1" x="1673"/>
        <item m="1" x="3860"/>
        <item m="1" x="2107"/>
        <item m="1" x="3500"/>
        <item m="1" x="6484"/>
        <item m="1" x="7912"/>
        <item m="1" x="6997"/>
        <item m="1" x="5532"/>
        <item m="1" x="4549"/>
        <item m="1" x="4468"/>
        <item m="1" x="7466"/>
        <item m="1" x="4129"/>
        <item m="1" x="1846"/>
        <item m="1" x="5357"/>
        <item m="1" x="4288"/>
        <item m="1" x="6815"/>
        <item m="1" x="3365"/>
        <item m="1" x="2315"/>
        <item m="1" x="2822"/>
        <item m="1" x="4300"/>
        <item m="1" x="7160"/>
        <item m="1" x="2669"/>
        <item m="1" x="4091"/>
        <item m="1" x="5695"/>
        <item m="1" x="6092"/>
        <item m="1" x="4707"/>
        <item m="1" x="6202"/>
        <item m="1" x="5056"/>
        <item m="1" x="1895"/>
        <item m="1" x="3642"/>
        <item m="1" x="2145"/>
        <item m="1" x="7406"/>
        <item m="1" x="7024"/>
        <item m="1" x="1990"/>
        <item m="1" x="3813"/>
        <item m="1" x="5155"/>
        <item m="1" x="3627"/>
        <item m="1" x="3250"/>
        <item m="1" x="6859"/>
        <item m="1" x="2484"/>
        <item m="1" x="4264"/>
        <item m="1" x="5386"/>
        <item m="1" x="2722"/>
        <item m="1" x="2885"/>
        <item m="1" x="7127"/>
        <item m="1" x="7519"/>
        <item m="1" x="7091"/>
        <item m="1" x="2707"/>
        <item m="1" x="3129"/>
        <item m="1" x="2514"/>
        <item m="1" x="7880"/>
        <item m="1" x="3046"/>
        <item m="1" x="7366"/>
        <item m="1" x="5008"/>
        <item m="1" x="3911"/>
        <item m="1" x="1888"/>
        <item m="1" x="3145"/>
        <item m="1" x="4142"/>
        <item m="1" x="7200"/>
        <item m="1" x="3239"/>
        <item m="1" x="3823"/>
        <item m="1" x="4359"/>
        <item m="1" x="3885"/>
        <item m="1" x="4492"/>
        <item m="1" x="4882"/>
        <item m="1" x="4596"/>
        <item m="1" x="1730"/>
        <item m="1" x="6490"/>
        <item m="1" x="2577"/>
        <item m="1" x="5265"/>
        <item m="1" x="6119"/>
        <item m="1" x="2963"/>
        <item m="1" x="2249"/>
        <item m="1" x="4390"/>
        <item m="1" x="6762"/>
        <item m="1" x="4579"/>
        <item m="1" x="5981"/>
        <item m="1" x="6290"/>
        <item m="1" x="6768"/>
        <item m="1" x="3829"/>
        <item m="1" x="4772"/>
        <item m="1" x="4947"/>
        <item m="1" x="6810"/>
        <item m="1" x="3125"/>
        <item m="1" x="3030"/>
        <item m="1" x="6788"/>
        <item m="1" x="7007"/>
        <item m="1" x="2827"/>
        <item m="1" x="4345"/>
        <item m="1" x="1702"/>
        <item m="1" x="4848"/>
        <item m="1" x="6065"/>
        <item m="1" x="2515"/>
        <item m="1" x="4250"/>
        <item m="1" x="3635"/>
        <item m="1" x="3881"/>
        <item m="1" x="4779"/>
        <item m="1" x="4213"/>
        <item m="1" x="5782"/>
        <item m="1" x="7190"/>
        <item m="1" x="5667"/>
        <item m="1" x="3510"/>
        <item m="1" x="5019"/>
        <item m="1" x="7401"/>
        <item m="1" x="5489"/>
        <item m="1" x="5861"/>
        <item m="1" x="3699"/>
        <item m="1" x="4376"/>
        <item m="1" x="7289"/>
        <item m="1" x="1646"/>
        <item m="1" x="3561"/>
        <item m="1" x="5619"/>
        <item m="1" x="2543"/>
        <item m="1" x="1610"/>
        <item m="1" x="4530"/>
        <item m="1" x="2062"/>
        <item m="1" x="4319"/>
        <item m="1" x="2371"/>
        <item m="1" x="6636"/>
        <item m="1" x="4022"/>
        <item m="1" x="3912"/>
        <item m="1" x="7189"/>
        <item m="1" x="2758"/>
        <item m="1" x="1843"/>
        <item m="1" x="3983"/>
        <item m="1" x="2575"/>
        <item m="1" x="6579"/>
        <item m="1" x="2900"/>
        <item m="1" x="6789"/>
        <item m="1" x="7999"/>
        <item m="1" x="6980"/>
        <item m="1" x="3698"/>
        <item m="1" x="7671"/>
        <item m="1" x="4904"/>
        <item m="1" x="2844"/>
        <item m="1" x="3755"/>
        <item m="1" x="5746"/>
        <item m="1" x="1706"/>
        <item m="1" x="7567"/>
        <item m="1" x="7320"/>
        <item m="1" x="5139"/>
        <item m="1" x="5823"/>
        <item m="1" x="4578"/>
        <item m="1" x="4260"/>
        <item m="1" x="5758"/>
        <item m="1" x="5042"/>
        <item m="1" x="2497"/>
        <item m="1" x="3928"/>
        <item m="1" x="6051"/>
        <item m="1" x="6165"/>
        <item m="1" x="2679"/>
        <item m="1" x="6046"/>
        <item m="1" x="3316"/>
        <item m="1" x="4172"/>
        <item m="1" x="2286"/>
        <item m="1" x="4065"/>
        <item m="1" x="3695"/>
        <item m="1" x="2428"/>
        <item m="1" x="7816"/>
        <item m="1" x="2883"/>
        <item m="1" x="3616"/>
        <item m="1" x="2207"/>
        <item m="1" x="3452"/>
        <item m="1" x="6131"/>
        <item m="1" x="7186"/>
        <item m="1" x="3532"/>
        <item m="1" x="2090"/>
        <item m="1" x="6289"/>
        <item m="1" x="5421"/>
        <item m="1" x="4716"/>
        <item m="1" x="2203"/>
        <item m="1" x="2566"/>
        <item m="1" x="7195"/>
        <item m="1" x="5529"/>
        <item m="1" x="3190"/>
        <item m="1" x="3873"/>
        <item m="1" x="5991"/>
        <item m="1" x="2125"/>
        <item m="1" x="6445"/>
        <item m="1" x="4997"/>
        <item m="1" x="7217"/>
        <item m="1" x="7433"/>
        <item m="1" x="3087"/>
        <item m="1" x="3264"/>
        <item m="1" x="2608"/>
        <item m="1" x="3234"/>
        <item m="1" x="6410"/>
        <item m="1" x="6665"/>
        <item m="1" x="3828"/>
        <item m="1" x="7426"/>
        <item m="1" x="2964"/>
        <item m="1" x="7933"/>
        <item m="1" x="1996"/>
        <item m="1" x="7914"/>
        <item m="1" x="7118"/>
        <item m="1" x="7157"/>
        <item m="1" x="5047"/>
        <item m="1" x="4030"/>
        <item m="1" x="3490"/>
        <item m="1" x="4145"/>
        <item m="1" x="7940"/>
        <item m="1" x="3853"/>
        <item m="1" x="2044"/>
        <item m="1" x="4612"/>
        <item m="1" x="2346"/>
        <item m="1" x="2302"/>
        <item m="1" x="4364"/>
        <item m="1" x="7711"/>
        <item m="1" x="4559"/>
        <item m="1" x="3286"/>
        <item m="1" x="6172"/>
        <item m="1" x="3969"/>
        <item m="1" x="4154"/>
        <item m="1" x="7742"/>
        <item m="1" x="4942"/>
        <item m="1" x="5251"/>
        <item m="1" x="7096"/>
        <item m="1" x="3237"/>
        <item m="1" x="5936"/>
        <item m="1" x="1744"/>
        <item m="1" x="4592"/>
        <item m="1" x="1676"/>
        <item m="1" x="3029"/>
        <item m="1" x="3803"/>
        <item m="1" x="5256"/>
        <item m="1" x="6088"/>
        <item m="1" x="7142"/>
        <item m="1" x="3754"/>
        <item m="1" x="2761"/>
        <item m="1" x="1575"/>
        <item m="1" x="6769"/>
        <item m="1" x="6276"/>
        <item m="1" x="5364"/>
        <item m="1" x="4927"/>
        <item m="1" x="4992"/>
        <item m="1" x="2464"/>
        <item m="1" x="1619"/>
        <item m="1" x="6746"/>
        <item m="1" x="7412"/>
        <item m="1" x="3438"/>
        <item m="1" x="3839"/>
        <item m="1" x="4533"/>
        <item m="1" x="2411"/>
        <item m="1" x="5721"/>
        <item m="1" x="7497"/>
        <item m="1" x="2647"/>
        <item m="1" x="4271"/>
        <item m="1" x="3491"/>
        <item m="1" x="7772"/>
        <item m="1" x="6584"/>
        <item m="1" x="3812"/>
        <item m="1" x="4641"/>
        <item m="1" x="4417"/>
        <item m="1" x="7337"/>
        <item m="1" x="5149"/>
        <item m="1" x="4097"/>
        <item m="1" x="3601"/>
        <item m="1" x="6657"/>
        <item m="1" x="2574"/>
        <item m="1" x="2506"/>
        <item m="1" x="1484"/>
        <item m="1" x="3008"/>
        <item m="1" x="7836"/>
        <item m="1" x="4167"/>
        <item m="1" x="6224"/>
        <item m="1" x="3943"/>
        <item m="1" x="6605"/>
        <item m="1" x="4550"/>
        <item m="1" x="6485"/>
        <item m="1" x="3331"/>
        <item m="1" x="4119"/>
        <item m="1" x="2597"/>
        <item m="1" x="5278"/>
        <item m="1" x="5684"/>
        <item m="1" x="4301"/>
        <item m="1" x="2604"/>
        <item m="1" x="4346"/>
        <item m="1" x="7192"/>
        <item m="1" x="4622"/>
        <item m="1" x="4586"/>
        <item m="1" x="3542"/>
        <item m="1" x="7831"/>
        <item m="1" x="6533"/>
        <item m="1" x="2505"/>
        <item m="1" x="6406"/>
        <item m="1" x="6229"/>
        <item m="1" x="7992"/>
        <item m="1" x="5448"/>
        <item m="1" x="7203"/>
        <item m="1" x="6034"/>
        <item m="1" x="3235"/>
        <item m="1" x="6278"/>
        <item m="1" x="6734"/>
        <item m="1" x="5192"/>
        <item m="1" x="1661"/>
        <item m="1" x="7825"/>
        <item m="1" x="6780"/>
        <item m="1" x="5653"/>
        <item m="1" x="4239"/>
        <item m="1" x="4525"/>
        <item m="1" x="4430"/>
        <item m="1" x="5805"/>
        <item m="1" x="3074"/>
        <item m="1" x="6238"/>
        <item m="1" x="7638"/>
        <item m="1" x="3896"/>
        <item m="1" x="3814"/>
        <item m="1" x="3513"/>
        <item m="1" x="4544"/>
        <item m="1" x="4788"/>
        <item m="1" x="5362"/>
        <item m="1" x="5687"/>
        <item m="1" x="6112"/>
        <item m="1" x="4754"/>
        <item m="1" x="5486"/>
        <item m="1" x="6503"/>
        <item m="1" x="5871"/>
        <item m="1" x="5135"/>
        <item m="1" x="2067"/>
        <item m="1" x="3440"/>
        <item m="1" x="6593"/>
        <item m="1" x="6386"/>
        <item m="1" x="2906"/>
        <item m="1" x="7724"/>
        <item m="1" x="3425"/>
        <item m="1" x="2175"/>
        <item m="1" x="1616"/>
        <item m="1" x="5347"/>
        <item m="1" x="5484"/>
        <item m="1" x="6940"/>
        <item m="1" x="4877"/>
        <item m="1" x="7266"/>
        <item m="1" x="4429"/>
        <item m="1" x="4230"/>
        <item m="1" x="3897"/>
        <item m="1" x="2099"/>
        <item m="1" x="6313"/>
        <item m="1" x="2018"/>
        <item m="1" x="7128"/>
        <item m="1" x="5739"/>
        <item m="1" x="4081"/>
        <item m="1" x="5558"/>
        <item m="1" x="5574"/>
        <item m="1" x="5248"/>
        <item m="1" x="3821"/>
        <item m="1" x="6017"/>
        <item m="1" x="5833"/>
        <item m="1" x="4931"/>
        <item m="1" x="4547"/>
        <item m="1" x="5332"/>
        <item m="1" x="2079"/>
        <item m="1" x="1627"/>
        <item m="1" x="6328"/>
        <item m="1" x="7264"/>
        <item m="1" x="1917"/>
        <item m="1" x="3875"/>
        <item m="1" x="5615"/>
        <item m="1" x="7774"/>
        <item m="1" x="7333"/>
        <item m="1" x="5427"/>
        <item m="1" x="3431"/>
        <item m="1" x="1529"/>
        <item m="1" x="3109"/>
        <item m="1" x="3323"/>
        <item m="1" x="3202"/>
        <item m="1" x="4655"/>
        <item m="1" x="2139"/>
        <item m="1" x="6335"/>
        <item m="1" x="7408"/>
        <item m="1" x="5109"/>
        <item m="1" x="1598"/>
        <item m="1" x="5194"/>
        <item m="1" x="7025"/>
        <item m="1" x="6381"/>
        <item m="1" x="3141"/>
        <item m="1" x="7179"/>
        <item m="1" x="5862"/>
        <item m="1" x="3910"/>
        <item m="1" x="6014"/>
        <item m="1" x="7926"/>
        <item m="1" x="4442"/>
        <item m="1" x="2097"/>
        <item m="1" x="1832"/>
        <item m="1" x="1837"/>
        <item m="1" x="6895"/>
        <item m="1" x="2936"/>
        <item m="1" x="5722"/>
        <item m="1" x="3094"/>
        <item m="1" x="4649"/>
        <item m="1" x="3508"/>
        <item m="1" x="7968"/>
        <item m="1" x="6473"/>
        <item m="1" x="4598"/>
        <item m="1" x="5369"/>
        <item m="1" x="4469"/>
        <item m="1" x="6063"/>
        <item m="1" x="3509"/>
        <item m="1" x="5293"/>
        <item m="1" x="6338"/>
        <item m="1" x="7744"/>
        <item m="1" x="3514"/>
        <item m="1" x="1894"/>
        <item m="1" x="5228"/>
        <item m="1" x="4866"/>
        <item m="1" x="4891"/>
        <item m="1" x="7843"/>
        <item m="1" x="1656"/>
        <item m="1" x="2487"/>
        <item m="1" x="2319"/>
        <item m="1" x="7313"/>
        <item m="1" x="5267"/>
        <item m="1" x="3745"/>
        <item m="1" x="5855"/>
        <item m="1" x="6971"/>
        <item m="1" x="3947"/>
        <item m="1" x="2980"/>
        <item m="1" x="4892"/>
        <item m="1" x="7960"/>
        <item m="1" x="1978"/>
        <item m="1" x="2158"/>
        <item m="1" x="6364"/>
        <item m="1" x="7502"/>
        <item m="1" x="2094"/>
        <item m="1" x="2159"/>
        <item m="1" x="3443"/>
        <item m="1" x="3637"/>
        <item m="1" x="6549"/>
        <item m="1" x="6909"/>
        <item m="1" x="3950"/>
        <item m="1" x="7055"/>
        <item m="1" x="2740"/>
        <item m="1" x="5769"/>
        <item m="1" x="6027"/>
        <item m="1" x="5708"/>
        <item m="1" x="6531"/>
        <item m="1" x="7218"/>
        <item m="1" x="6126"/>
        <item m="1" x="7379"/>
        <item m="1" x="5669"/>
        <item m="1" x="3055"/>
        <item m="1" x="3905"/>
        <item m="1" x="7187"/>
        <item m="1" x="1546"/>
        <item m="1" x="6970"/>
        <item m="1" x="6590"/>
        <item m="1" x="6140"/>
        <item m="1" x="3400"/>
        <item m="1" x="2051"/>
        <item m="1" x="5187"/>
        <item m="1" x="4971"/>
        <item m="1" x="2187"/>
        <item m="1" x="1997"/>
        <item m="1" x="2338"/>
        <item m="1" x="6744"/>
        <item m="1" x="5309"/>
        <item m="1" x="1679"/>
        <item m="1" x="6680"/>
        <item m="1" x="2373"/>
        <item m="1" x="7564"/>
        <item m="1" x="6881"/>
        <item m="1" x="1524"/>
        <item m="1" x="1451"/>
        <item m="1" x="7962"/>
        <item m="1" x="2949"/>
        <item m="1" x="2947"/>
        <item m="1" x="6791"/>
        <item m="1" x="4969"/>
        <item m="1" x="2642"/>
        <item m="1" x="1847"/>
        <item m="1" x="2405"/>
        <item m="1" x="1766"/>
        <item m="1" x="7653"/>
        <item m="1" x="5382"/>
        <item m="1" x="3453"/>
        <item m="1" x="2311"/>
        <item m="1" x="2979"/>
        <item m="1" x="4839"/>
        <item m="1" x="7067"/>
        <item m="1" x="7821"/>
        <item m="1" x="2020"/>
        <item m="1" x="6235"/>
        <item m="1" x="1648"/>
        <item m="1" x="5744"/>
        <item m="1" x="6614"/>
        <item m="1" x="7975"/>
        <item m="1" x="7658"/>
        <item m="1" x="2340"/>
        <item m="1" x="1805"/>
        <item m="1" x="6900"/>
        <item m="1" x="3741"/>
        <item m="1" x="5424"/>
        <item m="1" x="1768"/>
        <item m="1" x="7031"/>
        <item m="1" x="2176"/>
        <item m="1" x="3206"/>
        <item m="1" x="1838"/>
        <item m="1" x="4377"/>
        <item m="1" x="3023"/>
        <item m="1" x="4178"/>
        <item m="1" x="1998"/>
        <item m="1" x="3277"/>
        <item m="1" x="2298"/>
        <item m="1" x="1464"/>
        <item m="1" x="4002"/>
        <item m="1" x="3773"/>
        <item m="1" x="6742"/>
        <item m="1" x="2599"/>
        <item m="1" x="1639"/>
        <item m="1" x="4909"/>
        <item m="1" x="7352"/>
        <item m="1" x="5632"/>
        <item m="1" x="3245"/>
        <item m="1" x="7847"/>
        <item m="1" x="5928"/>
        <item m="1" x="3168"/>
        <item m="1" x="5777"/>
        <item m="1" x="7730"/>
        <item m="1" x="5442"/>
        <item m="1" x="4207"/>
        <item m="1" x="6679"/>
        <item m="1" x="2786"/>
        <item m="1" x="5962"/>
        <item m="1" x="7887"/>
        <item m="1" x="3751"/>
        <item m="1" x="6465"/>
        <item m="1" x="6866"/>
        <item m="1" x="7322"/>
        <item m="1" x="6455"/>
        <item m="1" x="7318"/>
        <item m="1" x="3082"/>
        <item m="1" x="4643"/>
        <item m="1" x="2348"/>
        <item m="1" x="4062"/>
        <item m="1" x="4324"/>
        <item m="1" x="7852"/>
        <item m="1" x="4663"/>
        <item m="1" x="6011"/>
        <item m="1" x="7403"/>
        <item m="1" x="1665"/>
        <item m="1" x="2114"/>
        <item m="1" x="1638"/>
        <item m="1" x="3493"/>
        <item m="1" x="5651"/>
        <item m="1" x="6671"/>
        <item m="1" x="7786"/>
        <item m="1" x="2088"/>
        <item m="1" x="7295"/>
        <item m="1" x="7087"/>
        <item m="1" x="1660"/>
        <item m="1" x="2810"/>
        <item m="1" x="3321"/>
        <item m="1" x="5674"/>
        <item m="1" x="6069"/>
        <item m="1" x="5625"/>
        <item m="1" x="1726"/>
        <item m="1" x="3052"/>
        <item m="1" x="4651"/>
        <item m="1" x="4846"/>
        <item m="1" x="3328"/>
        <item m="1" x="4380"/>
        <item m="1" x="7507"/>
        <item m="1" x="2329"/>
        <item m="1" x="4361"/>
        <item m="1" x="7599"/>
        <item m="1" x="2975"/>
        <item m="1" x="7270"/>
        <item m="1" x="3140"/>
        <item m="1" x="5824"/>
        <item m="1" x="2681"/>
        <item m="1" x="6497"/>
        <item m="1" x="4042"/>
        <item m="1" x="4993"/>
        <item m="1" x="2374"/>
        <item m="1" x="2146"/>
        <item m="1" x="7278"/>
        <item m="1" x="6915"/>
        <item m="1" x="2092"/>
        <item m="1" x="6250"/>
        <item m="1" x="7624"/>
        <item m="1" x="5523"/>
        <item m="1" x="7062"/>
        <item m="1" x="1979"/>
        <item m="1" x="6641"/>
        <item m="1" x="7812"/>
        <item m="1" x="5959"/>
        <item m="1" x="7066"/>
        <item m="1" x="4320"/>
        <item m="1" x="7338"/>
        <item m="1" x="7997"/>
        <item m="1" x="7353"/>
        <item m="1" x="7610"/>
        <item m="1" x="6813"/>
        <item m="1" x="2349"/>
        <item m="1" x="2726"/>
        <item m="1" x="6629"/>
        <item m="1" x="3187"/>
        <item m="1" x="5076"/>
        <item m="1" x="3312"/>
        <item m="1" x="2153"/>
        <item m="1" x="7935"/>
        <item m="1" x="4910"/>
        <item m="1" x="1455"/>
        <item m="1" x="7694"/>
        <item m="1" x="6724"/>
        <item m="1" x="4857"/>
        <item m="1" x="5233"/>
        <item m="1" x="5025"/>
        <item m="1" x="2619"/>
        <item m="1" x="7209"/>
        <item m="1" x="5009"/>
        <item m="1" x="6553"/>
        <item m="1" x="7404"/>
        <item m="1" x="4502"/>
        <item m="1" x="7046"/>
        <item m="1" x="2126"/>
        <item m="1" x="1652"/>
        <item m="1" x="6324"/>
        <item m="1" x="1738"/>
        <item m="1" x="1675"/>
        <item m="1" x="7256"/>
        <item m="1" x="6948"/>
        <item m="1" x="2102"/>
        <item m="1" x="6360"/>
        <item m="1" x="3372"/>
        <item m="1" x="5437"/>
        <item m="1" x="5755"/>
        <item m="1" x="5538"/>
        <item m="1" x="3233"/>
        <item m="1" x="3158"/>
        <item m="1" x="1453"/>
        <item m="1" x="1961"/>
        <item m="1" x="1489"/>
        <item m="1" x="6315"/>
        <item m="1" x="5326"/>
        <item m="1" x="7141"/>
        <item m="1" x="3004"/>
        <item m="1" x="7135"/>
        <item m="1" x="3663"/>
        <item m="1" x="6218"/>
        <item m="1" x="3367"/>
        <item m="1" x="2795"/>
        <item m="1" x="2494"/>
        <item m="1" x="6539"/>
        <item m="1" x="6851"/>
        <item m="1" x="7163"/>
        <item m="1" x="2188"/>
        <item m="1" x="5218"/>
        <item m="1" x="7034"/>
        <item m="1" x="5411"/>
        <item m="1" x="6413"/>
        <item m="1" x="4104"/>
        <item m="1" x="6332"/>
        <item m="1" x="5732"/>
        <item m="1" x="3294"/>
        <item m="1" x="2498"/>
        <item m="1" x="1945"/>
        <item m="1" x="1624"/>
        <item m="1" x="6342"/>
        <item m="1" x="3104"/>
        <item m="1" x="3006"/>
        <item m="1" x="3743"/>
        <item m="1" x="5084"/>
        <item m="1" x="2247"/>
        <item m="1" x="6854"/>
        <item m="1" x="5578"/>
        <item m="1" x="1831"/>
        <item m="1" x="4907"/>
        <item m="1" x="4138"/>
        <item m="1" x="7420"/>
        <item m="1" x="4236"/>
        <item m="1" x="5497"/>
        <item m="1" x="7441"/>
        <item m="1" x="1950"/>
        <item m="1" x="5289"/>
        <item m="1" x="3025"/>
        <item m="1" x="5900"/>
        <item m="1" x="6152"/>
        <item m="1" x="6961"/>
        <item m="1" x="6811"/>
        <item m="1" x="4077"/>
        <item m="1" x="7215"/>
        <item m="1" x="6622"/>
        <item m="1" x="6454"/>
        <item m="1" x="5728"/>
        <item m="1" x="2058"/>
        <item m="1" x="6648"/>
        <item m="1" x="2181"/>
        <item m="1" x="7702"/>
        <item m="1" x="3545"/>
        <item m="1" x="2129"/>
        <item m="1" x="1835"/>
        <item m="1" x="6631"/>
        <item m="1" x="6396"/>
        <item m="1" x="3467"/>
        <item m="1" x="2089"/>
        <item m="1" x="6563"/>
        <item m="1" x="2098"/>
        <item m="1" x="2558"/>
        <item m="1" x="6837"/>
        <item m="1" x="4056"/>
        <item m="1" x="3656"/>
        <item m="1" x="4712"/>
        <item m="1" x="4401"/>
        <item m="1" x="6951"/>
        <item m="1" x="4261"/>
        <item m="1" x="3263"/>
        <item m="1" x="4514"/>
        <item m="1" x="4347"/>
        <item m="1" x="2208"/>
        <item m="1" x="6056"/>
        <item m="1" x="6298"/>
        <item m="1" x="3361"/>
        <item m="1" x="5587"/>
        <item m="1" x="6143"/>
        <item m="1" x="6721"/>
        <item m="1" x="7576"/>
        <item m="1" x="6052"/>
        <item m="1" x="2016"/>
        <item m="1" x="2969"/>
        <item m="1" x="4890"/>
        <item m="1" x="5729"/>
        <item m="1" x="7449"/>
        <item m="1" x="4016"/>
        <item m="1" x="5217"/>
        <item m="1" x="1937"/>
        <item m="1" x="2103"/>
        <item m="1" x="7210"/>
        <item m="1" x="4905"/>
        <item m="1" x="6423"/>
        <item m="1" x="1968"/>
        <item m="1" x="1735"/>
        <item m="1" x="6348"/>
        <item m="1" x="4028"/>
        <item m="1" x="3800"/>
        <item m="1" x="5638"/>
        <item m="1" x="2008"/>
        <item m="1" x="1800"/>
        <item m="1" x="7138"/>
        <item m="1" x="2276"/>
        <item m="1" x="6718"/>
        <item m="1" x="3864"/>
        <item m="1" x="4749"/>
        <item m="1" x="7743"/>
        <item m="1" x="5932"/>
        <item m="1" x="2576"/>
        <item m="1" x="1651"/>
        <item m="1" x="7246"/>
        <item m="1" x="2337"/>
        <item m="1" x="3346"/>
        <item m="1" x="7136"/>
        <item m="1" x="3131"/>
        <item m="1" x="4093"/>
        <item m="1" x="5946"/>
        <item m="1" x="3449"/>
        <item m="1" x="3723"/>
        <item m="1" x="4006"/>
        <item m="1" x="3272"/>
        <item m="1" x="6638"/>
        <item m="1" x="7089"/>
        <item m="1" x="7164"/>
        <item m="1" x="4015"/>
        <item m="1" x="4175"/>
        <item m="1" x="2339"/>
        <item m="1" x="5859"/>
        <item m="1" x="6375"/>
        <item m="1" x="2330"/>
        <item m="1" x="3049"/>
        <item m="1" x="5146"/>
        <item m="1" x="2493"/>
        <item m="1" x="2530"/>
        <item m="1" x="6603"/>
        <item m="1" x="5790"/>
        <item m="1" x="2862"/>
        <item m="1" x="4418"/>
        <item m="1" x="6558"/>
        <item m="1" x="6387"/>
        <item m="1" x="1715"/>
        <item m="1" x="7029"/>
        <item m="1" x="1481"/>
        <item m="1" x="6098"/>
        <item m="1" x="2212"/>
        <item m="1" x="7709"/>
        <item m="1" x="7572"/>
        <item m="1" x="2815"/>
        <item m="1" x="6833"/>
        <item m="1" x="3670"/>
        <item m="1" x="2986"/>
        <item m="1" x="6489"/>
        <item m="1" x="3746"/>
        <item m="1" x="3650"/>
        <item m="1" x="4017"/>
        <item m="1" x="1629"/>
        <item m="1" x="2819"/>
        <item m="1" x="7501"/>
        <item m="1" x="5968"/>
        <item m="1" x="5534"/>
        <item m="1" x="2710"/>
        <item m="1" x="6209"/>
        <item m="1" x="6684"/>
        <item m="1" x="7936"/>
        <item m="1" x="2199"/>
        <item m="1" x="3992"/>
        <item m="1" x="3904"/>
        <item m="1" x="2663"/>
        <item m="1" x="5168"/>
        <item m="1" x="2797"/>
        <item m="1" x="2365"/>
        <item m="1" x="2733"/>
        <item m="1" x="4140"/>
        <item m="1" x="4273"/>
        <item m="1" x="3790"/>
        <item m="1" x="4169"/>
        <item m="1" x="3430"/>
        <item m="1" x="3752"/>
        <item m="1" x="6306"/>
        <item m="1" x="6691"/>
        <item m="1" x="6269"/>
        <item m="1" x="5268"/>
        <item m="1" x="2598"/>
        <item m="1" x="7902"/>
        <item m="1" x="7044"/>
        <item m="1" x="3118"/>
        <item m="1" x="5200"/>
        <item m="1" x="2693"/>
        <item m="1" x="7798"/>
        <item m="1" x="7224"/>
        <item m="1" x="7216"/>
        <item m="1" x="4623"/>
        <item m="1" x="2948"/>
        <item m="1" x="3610"/>
        <item m="1" x="7223"/>
        <item m="1" x="7303"/>
        <item m="1" x="3789"/>
        <item m="1" x="6215"/>
        <item m="1" x="2767"/>
        <item m="1" x="4659"/>
        <item m="1" x="1472"/>
        <item m="1" x="4763"/>
        <item m="1" x="5743"/>
        <item m="1" x="5524"/>
        <item m="1" x="6967"/>
        <item m="1" x="2789"/>
        <item m="1" x="1751"/>
        <item m="1" x="2839"/>
        <item m="1" x="5426"/>
        <item m="1" x="2875"/>
        <item m="1" x="4351"/>
        <item m="1" x="1693"/>
        <item m="1" x="4782"/>
        <item m="1" x="3734"/>
        <item m="1" x="5046"/>
        <item m="1" x="7974"/>
        <item m="1" x="7485"/>
        <item m="1" x="1467"/>
        <item m="1" x="1691"/>
        <item m="1" x="3596"/>
        <item m="1" x="7959"/>
        <item m="1" x="6208"/>
        <item m="1" x="7688"/>
        <item m="1" x="6985"/>
        <item m="1" x="7787"/>
        <item m="1" x="7931"/>
        <item m="1" x="2282"/>
        <item m="1" x="3671"/>
        <item m="1" x="4114"/>
        <item m="1" x="5240"/>
        <item m="1" x="6672"/>
        <item m="1" x="5886"/>
        <item m="1" x="4936"/>
        <item m="1" x="5492"/>
        <item m="1" x="2341"/>
        <item m="1" x="2813"/>
        <item m="1" x="6966"/>
        <item m="1" x="7499"/>
        <item m="1" x="4110"/>
        <item m="1" x="5987"/>
        <item m="1" x="3054"/>
        <item m="1" x="4209"/>
        <item m="1" x="5384"/>
        <item m="1" x="1905"/>
        <item m="1" x="6438"/>
        <item m="1" x="3238"/>
        <item m="1" x="1975"/>
        <item m="1" x="5696"/>
        <item m="1" x="5747"/>
        <item m="1" x="3258"/>
        <item m="1" x="1667"/>
        <item m="1" x="4131"/>
        <item m="1" x="6362"/>
        <item m="1" x="5204"/>
        <item m="1" x="6268"/>
        <item m="1" x="6351"/>
        <item m="1" x="6812"/>
        <item m="1" x="3380"/>
        <item m="1" x="2239"/>
        <item m="1" x="7964"/>
        <item m="1" x="7509"/>
        <item m="1" x="5595"/>
        <item m="1" x="2435"/>
        <item m="1" x="4280"/>
        <item m="1" x="3984"/>
        <item m="1" x="2264"/>
        <item m="1" x="2478"/>
        <item m="1" x="4701"/>
        <item m="1" x="2886"/>
        <item m="1" x="6210"/>
        <item m="1" x="2413"/>
        <item m="1" x="6352"/>
        <item m="1" x="3225"/>
        <item m="1" x="4362"/>
        <item m="1" x="1668"/>
        <item m="1" x="6882"/>
        <item m="1" x="2745"/>
        <item m="1" x="6371"/>
        <item m="1" x="2140"/>
        <item m="1" x="2764"/>
        <item m="1" x="2649"/>
        <item m="1" x="2851"/>
        <item m="1" x="5876"/>
        <item m="1" x="2898"/>
        <item m="1" x="3987"/>
        <item m="1" x="6973"/>
        <item m="1" x="4228"/>
        <item m="1" x="3436"/>
        <item m="1" x="2186"/>
        <item m="1" x="5216"/>
        <item m="1" x="5059"/>
        <item m="1" x="6028"/>
        <item m="1" x="1748"/>
        <item m="1" x="3106"/>
        <item m="1" x="4843"/>
        <item m="1" x="7463"/>
        <item m="1" x="2327"/>
        <item m="1" x="5474"/>
        <item m="1" x="1657"/>
        <item m="1" x="2026"/>
        <item m="1" x="4617"/>
        <item m="1" x="2085"/>
        <item m="1" x="2617"/>
        <item m="1" x="1889"/>
        <item m="1" x="6479"/>
        <item m="1" x="3769"/>
        <item m="1" x="7580"/>
        <item m="1" x="4702"/>
        <item m="1" x="5077"/>
        <item m="1" x="5188"/>
        <item m="1" x="7479"/>
        <item m="1" x="1898"/>
        <item m="1" x="5997"/>
        <item m="1" x="4443"/>
        <item m="1" x="3951"/>
        <item m="1" x="5185"/>
        <item m="1" x="4398"/>
        <item m="1" x="7739"/>
        <item m="1" x="7383"/>
        <item m="1" x="5774"/>
        <item m="1" x="5311"/>
        <item m="1" x="6500"/>
        <item m="1" x="3550"/>
        <item m="1" x="1647"/>
        <item m="1" x="3439"/>
        <item m="1" x="2080"/>
        <item m="1" x="5430"/>
        <item m="1" x="4508"/>
        <item m="1" x="1480"/>
        <item m="1" x="7900"/>
        <item m="1" x="4374"/>
        <item m="1" x="5547"/>
        <item m="1" x="7382"/>
        <item m="1" x="4451"/>
        <item m="1" x="1501"/>
        <item m="1" x="4186"/>
        <item m="1" x="5810"/>
        <item m="1" x="6626"/>
        <item m="1" x="6836"/>
        <item m="1" x="6033"/>
        <item m="1" x="2892"/>
        <item m="1" x="2581"/>
        <item m="1" x="2734"/>
        <item m="1" x="3898"/>
        <item m="1" x="2460"/>
        <item m="1" x="2788"/>
        <item m="1" x="4637"/>
        <item m="1" x="5067"/>
        <item m="1" x="2763"/>
        <item m="1" x="3543"/>
        <item m="1" x="1569"/>
        <item m="1" x="1896"/>
        <item m="1" x="1497"/>
        <item m="1" x="7294"/>
        <item m="1" x="2584"/>
        <item m="1" x="2150"/>
        <item m="1" x="3791"/>
        <item m="1" x="7930"/>
        <item m="1" x="2931"/>
        <item m="1" x="6559"/>
        <item m="1" x="6725"/>
        <item m="1" x="7207"/>
        <item m="1" x="4695"/>
        <item m="1" x="1817"/>
        <item m="1" x="7020"/>
        <item m="1" x="7443"/>
        <item m="1" x="1742"/>
        <item m="1" x="6888"/>
        <item m="1" x="7881"/>
        <item m="1" x="2000"/>
        <item m="1" x="2623"/>
        <item m="1" x="1604"/>
        <item m="1" x="5967"/>
        <item m="1" x="2665"/>
        <item m="1" x="5333"/>
        <item m="1" x="1452"/>
        <item m="1" x="6256"/>
        <item m="1" x="1478"/>
        <item m="1" x="7664"/>
        <item m="1" x="6938"/>
        <item m="1" x="6244"/>
        <item m="1" x="1779"/>
        <item m="1" x="2436"/>
        <item m="1" x="6628"/>
        <item m="1" x="7643"/>
        <item m="1" x="2628"/>
        <item m="1" x="4040"/>
        <item m="1" x="6878"/>
        <item m="1" x="2151"/>
        <item m="1" x="4047"/>
        <item m="1" x="6800"/>
        <item m="1" x="5776"/>
        <item m="1" x="3675"/>
        <item m="1" x="4355"/>
        <item m="1" x="4599"/>
        <item m="1" x="4068"/>
        <item m="1" x="4740"/>
        <item m="1" x="6173"/>
        <item m="1" x="1463"/>
        <item m="1" x="4488"/>
        <item m="1" x="4959"/>
        <item m="1" x="6319"/>
        <item m="1" x="4038"/>
        <item m="1" x="2582"/>
        <item m="1" x="2897"/>
        <item m="1" x="4483"/>
        <item m="1" x="5242"/>
        <item m="1" x="1866"/>
        <item m="1" x="3682"/>
        <item m="1" x="6073"/>
        <item m="1" x="3148"/>
        <item m="1" x="3486"/>
        <item m="1" x="1851"/>
        <item m="1" x="2010"/>
        <item m="1" x="2957"/>
        <item m="1" x="2987"/>
        <item m="1" x="2630"/>
        <item m="1" x="3383"/>
        <item m="1" x="2675"/>
        <item m="1" x="3632"/>
        <item m="1" x="5773"/>
        <item m="1" x="2004"/>
        <item m="1" x="4757"/>
        <item m="1" x="6135"/>
        <item m="1" x="2380"/>
        <item m="1" x="7808"/>
        <item m="1" x="5273"/>
        <item m="1" x="3053"/>
        <item m="1" x="3456"/>
        <item m="1" x="2007"/>
        <item m="1" x="6297"/>
        <item m="1" x="2218"/>
        <item m="1" x="1576"/>
        <item m="1" x="4227"/>
        <item m="1" x="5852"/>
        <item m="1" x="3216"/>
        <item m="1" x="6064"/>
        <item m="1" x="6713"/>
        <item m="1" x="4694"/>
        <item m="1" x="3254"/>
        <item m="1" x="6316"/>
        <item m="1" x="4956"/>
        <item m="1" x="4276"/>
        <item m="1" x="7971"/>
        <item m="1" x="4115"/>
        <item m="1" x="4844"/>
        <item m="1" x="4600"/>
        <item m="1" x="7550"/>
        <item m="1" x="4334"/>
        <item m="1" x="4762"/>
        <item m="1" x="6756"/>
        <item m="1" x="2046"/>
        <item m="1" x="5469"/>
        <item m="1" x="2128"/>
        <item m="1" x="2263"/>
        <item m="1" x="4035"/>
        <item m="1" x="4851"/>
        <item m="1" x="6333"/>
        <item m="1" x="2528"/>
        <item m="1" x="5389"/>
        <item m="1" x="1783"/>
        <item m="1" x="5521"/>
        <item m="1" x="1458"/>
        <item m="1" x="5410"/>
        <item m="1" x="6422"/>
        <item m="1" x="3562"/>
        <item m="1" x="1514"/>
        <item m="1" x="3631"/>
        <item m="1" x="1936"/>
        <item m="1" x="6518"/>
        <item m="1" x="5031"/>
        <item m="1" x="7155"/>
        <item m="1" x="5086"/>
        <item m="1" x="3043"/>
        <item m="1" x="1685"/>
        <item m="1" x="1553"/>
        <item m="1" x="6472"/>
        <item m="1" x="2727"/>
        <item m="1" x="2968"/>
        <item m="1" x="7101"/>
        <item m="1" x="3688"/>
        <item m="1" x="4029"/>
        <item m="1" x="7972"/>
        <item m="1" x="1447"/>
        <item m="1" x="6078"/>
        <item m="1" x="3962"/>
        <item m="1" x="6421"/>
        <item m="1" x="7759"/>
        <item m="1" x="3646"/>
        <item m="1" x="5935"/>
        <item m="1" x="2361"/>
        <item m="1" x="2711"/>
        <item m="1" x="3870"/>
        <item m="1" x="1573"/>
        <item m="1" x="7314"/>
        <item m="1" x="5296"/>
        <item m="1" x="5260"/>
        <item m="1" x="6842"/>
        <item m="1" x="5162"/>
        <item m="1" x="6905"/>
        <item m="1" x="3954"/>
        <item m="1" x="4356"/>
        <item m="1" x="6230"/>
        <item m="1" x="3403"/>
        <item m="1" x="4988"/>
        <item m="1" x="1816"/>
        <item m="1" x="7198"/>
        <item m="1" x="5050"/>
        <item m="1" x="6198"/>
        <item m="1" x="3941"/>
        <item m="1" x="4601"/>
        <item m="1" x="5759"/>
        <item m="1" x="5723"/>
        <item m="1" x="7699"/>
        <item m="1" x="6267"/>
        <item m="1" x="6382"/>
        <item m="1" x="4812"/>
        <item m="1" x="7617"/>
        <item m="1" x="5416"/>
        <item m="1" x="3547"/>
        <item m="1" x="4234"/>
        <item m="1" x="7832"/>
        <item m="1" x="2040"/>
        <item m="1" x="5626"/>
        <item m="1" x="7693"/>
        <item m="1" x="2958"/>
        <item m="1" x="5596"/>
        <item m="1" x="4290"/>
        <item m="1" x="3073"/>
        <item m="1" x="1788"/>
        <item m="1" x="3649"/>
        <item m="1" x="3470"/>
        <item m="1" x="5505"/>
        <item m="1" x="1692"/>
        <item m="1" x="1666"/>
        <item m="1" x="6111"/>
        <item m="1" x="4664"/>
        <item m="1" x="7494"/>
        <item m="1" x="7897"/>
        <item m="1" x="4323"/>
        <item m="1" x="2206"/>
        <item m="1" x="7620"/>
        <item m="1" x="3005"/>
        <item m="1" x="4783"/>
        <item m="1" x="3602"/>
        <item m="1" x="5931"/>
        <item m="1" x="7529"/>
        <item m="1" x="3480"/>
        <item m="1" x="5098"/>
        <item m="1" x="6495"/>
        <item m="1" x="5095"/>
        <item m="1" x="6747"/>
        <item m="1" x="6610"/>
        <item m="1" x="7123"/>
        <item m="1" x="7551"/>
        <item m="1" x="2656"/>
        <item m="1" x="7851"/>
        <item m="1" x="2171"/>
        <item m="1" x="4336"/>
        <item m="1" x="4118"/>
        <item m="1" x="6711"/>
        <item m="1" x="4527"/>
        <item m="1" x="3410"/>
        <item m="1" x="5576"/>
        <item m="1" x="2486"/>
        <item m="1" x="6545"/>
        <item m="1" x="6245"/>
        <item m="1" x="3248"/>
        <item m="1" x="4281"/>
        <item m="1" x="5106"/>
        <item m="1" x="2775"/>
        <item m="1" x="4446"/>
        <item m="1" x="3322"/>
        <item m="1" x="6569"/>
        <item m="1" x="5535"/>
        <item m="1" x="5639"/>
        <item m="1" x="5544"/>
        <item m="1" x="2054"/>
        <item m="1" x="2399"/>
        <item m="1" x="1992"/>
        <item m="1" x="4813"/>
        <item m="1" x="2416"/>
        <item m="1" x="3807"/>
        <item m="1" x="3083"/>
        <item m="1" x="5748"/>
        <item m="1" x="4024"/>
        <item m="1" x="3916"/>
        <item m="1" x="3334"/>
        <item m="1" x="3702"/>
        <item m="1" x="3892"/>
        <item m="1" x="1522"/>
        <item m="1" x="4161"/>
        <item m="1" x="1649"/>
        <item m="1" x="5634"/>
        <item m="1" x="2873"/>
        <item m="1" x="7385"/>
        <item m="1" x="2719"/>
        <item m="1" x="7508"/>
        <item m="1" x="5960"/>
        <item m="1" x="5257"/>
        <item m="1" x="5603"/>
        <item m="1" x="2104"/>
        <item m="1" x="4838"/>
        <item m="1" x="4031"/>
        <item m="1" x="5846"/>
        <item m="1" x="5561"/>
        <item m="1" x="5353"/>
        <item m="1" x="2408"/>
        <item m="1" x="5186"/>
        <item m="1" x="4124"/>
        <item m="1" x="2746"/>
        <item m="1" x="6538"/>
        <item m="1" x="4072"/>
        <item m="1" x="6752"/>
        <item m="1" x="6946"/>
        <item m="1" x="7260"/>
        <item m="1" x="7647"/>
        <item m="1" x="4827"/>
        <item m="1" x="4059"/>
        <item m="1" x="5668"/>
        <item m="1" x="3377"/>
        <item m="1" x="7876"/>
        <item m="1" x="3219"/>
        <item m="1" x="6327"/>
        <item m="1" x="3887"/>
        <item m="1" x="5545"/>
        <item m="1" x="6307"/>
        <item m="1" x="3031"/>
        <item m="1" x="2469"/>
        <item m="1" x="6106"/>
        <item m="1" x="1769"/>
        <item m="1" x="4727"/>
        <item m="1" x="6716"/>
        <item m="1" x="3854"/>
        <item m="1" x="3012"/>
        <item m="1" x="4737"/>
        <item m="1" x="3942"/>
        <item m="1" x="7301"/>
        <item m="1" x="7533"/>
        <item m="1" x="4092"/>
        <item m="1" x="5237"/>
        <item m="1" x="3282"/>
        <item m="1" x="7421"/>
        <item m="1" x="6532"/>
        <item m="1" x="7686"/>
        <item m="1" x="6552"/>
        <item m="1" x="2205"/>
        <item m="1" x="7864"/>
        <item m="1" x="6816"/>
        <item m="1" x="4067"/>
        <item m="1" x="6535"/>
        <item m="1" x="5102"/>
        <item m="1" x="3209"/>
        <item m="1" x="6548"/>
        <item m="1" x="7169"/>
        <item m="1" x="7267"/>
        <item m="1" x="2477"/>
        <item m="1" x="1771"/>
        <item m="1" x="5166"/>
        <item m="1" x="2312"/>
        <item m="1" x="2869"/>
        <item m="1" x="7233"/>
        <item m="1" x="4952"/>
        <item m="1" x="5644"/>
        <item m="1" x="5093"/>
        <item m="1" x="4748"/>
        <item m="1" x="3793"/>
        <item m="1" x="7041"/>
        <item m="1" x="4758"/>
        <item m="1" x="1642"/>
        <item m="1" x="4218"/>
        <item m="1" x="6015"/>
        <item m="1" x="4394"/>
        <item m="1" x="2130"/>
        <item m="1" x="3966"/>
        <item m="1" x="7442"/>
        <item m="1" x="7575"/>
        <item m="1" x="4985"/>
        <item m="1" x="4522"/>
        <item m="1" x="6330"/>
        <item m="1" x="5926"/>
        <item m="1" x="2316"/>
        <item m="1" x="3993"/>
        <item m="1" x="5182"/>
        <item m="1" x="3178"/>
        <item m="1" x="2167"/>
        <item m="1" x="5201"/>
        <item m="1" x="1900"/>
        <item m="1" x="5525"/>
        <item m="1" x="1466"/>
        <item m="1" x="5080"/>
        <item m="1" x="2803"/>
        <item m="1" x="5894"/>
        <item m="1" x="3224"/>
        <item m="1" x="6494"/>
        <item m="1" x="4871"/>
        <item m="1" x="5049"/>
        <item m="1" x="1502"/>
        <item m="1" x="3147"/>
        <item m="1" x="4676"/>
        <item m="1" x="2636"/>
        <item m="1" x="7056"/>
        <item m="1" x="3696"/>
        <item m="1" x="6084"/>
        <item m="1" x="3311"/>
        <item m="1" x="6331"/>
        <item m="1" x="2615"/>
        <item m="1" x="5742"/>
        <item m="1" x="3523"/>
        <item m="1" x="5379"/>
        <item m="1" x="7849"/>
        <item m="1" x="5048"/>
        <item m="1" x="6462"/>
        <item m="1" x="2523"/>
        <item m="1" x="3861"/>
        <item m="1" x="7746"/>
        <item m="1" x="4272"/>
        <item m="1" x="3940"/>
        <item m="1" x="6047"/>
        <item m="1" x="6240"/>
        <item m="1" x="6662"/>
        <item m="1" x="3373"/>
        <item m="1" x="6835"/>
        <item m="1" x="6110"/>
        <item m="1" x="6883"/>
        <item m="1" x="4548"/>
        <item m="1" x="5045"/>
        <item m="1" x="2168"/>
        <item m="1" x="6416"/>
        <item m="1" x="7496"/>
        <item m="1" x="5164"/>
        <item m="1" x="7299"/>
        <item m="1" x="6557"/>
        <item m="1" x="2217"/>
        <item m="1" x="3986"/>
        <item m="1" x="4357"/>
        <item m="1" x="5184"/>
        <item m="1" x="7019"/>
        <item m="1" x="2703"/>
        <item m="1" x="4602"/>
        <item m="1" x="3435"/>
        <item m="1" x="6239"/>
        <item m="1" x="3615"/>
        <item m="1" x="7085"/>
        <item m="1" x="6591"/>
        <item m="1" x="5498"/>
        <item m="1" x="5075"/>
        <item m="1" x="7321"/>
        <item m="1" x="4370"/>
        <item m="1" x="5963"/>
        <item m="1" x="3208"/>
        <item m="1" x="7083"/>
        <item m="1" x="7317"/>
        <item m="1" x="3458"/>
        <item m="1" x="6843"/>
        <item m="1" x="4961"/>
        <item m="1" x="7416"/>
        <item m="1" x="3563"/>
        <item m="1" x="5142"/>
        <item m="1" x="3697"/>
        <item m="1" x="5060"/>
        <item m="1" x="5460"/>
        <item m="1" x="7600"/>
        <item m="1" x="3089"/>
        <item m="1" x="1749"/>
        <item m="1" x="2807"/>
        <item m="1" x="2841"/>
        <item m="1" x="7703"/>
        <item m="1" x="4173"/>
        <item m="1" x="5556"/>
        <item m="1" x="2209"/>
        <item m="1" x="5234"/>
        <item m="1" x="3963"/>
        <item m="1" x="1858"/>
        <item m="1" x="3303"/>
        <item m="1" x="7422"/>
        <item m="1" x="6512"/>
        <item m="1" x="6404"/>
        <item m="1" x="5884"/>
        <item m="1" x="2133"/>
        <item m="1" x="3530"/>
        <item m="1" x="6475"/>
        <item m="1" x="2978"/>
        <item m="1" x="4614"/>
        <item m="1" x="4254"/>
        <item m="1" x="5005"/>
        <item m="1" x="6870"/>
        <item m="1" x="3194"/>
        <item m="1" x="6089"/>
        <item m="1" x="3418"/>
        <item m="1" x="3794"/>
        <item m="1" x="4433"/>
        <item m="1" x="1935"/>
        <item m="1" x="6601"/>
        <item m="1" x="3714"/>
        <item m="1" x="2420"/>
        <item m="1" x="5986"/>
        <item m="1" x="3066"/>
        <item m="1" x="6992"/>
        <item m="1" x="5438"/>
        <item m="1" x="5934"/>
        <item m="1" x="4496"/>
        <item m="1" x="2384"/>
        <item m="1" x="2015"/>
        <item m="1" x="5010"/>
        <item m="1" x="4795"/>
        <item m="1" x="6534"/>
        <item m="1" x="7579"/>
        <item m="1" x="7665"/>
        <item m="1" x="7448"/>
        <item m="1" x="5888"/>
        <item m="1" x="2520"/>
        <item m="1" x="7727"/>
        <item m="1" x="7941"/>
        <item m="1" x="4343"/>
        <item m="1" x="5916"/>
        <item m="1" x="5354"/>
        <item m="1" x="3038"/>
        <item m="1" x="6950"/>
        <item m="1" x="5904"/>
        <item m="1" x="1946"/>
        <item m="1" x="2421"/>
        <item m="1" x="6016"/>
        <item m="1" x="7844"/>
        <item m="1" x="6872"/>
        <item m="1" x="6266"/>
        <item m="1" x="5569"/>
        <item m="1" x="1595"/>
        <item m="1" x="2301"/>
        <item m="1" x="6817"/>
        <item m="1" x="2578"/>
        <item m="1" x="6920"/>
        <item m="1" x="4277"/>
        <item m="1" x="7875"/>
        <item m="1" x="5910"/>
        <item m="1" x="3985"/>
        <item m="1" x="6773"/>
        <item m="1" x="2354"/>
        <item m="1" x="6678"/>
        <item m="1" x="3156"/>
        <item m="1" x="7515"/>
        <item m="1" x="1614"/>
        <item m="1" x="3710"/>
        <item m="1" x="4071"/>
        <item m="1" x="6186"/>
        <item m="1" x="4458"/>
        <item m="1" x="3157"/>
        <item m="1" x="7747"/>
        <item m="1" x="3768"/>
        <item m="1" x="4296"/>
        <item m="1" x="1613"/>
        <item m="1" x="6633"/>
        <item m="1" x="5819"/>
        <item m="1" x="3078"/>
        <item m="1" x="5090"/>
        <item m="1" x="5985"/>
        <item m="1" x="6151"/>
        <item m="1" x="7732"/>
        <item m="1" x="7358"/>
        <item m="1" x="3236"/>
        <item m="1" x="2353"/>
        <item m="1" x="7063"/>
        <item m="1" x="2941"/>
        <item m="1" x="5553"/>
        <item m="1" x="4921"/>
        <item m="1" x="4920"/>
        <item m="1" x="2790"/>
        <item m="1" x="5390"/>
        <item m="1" x="5698"/>
        <item m="1" x="7901"/>
        <item m="1" x="6378"/>
        <item m="1" x="3113"/>
        <item m="1" x="3624"/>
        <item m="1" x="7687"/>
        <item m="1" x="7980"/>
        <item m="1" x="2440"/>
        <item m="1" x="5170"/>
        <item m="1" x="3299"/>
        <item m="1" x="6149"/>
        <item m="1" x="1534"/>
        <item m="1" x="6570"/>
        <item m="1" x="3917"/>
        <item m="1" x="4580"/>
        <item m="1" x="5415"/>
        <item m="1" x="3340"/>
        <item m="1" x="7312"/>
        <item m="1" x="2066"/>
        <item m="1" x="7498"/>
        <item m="1" x="1634"/>
        <item m="1" x="4610"/>
        <item m="1" x="1782"/>
        <item m="1" x="6003"/>
        <item m="1" x="6026"/>
        <item m="1" x="5907"/>
        <item m="1" x="3123"/>
        <item m="1" x="2325"/>
        <item m="1" x="1540"/>
        <item m="1" x="4553"/>
        <item m="1" x="2401"/>
        <item m="1" x="2538"/>
        <item m="1" x="4800"/>
        <item m="1" x="5143"/>
        <item m="1" x="7410"/>
        <item m="1" x="6650"/>
        <item m="1" x="4873"/>
        <item m="1" x="5697"/>
        <item m="1" x="7084"/>
        <item m="1" x="5607"/>
        <item m="1" x="2326"/>
        <item m="1" x="4457"/>
        <item m="1" x="7601"/>
        <item m="1" x="2830"/>
        <item m="1" x="7585"/>
        <item m="1" x="5446"/>
        <item m="1" x="7480"/>
        <item m="1" x="4590"/>
        <item m="1" x="1815"/>
        <item m="1" x="5275"/>
        <item m="1" x="4422"/>
        <item m="1" x="7495"/>
        <item m="1" x="2927"/>
        <item m="1" x="7374"/>
        <item m="1" x="7626"/>
        <item m="1" x="4741"/>
        <item m="1" x="6929"/>
        <item m="1" x="3796"/>
        <item m="1" x="7392"/>
        <item m="1" x="2273"/>
        <item m="1" x="3724"/>
        <item m="1" x="2753"/>
        <item m="1" x="7242"/>
        <item m="1" x="3105"/>
        <item m="1" x="4901"/>
        <item m="1" x="4897"/>
        <item m="1" x="6337"/>
        <item m="1" x="2198"/>
        <item m="1" x="7528"/>
        <item m="1" x="5407"/>
        <item m="1" x="6954"/>
        <item m="1" x="6094"/>
        <item m="1" x="3257"/>
        <item m="1" x="5677"/>
        <item m="1" x="5032"/>
        <item m="1" x="4967"/>
        <item m="1" x="4066"/>
        <item m="1" x="7391"/>
        <item m="1" x="1519"/>
        <item m="1" x="6706"/>
        <item m="1" x="4937"/>
        <item m="1" x="2659"/>
        <item m="1" x="1628"/>
        <item m="1" x="3758"/>
        <item m="1" x="1752"/>
        <item m="1" x="3728"/>
        <item m="1" x="1440"/>
        <item m="1" x="5455"/>
        <item m="1" x="5760"/>
        <item m="1" x="5800"/>
        <item m="1" x="6383"/>
        <item m="1" x="2481"/>
        <item m="1" x="1904"/>
        <item m="1" x="3298"/>
        <item m="1" x="7241"/>
        <item m="1" x="5014"/>
        <item m="1" x="7107"/>
        <item m="1" x="4520"/>
        <item m="1" x="5163"/>
        <item m="1" x="5306"/>
        <item m="1" x="1745"/>
        <item m="1" x="5172"/>
        <item m="1" x="2560"/>
        <item m="1" x="2861"/>
        <item m="1" x="3603"/>
        <item m="1" x="1525"/>
        <item m="1" x="7622"/>
        <item m="1" x="2116"/>
        <item m="1" x="6517"/>
        <item m="1" x="4041"/>
        <item m="1" x="4519"/>
        <item m="1" x="6446"/>
        <item m="1" x="5620"/>
        <item m="1" x="4539"/>
        <item m="1" x="5725"/>
        <item m="1" x="3709"/>
        <item m="1" x="4736"/>
        <item m="1" x="4241"/>
        <item m="1" x="5310"/>
        <item m="1" x="6366"/>
        <item m="1" x="3399"/>
        <item m="1" x="4750"/>
        <item m="1" x="4935"/>
        <item m="1" x="4621"/>
        <item m="1" x="7120"/>
        <item m="1" x="1915"/>
        <item m="1" x="2603"/>
        <item m="1" x="3891"/>
        <item m="1" x="6309"/>
        <item m="1" x="5167"/>
        <item m="1" x="3961"/>
        <item m="1" x="3797"/>
        <item m="1" x="1739"/>
        <item m="1" x="1982"/>
        <item m="1" x="4555"/>
        <item m="1" x="5220"/>
        <item m="1" x="7012"/>
        <item m="1" x="1918"/>
        <item m="1" x="1620"/>
        <item m="1" x="5123"/>
        <item m="1" x="5370"/>
        <item m="1" x="2003"/>
        <item m="1" x="2585"/>
        <item m="1" x="2470"/>
        <item m="1" x="4285"/>
        <item m="1" x="2363"/>
        <item m="1" x="1513"/>
        <item m="1" x="5277"/>
        <item m="1" x="6871"/>
        <item m="1" x="4010"/>
        <item m="1" x="6556"/>
        <item m="1" x="5388"/>
        <item m="1" x="5711"/>
        <item m="1" x="6772"/>
        <item m="1" x="4409"/>
        <item m="1" x="7660"/>
        <item m="1" x="1710"/>
        <item m="1" x="3218"/>
        <item m="1" x="6547"/>
        <item m="1" x="5511"/>
        <item m="1" x="7899"/>
        <item m="1" x="6038"/>
        <item m="1" x="6431"/>
        <item m="1" x="3122"/>
        <item m="1" x="2752"/>
        <item m="1" x="5285"/>
        <item m="1" x="5918"/>
        <item m="1" x="7051"/>
        <item m="1" x="7068"/>
        <item m="1" x="5635"/>
        <item m="1" x="5210"/>
        <item m="1" x="7334"/>
        <item m="1" x="5733"/>
        <item m="1" x="2870"/>
        <item m="1" x="7986"/>
        <item m="1" x="2525"/>
        <item m="1" x="3501"/>
        <item m="1" x="3268"/>
        <item m="1" x="6039"/>
        <item m="1" x="4060"/>
        <item m="1" x="4381"/>
        <item m="1" x="3613"/>
        <item m="1" x="3149"/>
        <item m="1" x="5659"/>
        <item m="1" x="6896"/>
        <item m="1" x="3665"/>
        <item m="1" x="7359"/>
        <item m="1" x="4529"/>
        <item m="1" x="6284"/>
        <item m="1" x="7589"/>
        <item m="1" x="5495"/>
        <item m="1" x="4990"/>
        <item m="1" x="7921"/>
        <item m="1" x="4917"/>
        <item m="1" x="4089"/>
        <item m="1" x="5269"/>
        <item m="1" x="1644"/>
        <item m="1" x="3051"/>
        <item m="1" x="1556"/>
        <item m="1" x="5114"/>
        <item m="1" x="7766"/>
        <item m="1" x="3217"/>
        <item m="1" x="2221"/>
        <item m="1" x="3551"/>
        <item m="1" x="4814"/>
        <item m="1" x="5176"/>
        <item m="1" x="5673"/>
        <item x="1077"/>
        <item m="1" x="7180"/>
        <item m="1" x="6189"/>
        <item m="1" x="6354"/>
        <item m="1" x="7075"/>
        <item m="1" x="6200"/>
        <item m="1" x="6498"/>
        <item m="1" x="2590"/>
        <item m="1" x="4170"/>
        <item m="1" x="5882"/>
        <item m="1" x="2268"/>
        <item m="1" x="5035"/>
        <item m="1" x="5564"/>
        <item x="572"/>
        <item m="1" x="3713"/>
        <item m="1" x="5259"/>
        <item m="1" x="2213"/>
        <item m="1" x="2283"/>
        <item m="1" x="7103"/>
        <item m="1" x="2331"/>
        <item m="1" x="4278"/>
        <item m="1" x="2600"/>
        <item m="1" x="5328"/>
        <item m="1" x="2473"/>
        <item m="1" x="3369"/>
        <item m="1" x="3111"/>
        <item m="1" x="6199"/>
        <item m="1" x="7569"/>
        <item m="1" x="4698"/>
        <item m="1" x="2893"/>
        <item m="1" x="6627"/>
        <item m="1" x="6294"/>
        <item m="1" x="2833"/>
        <item m="1" x="5515"/>
        <item m="1" x="4330"/>
        <item m="1" x="3447"/>
        <item m="1" x="2156"/>
        <item m="1" x="1761"/>
        <item m="1" x="6439"/>
        <item m="1" x="7892"/>
        <item m="1" x="5665"/>
        <item m="1" x="2059"/>
        <item m="1" x="1547"/>
        <item m="1" x="4677"/>
        <item m="1" x="7555"/>
        <item m="1" x="3133"/>
        <item m="1" x="2920"/>
        <item m="1" x="2320"/>
        <item m="1" x="2417"/>
        <item m="1" x="4090"/>
        <item m="1" x="2502"/>
        <item m="1" x="1908"/>
        <item m="1" x="2742"/>
        <item m="1" x="6714"/>
        <item m="1" x="3548"/>
        <item m="1" x="3689"/>
        <item m="1" x="5778"/>
        <item m="1" x="2100"/>
        <item m="1" x="6398"/>
        <item m="1" x="6618"/>
        <item m="1" x="5563"/>
        <item m="1" x="2245"/>
        <item m="1" x="2455"/>
        <item m="1" x="2631"/>
        <item m="1" x="5360"/>
        <item m="1" x="1448"/>
        <item m="1" x="4656"/>
        <item m="1" x="5159"/>
        <item m="1" x="5440"/>
        <item m="1" x="5313"/>
        <item m="1" x="4878"/>
        <item m="1" x="3717"/>
        <item m="1" x="3079"/>
        <item m="1" x="3395"/>
        <item m="1" x="7047"/>
        <item m="1" x="1512"/>
        <item m="1" x="5300"/>
        <item m="1" x="1877"/>
        <item m="1" x="4583"/>
        <item m="1" x="3295"/>
        <item m="1" x="6219"/>
        <item m="1" x="4691"/>
        <item m="1" x="3955"/>
        <item m="1" x="2776"/>
        <item m="1" x="3661"/>
        <item m="1" x="2313"/>
        <item m="1" x="5752"/>
        <item m="1" x="2529"/>
        <item m="1" x="1643"/>
        <item m="1" x="4999"/>
        <item m="1" x="6952"/>
        <item m="1" x="6683"/>
        <item m="1" x="1808"/>
        <item m="1" x="1906"/>
        <item m="1" x="1701"/>
        <item m="1" x="3959"/>
        <item m="1" x="7304"/>
        <item m="1" x="1753"/>
        <item m="1" x="3477"/>
        <item m="1" x="4689"/>
        <item m="1" x="1930"/>
        <item m="1" x="7719"/>
        <item m="1" x="3808"/>
        <item m="1" x="2751"/>
        <item m="1" x="6941"/>
        <item m="1" x="7154"/>
        <item m="1" x="5456"/>
        <item m="1" x="2643"/>
        <item m="1" x="5144"/>
        <item m="1" x="4896"/>
        <item m="1" x="7436"/>
        <item m="1" x="5180"/>
        <item m="1" x="4466"/>
        <item m="1" x="3742"/>
        <item m="1" x="2579"/>
        <item m="1" x="5640"/>
        <item m="1" x="4315"/>
        <item m="1" x="5787"/>
        <item m="1" x="2267"/>
        <item m="1" x="2482"/>
        <item m="1" x="3999"/>
        <item m="1" x="4536"/>
        <item m="1" x="4146"/>
        <item m="1" x="6411"/>
        <item m="1" x="3496"/>
        <item m="1" x="6736"/>
        <item m="1" x="3804"/>
        <item m="1" x="3460"/>
        <item m="1" x="5428"/>
        <item m="1" x="4382"/>
        <item m="1" x="4535"/>
        <item m="1" x="5231"/>
        <item m="1" x="1958"/>
        <item m="1" x="5099"/>
        <item m="1" x="1932"/>
        <item m="1" x="1696"/>
        <item m="1" x="3817"/>
        <item m="1" x="2959"/>
        <item m="1" x="2524"/>
        <item m="1" x="7877"/>
        <item m="1" x="5844"/>
        <item m="1" x="5734"/>
        <item m="1" x="5206"/>
        <item m="1" x="3506"/>
        <item m="1" x="7627"/>
        <item m="1" x="6253"/>
        <item m="1" x="7907"/>
        <item m="1" x="4411"/>
        <item m="1" x="4032"/>
        <item m="1" x="7413"/>
        <item m="1" x="7871"/>
        <item m="1" x="4321"/>
        <item m="1" x="3002"/>
        <item m="1" x="4764"/>
        <item m="1" x="3214"/>
        <item m="1" x="1630"/>
        <item m="1" x="4906"/>
        <item m="1" x="2651"/>
        <item m="1" x="6505"/>
        <item m="1" x="7069"/>
        <item m="1" x="5500"/>
        <item m="1" x="5173"/>
        <item m="1" x="4044"/>
        <item m="1" x="6213"/>
        <item m="1" x="7659"/>
        <item m="1" x="7323"/>
        <item m="1" x="5266"/>
        <item m="1" x="3617"/>
        <item m="1" x="1465"/>
        <item m="1" x="2993"/>
        <item m="1" x="3866"/>
        <item m="1" x="7656"/>
        <item m="1" x="2637"/>
        <item m="1" x="2045"/>
        <item m="1" x="3150"/>
        <item m="1" x="7958"/>
        <item m="1" x="3611"/>
        <item m="1" x="1807"/>
        <item m="1" x="3701"/>
        <item m="1" x="2620"/>
        <item m="1" x="5378"/>
        <item m="1" x="2928"/>
        <item m="1" x="4668"/>
        <item m="1" x="5895"/>
        <item m="1" x="6949"/>
        <item m="1" x="4940"/>
        <item m="1" x="5324"/>
        <item m="1" x="2954"/>
        <item m="1" x="6681"/>
        <item m="1" x="3047"/>
        <item m="1" x="7698"/>
        <item m="1" x="7635"/>
        <item m="1" x="6232"/>
        <item m="1" x="1506"/>
        <item m="1" x="5847"/>
        <item m="1" x="2866"/>
        <item m="1" x="2565"/>
        <item m="1" x="6021"/>
        <item m="1" x="5562"/>
        <item m="1" x="4938"/>
        <item m="1" x="7848"/>
        <item m="1" x="5380"/>
        <item m="1" x="7284"/>
        <item m="1" x="3871"/>
        <item m="1" x="4305"/>
        <item m="1" x="6504"/>
        <item m="1" x="3918"/>
        <item m="1" x="6917"/>
        <item m="1" x="7765"/>
        <item m="1" x="6792"/>
        <item m="1" x="6685"/>
        <item m="1" x="2586"/>
        <item m="1" x="2400"/>
        <item m="1" x="6432"/>
        <item m="1" x="4196"/>
        <item m="1" x="4043"/>
        <item m="1" x="3862"/>
        <item m="1" x="4784"/>
        <item m="1" x="5756"/>
        <item m="1" x="2342"/>
        <item m="1" x="3894"/>
        <item m="1" x="3972"/>
        <item m="1" x="6707"/>
        <item m="1" x="1784"/>
        <item m="1" x="6639"/>
        <item m="1" x="4708"/>
        <item m="1" x="4385"/>
        <item m="1" x="6368"/>
        <item m="1" x="7361"/>
        <item m="1" x="1929"/>
        <item m="1" x="5857"/>
        <item m="1" x="2454"/>
        <item m="1" x="7204"/>
        <item m="1" x="2632"/>
        <item m="1" x="5100"/>
        <item m="1" x="6303"/>
        <item m="1" x="4190"/>
        <item m="1" x="4180"/>
        <item m="1" x="3283"/>
        <item m="1" x="3674"/>
        <item m="1" x="7530"/>
        <item m="1" x="7682"/>
        <item m="1" x="4195"/>
        <item m="1" x="3526"/>
        <item m="1" x="2011"/>
        <item m="1" x="7072"/>
        <item m="1" x="4413"/>
        <item m="1" x="6492"/>
        <item m="1" x="5177"/>
        <item m="1" x="2366"/>
        <item m="1" x="3339"/>
        <item m="1" x="3647"/>
        <item m="1" x="2394"/>
        <item m="1" x="5887"/>
        <item m="1" x="7009"/>
        <item m="1" x="5793"/>
        <item m="1" x="5804"/>
        <item m="1" x="6799"/>
        <item m="1" x="2793"/>
        <item m="1" x="2744"/>
        <item m="1" x="3142"/>
        <item m="1" x="3464"/>
        <item m="1" x="5826"/>
        <item m="1" x="6419"/>
        <item m="1" x="6986"/>
        <item m="1" x="5703"/>
        <item m="1" x="7045"/>
        <item m="1" x="1823"/>
        <item m="1" x="7741"/>
        <item m="1" x="2412"/>
        <item m="1" x="5843"/>
        <item m="1" x="5750"/>
        <item m="1" x="7437"/>
        <item m="1" x="6102"/>
        <item m="1" x="2275"/>
        <item m="1" x="6103"/>
        <item m="1" x="6448"/>
        <item m="1" x="1907"/>
        <item m="1" x="1881"/>
        <item m="1" x="3188"/>
        <item m="1" x="7193"/>
        <item m="1" x="6225"/>
        <item m="1" x="2754"/>
        <item m="1" x="5714"/>
        <item m="1" x="1473"/>
        <item m="1" x="3341"/>
        <item m="1" x="1686"/>
        <item m="1" x="7888"/>
        <item m="1" x="7257"/>
        <item m="1" x="2762"/>
        <item m="1" x="2410"/>
        <item m="1" x="2682"/>
        <item m="1" x="2735"/>
        <item m="1" x="6408"/>
        <item m="1" x="1479"/>
        <item m="1" x="7708"/>
        <item m="1" x="2108"/>
        <item m="1" x="7002"/>
        <item m="1" x="2034"/>
        <item m="1" x="5597"/>
        <item m="1" x="2194"/>
        <item m="1" x="5716"/>
        <item m="1" x="5298"/>
        <item m="1" x="7983"/>
        <item m="1" x="3736"/>
        <item m="1" x="2705"/>
        <item m="1" x="2277"/>
        <item m="1" x="3931"/>
        <item m="1" x="3304"/>
        <item m="1" x="3095"/>
        <item m="1" x="5877"/>
        <item m="1" x="4363"/>
        <item m="1" x="6778"/>
        <item m="1" x="4176"/>
        <item m="1" x="7525"/>
        <item m="1" x="2994"/>
        <item m="1" x="5016"/>
        <item m="1" x="4282"/>
        <item m="1" x="7219"/>
        <item m="1" x="1770"/>
        <item m="1" x="3619"/>
        <item m="1" x="5355"/>
        <item m="1" x="4710"/>
        <item m="1" x="4692"/>
        <item m="1" x="7176"/>
        <item m="1" x="3180"/>
        <item m="1" x="4756"/>
        <item m="1" x="5399"/>
        <item m="1" x="6850"/>
        <item m="1" x="2193"/>
        <item m="1" x="3191"/>
        <item m="1" x="4306"/>
        <item m="1" x="3050"/>
        <item m="1" x="2403"/>
        <item m="1" x="4738"/>
        <item m="1" x="4416"/>
        <item m="1" x="5880"/>
        <item m="1" x="6221"/>
        <item m="1" x="5645"/>
        <item m="1" x="3001"/>
        <item m="1" x="7948"/>
        <item m="1" x="2908"/>
        <item m="1" x="6912"/>
        <item m="1" x="2233"/>
        <item m="1" x="7057"/>
        <item m="1" x="7826"/>
        <item m="1" x="5908"/>
        <item m="1" x="1592"/>
        <item m="1" x="1606"/>
        <item m="1" x="6057"/>
        <item m="1" x="3863"/>
        <item m="1" x="6642"/>
        <item m="1" x="4019"/>
        <item m="1" x="2308"/>
        <item m="1" x="7561"/>
        <item m="1" x="6349"/>
        <item m="1" x="6526"/>
        <item m="1" x="2953"/>
        <item m="1" x="4824"/>
        <item m="1" x="4012"/>
        <item m="1" x="1947"/>
        <item m="1" x="6861"/>
        <item m="1" x="4202"/>
        <item m="1" x="7989"/>
        <item m="1" x="5540"/>
        <item m="1" x="1640"/>
        <item m="1" x="6035"/>
        <item m="1" x="5051"/>
        <item m="1" x="7159"/>
        <item m="1" x="1622"/>
        <item m="1" x="3899"/>
        <item m="1" x="5979"/>
        <item m="1" x="1902"/>
        <item m="1" x="1795"/>
        <item m="1" x="7789"/>
        <item m="1" x="7280"/>
        <item m="1" x="4753"/>
        <item m="1" x="4628"/>
        <item m="1" x="6041"/>
        <item m="1" x="5881"/>
        <item m="1" x="4018"/>
        <item m="1" x="2902"/>
        <item m="1" x="7661"/>
        <item m="1" x="7114"/>
        <item m="1" x="3396"/>
        <item m="1" x="3625"/>
        <item m="1" x="3840"/>
        <item m="1" x="3967"/>
        <item m="1" x="3849"/>
        <item m="1" x="3653"/>
        <item m="1" x="1563"/>
        <item m="1" x="7752"/>
        <item m="1" x="5513"/>
        <item m="1" x="6910"/>
        <item m="1" x="2544"/>
        <item m="1" x="6453"/>
        <item m="1" x="3179"/>
        <item m="1" x="6616"/>
        <item m="1" x="4532"/>
        <item m="1" x="2499"/>
        <item m="1" x="5183"/>
        <item m="1" x="4693"/>
        <item m="1" x="1699"/>
        <item m="1" x="4149"/>
        <item m="1" x="6753"/>
        <item m="1" x="1526"/>
        <item m="1" x="3269"/>
        <item m="1" x="7444"/>
        <item m="1" x="5294"/>
        <item m="1" x="2005"/>
        <item m="1" x="3163"/>
        <item m="1" x="6737"/>
        <item m="1" x="5147"/>
        <item m="1" x="2219"/>
        <item m="1" x="7554"/>
        <item m="1" x="7981"/>
        <item m="1" x="3973"/>
        <item m="1" x="3968"/>
        <item m="1" x="5763"/>
        <item m="1" x="4855"/>
        <item m="1" x="1564"/>
        <item m="1" x="7745"/>
        <item m="1" x="2568"/>
        <item m="1" x="2162"/>
        <item m="1" x="6955"/>
        <item m="1" x="1994"/>
        <item m="1" x="1820"/>
        <item m="1" x="4774"/>
        <item m="1" x="4903"/>
        <item m="1" x="2495"/>
        <item m="1" x="4831"/>
        <item m="1" x="6153"/>
        <item m="1" x="6561"/>
        <item m="1" x="6820"/>
        <item m="1" x="7776"/>
        <item m="1" x="4235"/>
        <item m="1" x="7526"/>
        <item m="1" x="2409"/>
        <item m="1" x="6353"/>
        <item m="1" x="2033"/>
        <item m="1" x="6862"/>
        <item m="1" x="3450"/>
        <item m="1" x="2589"/>
        <item m="1" x="5279"/>
        <item m="1" x="5439"/>
        <item m="1" x="7490"/>
        <item m="1" x="2817"/>
        <item m="1" x="5470"/>
        <item m="1" x="2916"/>
        <item m="1" x="5054"/>
        <item m="1" x="5712"/>
        <item m="1" x="7510"/>
        <item m="1" x="4733"/>
        <item m="1" x="1695"/>
        <item m="1" x="7822"/>
        <item m="1" x="7093"/>
        <item m="1" x="6901"/>
        <item m="1" x="6376"/>
        <item m="1" x="3556"/>
        <item m="1" x="5403"/>
        <item m="1" x="5335"/>
        <item m="1" x="5253"/>
        <item m="1" x="5297"/>
        <item m="1" x="6058"/>
        <item m="1" x="2387"/>
        <item m="1" x="2966"/>
        <item m="1" x="6407"/>
        <item m="1" x="7129"/>
        <item m="1" x="1584"/>
        <item m="1" x="5012"/>
        <item m="1" x="6460"/>
        <item m="1" x="7857"/>
        <item m="1" x="6286"/>
        <item m="1" x="2375"/>
        <item m="1" x="6117"/>
        <item m="1" x="2942"/>
        <item m="1" x="7211"/>
        <item m="1" x="7856"/>
        <item m="1" x="3593"/>
        <item m="1" x="3384"/>
        <item m="1" x="2919"/>
        <item m="1" x="5998"/>
        <item m="1" x="1571"/>
        <item m="1" x="7268"/>
        <item m="1" x="6661"/>
        <item m="1" x="4431"/>
        <item m="1" x="6299"/>
        <item m="1" x="4086"/>
        <item m="1" x="2650"/>
        <item m="1" x="6456"/>
        <item m="1" x="3590"/>
        <item m="1" x="4986"/>
        <item m="1" x="3388"/>
        <item m="1" x="2894"/>
        <item m="1" x="3944"/>
        <item m="1" x="7545"/>
        <item m="1" x="4862"/>
        <item m="1" x="5462"/>
        <item m="1" x="4581"/>
        <item m="1" x="4147"/>
        <item m="1" x="3326"/>
        <item m="1" x="7893"/>
        <item m="1" x="7050"/>
        <item m="1" x="2501"/>
        <item m="1" x="6867"/>
        <item m="1" x="2998"/>
        <item m="1" x="7697"/>
        <item m="1" x="7837"/>
        <item m="1" x="5642"/>
        <item m="1" x="6993"/>
        <item m="1" x="3022"/>
        <item m="1" x="6649"/>
        <item m="1" x="1957"/>
        <item m="1" x="7537"/>
        <item m="1" x="7481"/>
        <item m="1" x="4269"/>
        <item m="1" x="2912"/>
        <item m="1" x="3337"/>
        <item m="1" x="7541"/>
        <item m="1" x="2507"/>
        <item m="1" x="5158"/>
        <item m="1" x="7952"/>
        <item m="1" x="4063"/>
        <item m="1" x="7369"/>
        <item m="1" x="5422"/>
        <item m="1" x="6757"/>
        <item m="1" x="3774"/>
        <item m="1" x="6540"/>
        <item m="1" x="7865"/>
        <item m="1" x="7813"/>
        <item m="1" x="3356"/>
        <item m="1" x="3775"/>
        <item m="1" x="1853"/>
        <item m="1" x="1599"/>
        <item m="1" x="3448"/>
        <item m="1" x="5672"/>
        <item m="1" x="4497"/>
        <item m="1" x="4339"/>
        <item m="1" x="5078"/>
        <item m="1" x="4506"/>
        <item m="1" x="5475"/>
        <item m="1" x="2027"/>
        <item m="1" x="7965"/>
        <item m="1" x="2804"/>
        <item m="1" x="2430"/>
        <item m="1" x="1893"/>
        <item m="1" x="7291"/>
        <item m="1" x="4126"/>
        <item m="1" x="2694"/>
        <item m="1" x="4340"/>
        <item m="1" x="2545"/>
        <item m="1" x="1474"/>
        <item m="1" x="6449"/>
        <item m="1" x="4242"/>
        <item m="1" x="2534"/>
        <item m="1" x="5657"/>
        <item m="1" x="4808"/>
        <item m="1" x="4994"/>
        <item m="1" x="4308"/>
        <item m="1" x="2052"/>
        <item m="1" x="3989"/>
        <item m="1" x="2976"/>
        <item m="1" x="3018"/>
        <item m="1" x="3487"/>
        <item m="1" x="3694"/>
        <item m="1" x="7993"/>
        <item m="1" x="7879"/>
        <item m="1" x="2009"/>
        <item m="1" x="6491"/>
        <item m="1" x="3010"/>
        <item m="1" x="1491"/>
        <item m="1" x="2154"/>
        <item m="1" x="4858"/>
        <item m="1" x="4551"/>
        <item m="1" x="7828"/>
        <item m="1" x="6295"/>
        <item m="1" x="4152"/>
        <item m="1" x="1697"/>
        <item m="1" x="2032"/>
        <item m="1" x="4560"/>
        <item m="1" x="1485"/>
        <item m="1" x="7586"/>
        <item m="1" x="7182"/>
        <item m="1" x="4780"/>
        <item m="1" x="7468"/>
        <item m="1" x="3781"/>
        <item m="1" x="4082"/>
        <item m="1" x="5299"/>
        <item m="1" x="3215"/>
        <item m="1" x="7994"/>
        <item m="1" x="2426"/>
        <item m="1" x="7539"/>
        <item m="1" x="5616"/>
        <item m="1" x="2768"/>
        <item m="1" x="6513"/>
        <item m="1" x="4660"/>
        <item m="1" x="2093"/>
        <item m="1" x="2725"/>
        <item m="1" x="5929"/>
        <item m="1" x="5937"/>
        <item m="1" x="2474"/>
        <item m="1" x="3933"/>
        <item m="1" x="3167"/>
        <item m="1" x="4033"/>
        <item m="1" x="7397"/>
        <item m="1" x="7657"/>
        <item m="1" x="5499"/>
        <item m="1" x="7566"/>
        <item m="1" x="7873"/>
        <item m="1" x="4453"/>
        <item m="1" x="4880"/>
        <item m="1" x="4962"/>
        <item m="1" x="7784"/>
        <item m="1" x="2137"/>
        <item m="1" x="5110"/>
        <item m="1" x="7713"/>
        <item m="1" x="1981"/>
        <item m="1" x="6686"/>
        <item m="1" x="3990"/>
        <item m="1" x="2666"/>
        <item m="1" x="1806"/>
        <item m="1" x="4437"/>
        <item m="1" x="7918"/>
        <item m="1" x="6301"/>
        <item m="1" x="7367"/>
        <item m="1" x="3249"/>
        <item m="1" x="7538"/>
        <item m="1" x="1531"/>
        <item m="1" x="3994"/>
        <item m="1" x="1794"/>
        <item m="1" x="2200"/>
        <item m="1" x="1919"/>
        <item m="1" x="5363"/>
        <item m="1" x="5070"/>
        <item m="1" x="3196"/>
        <item m="1" x="4571"/>
        <item m="1" x="5701"/>
        <item m="1" x="3044"/>
        <item m="1" x="6818"/>
        <item m="1" x="7761"/>
        <item m="1" x="4471"/>
        <item m="1" x="7010"/>
        <item m="1" x="7903"/>
        <item m="1" x="3419"/>
        <item m="1" x="7932"/>
        <item m="1" x="2155"/>
        <item m="1" x="5947"/>
        <item m="1" x="7534"/>
        <item m="1" x="5554"/>
        <item m="1" x="1960"/>
        <item m="1" x="5011"/>
        <item m="1" x="3385"/>
        <item m="1" x="1492"/>
        <item m="1" x="7760"/>
        <item m="1" x="5480"/>
        <item m="1" x="5069"/>
        <item m="1" x="4461"/>
        <item m="1" x="1490"/>
        <item m="1" x="2136"/>
        <item m="1" x="7158"/>
        <item m="1" x="4424"/>
        <item m="1" x="3110"/>
        <item m="1" x="6935"/>
        <item m="1" x="6889"/>
        <item m="1" x="5751"/>
        <item m="1" x="1441"/>
        <item m="1" x="2287"/>
        <item m="1" x="6272"/>
        <item m="1" x="1743"/>
        <item m="1" x="6508"/>
        <item m="1" x="4874"/>
        <item m="1" x="7037"/>
        <item m="1" x="4607"/>
        <item m="1" x="7439"/>
        <item m="1" x="6719"/>
        <item m="1" x="2144"/>
        <item m="1" x="6875"/>
        <item m="1" x="5829"/>
        <item m="1" x="1980"/>
        <item m="1" x="3471"/>
        <item m="1" x="3725"/>
        <item m="1" x="7951"/>
        <item m="1" x="5221"/>
        <item m="1" x="5745"/>
        <item m="1" x="7878"/>
        <item m="1" x="4248"/>
        <item m="1" x="3605"/>
        <item m="1" x="7170"/>
        <item m="1" x="6040"/>
        <item m="1" x="2131"/>
        <item m="1" x="3251"/>
        <item m="1" x="5518"/>
        <item x="625"/>
        <item m="1" x="4262"/>
        <item m="1" x="5211"/>
        <item m="1" x="2661"/>
        <item m="1" x="7424"/>
        <item m="1" x="1653"/>
        <item m="1" x="3923"/>
        <item m="1" x="4200"/>
        <item m="1" x="6801"/>
        <item m="1" x="2056"/>
        <item m="1" x="4973"/>
        <item m="1" x="4872"/>
        <item m="1" x="7695"/>
        <item m="1" x="7104"/>
        <item m="1" x="6300"/>
        <item m="1" x="6248"/>
        <item m="1" x="2699"/>
        <item m="1" x="4395"/>
        <item m="1" x="4949"/>
        <item m="1" x="7427"/>
        <item m="1" x="2684"/>
        <item m="1" x="3578"/>
        <item m="1" x="2816"/>
        <item m="1" x="2748"/>
        <item m="1" x="7748"/>
        <item m="1" x="6050"/>
        <item m="1" x="5872"/>
        <item m="1" x="5276"/>
        <item m="1" x="4507"/>
        <item m="1" x="1503"/>
        <item m="1" x="4465"/>
        <item m="1" x="5329"/>
        <item m="1" x="3090"/>
        <item m="1" x="2704"/>
        <item m="1" x="2724"/>
        <item m="1" x="3319"/>
        <item m="1" x="7073"/>
        <item m="1" x="2527"/>
        <item m="1" x="3397"/>
        <item m="1" x="7651"/>
        <item m="1" x="1442"/>
        <item m="1" x="1999"/>
        <item m="1" x="6166"/>
        <item m="1" x="6388"/>
        <item m="1" x="7282"/>
        <item m="1" x="3505"/>
        <item m="1" x="4972"/>
        <item m="1" x="5126"/>
        <item m="1" x="2676"/>
        <item m="1" x="4036"/>
        <item m="1" x="6692"/>
        <item m="1" x="6469"/>
        <item m="1" x="6824"/>
        <item m="1" x="3348"/>
        <item m="1" x="2880"/>
        <item m="1" x="5493"/>
        <item m="1" x="2068"/>
        <item m="1" x="6777"/>
        <item m="1" x="4407"/>
        <item m="1" x="4263"/>
        <item m="1" x="5909"/>
        <item m="1" x="7004"/>
        <item m="1" x="7418"/>
        <item m="1" x="5856"/>
        <item m="1" x="3016"/>
        <item m="1" x="7261"/>
        <item m="1" x="5494"/>
        <item m="1" x="2688"/>
        <item m="1" x="6099"/>
        <item m="1" x="4412"/>
        <item m="1" x="5951"/>
        <item m="1" x="5656"/>
        <item m="1" x="2863"/>
        <item m="1" x="2950"/>
        <item m="1" x="1605"/>
        <item m="1" x="3570"/>
        <item m="1" x="4902"/>
        <item m="1" x="7185"/>
        <item m="1" x="4335"/>
        <item m="1" x="6205"/>
        <item m="1" x="5140"/>
        <item m="1" x="5020"/>
        <item m="1" x="7546"/>
        <item m="1" x="3834"/>
        <item m="1" x="7477"/>
        <item m="1" x="2853"/>
        <item m="1" x="6157"/>
        <item m="1" x="4189"/>
        <item m="1" x="6476"/>
        <item m="1" x="5006"/>
        <item m="1" x="2674"/>
        <item m="1" x="3287"/>
        <item m="1" x="1988"/>
        <item m="1" x="2466"/>
        <item m="1" x="6907"/>
        <item m="1" x="5965"/>
        <item m="1" x="6873"/>
        <item m="1" x="7269"/>
        <item m="1" x="7098"/>
        <item m="1" x="3676"/>
        <item m="1" x="1617"/>
        <item m="1" x="4977"/>
        <item m="1" x="5944"/>
        <item m="1" x="1608"/>
        <item m="1" x="7423"/>
        <item m="1" x="4106"/>
        <item m="1" x="5282"/>
        <item m="1" x="6823"/>
        <item m="1" x="5686"/>
        <item m="1" x="7740"/>
        <item m="1" x="4863"/>
        <item m="1" x="4661"/>
        <item m="1" x="7150"/>
        <item m="1" x="3336"/>
        <item m="1" x="6749"/>
        <item m="1" x="6856"/>
        <item m="1" x="6666"/>
        <item m="1" x="4078"/>
        <item m="1" x="4635"/>
        <item m="1" x="4406"/>
        <item m="1" x="5213"/>
        <item m="1" x="1623"/>
        <item m="1" x="7792"/>
        <item m="1" x="3876"/>
        <item m="1" x="4751"/>
        <item m="1" x="2189"/>
        <item m="1" x="3865"/>
        <item m="1" x="2318"/>
        <item m="1" x="6972"/>
        <item m="1" x="3114"/>
        <item m="1" x="6285"/>
        <item m="1" x="5794"/>
        <item m="1" x="4484"/>
        <item m="1" x="5454"/>
        <item m="1" x="5964"/>
        <item m="1" x="2741"/>
        <item m="1" x="5199"/>
        <item m="1" x="2160"/>
        <item m="1" x="2985"/>
        <item m="1" x="6187"/>
        <item m="1" x="4201"/>
        <item m="1" x="5559"/>
        <item m="1" x="7454"/>
        <item m="1" x="4852"/>
        <item m="1" x="4594"/>
        <item m="1" x="7804"/>
        <item m="1" x="6606"/>
        <item m="1" x="6844"/>
        <item m="1" x="2696"/>
        <item m="1" x="7005"/>
        <item m="1" x="3693"/>
        <item m="1" x="6321"/>
        <item m="1" x="2556"/>
        <item m="1" x="6271"/>
        <item m="1" x="6754"/>
        <item m="1" x="6079"/>
        <item m="1" x="3459"/>
        <item m="1" x="1509"/>
        <item m="1" x="3564"/>
        <item m="1" x="6839"/>
        <item m="1" x="7823"/>
        <item m="1" x="7720"/>
        <item m="1" x="2516"/>
        <item m="1" x="7175"/>
        <item m="1" x="7565"/>
        <item m="1" x="1680"/>
        <item m="1" x="6732"/>
        <item m="1" x="4179"/>
        <item m="1" x="3246"/>
        <item m="1" x="4773"/>
        <item m="1" x="3559"/>
        <item m="1" x="1789"/>
        <item m="1" x="3498"/>
        <item m="1" x="5087"/>
        <item m="1" x="3335"/>
        <item m="1" x="2621"/>
        <item m="1" x="7464"/>
        <item m="1" x="5791"/>
        <item m="1" x="2887"/>
        <item m="1" x="4386"/>
        <item m="1" x="2907"/>
        <item m="1" x="2314"/>
        <item m="1" x="5974"/>
        <item m="1" x="7064"/>
        <item m="1" x="5570"/>
        <item m="1" x="7675"/>
        <item m="1" x="4703"/>
        <item m="1" x="6564"/>
        <item m="1" x="1876"/>
        <item m="1" x="5664"/>
        <item m="1" x="5590"/>
        <item m="1" x="4728"/>
        <item m="1" x="1780"/>
        <item m="1" x="2252"/>
        <item m="1" x="1740"/>
        <item m="1" x="3770"/>
        <item m="1" x="6602"/>
        <item m="1" x="7523"/>
        <item m="1" x="1555"/>
        <item m="1" x="4188"/>
        <item m="1" x="1886"/>
        <item m="1" x="5284"/>
        <item m="1" x="1963"/>
        <item m="1" x="2163"/>
        <item m="1" x="6693"/>
        <item m="1" x="5365"/>
        <item m="1" x="5131"/>
        <item m="1" x="7829"/>
        <item m="1" x="4752"/>
        <item m="1" x="1873"/>
        <item m="1" x="2551"/>
        <item m="1" x="6356"/>
        <item m="1" x="7681"/>
        <item m="1" x="7524"/>
        <item m="1" x="4720"/>
        <item m="1" x="2220"/>
        <item m="1" x="1756"/>
        <item m="1" x="7331"/>
        <item m="1" x="3119"/>
        <item m="1" x="2970"/>
        <item m="1" x="5452"/>
        <item m="1" x="3765"/>
        <item m="1" x="5806"/>
        <item m="1" x="6819"/>
        <item m="1" x="2265"/>
        <item m="1" x="2624"/>
        <item m="1" x="7236"/>
        <item m="1" x="2256"/>
        <item m="1" x="6067"/>
        <item m="1" x="2402"/>
        <item m="1" x="6068"/>
        <item m="1" x="4552"/>
        <item m="1" x="1507"/>
        <item m="1" x="1785"/>
        <item m="1" x="4279"/>
        <item m="1" x="3919"/>
        <item m="1" x="2317"/>
        <item m="1" x="4678"/>
        <item m="1" x="3221"/>
        <item m="1" x="2881"/>
        <item m="1" x="5627"/>
        <item m="1" x="4713"/>
        <item m="1" x="1984"/>
        <item m="1" x="1758"/>
        <item m="1" x="7995"/>
        <item m="1" x="3420"/>
        <item m="1" x="7794"/>
        <item m="1" x="7090"/>
        <item m="1" x="7222"/>
        <item m="1" x="4366"/>
        <item m="1" x="6879"/>
        <item m="1" x="3364"/>
        <item m="1" x="6159"/>
        <item m="1" x="1527"/>
        <item m="1" x="2172"/>
        <item m="1" x="5349"/>
        <item m="1" x="7199"/>
        <item m="1" x="7767"/>
        <item m="1" x="3704"/>
        <item m="1" x="3604"/>
        <item m="1" x="2376"/>
        <item m="1" x="2673"/>
        <item m="1" x="3504"/>
        <item m="1" x="2379"/>
        <item m="1" x="4325"/>
        <item m="1" x="4618"/>
        <item m="1" x="1928"/>
        <item m="1" x="5396"/>
        <item m="1" x="5512"/>
        <item m="1" x="4452"/>
        <item m="1" x="3857"/>
        <item m="1" x="7552"/>
        <item m="1" x="5678"/>
        <item m="1" x="6981"/>
        <item m="1" x="5467"/>
        <item m="1" x="3281"/>
        <item m="1" x="4570"/>
        <item m="1" x="2587"/>
        <item m="1" x="7669"/>
        <item m="1" x="5230"/>
        <item m="1" x="4011"/>
        <item m="1" x="1717"/>
        <item m="1" x="2021"/>
        <item m="1" x="6977"/>
        <item m="1" x="6018"/>
        <item m="1" x="6008"/>
        <item m="1" x="5788"/>
        <item m="1" x="4187"/>
        <item m="1" x="7310"/>
        <item m="1" x="3259"/>
        <item m="1" x="6982"/>
        <item m="1" x="1459"/>
        <item m="1" x="6697"/>
        <item m="1" x="7105"/>
        <item m="1" x="3368"/>
        <item m="1" x="7074"/>
        <item m="1" x="2548"/>
        <item m="1" x="4624"/>
        <item m="1" x="5468"/>
        <item m="1" x="5655"/>
        <item m="1" x="4976"/>
        <item m="1" x="5552"/>
        <item m="1" x="7547"/>
        <item m="1" x="7371"/>
        <item m="1" x="6827"/>
        <item m="1" x="7188"/>
        <item m="1" x="7568"/>
        <item m="1" x="6735"/>
        <item m="1" x="6426"/>
        <item m="1" x="6080"/>
        <item m="1" x="6452"/>
        <item m="1" x="2073"/>
        <item m="1" x="5611"/>
        <item m="1" x="5993"/>
        <item m="1" x="5425"/>
        <item m="1" x="7225"/>
        <item m="1" x="4402"/>
        <item m="1" x="4545"/>
        <item m="1" x="1482"/>
        <item m="1" x="1859"/>
        <item m="1" x="7650"/>
        <item m="1" x="4083"/>
        <item m="1" x="2124"/>
        <item m="1" x="3826"/>
        <item m="1" x="5202"/>
        <item m="1" x="2539"/>
        <item m="1" x="1792"/>
        <item m="1" x="1987"/>
        <item m="1" x="1977"/>
        <item m="1" x="6634"/>
        <item m="1" x="6521"/>
        <item m="1" x="3318"/>
        <item m="1" x="7330"/>
        <item m="1" x="5263"/>
        <item m="1" x="4352"/>
        <item m="1" x="6702"/>
        <item m="1" x="7917"/>
        <item m="1" x="3370"/>
        <item m="1" x="3014"/>
        <item m="1" x="2876"/>
        <item m="1" x="4503"/>
        <item m="1" x="3988"/>
        <item m="1" x="2951"/>
        <item m="1" x="3032"/>
        <item m="1" x="3801"/>
        <item m="1" x="3930"/>
        <item m="1" x="1541"/>
        <item m="1" x="4911"/>
        <item m="1" x="7146"/>
        <item m="1" x="6669"/>
        <item m="1" x="5598"/>
        <item m="1" x="5312"/>
        <item m="1" x="5978"/>
        <item m="1" x="4423"/>
        <item m="1" x="7666"/>
        <item m="1" x="2832"/>
        <item m="1" x="2453"/>
        <item m="1" x="5913"/>
        <item m="1" x="5334"/>
        <item m="1" x="7839"/>
        <item m="1" x="2105"/>
        <item m="1" x="1570"/>
        <item m="1" x="2769"/>
        <item m="1" x="1585"/>
        <item m="1" x="2241"/>
        <item m="1" x="6696"/>
        <item m="1" x="6802"/>
        <item m="1" x="3924"/>
        <item m="1" x="6136"/>
        <item m="1" x="6288"/>
        <item m="1" x="4326"/>
        <item m="1" x="4094"/>
        <item m="1" x="3525"/>
        <item m="1" x="1621"/>
        <item m="1" x="3026"/>
        <item m="1" x="6906"/>
        <item m="1" x="1530"/>
        <item m="1" x="1600"/>
        <item m="1" x="2232"/>
        <item m="1" x="7491"/>
        <item m="1" x="7793"/>
        <item m="1" x="7026"/>
        <item m="1" x="4717"/>
        <item m="1" x="5636"/>
        <item m="1" x="4219"/>
        <item m="1" x="1460"/>
        <item m="1" x="5264"/>
        <item m="1" x="2299"/>
        <item m="1" x="6162"/>
        <item m="1" x="4732"/>
        <item m="1" x="2210"/>
        <item m="1" x="6983"/>
        <item m="1" x="7976"/>
        <item m="1" x="4054"/>
        <item m="1" x="6190"/>
        <item m="1" x="6260"/>
        <item m="1" x="4616"/>
        <item m="1" x="4470"/>
        <item m="1" x="2229"/>
        <item m="1" x="1854"/>
        <item m="1" x="6344"/>
        <item m="1" x="5955"/>
        <item m="1" x="2791"/>
        <item m="1" x="6397"/>
        <item m="1" x="4419"/>
        <item m="1" x="2012"/>
        <item m="1" x="5252"/>
        <item m="1" x="7607"/>
        <item x="282"/>
        <item m="1" x="5350"/>
        <item m="1" x="6874"/>
        <item x="107"/>
        <item m="1" x="6658"/>
        <item m="1" x="6688"/>
        <item m="1" x="5539"/>
        <item m="1" x="4573"/>
        <item m="1" x="3067"/>
        <item m="1" x="5927"/>
        <item m="1" x="3349"/>
        <item m="1" x="6759"/>
        <item m="1" x="7165"/>
        <item m="1" x="5901"/>
        <item m="1" x="1923"/>
        <item m="1" x="1504"/>
        <item m="1" x="2091"/>
        <item m="1" x="5235"/>
        <item m="1" x="1909"/>
        <item m="1" x="3569"/>
        <item m="1" x="4287"/>
        <item m="1" x="4460"/>
        <item m="1" x="5814"/>
        <item m="1" x="5118"/>
        <item m="1" x="3296"/>
        <item m="1" x="3107"/>
        <item m="1" x="7556"/>
        <item m="1" x="6640"/>
        <item m="1" x="7689"/>
        <item m="1" x="6976"/>
        <item m="1" x="1938"/>
        <item m="1" x="4214"/>
        <item m="1" x="5549"/>
        <item m="1" x="7181"/>
        <item m="1" x="4775"/>
        <item m="1" x="7184"/>
        <item m="1" x="4229"/>
        <item m="1" x="3557"/>
        <item m="1" x="7174"/>
        <item m="1" x="6380"/>
        <item m="1" x="1471"/>
        <item m="1" x="5879"/>
        <item m="1" x="2825"/>
        <item m="1" x="3015"/>
        <item m="1" x="6336"/>
        <item m="1" x="4807"/>
        <item m="1" x="3362"/>
        <item m="1" x="6519"/>
        <item m="1" x="7945"/>
        <item m="1" x="1897"/>
        <item m="1" x="5061"/>
        <item m="1" x="2201"/>
        <item m="1" x="4564"/>
        <item m="1" x="6355"/>
        <item m="1" x="3825"/>
        <item m="1" x="3703"/>
        <item m="1" x="3715"/>
        <item m="1" x="6279"/>
        <item m="1" x="3009"/>
        <item m="1" x="1993"/>
        <item m="1" x="5516"/>
        <item m="1" x="6522"/>
        <item m="1" x="1925"/>
        <item m="1" x="3013"/>
        <item m="1" x="4881"/>
        <item m="1" x="5999"/>
        <item m="1" x="2001"/>
        <item m="1" x="6170"/>
        <item m="1" x="2055"/>
        <item m="1" x="7070"/>
        <item m="1" x="7099"/>
        <item m="1" x="2929"/>
        <item m="1" x="7982"/>
        <item m="1" x="3533"/>
        <item m="1" x="5323"/>
        <item m="1" x="2747"/>
        <item m="1" x="6560"/>
        <item m="1" x="7894"/>
        <item m="1" x="4939"/>
        <item m="1" x="5641"/>
        <item m="1" x="3782"/>
        <item m="1" x="6042"/>
        <item m="1" x="3726"/>
        <item m="1" x="3763"/>
        <item m="1" x="2805"/>
        <item m="1" x="4489"/>
        <item m="1" x="3414"/>
        <item m="1" x="3240"/>
        <item m="1" x="1493"/>
        <item m="1" x="3220"/>
        <item m="1" x="6443"/>
        <item m="1" x="6392"/>
        <item m="1" x="3126"/>
        <item m="1" x="4158"/>
        <item m="1" x="3585"/>
        <item m="1" x="3534"/>
        <item m="1" x="3374"/>
        <item m="1" x="2192"/>
        <item m="1" x="7305"/>
        <item m="1" x="2613"/>
        <item m="1" x="1954"/>
        <item m="1" x="7672"/>
        <item m="1" x="5015"/>
        <item m="1" x="1704"/>
        <item m="1" x="5286"/>
        <item m="1" x="6113"/>
        <item m="1" x="7788"/>
        <item m="1" x="7139"/>
        <item m="1" x="4105"/>
        <item m="1" x="6320"/>
        <item m="1" x="5923"/>
        <item m="1" x="5660"/>
        <item m="1" x="2974"/>
        <item m="1" x="5527"/>
        <item m="1" x="6373"/>
        <item m="1" x="4605"/>
        <item m="1" x="6617"/>
        <item m="1" x="2351"/>
        <item m="1" x="1901"/>
        <item m="1" x="3721"/>
        <item m="1" x="7194"/>
        <item m="1" x="7662"/>
        <item m="1" x="5003"/>
        <item m="1" x="5287"/>
        <item m="1" x="1983"/>
        <item m="1" x="4948"/>
        <item m="1" x="3307"/>
        <item m="1" x="4397"/>
        <item m="1" x="4531"/>
        <item m="1" x="2564"/>
        <item m="1" x="4007"/>
        <item m="1" x="6121"/>
        <item m="1" x="1554"/>
        <item m="1" x="5371"/>
        <item m="1" x="7478"/>
        <item m="1" x="6620"/>
        <item m="1" x="2730"/>
        <item m="1" x="2251"/>
        <item m="1" x="2781"/>
        <item m="1" x="6536"/>
        <item m="1" x="2284"/>
        <item m="1" x="6596"/>
        <item m="1" x="3300"/>
        <item m="1" x="2425"/>
        <item m="1" x="1718"/>
        <item m="1" x="7370"/>
        <item m="1" x="1872"/>
        <item m="1" x="4050"/>
        <item m="1" x="4226"/>
        <item m="1" x="2831"/>
        <item m="1" x="6916"/>
        <item m="1" x="3039"/>
        <item m="1" x="4048"/>
        <item m="1" x="4125"/>
        <item m="1" x="6280"/>
        <item m="1" x="6163"/>
        <item m="1" x="4291"/>
        <item m="1" x="6389"/>
        <item m="1" x="3441"/>
        <item m="1" x="3391"/>
        <item m="1" x="7603"/>
        <item m="1" x="7417"/>
        <item m="1" x="6249"/>
        <item m="1" x="2847"/>
        <item m="1" x="5551"/>
        <item m="1" x="3792"/>
        <item m="1" x="4819"/>
        <item m="1" x="4804"/>
        <item m="1" x="3705"/>
        <item m="1" x="7296"/>
        <item m="1" x="1962"/>
        <item m="1" x="7240"/>
        <item m="1" x="6236"/>
        <item m="1" x="7486"/>
        <item m="1" x="2350"/>
        <item m="1" x="7058"/>
        <item m="1" x="3780"/>
        <item m="1" x="2555"/>
        <item m="1" x="7987"/>
        <item m="1" x="7387"/>
        <item m="1" x="3711"/>
        <item m="1" x="2808"/>
        <item m="1" x="3342"/>
        <item m="1" x="6220"/>
        <item m="1" x="2988"/>
        <item m="1" x="6486"/>
        <item m="1" x="5392"/>
        <item m="1" x="7521"/>
        <item m="1" x="7400"/>
        <item m="1" x="3468"/>
        <item m="1" x="1468"/>
        <item m="1" x="5548"/>
        <item m="1" x="3495"/>
        <item m="1" x="2386"/>
        <item m="1" x="2285"/>
        <item m="1" x="3748"/>
        <item m="1" x="6343"/>
        <item m="1" x="7621"/>
        <item m="1" x="2845"/>
        <item m="1" x="3153"/>
        <item m="1" x="4944"/>
        <item m="1" x="4055"/>
        <item m="1" x="4051"/>
        <item m="1" x="1865"/>
        <item m="1" x="5017"/>
        <item m="1" x="2633"/>
        <item m="1" x="1609"/>
        <item m="1" x="3524"/>
        <item m="1" x="6825"/>
        <item m="1" x="4582"/>
        <item m="1" x="7247"/>
        <item m="1" x="7229"/>
        <item m="1" x="5150"/>
        <item m="1" x="4963"/>
        <item m="1" x="2697"/>
        <item m="1" x="7014"/>
        <item m="1" x="3393"/>
        <item m="1" x="3565"/>
        <item m="1" x="7639"/>
        <item m="1" x="4148"/>
        <item m="1" x="4690"/>
        <item m="1" x="6726"/>
        <item m="1" x="6884"/>
        <item m="1" x="6623"/>
        <item m="1" x="2111"/>
        <item m="1" x="5608"/>
        <item m="1" x="5889"/>
        <item m="1" x="4517"/>
        <item m="1" x="6365"/>
        <item m="1" x="6466"/>
        <item m="1" x="2359"/>
        <item m="1" x="6334"/>
        <item m="1" x="3677"/>
        <item m="1" x="7235"/>
        <item m="1" x="7234"/>
        <item m="1" x="4593"/>
        <item m="1" x="3143"/>
        <item m="1" x="5670"/>
        <item m="1" x="6146"/>
        <item m="1" x="5359"/>
        <item m="1" x="7013"/>
        <item m="1" x="1852"/>
        <item m="1" x="4587"/>
        <item m="1" x="7922"/>
        <item m="1" x="4427"/>
        <item m="1" x="3423"/>
        <item m="1" x="3034"/>
        <item m="1" x="3584"/>
        <item m="1" x="1818"/>
        <item m="1" x="4112"/>
        <item m="1" x="3112"/>
        <item m="1" x="6095"/>
        <item m="1" x="7228"/>
        <item m="1" x="7133"/>
        <item m="1" x="1561"/>
        <item m="1" x="2692"/>
        <item m="1" x="5579"/>
        <item m="1" x="2605"/>
        <item m="1" x="5181"/>
        <item m="1" x="7081"/>
        <item m="1" x="3497"/>
        <item m="1" x="4789"/>
        <item m="1" x="3195"/>
        <item m="1" x="5919"/>
        <item m="1" x="6748"/>
        <item m="1" x="6987"/>
        <item m="1" x="4164"/>
        <item m="1" x="5461"/>
        <item m="1" x="1836"/>
        <item m="1" x="4247"/>
        <item m="1" x="2955"/>
        <item m="1" x="7824"/>
        <item m="1" x="3357"/>
        <item m="1" x="5463"/>
        <item m="1" x="1848"/>
        <item m="1" x="6767"/>
        <item m="1" x="6838"/>
        <item m="1" x="5348"/>
        <item m="1" x="5821"/>
        <item m="1" x="3035"/>
        <item m="1" x="5681"/>
        <item m="1" x="5830"/>
        <item m="1" x="3835"/>
        <item m="1" x="7990"/>
        <item m="1" x="4978"/>
        <item m="1" x="2508"/>
        <item m="1" x="2749"/>
        <item m="1" x="6457"/>
        <item m="1" x="6944"/>
        <item m="1" x="4303"/>
        <item m="1" x="4665"/>
        <item m="1" x="3531"/>
        <item m="1" x="7728"/>
        <item m="1" x="7966"/>
        <item m="1" x="6150"/>
        <item m="1" x="6575"/>
        <item m="1" x="1559"/>
        <item m="1" x="3890"/>
        <item m="1" x="5730"/>
        <item m="1" x="5449"/>
        <item m="1" x="6158"/>
        <item m="1" x="1875"/>
        <item m="1" x="4918"/>
        <item m="1" x="5243"/>
        <item m="1" x="5429"/>
        <item m="1" x="5654"/>
        <item m="1" x="7618"/>
        <item m="1" x="5283"/>
        <item m="1" x="6212"/>
        <item m="1" x="4790"/>
        <item m="1" x="7205"/>
        <item m="1" x="6687"/>
        <item m="1" x="4302"/>
        <item m="1" x="5623"/>
        <item m="1" x="18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m="1" x="3830"/>
        <item m="1" x="3292"/>
        <item m="1" x="6129"/>
        <item m="1" x="4941"/>
        <item m="1" x="4968"/>
        <item m="1" x="4480"/>
        <item m="1" x="4603"/>
        <item m="1" x="2770"/>
        <item m="1" x="4057"/>
        <item x="1003"/>
        <item m="1" x="7230"/>
        <item m="1" x="3888"/>
        <item m="1" x="6803"/>
        <item m="1" x="6793"/>
        <item m="1" x="4561"/>
        <item m="1" x="5397"/>
        <item m="1" x="2488"/>
        <item m="1" x="7577"/>
        <item m="1" x="5599"/>
        <item m="1" x="3068"/>
        <item m="1" x="6137"/>
        <item m="1" x="4776"/>
        <item m="1" x="6036"/>
        <item m="1" x="3995"/>
        <item m="1" x="4820"/>
        <item m="1" x="1707"/>
        <item m="1" x="7115"/>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s>
      <extLst>
        <ext xmlns:x14="http://schemas.microsoft.com/office/spreadsheetml/2009/9/main" uri="{2946ED86-A175-432a-8AC1-64E0C546D7DE}">
          <x14:pivotField fillDownLabels="1"/>
        </ext>
      </extLst>
    </pivotField>
    <pivotField axis="axisRow" compact="0" outline="0" showAll="0" defaultSubtotal="0">
      <items count="10">
        <item x="5"/>
        <item x="0"/>
        <item x="1"/>
        <item x="6"/>
        <item x="2"/>
        <item x="3"/>
        <item x="4"/>
        <item x="8"/>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x="1"/>
        <item m="1" x="5"/>
        <item x="2"/>
        <item x="3"/>
        <item x="0"/>
        <item x="4"/>
        <item m="1" x="7"/>
      </items>
      <extLst>
        <ext xmlns:x14="http://schemas.microsoft.com/office/spreadsheetml/2009/9/main" uri="{2946ED86-A175-432a-8AC1-64E0C546D7DE}">
          <x14:pivotField fillDownLabels="1"/>
        </ext>
      </extLst>
    </pivotField>
    <pivotField axis="axisRow" compact="0" outline="0" showAll="0" defaultSubtotal="0">
      <items count="7">
        <item x="1"/>
        <item x="0"/>
        <item x="5"/>
        <item x="2"/>
        <item x="4"/>
        <item x="3"/>
        <item m="1" x="6"/>
      </items>
      <extLst>
        <ext xmlns:x14="http://schemas.microsoft.com/office/spreadsheetml/2009/9/main" uri="{2946ED86-A175-432a-8AC1-64E0C546D7DE}">
          <x14:pivotField fillDownLabels="1"/>
        </ext>
      </extLst>
    </pivotField>
    <pivotField axis="axisRow" compact="0" outline="0" showAll="0" defaultSubtotal="0">
      <items count="5">
        <item x="1"/>
        <item x="0"/>
        <item x="3"/>
        <item x="2"/>
        <item m="1" x="4"/>
      </items>
      <extLst>
        <ext xmlns:x14="http://schemas.microsoft.com/office/spreadsheetml/2009/9/main" uri="{2946ED86-A175-432a-8AC1-64E0C546D7DE}">
          <x14:pivotField fillDownLabels="1"/>
        </ext>
      </extLst>
    </pivotField>
    <pivotField axis="axisRow" compact="0" outline="0" showAll="0" defaultSubtotal="0">
      <items count="7">
        <item x="1"/>
        <item x="4"/>
        <item x="2"/>
        <item x="0"/>
        <item m="1" x="6"/>
        <item x="5"/>
        <item x="3"/>
      </items>
      <extLst>
        <ext xmlns:x14="http://schemas.microsoft.com/office/spreadsheetml/2009/9/main" uri="{2946ED86-A175-432a-8AC1-64E0C546D7DE}">
          <x14:pivotField fillDownLabels="1"/>
        </ext>
      </extLst>
    </pivotField>
    <pivotField axis="axisRow" compact="0" outline="0" showAll="0" defaultSubtotal="0">
      <items count="18">
        <item x="3"/>
        <item x="7"/>
        <item x="6"/>
        <item x="1"/>
        <item x="5"/>
        <item x="2"/>
        <item x="0"/>
        <item x="14"/>
        <item x="13"/>
        <item m="1" x="15"/>
        <item x="10"/>
        <item x="9"/>
        <item x="4"/>
        <item x="11"/>
        <item x="8"/>
        <item x="12"/>
        <item m="1" x="16"/>
        <item m="1" x="17"/>
      </items>
      <extLst>
        <ext xmlns:x14="http://schemas.microsoft.com/office/spreadsheetml/2009/9/main" uri="{2946ED86-A175-432a-8AC1-64E0C546D7DE}">
          <x14:pivotField fillDownLabels="1"/>
        </ext>
      </extLst>
    </pivotField>
    <pivotField axis="axisRow" compact="0" outline="0" showAll="0" defaultSubtotal="0">
      <items count="80">
        <item x="0"/>
        <item m="1" x="35"/>
        <item m="1" x="74"/>
        <item m="1" x="25"/>
        <item m="1" x="10"/>
        <item m="1" x="52"/>
        <item m="1" x="29"/>
        <item m="1" x="18"/>
        <item m="1" x="32"/>
        <item m="1" x="51"/>
        <item m="1" x="57"/>
        <item m="1" x="53"/>
        <item m="1" x="11"/>
        <item m="1" x="64"/>
        <item m="1" x="70"/>
        <item m="1" x="44"/>
        <item m="1" x="50"/>
        <item m="1" x="19"/>
        <item m="1" x="13"/>
        <item m="1" x="78"/>
        <item m="1" x="38"/>
        <item m="1" x="21"/>
        <item m="1" x="49"/>
        <item m="1" x="48"/>
        <item m="1" x="40"/>
        <item m="1" x="60"/>
        <item m="1" x="59"/>
        <item m="1" x="77"/>
        <item m="1" x="42"/>
        <item m="1" x="12"/>
        <item x="4"/>
        <item m="1" x="34"/>
        <item m="1" x="63"/>
        <item m="1" x="66"/>
        <item m="1" x="55"/>
        <item m="1" x="8"/>
        <item m="1" x="36"/>
        <item m="1" x="47"/>
        <item m="1" x="37"/>
        <item m="1" x="46"/>
        <item m="1" x="24"/>
        <item m="1" x="39"/>
        <item m="1" x="20"/>
        <item m="1" x="14"/>
        <item m="1" x="45"/>
        <item m="1" x="72"/>
        <item m="1" x="71"/>
        <item m="1" x="26"/>
        <item m="1" x="68"/>
        <item m="1" x="75"/>
        <item m="1" x="27"/>
        <item m="1" x="15"/>
        <item m="1" x="56"/>
        <item m="1" x="17"/>
        <item m="1" x="43"/>
        <item m="1" x="33"/>
        <item m="1" x="54"/>
        <item m="1" x="58"/>
        <item m="1" x="79"/>
        <item m="1" x="31"/>
        <item m="1" x="22"/>
        <item m="1" x="28"/>
        <item m="1" x="65"/>
        <item m="1" x="41"/>
        <item m="1" x="62"/>
        <item m="1" x="61"/>
        <item m="1" x="9"/>
        <item m="1" x="76"/>
        <item m="1" x="69"/>
        <item m="1" x="16"/>
        <item m="1" x="73"/>
        <item m="1" x="67"/>
        <item m="1" x="23"/>
        <item m="1" x="30"/>
        <item x="1"/>
        <item x="2"/>
        <item x="3"/>
        <item x="5"/>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27">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s>
      <extLst>
        <ext xmlns:x14="http://schemas.microsoft.com/office/spreadsheetml/2009/9/main" uri="{2946ED86-A175-432a-8AC1-64E0C546D7DE}">
          <x14:pivotField fillDownLabels="1"/>
        </ext>
      </extLst>
    </pivotField>
    <pivotField axis="axisRow" compact="0" outline="0" showAll="0" defaultSubtotal="0">
      <items count="721">
        <item x="182"/>
        <item m="1" x="505"/>
        <item m="1" x="325"/>
        <item x="184"/>
        <item m="1" x="436"/>
        <item x="76"/>
        <item x="186"/>
        <item x="157"/>
        <item m="1" x="406"/>
        <item x="83"/>
        <item x="84"/>
        <item x="187"/>
        <item m="1" x="543"/>
        <item m="1" x="380"/>
        <item m="1" x="707"/>
        <item m="1" x="387"/>
        <item m="1" x="289"/>
        <item m="1" x="687"/>
        <item m="1" x="615"/>
        <item m="1" x="633"/>
        <item m="1" x="469"/>
        <item m="1" x="422"/>
        <item m="1" x="655"/>
        <item m="1" x="705"/>
        <item m="1" x="585"/>
        <item x="270"/>
        <item m="1" x="515"/>
        <item x="227"/>
        <item x="10"/>
        <item x="132"/>
        <item x="211"/>
        <item x="65"/>
        <item x="62"/>
        <item x="209"/>
        <item m="1" x="564"/>
        <item m="1" x="365"/>
        <item x="27"/>
        <item m="1" x="472"/>
        <item x="4"/>
        <item x="96"/>
        <item m="1" x="481"/>
        <item m="1" x="416"/>
        <item m="1" x="620"/>
        <item m="1" x="428"/>
        <item x="15"/>
        <item x="16"/>
        <item x="8"/>
        <item x="109"/>
        <item m="1" x="320"/>
        <item x="173"/>
        <item m="1" x="646"/>
        <item x="91"/>
        <item x="175"/>
        <item x="205"/>
        <item x="206"/>
        <item x="1"/>
        <item x="176"/>
        <item x="228"/>
        <item x="207"/>
        <item m="1" x="691"/>
        <item x="92"/>
        <item m="1" x="426"/>
        <item m="1" x="566"/>
        <item x="126"/>
        <item m="1" x="710"/>
        <item x="108"/>
        <item x="14"/>
        <item x="22"/>
        <item m="1" x="309"/>
        <item m="1" x="494"/>
        <item x="34"/>
        <item m="1" x="717"/>
        <item x="197"/>
        <item x="251"/>
        <item x="107"/>
        <item x="48"/>
        <item x="104"/>
        <item x="200"/>
        <item x="19"/>
        <item x="46"/>
        <item x="50"/>
        <item x="253"/>
        <item x="117"/>
        <item x="3"/>
        <item m="1" x="567"/>
        <item m="1" x="427"/>
        <item x="43"/>
        <item x="69"/>
        <item x="56"/>
        <item x="120"/>
        <item x="210"/>
        <item x="71"/>
        <item x="6"/>
        <item x="73"/>
        <item x="66"/>
        <item x="252"/>
        <item x="259"/>
        <item x="60"/>
        <item x="13"/>
        <item x="249"/>
        <item x="7"/>
        <item x="33"/>
        <item m="1" x="314"/>
        <item x="32"/>
        <item x="165"/>
        <item x="86"/>
        <item x="250"/>
        <item x="0"/>
        <item x="97"/>
        <item x="222"/>
        <item m="1" x="579"/>
        <item x="264"/>
        <item m="1" x="465"/>
        <item m="1" x="467"/>
        <item m="1" x="466"/>
        <item m="1" x="514"/>
        <item x="167"/>
        <item x="260"/>
        <item x="261"/>
        <item x="218"/>
        <item x="44"/>
        <item x="160"/>
        <item m="1" x="484"/>
        <item x="45"/>
        <item x="168"/>
        <item x="55"/>
        <item x="129"/>
        <item x="11"/>
        <item x="130"/>
        <item m="1" x="486"/>
        <item x="128"/>
        <item x="262"/>
        <item x="12"/>
        <item m="1" x="711"/>
        <item x="161"/>
        <item x="208"/>
        <item x="125"/>
        <item x="199"/>
        <item x="191"/>
        <item m="1" x="654"/>
        <item x="235"/>
        <item x="133"/>
        <item x="134"/>
        <item x="57"/>
        <item x="111"/>
        <item m="1" x="639"/>
        <item m="1" x="513"/>
        <item x="201"/>
        <item x="202"/>
        <item x="115"/>
        <item x="178"/>
        <item x="89"/>
        <item x="90"/>
        <item x="179"/>
        <item x="64"/>
        <item x="61"/>
        <item x="254"/>
        <item x="255"/>
        <item x="256"/>
        <item x="258"/>
        <item x="194"/>
        <item x="195"/>
        <item x="196"/>
        <item x="271"/>
        <item m="1" x="568"/>
        <item x="23"/>
        <item x="25"/>
        <item m="1" x="274"/>
        <item m="1" x="606"/>
        <item m="1" x="708"/>
        <item m="1" x="313"/>
        <item m="1" x="440"/>
        <item x="51"/>
        <item m="1" x="400"/>
        <item m="1" x="614"/>
        <item m="1" x="648"/>
        <item x="59"/>
        <item m="1" x="395"/>
        <item m="1" x="674"/>
        <item m="1" x="361"/>
        <item x="141"/>
        <item m="1" x="478"/>
        <item x="147"/>
        <item m="1" x="350"/>
        <item m="1" x="399"/>
        <item m="1" x="502"/>
        <item m="1" x="586"/>
        <item m="1" x="409"/>
        <item m="1" x="696"/>
        <item m="1" x="490"/>
        <item m="1" x="709"/>
        <item m="1" x="431"/>
        <item m="1" x="305"/>
        <item m="1" x="542"/>
        <item m="1" x="299"/>
        <item m="1" x="572"/>
        <item m="1" x="489"/>
        <item m="1" x="602"/>
        <item x="95"/>
        <item x="93"/>
        <item m="1" x="321"/>
        <item m="1" x="713"/>
        <item x="101"/>
        <item m="1" x="512"/>
        <item x="98"/>
        <item m="1" x="669"/>
        <item m="1" x="377"/>
        <item m="1" x="429"/>
        <item m="1" x="394"/>
        <item m="1" x="303"/>
        <item m="1" x="402"/>
        <item m="1" x="506"/>
        <item x="110"/>
        <item m="1" x="333"/>
        <item x="127"/>
        <item x="219"/>
        <item m="1" x="555"/>
        <item m="1" x="335"/>
        <item m="1" x="511"/>
        <item m="1" x="371"/>
        <item m="1" x="715"/>
        <item m="1" x="692"/>
        <item m="1" x="272"/>
        <item m="1" x="342"/>
        <item m="1" x="354"/>
        <item m="1" x="575"/>
        <item m="1" x="479"/>
        <item m="1" x="382"/>
        <item x="233"/>
        <item m="1" x="540"/>
        <item m="1" x="562"/>
        <item m="1" x="558"/>
        <item m="1" x="318"/>
        <item m="1" x="438"/>
        <item x="237"/>
        <item m="1" x="308"/>
        <item m="1" x="439"/>
        <item x="185"/>
        <item m="1" x="530"/>
        <item m="1" x="356"/>
        <item m="1" x="348"/>
        <item x="263"/>
        <item m="1" x="293"/>
        <item m="1" x="662"/>
        <item m="1" x="357"/>
        <item m="1" x="660"/>
        <item x="26"/>
        <item m="1" x="492"/>
        <item x="47"/>
        <item x="53"/>
        <item x="131"/>
        <item m="1" x="345"/>
        <item x="135"/>
        <item m="1" x="483"/>
        <item x="42"/>
        <item m="1" x="389"/>
        <item m="1" x="635"/>
        <item m="1" x="631"/>
        <item x="58"/>
        <item m="1" x="304"/>
        <item m="1" x="290"/>
        <item m="1" x="627"/>
        <item m="1" x="714"/>
        <item m="1" x="625"/>
        <item m="1" x="372"/>
        <item m="1" x="393"/>
        <item m="1" x="681"/>
        <item m="1" x="339"/>
        <item x="138"/>
        <item m="1" x="599"/>
        <item m="1" x="352"/>
        <item m="1" x="661"/>
        <item m="1" x="464"/>
        <item m="1" x="285"/>
        <item x="68"/>
        <item x="74"/>
        <item m="1" x="508"/>
        <item m="1" x="592"/>
        <item x="81"/>
        <item x="82"/>
        <item m="1" x="281"/>
        <item m="1" x="360"/>
        <item x="88"/>
        <item x="87"/>
        <item m="1" x="319"/>
        <item m="1" x="520"/>
        <item m="1" x="584"/>
        <item x="122"/>
        <item x="119"/>
        <item x="204"/>
        <item x="114"/>
        <item x="212"/>
        <item m="1" x="334"/>
        <item m="1" x="459"/>
        <item x="215"/>
        <item x="216"/>
        <item x="163"/>
        <item m="1" x="565"/>
        <item m="1" x="286"/>
        <item x="198"/>
        <item x="169"/>
        <item x="166"/>
        <item x="170"/>
        <item m="1" x="480"/>
        <item m="1" x="582"/>
        <item m="1" x="523"/>
        <item x="236"/>
        <item x="177"/>
        <item x="192"/>
        <item x="183"/>
        <item x="181"/>
        <item x="180"/>
        <item x="189"/>
        <item x="238"/>
        <item m="1" x="358"/>
        <item x="257"/>
        <item m="1" x="527"/>
        <item m="1" x="315"/>
        <item x="265"/>
        <item m="1" x="474"/>
        <item m="1" x="642"/>
        <item x="18"/>
        <item m="1" x="518"/>
        <item m="1" x="519"/>
        <item x="213"/>
        <item m="1" x="461"/>
        <item x="214"/>
        <item m="1" x="629"/>
        <item x="40"/>
        <item m="1" x="503"/>
        <item x="31"/>
        <item m="1" x="649"/>
        <item x="159"/>
        <item m="1" x="410"/>
        <item m="1" x="682"/>
        <item x="142"/>
        <item m="1" x="300"/>
        <item m="1" x="386"/>
        <item x="226"/>
        <item m="1" x="517"/>
        <item x="67"/>
        <item x="70"/>
        <item m="1" x="368"/>
        <item x="5"/>
        <item m="1" x="495"/>
        <item m="1" x="497"/>
        <item m="1" x="644"/>
        <item m="1" x="468"/>
        <item m="1" x="415"/>
        <item m="1" x="608"/>
        <item m="1" x="351"/>
        <item m="1" x="596"/>
        <item m="1" x="535"/>
        <item m="1" x="549"/>
        <item m="1" x="414"/>
        <item m="1" x="657"/>
        <item m="1" x="332"/>
        <item m="1" x="412"/>
        <item x="21"/>
        <item m="1" x="675"/>
        <item x="52"/>
        <item x="49"/>
        <item m="1" x="376"/>
        <item m="1" x="603"/>
        <item m="1" x="366"/>
        <item m="1" x="694"/>
        <item x="145"/>
        <item m="1" x="690"/>
        <item m="1" x="571"/>
        <item m="1" x="538"/>
        <item m="1" x="392"/>
        <item m="1" x="541"/>
        <item m="1" x="477"/>
        <item m="1" x="326"/>
        <item x="72"/>
        <item m="1" x="504"/>
        <item m="1" x="296"/>
        <item m="1" x="391"/>
        <item m="1" x="444"/>
        <item m="1" x="533"/>
        <item m="1" x="589"/>
        <item m="1" x="336"/>
        <item m="1" x="712"/>
        <item m="1" x="553"/>
        <item m="1" x="702"/>
        <item m="1" x="390"/>
        <item m="1" x="273"/>
        <item m="1" x="619"/>
        <item m="1" x="664"/>
        <item x="113"/>
        <item m="1" x="404"/>
        <item m="1" x="385"/>
        <item m="1" x="340"/>
        <item m="1" x="408"/>
        <item m="1" x="666"/>
        <item x="225"/>
        <item m="1" x="576"/>
        <item m="1" x="510"/>
        <item x="229"/>
        <item m="1" x="680"/>
        <item m="1" x="449"/>
        <item x="172"/>
        <item m="1" x="679"/>
        <item m="1" x="524"/>
        <item m="1" x="698"/>
        <item x="17"/>
        <item x="24"/>
        <item m="1" x="378"/>
        <item m="1" x="626"/>
        <item m="1" x="591"/>
        <item m="1" x="317"/>
        <item m="1" x="720"/>
        <item m="1" x="668"/>
        <item m="1" x="291"/>
        <item m="1" x="491"/>
        <item x="29"/>
        <item x="30"/>
        <item m="1" x="607"/>
        <item m="1" x="476"/>
        <item x="75"/>
        <item m="1" x="323"/>
        <item m="1" x="498"/>
        <item m="1" x="545"/>
        <item m="1" x="673"/>
        <item x="78"/>
        <item m="1" x="622"/>
        <item m="1" x="569"/>
        <item m="1" x="532"/>
        <item m="1" x="364"/>
        <item m="1" x="693"/>
        <item m="1" x="298"/>
        <item m="1" x="353"/>
        <item m="1" x="437"/>
        <item m="1" x="311"/>
        <item x="203"/>
        <item m="1" x="407"/>
        <item x="164"/>
        <item m="1" x="284"/>
        <item x="150"/>
        <item m="1" x="597"/>
        <item x="151"/>
        <item m="1" x="628"/>
        <item m="1" x="448"/>
        <item x="144"/>
        <item m="1" x="301"/>
        <item m="1" x="706"/>
        <item x="242"/>
        <item x="243"/>
        <item x="244"/>
        <item m="1" x="278"/>
        <item x="246"/>
        <item x="247"/>
        <item m="1" x="451"/>
        <item m="1" x="632"/>
        <item x="118"/>
        <item m="1" x="526"/>
        <item m="1" x="552"/>
        <item m="1" x="369"/>
        <item x="224"/>
        <item m="1" x="683"/>
        <item m="1" x="363"/>
        <item x="240"/>
        <item x="239"/>
        <item m="1" x="521"/>
        <item m="1" x="420"/>
        <item m="1" x="665"/>
        <item x="267"/>
        <item m="1" x="419"/>
        <item m="1" x="433"/>
        <item m="1" x="522"/>
        <item m="1" x="539"/>
        <item x="2"/>
        <item m="1" x="718"/>
        <item m="1" x="463"/>
        <item m="1" x="383"/>
        <item m="1" x="277"/>
        <item m="1" x="613"/>
        <item m="1" x="338"/>
        <item m="1" x="574"/>
        <item m="1" x="546"/>
        <item m="1" x="653"/>
        <item m="1" x="455"/>
        <item x="94"/>
        <item m="1" x="283"/>
        <item m="1" x="310"/>
        <item m="1" x="343"/>
        <item m="1" x="373"/>
        <item m="1" x="609"/>
        <item m="1" x="442"/>
        <item m="1" x="617"/>
        <item x="140"/>
        <item m="1" x="401"/>
        <item m="1" x="641"/>
        <item m="1" x="616"/>
        <item x="123"/>
        <item m="1" x="460"/>
        <item x="9"/>
        <item m="1" x="670"/>
        <item m="1" x="667"/>
        <item m="1" x="509"/>
        <item m="1" x="583"/>
        <item m="1" x="417"/>
        <item m="1" x="659"/>
        <item m="1" x="355"/>
        <item m="1" x="550"/>
        <item m="1" x="425"/>
        <item m="1" x="577"/>
        <item m="1" x="297"/>
        <item m="1" x="590"/>
        <item m="1" x="316"/>
        <item m="1" x="548"/>
        <item m="1" x="594"/>
        <item m="1" x="344"/>
        <item x="106"/>
        <item x="116"/>
        <item m="1" x="630"/>
        <item m="1" x="580"/>
        <item m="1" x="384"/>
        <item m="1" x="531"/>
        <item m="1" x="595"/>
        <item x="156"/>
        <item m="1" x="598"/>
        <item m="1" x="443"/>
        <item m="1" x="640"/>
        <item x="171"/>
        <item x="188"/>
        <item x="241"/>
        <item m="1" x="329"/>
        <item m="1" x="337"/>
        <item x="121"/>
        <item m="1" x="405"/>
        <item m="1" x="370"/>
        <item m="1" x="330"/>
        <item x="221"/>
        <item m="1" x="488"/>
        <item m="1" x="331"/>
        <item m="1" x="324"/>
        <item x="234"/>
        <item m="1" x="611"/>
        <item m="1" x="307"/>
        <item m="1" x="322"/>
        <item m="1" x="341"/>
        <item m="1" x="302"/>
        <item m="1" x="430"/>
        <item m="1" x="450"/>
        <item m="1" x="676"/>
        <item x="28"/>
        <item m="1" x="610"/>
        <item x="63"/>
        <item m="1" x="487"/>
        <item m="1" x="379"/>
        <item m="1" x="647"/>
        <item m="1" x="529"/>
        <item m="1" x="570"/>
        <item m="1" x="279"/>
        <item m="1" x="688"/>
        <item x="103"/>
        <item m="1" x="621"/>
        <item m="1" x="573"/>
        <item x="112"/>
        <item m="1" x="276"/>
        <item m="1" x="537"/>
        <item x="158"/>
        <item x="146"/>
        <item m="1" x="396"/>
        <item m="1" x="634"/>
        <item m="1" x="701"/>
        <item m="1" x="445"/>
        <item m="1" x="587"/>
        <item x="190"/>
        <item m="1" x="424"/>
        <item m="1" x="496"/>
        <item x="162"/>
        <item m="1" x="637"/>
        <item m="1" x="454"/>
        <item x="217"/>
        <item m="1" x="434"/>
        <item m="1" x="697"/>
        <item m="1" x="457"/>
        <item m="1" x="398"/>
        <item m="1" x="292"/>
        <item m="1" x="605"/>
        <item m="1" x="652"/>
        <item m="1" x="561"/>
        <item m="1" x="349"/>
        <item m="1" x="516"/>
        <item m="1" x="547"/>
        <item m="1" x="656"/>
        <item x="85"/>
        <item m="1" x="601"/>
        <item m="1" x="650"/>
        <item m="1" x="362"/>
        <item m="1" x="295"/>
        <item m="1" x="671"/>
        <item m="1" x="327"/>
        <item m="1" x="528"/>
        <item m="1" x="275"/>
        <item m="1" x="452"/>
        <item m="1" x="453"/>
        <item m="1" x="588"/>
        <item m="1" x="534"/>
        <item m="1" x="560"/>
        <item m="1" x="559"/>
        <item x="148"/>
        <item m="1" x="604"/>
        <item x="174"/>
        <item x="193"/>
        <item m="1" x="658"/>
        <item m="1" x="544"/>
        <item x="220"/>
        <item m="1" x="689"/>
        <item m="1" x="624"/>
        <item x="245"/>
        <item m="1" x="645"/>
        <item x="266"/>
        <item m="1" x="346"/>
        <item m="1" x="471"/>
        <item m="1" x="462"/>
        <item m="1" x="374"/>
        <item m="1" x="536"/>
        <item m="1" x="618"/>
        <item x="37"/>
        <item m="1" x="359"/>
        <item m="1" x="413"/>
        <item m="1" x="636"/>
        <item m="1" x="501"/>
        <item x="77"/>
        <item m="1" x="282"/>
        <item m="1" x="651"/>
        <item m="1" x="612"/>
        <item m="1" x="581"/>
        <item m="1" x="686"/>
        <item x="155"/>
        <item m="1" x="578"/>
        <item x="143"/>
        <item m="1" x="507"/>
        <item m="1" x="643"/>
        <item m="1" x="600"/>
        <item m="1" x="312"/>
        <item m="1" x="388"/>
        <item m="1" x="704"/>
        <item m="1" x="403"/>
        <item m="1" x="421"/>
        <item m="1" x="470"/>
        <item x="269"/>
        <item m="1" x="556"/>
        <item m="1" x="306"/>
        <item m="1" x="482"/>
        <item m="1" x="441"/>
        <item m="1" x="551"/>
        <item m="1" x="435"/>
        <item m="1" x="500"/>
        <item m="1" x="432"/>
        <item m="1" x="593"/>
        <item m="1" x="525"/>
        <item m="1" x="397"/>
        <item m="1" x="280"/>
        <item m="1" x="638"/>
        <item x="230"/>
        <item m="1" x="381"/>
        <item m="1" x="375"/>
        <item m="1" x="294"/>
        <item x="105"/>
        <item m="1" x="458"/>
        <item x="54"/>
        <item x="136"/>
        <item m="1" x="678"/>
        <item m="1" x="663"/>
        <item m="1" x="475"/>
        <item m="1" x="672"/>
        <item m="1" x="456"/>
        <item m="1" x="485"/>
        <item m="1" x="554"/>
        <item x="39"/>
        <item m="1" x="685"/>
        <item m="1" x="446"/>
        <item m="1" x="493"/>
        <item m="1" x="684"/>
        <item m="1" x="695"/>
        <item m="1" x="719"/>
        <item m="1" x="700"/>
        <item m="1" x="447"/>
        <item m="1" x="623"/>
        <item x="99"/>
        <item x="100"/>
        <item m="1" x="288"/>
        <item m="1" x="473"/>
        <item m="1" x="499"/>
        <item m="1" x="347"/>
        <item m="1" x="699"/>
        <item m="1" x="557"/>
        <item m="1" x="287"/>
        <item m="1" x="703"/>
        <item x="137"/>
        <item m="1" x="411"/>
        <item m="1" x="677"/>
        <item m="1" x="367"/>
        <item m="1" x="328"/>
        <item m="1" x="418"/>
        <item m="1" x="423"/>
        <item m="1" x="716"/>
        <item x="20"/>
        <item x="35"/>
        <item x="36"/>
        <item x="38"/>
        <item x="41"/>
        <item x="79"/>
        <item x="80"/>
        <item m="1" x="563"/>
        <item x="102"/>
        <item x="124"/>
        <item x="139"/>
        <item x="149"/>
        <item x="152"/>
        <item x="153"/>
        <item x="154"/>
        <item x="223"/>
        <item x="231"/>
        <item x="232"/>
        <item x="248"/>
        <item x="26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colItems count="1">
    <i/>
  </colItems>
  <pageFields count="2">
    <pageField fld="11" hier="-1"/>
    <pageField fld="23" item="1" hier="-1"/>
  </pageFields>
  <formats count="58">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dataOnly="0" labelOnly="1" outline="0" fieldPosition="0">
        <references count="1">
          <reference field="1" count="1">
            <x v="0"/>
          </reference>
        </references>
      </pivotArea>
    </format>
    <format dxfId="49">
      <pivotArea dataOnly="0" labelOnly="1" outline="0" fieldPosition="0">
        <references count="2">
          <reference field="1" count="1" selected="0">
            <x v="0"/>
          </reference>
          <reference field="12" count="1">
            <x v="163"/>
          </reference>
        </references>
      </pivotArea>
    </format>
    <format dxfId="48">
      <pivotArea dataOnly="0" labelOnly="1" outline="0" fieldPosition="0">
        <references count="3">
          <reference field="1" count="1" selected="0">
            <x v="0"/>
          </reference>
          <reference field="4" count="1">
            <x v="6"/>
          </reference>
          <reference field="12" count="1" selected="0">
            <x v="163"/>
          </reference>
        </references>
      </pivotArea>
    </format>
    <format dxfId="47">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46">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45">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44">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43">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42">
      <pivotArea type="all" dataOnly="0" outline="0" fieldPosition="0"/>
    </format>
    <format dxfId="41">
      <pivotArea field="1" type="button" dataOnly="0" labelOnly="1" outline="0" axis="axisRow" fieldPosition="0"/>
    </format>
    <format dxfId="40">
      <pivotArea field="12" type="button" dataOnly="0" labelOnly="1" outline="0" axis="axisRow" fieldPosition="8"/>
    </format>
    <format dxfId="39">
      <pivotArea field="4" type="button" dataOnly="0" labelOnly="1" outline="0" axis="axisRow" fieldPosition="2"/>
    </format>
    <format dxfId="38">
      <pivotArea field="5" type="button" dataOnly="0" labelOnly="1" outline="0" axis="axisRow" fieldPosition="3"/>
    </format>
    <format dxfId="37">
      <pivotArea field="6" type="button" dataOnly="0" labelOnly="1" outline="0" axis="axisRow" fieldPosition="4"/>
    </format>
    <format dxfId="36">
      <pivotArea field="7" type="button" dataOnly="0" labelOnly="1" outline="0" axis="axisRow" fieldPosition="5"/>
    </format>
    <format dxfId="35">
      <pivotArea field="8" type="button" dataOnly="0" labelOnly="1" outline="0" axis="axisRow" fieldPosition="6"/>
    </format>
    <format dxfId="34">
      <pivotArea field="9" type="button" dataOnly="0" labelOnly="1" outline="0" axis="axisRow" fieldPosition="7"/>
    </format>
    <format dxfId="33">
      <pivotArea field="2" type="button" dataOnly="0" labelOnly="1" outline="0" axis="axisRow" fieldPosition="1"/>
    </format>
    <format dxfId="32">
      <pivotArea type="all" dataOnly="0" outline="0" fieldPosition="0"/>
    </format>
    <format dxfId="31">
      <pivotArea field="1" type="button" dataOnly="0" labelOnly="1" outline="0" axis="axisRow" fieldPosition="0"/>
    </format>
    <format dxfId="30">
      <pivotArea field="12" type="button" dataOnly="0" labelOnly="1" outline="0" axis="axisRow" fieldPosition="8"/>
    </format>
    <format dxfId="29">
      <pivotArea field="4" type="button" dataOnly="0" labelOnly="1" outline="0" axis="axisRow" fieldPosition="2"/>
    </format>
    <format dxfId="28">
      <pivotArea field="5" type="button" dataOnly="0" labelOnly="1" outline="0" axis="axisRow" fieldPosition="3"/>
    </format>
    <format dxfId="27">
      <pivotArea field="6" type="button" dataOnly="0" labelOnly="1" outline="0" axis="axisRow" fieldPosition="4"/>
    </format>
    <format dxfId="26">
      <pivotArea field="7" type="button" dataOnly="0" labelOnly="1" outline="0" axis="axisRow" fieldPosition="5"/>
    </format>
    <format dxfId="25">
      <pivotArea field="8" type="button" dataOnly="0" labelOnly="1" outline="0" axis="axisRow" fieldPosition="6"/>
    </format>
    <format dxfId="24">
      <pivotArea field="9" type="button" dataOnly="0" labelOnly="1" outline="0" axis="axisRow" fieldPosition="7"/>
    </format>
    <format dxfId="23">
      <pivotArea field="2" type="button" dataOnly="0" labelOnly="1" outline="0" axis="axisRow" fieldPosition="1"/>
    </format>
    <format dxfId="22">
      <pivotArea type="all" dataOnly="0" outline="0" fieldPosition="0"/>
    </format>
    <format dxfId="21">
      <pivotArea field="1" type="button" dataOnly="0" labelOnly="1" outline="0" axis="axisRow" fieldPosition="0"/>
    </format>
    <format dxfId="20">
      <pivotArea field="12" type="button" dataOnly="0" labelOnly="1" outline="0" axis="axisRow" fieldPosition="8"/>
    </format>
    <format dxfId="19">
      <pivotArea field="4" type="button" dataOnly="0" labelOnly="1" outline="0" axis="axisRow" fieldPosition="2"/>
    </format>
    <format dxfId="18">
      <pivotArea field="5" type="button" dataOnly="0" labelOnly="1" outline="0" axis="axisRow" fieldPosition="3"/>
    </format>
    <format dxfId="17">
      <pivotArea field="6" type="button" dataOnly="0" labelOnly="1" outline="0" axis="axisRow" fieldPosition="4"/>
    </format>
    <format dxfId="16">
      <pivotArea field="7" type="button" dataOnly="0" labelOnly="1" outline="0" axis="axisRow" fieldPosition="5"/>
    </format>
    <format dxfId="15">
      <pivotArea field="8" type="button" dataOnly="0" labelOnly="1" outline="0" axis="axisRow" fieldPosition="6"/>
    </format>
    <format dxfId="14">
      <pivotArea field="9" type="button" dataOnly="0" labelOnly="1" outline="0" axis="axisRow" fieldPosition="7"/>
    </format>
    <format dxfId="13">
      <pivotArea field="2" type="button" dataOnly="0" labelOnly="1" outline="0" axis="axisRow" fieldPosition="1"/>
    </format>
    <format dxfId="12">
      <pivotArea type="all" dataOnly="0" outline="0" fieldPosition="0"/>
    </format>
    <format dxfId="11">
      <pivotArea field="1" type="button" dataOnly="0" labelOnly="1" outline="0" axis="axisRow" fieldPosition="0"/>
    </format>
    <format dxfId="10">
      <pivotArea field="12" type="button" dataOnly="0" labelOnly="1" outline="0" axis="axisRow" fieldPosition="8"/>
    </format>
    <format dxfId="9">
      <pivotArea field="4" type="button" dataOnly="0" labelOnly="1" outline="0" axis="axisRow" fieldPosition="2"/>
    </format>
    <format dxfId="8">
      <pivotArea field="5" type="button" dataOnly="0" labelOnly="1" outline="0" axis="axisRow" fieldPosition="3"/>
    </format>
    <format dxfId="7">
      <pivotArea field="6" type="button" dataOnly="0" labelOnly="1" outline="0" axis="axisRow" fieldPosition="4"/>
    </format>
    <format dxfId="6">
      <pivotArea field="7" type="button" dataOnly="0" labelOnly="1" outline="0" axis="axisRow" fieldPosition="5"/>
    </format>
    <format dxfId="5">
      <pivotArea field="8" type="button" dataOnly="0" labelOnly="1" outline="0" axis="axisRow" fieldPosition="6"/>
    </format>
    <format dxfId="4">
      <pivotArea field="9" type="button" dataOnly="0" labelOnly="1" outline="0" axis="axisRow" fieldPosition="7"/>
    </format>
    <format dxfId="3">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outline="1" outlineData="1" multipleFieldFilters="0">
  <location ref="N4:O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1">
    <i>
      <x v="108"/>
    </i>
  </rowItems>
  <colItems count="1">
    <i/>
  </colItems>
  <dataFields count="1">
    <dataField name="Máx. de VENCIDAS" fld="25" subtotal="max" baseField="11" baseItem="0"/>
  </dataFields>
  <formats count="18">
    <format dxfId="78">
      <pivotArea outline="0" collapsedLevelsAreSubtotals="1" fieldPosition="0"/>
    </format>
    <format dxfId="77">
      <pivotArea dataOnly="0" labelOnly="1" fieldPosition="0">
        <references count="1">
          <reference field="11" count="0"/>
        </references>
      </pivotArea>
    </format>
    <format dxfId="76">
      <pivotArea dataOnly="0" labelOnly="1" grandRow="1" outline="0" fieldPosition="0"/>
    </format>
    <format dxfId="75">
      <pivotArea outline="0" collapsedLevelsAreSubtotals="1" fieldPosition="0"/>
    </format>
    <format dxfId="74">
      <pivotArea type="all" dataOnly="0" outline="0" fieldPosition="0"/>
    </format>
    <format dxfId="73">
      <pivotArea outline="0" collapsedLevelsAreSubtotals="1" fieldPosition="0"/>
    </format>
    <format dxfId="72">
      <pivotArea field="11" type="button" dataOnly="0" labelOnly="1" outline="0" axis="axisRow" fieldPosition="0"/>
    </format>
    <format dxfId="71">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
      <pivotArea dataOnly="0" labelOnly="1" fieldPosition="0">
        <references count="1">
          <reference field="11" count="12">
            <x v="50"/>
            <x v="51"/>
            <x v="52"/>
            <x v="53"/>
            <x v="54"/>
            <x v="55"/>
            <x v="56"/>
            <x v="57"/>
            <x v="58"/>
            <x v="59"/>
            <x v="60"/>
            <x v="61"/>
          </reference>
        </references>
      </pivotArea>
    </format>
    <format dxfId="69">
      <pivotArea dataOnly="0" labelOnly="1" outline="0" axis="axisValues" fieldPosition="0"/>
    </format>
    <format dxfId="68">
      <pivotArea dataOnly="0" labelOnly="1" fieldPosition="0">
        <references count="1">
          <reference field="11" count="0"/>
        </references>
      </pivotArea>
    </format>
    <format dxfId="67">
      <pivotArea outline="0" collapsedLevelsAreSubtotals="1" fieldPosition="0"/>
    </format>
    <format dxfId="66">
      <pivotArea outline="0" collapsedLevelsAreSubtotals="1" fieldPosition="0"/>
    </format>
    <format dxfId="65">
      <pivotArea outline="0" collapsedLevelsAreSubtotals="1" fieldPosition="0"/>
    </format>
    <format dxfId="64">
      <pivotArea dataOnly="0" labelOnly="1" fieldPosition="0">
        <references count="1">
          <reference field="11" count="0"/>
        </references>
      </pivotArea>
    </format>
    <format dxfId="63">
      <pivotArea outline="0" collapsedLevelsAreSubtotals="1" fieldPosition="0"/>
    </format>
    <format dxfId="62">
      <pivotArea dataOnly="0" labelOnly="1" fieldPosition="0">
        <references count="1">
          <reference field="11" count="0"/>
        </references>
      </pivotArea>
    </format>
    <format dxfId="61">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3:D5411"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x="0"/>
        <item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5408">
    <i>
      <x v="2"/>
      <x v="79"/>
      <x v="2"/>
    </i>
    <i>
      <x v="3"/>
      <x v="79"/>
      <x v="2"/>
    </i>
    <i>
      <x v="4"/>
      <x v="79"/>
      <x v="2"/>
    </i>
    <i>
      <x v="5"/>
      <x v="79"/>
      <x v="2"/>
    </i>
    <i>
      <x v="6"/>
      <x v="49"/>
      <x v="2"/>
    </i>
    <i>
      <x v="7"/>
      <x v="170"/>
      <x v="2"/>
    </i>
    <i>
      <x v="8"/>
      <x v="215"/>
      <x v="1"/>
    </i>
    <i>
      <x v="9"/>
      <x v="215"/>
      <x v="1"/>
    </i>
    <i>
      <x v="10"/>
      <x v="58"/>
      <x v="2"/>
    </i>
    <i>
      <x v="11"/>
      <x v="58"/>
      <x v="2"/>
    </i>
    <i>
      <x v="12"/>
      <x v="50"/>
      <x v="2"/>
    </i>
    <i>
      <x v="13"/>
      <x v="215"/>
      <x v="1"/>
    </i>
    <i>
      <x v="14"/>
      <x v="79"/>
      <x v="2"/>
    </i>
    <i>
      <x v="15"/>
      <x v="50"/>
      <x v="2"/>
    </i>
    <i>
      <x v="16"/>
      <x v="148"/>
      <x v="2"/>
    </i>
    <i>
      <x v="19"/>
      <x v="215"/>
      <x v="1"/>
    </i>
    <i>
      <x v="20"/>
      <x v="58"/>
      <x v="2"/>
    </i>
    <i>
      <x v="21"/>
      <x v="215"/>
      <x v="1"/>
    </i>
    <i>
      <x v="22"/>
      <x v="49"/>
      <x v="2"/>
    </i>
    <i>
      <x v="23"/>
      <x v="58"/>
      <x v="2"/>
    </i>
    <i>
      <x v="24"/>
      <x v="79"/>
      <x v="2"/>
    </i>
    <i>
      <x v="25"/>
      <x v="402"/>
      <x v="2"/>
    </i>
    <i>
      <x v="26"/>
      <x v="215"/>
      <x v="1"/>
    </i>
    <i>
      <x v="27"/>
      <x v="215"/>
      <x v="1"/>
    </i>
    <i>
      <x v="28"/>
      <x v="215"/>
      <x v="1"/>
    </i>
    <i>
      <x v="29"/>
      <x v="420"/>
      <x v="2"/>
    </i>
    <i>
      <x v="30"/>
      <x v="49"/>
      <x v="2"/>
    </i>
    <i>
      <x v="31"/>
      <x v="103"/>
      <x v="2"/>
    </i>
    <i>
      <x v="32"/>
      <x v="58"/>
      <x v="2"/>
    </i>
    <i>
      <x v="40"/>
      <x v="402"/>
      <x v="2"/>
    </i>
    <i>
      <x v="41"/>
      <x v="492"/>
      <x v="2"/>
    </i>
    <i>
      <x v="43"/>
      <x v="215"/>
      <x v="1"/>
    </i>
    <i>
      <x v="44"/>
      <x v="215"/>
      <x v="1"/>
    </i>
    <i>
      <x v="45"/>
      <x v="215"/>
      <x v="1"/>
    </i>
    <i>
      <x v="46"/>
      <x v="215"/>
      <x v="1"/>
    </i>
    <i>
      <x v="48"/>
      <x v="79"/>
      <x v="2"/>
    </i>
    <i>
      <x v="50"/>
      <x v="170"/>
      <x v="2"/>
    </i>
    <i>
      <x v="52"/>
      <x v="215"/>
      <x v="1"/>
    </i>
    <i>
      <x v="54"/>
      <x v="215"/>
      <x v="1"/>
    </i>
    <i>
      <x v="55"/>
      <x v="215"/>
      <x v="1"/>
    </i>
    <i>
      <x v="56"/>
      <x v="215"/>
      <x v="1"/>
    </i>
    <i>
      <x v="57"/>
      <x v="215"/>
      <x v="1"/>
    </i>
    <i>
      <x v="60"/>
      <x v="79"/>
      <x v="2"/>
    </i>
    <i>
      <x v="65"/>
      <x v="103"/>
      <x v="2"/>
    </i>
    <i>
      <x v="67"/>
      <x v="103"/>
      <x v="2"/>
    </i>
    <i>
      <x v="68"/>
      <x v="103"/>
      <x v="2"/>
    </i>
    <i>
      <x v="69"/>
      <x v="103"/>
      <x v="2"/>
    </i>
    <i>
      <x v="70"/>
      <x v="103"/>
      <x v="2"/>
    </i>
    <i>
      <x v="71"/>
      <x v="215"/>
      <x v="1"/>
    </i>
    <i>
      <x v="72"/>
      <x v="215"/>
      <x v="1"/>
    </i>
    <i>
      <x v="73"/>
      <x v="215"/>
      <x v="1"/>
    </i>
    <i>
      <x v="74"/>
      <x v="215"/>
      <x v="1"/>
    </i>
    <i>
      <x v="75"/>
      <x v="225"/>
      <x v="2"/>
    </i>
    <i>
      <x v="76"/>
      <x v="215"/>
      <x v="1"/>
    </i>
    <i>
      <x v="77"/>
      <x v="215"/>
      <x v="1"/>
    </i>
    <i>
      <x v="78"/>
      <x v="215"/>
      <x v="1"/>
    </i>
    <i>
      <x v="82"/>
      <x v="113"/>
      <x v="2"/>
    </i>
    <i>
      <x v="87"/>
      <x v="237"/>
      <x v="1"/>
    </i>
    <i>
      <x v="88"/>
      <x v="215"/>
      <x v="1"/>
    </i>
    <i>
      <x v="89"/>
      <x v="215"/>
      <x v="1"/>
    </i>
    <i>
      <x v="90"/>
      <x v="148"/>
      <x v="1"/>
    </i>
    <i>
      <x v="101"/>
      <x v="217"/>
      <x v="2"/>
    </i>
    <i>
      <x v="102"/>
      <x v="103"/>
      <x v="2"/>
    </i>
    <i>
      <x v="103"/>
      <x v="103"/>
      <x v="2"/>
    </i>
    <i>
      <x v="104"/>
      <x v="103"/>
      <x v="2"/>
    </i>
    <i>
      <x v="105"/>
      <x v="103"/>
      <x v="2"/>
    </i>
    <i>
      <x v="106"/>
      <x v="103"/>
      <x v="2"/>
    </i>
    <i>
      <x v="107"/>
      <x v="103"/>
      <x v="2"/>
    </i>
    <i>
      <x v="108"/>
      <x v="103"/>
      <x v="2"/>
    </i>
    <i>
      <x v="109"/>
      <x v="103"/>
      <x v="2"/>
    </i>
    <i>
      <x v="110"/>
      <x v="103"/>
      <x v="2"/>
    </i>
    <i>
      <x v="111"/>
      <x v="103"/>
      <x v="2"/>
    </i>
    <i>
      <x v="112"/>
      <x v="103"/>
      <x v="2"/>
    </i>
    <i>
      <x v="113"/>
      <x v="103"/>
      <x v="2"/>
    </i>
    <i>
      <x v="114"/>
      <x v="103"/>
      <x v="2"/>
    </i>
    <i>
      <x v="115"/>
      <x v="103"/>
      <x v="2"/>
    </i>
    <i>
      <x v="116"/>
      <x v="103"/>
      <x v="2"/>
    </i>
    <i>
      <x v="117"/>
      <x v="103"/>
      <x v="2"/>
    </i>
    <i>
      <x v="118"/>
      <x v="103"/>
      <x v="2"/>
    </i>
    <i>
      <x v="119"/>
      <x v="103"/>
      <x v="2"/>
    </i>
    <i>
      <x v="120"/>
      <x v="103"/>
      <x v="2"/>
    </i>
    <i>
      <x v="122"/>
      <x v="103"/>
      <x v="2"/>
    </i>
    <i>
      <x v="123"/>
      <x v="103"/>
      <x v="2"/>
    </i>
    <i>
      <x v="124"/>
      <x v="103"/>
      <x v="2"/>
    </i>
    <i>
      <x v="125"/>
      <x v="103"/>
      <x v="2"/>
    </i>
    <i>
      <x v="126"/>
      <x v="103"/>
      <x v="1"/>
    </i>
    <i>
      <x v="130"/>
      <x v="559"/>
      <x v="2"/>
    </i>
    <i>
      <x v="131"/>
      <x v="506"/>
      <x v="1"/>
    </i>
    <i>
      <x v="132"/>
      <x v="215"/>
      <x v="1"/>
    </i>
    <i>
      <x v="133"/>
      <x v="103"/>
      <x v="1"/>
    </i>
    <i>
      <x v="135"/>
      <x v="103"/>
      <x v="2"/>
    </i>
    <i>
      <x v="136"/>
      <x v="103"/>
      <x v="1"/>
    </i>
    <i>
      <x v="138"/>
      <x v="103"/>
      <x v="1"/>
    </i>
    <i>
      <x v="139"/>
      <x v="103"/>
      <x v="1"/>
    </i>
    <i>
      <x v="147"/>
      <x v="237"/>
      <x v="1"/>
    </i>
    <i>
      <x v="150"/>
      <x v="237"/>
      <x v="1"/>
    </i>
    <i>
      <x v="151"/>
      <x v="237"/>
      <x v="1"/>
    </i>
    <i>
      <x v="153"/>
      <x v="124"/>
      <x v="1"/>
    </i>
    <i>
      <x v="170"/>
      <x v="103"/>
      <x v="2"/>
    </i>
    <i>
      <x v="172"/>
      <x v="103"/>
      <x v="2"/>
    </i>
    <i>
      <x v="173"/>
      <x v="103"/>
      <x v="2"/>
    </i>
    <i>
      <x v="174"/>
      <x v="103"/>
      <x v="2"/>
    </i>
    <i>
      <x v="175"/>
      <x v="103"/>
      <x v="1"/>
    </i>
    <i>
      <x v="176"/>
      <x v="103"/>
      <x v="1"/>
    </i>
    <i>
      <x v="177"/>
      <x v="103"/>
      <x v="1"/>
    </i>
    <i>
      <x v="178"/>
      <x v="103"/>
      <x v="1"/>
    </i>
    <i>
      <x v="179"/>
      <x v="103"/>
      <x v="1"/>
    </i>
    <i>
      <x v="180"/>
      <x v="103"/>
      <x v="1"/>
    </i>
    <i>
      <x v="181"/>
      <x v="103"/>
      <x v="2"/>
    </i>
    <i>
      <x v="182"/>
      <x v="103"/>
      <x v="1"/>
    </i>
    <i>
      <x v="183"/>
      <x v="103"/>
      <x v="1"/>
    </i>
    <i>
      <x v="184"/>
      <x v="103"/>
      <x v="1"/>
    </i>
    <i>
      <x v="187"/>
      <x v="80"/>
      <x v="2"/>
    </i>
    <i>
      <x v="188"/>
      <x v="506"/>
      <x v="1"/>
    </i>
    <i>
      <x v="189"/>
      <x v="79"/>
      <x v="2"/>
    </i>
    <i>
      <x v="190"/>
      <x v="567"/>
      <x v="1"/>
    </i>
    <i>
      <x v="191"/>
      <x v="103"/>
      <x v="2"/>
    </i>
    <i>
      <x v="192"/>
      <x v="259"/>
      <x v="2"/>
    </i>
    <i>
      <x v="193"/>
      <x v="259"/>
      <x v="2"/>
    </i>
    <i>
      <x v="210"/>
      <x v="124"/>
      <x v="1"/>
    </i>
    <i>
      <x v="211"/>
      <x v="217"/>
      <x v="2"/>
    </i>
    <i>
      <x v="212"/>
      <x v="103"/>
      <x v="1"/>
    </i>
    <i>
      <x v="213"/>
      <x v="103"/>
      <x v="2"/>
    </i>
    <i>
      <x v="215"/>
      <x v="217"/>
      <x v="2"/>
    </i>
    <i>
      <x v="224"/>
      <x v="170"/>
      <x v="2"/>
    </i>
    <i>
      <x v="233"/>
      <x v="103"/>
      <x v="1"/>
    </i>
    <i>
      <x v="234"/>
      <x v="103"/>
      <x v="1"/>
    </i>
    <i>
      <x v="235"/>
      <x v="103"/>
      <x v="1"/>
    </i>
    <i>
      <x v="236"/>
      <x v="103"/>
      <x v="1"/>
    </i>
    <i>
      <x v="237"/>
      <x v="103"/>
      <x v="2"/>
    </i>
    <i>
      <x v="238"/>
      <x v="103"/>
      <x v="1"/>
    </i>
    <i>
      <x v="239"/>
      <x v="103"/>
      <x v="1"/>
    </i>
    <i>
      <x v="240"/>
      <x v="103"/>
      <x v="1"/>
    </i>
    <i>
      <x v="241"/>
      <x v="103"/>
      <x v="1"/>
    </i>
    <i>
      <x v="242"/>
      <x v="103"/>
      <x v="1"/>
    </i>
    <i>
      <x v="243"/>
      <x v="103"/>
      <x v="1"/>
    </i>
    <i>
      <x v="244"/>
      <x v="103"/>
      <x v="2"/>
    </i>
    <i>
      <x v="245"/>
      <x v="103"/>
      <x v="1"/>
    </i>
    <i>
      <x v="246"/>
      <x v="103"/>
      <x v="1"/>
    </i>
    <i>
      <x v="247"/>
      <x v="103"/>
      <x v="1"/>
    </i>
    <i>
      <x v="248"/>
      <x v="103"/>
      <x v="1"/>
    </i>
    <i>
      <x v="249"/>
      <x v="103"/>
      <x v="1"/>
    </i>
    <i>
      <x v="253"/>
      <x v="103"/>
      <x v="2"/>
    </i>
    <i>
      <x v="254"/>
      <x v="103"/>
      <x v="1"/>
    </i>
    <i>
      <x v="255"/>
      <x v="103"/>
      <x v="1"/>
    </i>
    <i>
      <x v="256"/>
      <x v="103"/>
      <x v="2"/>
    </i>
    <i>
      <x v="257"/>
      <x v="103"/>
      <x v="1"/>
    </i>
    <i>
      <x v="258"/>
      <x v="103"/>
      <x v="2"/>
    </i>
    <i>
      <x v="260"/>
      <x v="103"/>
      <x v="1"/>
    </i>
    <i>
      <x v="261"/>
      <x v="103"/>
      <x v="1"/>
    </i>
    <i>
      <x v="270"/>
      <x v="124"/>
      <x v="1"/>
    </i>
    <i>
      <x v="271"/>
      <x v="567"/>
      <x v="1"/>
    </i>
    <i>
      <x v="272"/>
      <x v="46"/>
      <x v="1"/>
    </i>
    <i>
      <x v="273"/>
      <x v="610"/>
      <x v="1"/>
    </i>
    <i>
      <x v="274"/>
      <x v="506"/>
      <x v="1"/>
    </i>
    <i>
      <x v="275"/>
      <x v="506"/>
      <x v="1"/>
    </i>
    <i>
      <x v="276"/>
      <x v="611"/>
      <x v="2"/>
    </i>
    <i>
      <x v="277"/>
      <x v="124"/>
      <x v="1"/>
    </i>
    <i>
      <x v="278"/>
      <x v="124"/>
      <x v="1"/>
    </i>
    <i>
      <x v="299"/>
      <x v="237"/>
      <x v="1"/>
    </i>
    <i>
      <x v="304"/>
      <x v="237"/>
      <x v="1"/>
    </i>
    <i>
      <x v="317"/>
      <x v="237"/>
      <x v="1"/>
    </i>
    <i>
      <x v="324"/>
      <x v="237"/>
      <x v="1"/>
    </i>
    <i>
      <x v="327"/>
      <x v="237"/>
      <x v="1"/>
    </i>
    <i>
      <x v="328"/>
      <x v="237"/>
      <x v="1"/>
    </i>
    <i>
      <x v="337"/>
      <x v="197"/>
      <x v="1"/>
    </i>
    <i>
      <x v="338"/>
      <x v="103"/>
      <x v="1"/>
    </i>
    <i>
      <x v="341"/>
      <x v="259"/>
      <x v="1"/>
    </i>
    <i>
      <x v="342"/>
      <x v="259"/>
      <x v="2"/>
    </i>
    <i>
      <x v="343"/>
      <x v="259"/>
      <x v="1"/>
    </i>
    <i>
      <x v="344"/>
      <x v="257"/>
      <x v="1"/>
    </i>
    <i>
      <x v="356"/>
      <x v="257"/>
      <x v="1"/>
    </i>
    <i>
      <x v="388"/>
      <x v="217"/>
      <x v="1"/>
    </i>
    <i>
      <x v="404"/>
      <x v="257"/>
      <x v="1"/>
    </i>
    <i>
      <x v="533"/>
      <x v="103"/>
      <x v="2"/>
    </i>
    <i>
      <x v="536"/>
      <x v="257"/>
      <x v="2"/>
    </i>
    <i>
      <x v="538"/>
      <x v="232"/>
      <x v="1"/>
    </i>
    <i>
      <x v="545"/>
      <x v="217"/>
      <x v="2"/>
    </i>
    <i>
      <x v="546"/>
      <x v="217"/>
      <x v="1"/>
    </i>
    <i>
      <x v="555"/>
      <x v="237"/>
      <x v="1"/>
    </i>
    <i>
      <x v="563"/>
      <x v="237"/>
      <x v="1"/>
    </i>
    <i>
      <x v="568"/>
      <x v="124"/>
      <x v="1"/>
    </i>
    <i>
      <x v="571"/>
      <x v="257"/>
      <x v="2"/>
    </i>
    <i>
      <x v="618"/>
      <x v="249"/>
      <x v="2"/>
    </i>
    <i>
      <x v="661"/>
      <x v="237"/>
      <x v="1"/>
    </i>
    <i>
      <x v="665"/>
      <x v="237"/>
      <x v="1"/>
    </i>
    <i>
      <x v="684"/>
      <x v="237"/>
      <x v="1"/>
    </i>
    <i>
      <x v="705"/>
      <x v="237"/>
      <x v="1"/>
    </i>
    <i>
      <x v="706"/>
      <x v="237"/>
      <x v="1"/>
    </i>
    <i>
      <x v="732"/>
      <x v="257"/>
      <x v="1"/>
    </i>
    <i>
      <x v="740"/>
      <x v="237"/>
      <x v="1"/>
    </i>
    <i>
      <x v="770"/>
      <x v="237"/>
      <x v="1"/>
    </i>
    <i>
      <x v="779"/>
      <x v="237"/>
      <x v="1"/>
    </i>
    <i>
      <x v="806"/>
      <x v="237"/>
      <x v="1"/>
    </i>
    <i>
      <x v="825"/>
      <x v="237"/>
      <x v="1"/>
    </i>
    <i>
      <x v="828"/>
      <x v="237"/>
      <x v="1"/>
    </i>
    <i>
      <x v="846"/>
      <x v="237"/>
      <x v="1"/>
    </i>
    <i>
      <x v="847"/>
      <x v="204"/>
      <x v="1"/>
    </i>
    <i>
      <x v="848"/>
      <x v="204"/>
      <x v="1"/>
    </i>
    <i>
      <x v="851"/>
      <x v="237"/>
      <x v="1"/>
    </i>
    <i>
      <x v="854"/>
      <x v="237"/>
      <x v="1"/>
    </i>
    <i>
      <x v="855"/>
      <x v="237"/>
      <x v="1"/>
    </i>
    <i>
      <x v="857"/>
      <x v="202"/>
      <x v="1"/>
    </i>
    <i>
      <x v="861"/>
      <x v="237"/>
      <x v="1"/>
    </i>
    <i>
      <x v="866"/>
      <x v="237"/>
      <x v="1"/>
    </i>
    <i>
      <x v="867"/>
      <x v="237"/>
      <x v="1"/>
    </i>
    <i>
      <x v="881"/>
      <x v="124"/>
      <x v="1"/>
    </i>
    <i>
      <x v="890"/>
      <x v="237"/>
      <x v="1"/>
    </i>
    <i>
      <x v="891"/>
      <x v="237"/>
      <x v="1"/>
    </i>
    <i>
      <x v="909"/>
      <x v="237"/>
      <x v="1"/>
    </i>
    <i>
      <x v="912"/>
      <x v="237"/>
      <x v="1"/>
    </i>
    <i>
      <x v="913"/>
      <x v="237"/>
      <x v="1"/>
    </i>
    <i>
      <x v="914"/>
      <x v="237"/>
      <x v="1"/>
    </i>
    <i>
      <x v="918"/>
      <x v="237"/>
      <x v="1"/>
    </i>
    <i>
      <x v="921"/>
      <x v="237"/>
      <x v="1"/>
    </i>
    <i>
      <x v="923"/>
      <x v="237"/>
      <x v="1"/>
    </i>
    <i>
      <x v="924"/>
      <x v="237"/>
      <x v="1"/>
    </i>
    <i>
      <x v="926"/>
      <x v="237"/>
      <x v="1"/>
    </i>
    <i>
      <x v="929"/>
      <x v="237"/>
      <x v="1"/>
    </i>
    <i>
      <x v="930"/>
      <x v="257"/>
      <x v="1"/>
    </i>
    <i>
      <x v="937"/>
      <x v="237"/>
      <x v="1"/>
    </i>
    <i>
      <x v="940"/>
      <x v="237"/>
      <x v="1"/>
    </i>
    <i>
      <x v="945"/>
      <x v="237"/>
      <x v="1"/>
    </i>
    <i>
      <x v="949"/>
      <x v="237"/>
      <x v="1"/>
    </i>
    <i>
      <x v="951"/>
      <x v="237"/>
      <x v="1"/>
    </i>
    <i>
      <x v="953"/>
      <x v="217"/>
      <x v="1"/>
    </i>
    <i r="1">
      <x v="257"/>
      <x v="1"/>
    </i>
    <i>
      <x v="956"/>
      <x v="237"/>
      <x v="1"/>
    </i>
    <i>
      <x v="959"/>
      <x v="237"/>
      <x v="1"/>
    </i>
    <i>
      <x v="961"/>
      <x v="237"/>
      <x v="1"/>
    </i>
    <i>
      <x v="962"/>
      <x v="237"/>
      <x v="1"/>
    </i>
    <i>
      <x v="963"/>
      <x v="237"/>
      <x v="1"/>
    </i>
    <i>
      <x v="964"/>
      <x v="237"/>
      <x v="1"/>
    </i>
    <i>
      <x v="971"/>
      <x v="237"/>
      <x v="1"/>
    </i>
    <i>
      <x v="972"/>
      <x v="237"/>
      <x v="1"/>
    </i>
    <i>
      <x v="973"/>
      <x v="237"/>
      <x v="1"/>
    </i>
    <i>
      <x v="976"/>
      <x v="237"/>
      <x v="1"/>
    </i>
    <i>
      <x v="977"/>
      <x v="237"/>
      <x v="1"/>
    </i>
    <i>
      <x v="978"/>
      <x v="237"/>
      <x v="1"/>
    </i>
    <i>
      <x v="981"/>
      <x v="237"/>
      <x v="1"/>
    </i>
    <i>
      <x v="990"/>
      <x v="237"/>
      <x v="1"/>
    </i>
    <i>
      <x v="1030"/>
      <x v="245"/>
      <x v="1"/>
    </i>
    <i>
      <x v="1035"/>
      <x v="237"/>
      <x v="1"/>
    </i>
    <i>
      <x v="1036"/>
      <x v="237"/>
      <x v="1"/>
    </i>
    <i>
      <x v="1038"/>
      <x v="237"/>
      <x v="1"/>
    </i>
    <i>
      <x v="1046"/>
      <x v="237"/>
      <x v="1"/>
    </i>
    <i>
      <x v="1047"/>
      <x v="235"/>
      <x v="2"/>
    </i>
    <i>
      <x v="1050"/>
      <x v="237"/>
      <x v="1"/>
    </i>
    <i>
      <x v="1051"/>
      <x v="237"/>
      <x v="1"/>
    </i>
    <i>
      <x v="1061"/>
      <x v="237"/>
      <x v="1"/>
    </i>
    <i>
      <x v="1067"/>
      <x v="237"/>
      <x v="1"/>
    </i>
    <i>
      <x v="1070"/>
      <x v="245"/>
      <x v="1"/>
    </i>
    <i>
      <x v="1078"/>
      <x v="257"/>
      <x v="1"/>
    </i>
    <i>
      <x v="1144"/>
      <x v="170"/>
      <x v="2"/>
    </i>
    <i>
      <x v="1154"/>
      <x v="217"/>
      <x v="1"/>
    </i>
    <i>
      <x v="1155"/>
      <x v="217"/>
      <x v="1"/>
    </i>
    <i>
      <x v="1156"/>
      <x v="217"/>
      <x v="1"/>
    </i>
    <i>
      <x v="1157"/>
      <x v="217"/>
      <x v="1"/>
    </i>
    <i>
      <x v="1158"/>
      <x v="217"/>
      <x v="2"/>
    </i>
    <i>
      <x v="1159"/>
      <x v="217"/>
      <x v="2"/>
    </i>
    <i>
      <x v="1160"/>
      <x v="217"/>
      <x v="2"/>
    </i>
    <i>
      <x v="1161"/>
      <x v="217"/>
      <x v="2"/>
    </i>
    <i>
      <x v="1164"/>
      <x v="103"/>
      <x v="1"/>
    </i>
    <i>
      <x v="1165"/>
      <x v="103"/>
      <x v="1"/>
    </i>
    <i>
      <x v="1166"/>
      <x v="103"/>
      <x v="1"/>
    </i>
    <i>
      <x v="1167"/>
      <x v="103"/>
      <x v="1"/>
    </i>
    <i>
      <x v="1168"/>
      <x v="103"/>
      <x v="1"/>
    </i>
    <i>
      <x v="1169"/>
      <x v="103"/>
      <x v="1"/>
    </i>
    <i>
      <x v="1171"/>
      <x v="103"/>
      <x v="2"/>
    </i>
    <i>
      <x v="1174"/>
      <x v="103"/>
      <x v="2"/>
    </i>
    <i>
      <x v="1175"/>
      <x v="103"/>
      <x v="2"/>
    </i>
    <i>
      <x v="1178"/>
      <x v="103"/>
      <x v="1"/>
    </i>
    <i>
      <x v="1179"/>
      <x v="103"/>
      <x v="2"/>
    </i>
    <i>
      <x v="1180"/>
      <x v="103"/>
      <x v="2"/>
    </i>
    <i>
      <x v="1181"/>
      <x v="233"/>
      <x v="2"/>
    </i>
    <i>
      <x v="1186"/>
      <x v="103"/>
      <x v="1"/>
    </i>
    <i>
      <x v="1188"/>
      <x v="103"/>
      <x v="2"/>
    </i>
    <i>
      <x v="1189"/>
      <x v="103"/>
      <x v="1"/>
    </i>
    <i>
      <x v="1193"/>
      <x v="103"/>
      <x v="1"/>
    </i>
    <i>
      <x v="1196"/>
      <x v="103"/>
      <x v="1"/>
    </i>
    <i>
      <x v="1197"/>
      <x v="103"/>
      <x v="1"/>
    </i>
    <i>
      <x v="1198"/>
      <x v="103"/>
      <x v="1"/>
    </i>
    <i>
      <x v="1200"/>
      <x v="103"/>
      <x v="1"/>
    </i>
    <i>
      <x v="1201"/>
      <x v="103"/>
      <x v="1"/>
    </i>
    <i>
      <x v="1202"/>
      <x v="103"/>
      <x v="1"/>
    </i>
    <i>
      <x v="1203"/>
      <x v="103"/>
      <x v="1"/>
    </i>
    <i>
      <x v="1205"/>
      <x v="103"/>
      <x v="1"/>
    </i>
    <i>
      <x v="1206"/>
      <x v="103"/>
      <x v="1"/>
    </i>
    <i>
      <x v="1209"/>
      <x v="103"/>
      <x v="1"/>
    </i>
    <i>
      <x v="1213"/>
      <x v="103"/>
      <x v="1"/>
    </i>
    <i>
      <x v="1215"/>
      <x v="103"/>
      <x v="1"/>
    </i>
    <i>
      <x v="1216"/>
      <x v="103"/>
      <x v="1"/>
    </i>
    <i>
      <x v="1217"/>
      <x v="103"/>
      <x v="1"/>
    </i>
    <i>
      <x v="1218"/>
      <x v="103"/>
      <x v="1"/>
    </i>
    <i>
      <x v="1219"/>
      <x v="103"/>
      <x v="1"/>
    </i>
    <i>
      <x v="1221"/>
      <x v="103"/>
      <x v="2"/>
    </i>
    <i>
      <x v="1222"/>
      <x v="103"/>
      <x v="1"/>
    </i>
    <i>
      <x v="1224"/>
      <x v="103"/>
      <x v="1"/>
    </i>
    <i>
      <x v="1225"/>
      <x v="103"/>
      <x v="1"/>
    </i>
    <i>
      <x v="1227"/>
      <x v="103"/>
      <x v="2"/>
    </i>
    <i>
      <x v="1228"/>
      <x v="103"/>
      <x v="1"/>
    </i>
    <i>
      <x v="1233"/>
      <x v="103"/>
      <x v="2"/>
    </i>
    <i>
      <x v="1248"/>
      <x v="103"/>
      <x v="2"/>
    </i>
    <i>
      <x v="1249"/>
      <x v="103"/>
      <x v="2"/>
    </i>
    <i>
      <x v="1264"/>
      <x v="103"/>
      <x v="1"/>
    </i>
    <i>
      <x v="1268"/>
      <x v="103"/>
      <x v="2"/>
    </i>
    <i>
      <x v="1276"/>
      <x v="103"/>
      <x v="2"/>
    </i>
    <i>
      <x v="1284"/>
      <x v="103"/>
      <x v="2"/>
    </i>
    <i>
      <x v="1288"/>
      <x v="103"/>
      <x v="2"/>
    </i>
    <i>
      <x v="1302"/>
      <x v="103"/>
      <x v="2"/>
    </i>
    <i>
      <x v="1314"/>
      <x v="103"/>
      <x v="2"/>
    </i>
    <i>
      <x v="1331"/>
      <x v="103"/>
      <x v="1"/>
    </i>
    <i>
      <x v="1349"/>
      <x v="103"/>
      <x v="2"/>
    </i>
    <i>
      <x v="1359"/>
      <x v="103"/>
      <x v="1"/>
    </i>
    <i>
      <x v="1363"/>
      <x v="103"/>
      <x v="1"/>
    </i>
    <i>
      <x v="1365"/>
      <x v="103"/>
      <x v="1"/>
    </i>
    <i>
      <x v="1368"/>
      <x v="103"/>
      <x v="1"/>
    </i>
    <i>
      <x v="1369"/>
      <x v="103"/>
      <x v="1"/>
    </i>
    <i>
      <x v="1372"/>
      <x v="103"/>
      <x v="1"/>
    </i>
    <i>
      <x v="1374"/>
      <x v="103"/>
      <x v="2"/>
    </i>
    <i>
      <x v="1378"/>
      <x v="233"/>
      <x v="1"/>
    </i>
    <i>
      <x v="1379"/>
      <x v="233"/>
      <x v="1"/>
    </i>
    <i>
      <x v="1393"/>
      <x v="249"/>
      <x v="1"/>
    </i>
    <i>
      <x v="1395"/>
      <x v="249"/>
      <x v="1"/>
    </i>
    <i>
      <x v="1398"/>
      <x v="249"/>
      <x v="1"/>
    </i>
    <i r="1">
      <x v="257"/>
      <x v="2"/>
    </i>
    <i>
      <x v="1399"/>
      <x v="249"/>
      <x v="2"/>
    </i>
    <i>
      <x v="1400"/>
      <x v="249"/>
      <x v="1"/>
    </i>
    <i>
      <x v="1401"/>
      <x v="249"/>
      <x v="1"/>
    </i>
    <i>
      <x v="1402"/>
      <x v="249"/>
      <x v="1"/>
    </i>
    <i>
      <x v="1403"/>
      <x v="249"/>
      <x v="1"/>
    </i>
    <i>
      <x v="1404"/>
      <x v="249"/>
      <x v="1"/>
    </i>
    <i>
      <x v="1405"/>
      <x v="249"/>
      <x v="2"/>
    </i>
    <i>
      <x v="1406"/>
      <x v="249"/>
      <x v="1"/>
    </i>
    <i>
      <x v="1407"/>
      <x v="249"/>
      <x v="1"/>
    </i>
    <i>
      <x v="1408"/>
      <x v="249"/>
      <x v="1"/>
    </i>
    <i>
      <x v="1409"/>
      <x v="249"/>
      <x v="1"/>
    </i>
    <i>
      <x v="1410"/>
      <x v="249"/>
      <x v="1"/>
    </i>
    <i>
      <x v="1411"/>
      <x v="249"/>
      <x v="1"/>
    </i>
    <i>
      <x v="1412"/>
      <x v="249"/>
      <x v="1"/>
    </i>
    <i>
      <x v="1413"/>
      <x v="249"/>
      <x v="1"/>
    </i>
    <i>
      <x v="1414"/>
      <x v="249"/>
      <x v="1"/>
    </i>
    <i>
      <x v="1415"/>
      <x v="249"/>
      <x v="1"/>
    </i>
    <i>
      <x v="1416"/>
      <x v="249"/>
      <x v="1"/>
    </i>
    <i>
      <x v="1417"/>
      <x v="249"/>
      <x v="1"/>
    </i>
    <i>
      <x v="1418"/>
      <x v="249"/>
      <x v="1"/>
    </i>
    <i>
      <x v="1419"/>
      <x v="249"/>
      <x v="1"/>
    </i>
    <i>
      <x v="1420"/>
      <x v="249"/>
      <x v="1"/>
    </i>
    <i>
      <x v="1421"/>
      <x v="249"/>
      <x v="1"/>
    </i>
    <i>
      <x v="1422"/>
      <x v="249"/>
      <x v="1"/>
    </i>
    <i>
      <x v="1423"/>
      <x v="249"/>
      <x v="1"/>
    </i>
    <i>
      <x v="1424"/>
      <x v="249"/>
      <x v="1"/>
    </i>
    <i>
      <x v="1425"/>
      <x v="249"/>
      <x v="1"/>
    </i>
    <i>
      <x v="1426"/>
      <x v="602"/>
      <x v="1"/>
    </i>
    <i>
      <x v="1427"/>
      <x v="249"/>
      <x v="1"/>
    </i>
    <i>
      <x v="1428"/>
      <x v="249"/>
      <x v="1"/>
    </i>
    <i>
      <x v="1429"/>
      <x v="249"/>
      <x v="1"/>
    </i>
    <i>
      <x v="1430"/>
      <x v="249"/>
      <x v="1"/>
    </i>
    <i>
      <x v="1431"/>
      <x v="602"/>
      <x v="1"/>
    </i>
    <i>
      <x v="1432"/>
      <x v="249"/>
      <x v="2"/>
    </i>
    <i>
      <x v="1433"/>
      <x v="249"/>
      <x v="1"/>
    </i>
    <i>
      <x v="1434"/>
      <x v="249"/>
      <x v="1"/>
    </i>
    <i>
      <x v="1435"/>
      <x v="249"/>
      <x v="1"/>
    </i>
    <i>
      <x v="1436"/>
      <x v="249"/>
      <x v="1"/>
    </i>
    <i>
      <x v="1437"/>
      <x v="249"/>
      <x v="1"/>
    </i>
    <i>
      <x v="1438"/>
      <x v="249"/>
      <x v="1"/>
    </i>
    <i>
      <x v="1439"/>
      <x v="249"/>
      <x v="1"/>
    </i>
    <i>
      <x v="1440"/>
      <x v="249"/>
      <x v="1"/>
    </i>
    <i>
      <x v="1441"/>
      <x v="249"/>
      <x v="1"/>
    </i>
    <i>
      <x v="1442"/>
      <x v="249"/>
      <x v="1"/>
    </i>
    <i>
      <x v="1443"/>
      <x v="249"/>
      <x v="1"/>
    </i>
    <i>
      <x v="1444"/>
      <x v="249"/>
      <x v="1"/>
    </i>
    <i>
      <x v="1445"/>
      <x v="249"/>
      <x v="2"/>
    </i>
    <i>
      <x v="1446"/>
      <x v="257"/>
      <x v="1"/>
    </i>
    <i>
      <x v="1447"/>
      <x v="249"/>
      <x v="2"/>
    </i>
    <i>
      <x v="1448"/>
      <x v="249"/>
      <x v="1"/>
    </i>
    <i>
      <x v="1449"/>
      <x v="249"/>
      <x v="1"/>
    </i>
    <i>
      <x v="1450"/>
      <x v="249"/>
      <x v="1"/>
    </i>
    <i>
      <x v="1451"/>
      <x v="249"/>
      <x v="1"/>
    </i>
    <i>
      <x v="1452"/>
      <x v="249"/>
      <x v="1"/>
    </i>
    <i>
      <x v="1453"/>
      <x v="249"/>
      <x v="1"/>
    </i>
    <i>
      <x v="1454"/>
      <x v="249"/>
      <x v="1"/>
    </i>
    <i>
      <x v="1455"/>
      <x v="249"/>
      <x v="1"/>
    </i>
    <i>
      <x v="1456"/>
      <x v="249"/>
      <x v="2"/>
    </i>
    <i>
      <x v="1457"/>
      <x v="249"/>
      <x v="2"/>
    </i>
    <i>
      <x v="1458"/>
      <x v="249"/>
      <x v="2"/>
    </i>
    <i>
      <x v="1459"/>
      <x v="249"/>
      <x v="1"/>
    </i>
    <i>
      <x v="1460"/>
      <x v="249"/>
      <x v="2"/>
    </i>
    <i>
      <x v="1461"/>
      <x v="249"/>
      <x v="2"/>
    </i>
    <i>
      <x v="1462"/>
      <x v="249"/>
      <x v="1"/>
    </i>
    <i>
      <x v="1463"/>
      <x v="249"/>
      <x v="1"/>
    </i>
    <i>
      <x v="1464"/>
      <x v="249"/>
      <x v="1"/>
    </i>
    <i>
      <x v="1465"/>
      <x v="249"/>
      <x v="1"/>
    </i>
    <i>
      <x v="1466"/>
      <x v="249"/>
      <x v="1"/>
    </i>
    <i>
      <x v="1467"/>
      <x v="249"/>
      <x v="1"/>
    </i>
    <i>
      <x v="1468"/>
      <x v="249"/>
      <x v="1"/>
    </i>
    <i>
      <x v="1469"/>
      <x v="249"/>
      <x v="2"/>
    </i>
    <i>
      <x v="1470"/>
      <x v="249"/>
      <x v="1"/>
    </i>
    <i>
      <x v="1471"/>
      <x v="249"/>
      <x v="1"/>
    </i>
    <i>
      <x v="1472"/>
      <x v="249"/>
      <x v="1"/>
    </i>
    <i>
      <x v="1473"/>
      <x v="249"/>
      <x v="1"/>
    </i>
    <i>
      <x v="1474"/>
      <x v="249"/>
      <x v="1"/>
    </i>
    <i>
      <x v="1475"/>
      <x v="602"/>
      <x v="1"/>
    </i>
    <i>
      <x v="1476"/>
      <x v="249"/>
      <x v="1"/>
    </i>
    <i>
      <x v="1477"/>
      <x v="506"/>
      <x v="1"/>
    </i>
    <i>
      <x v="1478"/>
      <x v="1"/>
      <x v="1"/>
    </i>
    <i>
      <x v="1479"/>
      <x v="506"/>
      <x v="1"/>
    </i>
    <i>
      <x v="1480"/>
      <x v="626"/>
      <x v="2"/>
    </i>
    <i>
      <x v="1481"/>
      <x v="626"/>
      <x v="2"/>
    </i>
    <i>
      <x v="1482"/>
      <x v="567"/>
      <x v="2"/>
    </i>
    <i>
      <x v="1483"/>
      <x v="666"/>
      <x v="2"/>
    </i>
    <i>
      <x v="1484"/>
      <x v="1"/>
      <x v="1"/>
    </i>
    <i>
      <x v="1485"/>
      <x v="630"/>
      <x v="2"/>
    </i>
    <i>
      <x v="1486"/>
      <x v="198"/>
      <x v="2"/>
    </i>
    <i>
      <x v="1487"/>
      <x v="198"/>
      <x v="2"/>
    </i>
    <i>
      <x v="1488"/>
      <x v="197"/>
      <x v="2"/>
    </i>
    <i>
      <x v="1489"/>
      <x v="198"/>
      <x v="2"/>
    </i>
    <i>
      <x v="1490"/>
      <x v="197"/>
      <x v="1"/>
    </i>
    <i>
      <x v="1492"/>
      <x v="257"/>
      <x v="1"/>
    </i>
    <i>
      <x v="1494"/>
      <x v="257"/>
      <x v="2"/>
    </i>
    <i>
      <x v="1495"/>
      <x v="232"/>
      <x v="1"/>
    </i>
    <i>
      <x v="1496"/>
      <x v="257"/>
      <x v="2"/>
    </i>
    <i>
      <x v="1497"/>
      <x v="257"/>
      <x v="2"/>
    </i>
    <i>
      <x v="1498"/>
      <x v="232"/>
      <x v="1"/>
    </i>
    <i>
      <x v="1499"/>
      <x v="257"/>
      <x v="2"/>
    </i>
    <i>
      <x v="1500"/>
      <x v="232"/>
      <x v="1"/>
    </i>
    <i>
      <x v="1501"/>
      <x v="257"/>
      <x v="1"/>
    </i>
    <i>
      <x v="1502"/>
      <x v="232"/>
      <x v="1"/>
    </i>
    <i>
      <x v="1503"/>
      <x v="257"/>
      <x v="1"/>
    </i>
    <i>
      <x v="1504"/>
      <x v="232"/>
      <x v="1"/>
    </i>
    <i>
      <x v="1505"/>
      <x v="257"/>
      <x v="1"/>
    </i>
    <i>
      <x v="1506"/>
      <x v="217"/>
      <x v="1"/>
    </i>
    <i r="1">
      <x v="232"/>
      <x v="1"/>
    </i>
    <i>
      <x v="1508"/>
      <x v="259"/>
      <x v="1"/>
    </i>
    <i>
      <x v="1509"/>
      <x v="257"/>
      <x v="1"/>
    </i>
    <i>
      <x v="1510"/>
      <x v="259"/>
      <x v="2"/>
    </i>
    <i>
      <x v="1511"/>
      <x v="103"/>
      <x v="1"/>
    </i>
    <i>
      <x v="1514"/>
      <x v="259"/>
      <x v="1"/>
    </i>
    <i>
      <x v="1515"/>
      <x v="232"/>
      <x v="1"/>
    </i>
    <i>
      <x v="1516"/>
      <x v="257"/>
      <x v="1"/>
    </i>
    <i>
      <x v="1517"/>
      <x v="259"/>
      <x v="1"/>
    </i>
    <i>
      <x v="1518"/>
      <x v="257"/>
      <x v="1"/>
    </i>
    <i>
      <x v="1519"/>
      <x v="207"/>
      <x v="1"/>
    </i>
    <i>
      <x v="1522"/>
      <x v="103"/>
      <x v="2"/>
    </i>
    <i r="1">
      <x v="163"/>
      <x v="1"/>
    </i>
    <i r="1">
      <x v="299"/>
      <x v="1"/>
    </i>
    <i>
      <x v="1532"/>
      <x v="148"/>
      <x v="1"/>
    </i>
    <i>
      <x v="1533"/>
      <x v="148"/>
      <x v="1"/>
    </i>
    <i>
      <x v="1537"/>
      <x v="148"/>
      <x v="1"/>
    </i>
    <i>
      <x v="1546"/>
      <x v="225"/>
      <x v="1"/>
    </i>
    <i>
      <x v="1592"/>
      <x v="148"/>
      <x v="1"/>
    </i>
    <i>
      <x v="1594"/>
      <x v="148"/>
      <x v="1"/>
    </i>
    <i>
      <x v="1595"/>
      <x v="148"/>
      <x v="1"/>
    </i>
    <i>
      <x v="1603"/>
      <x v="496"/>
      <x v="1"/>
    </i>
    <i>
      <x v="1611"/>
      <x v="148"/>
      <x v="1"/>
    </i>
    <i>
      <x v="1616"/>
      <x v="148"/>
      <x v="1"/>
    </i>
    <i>
      <x v="1619"/>
      <x v="148"/>
      <x v="1"/>
    </i>
    <i>
      <x v="1620"/>
      <x v="148"/>
      <x v="1"/>
    </i>
    <i>
      <x v="1621"/>
      <x v="148"/>
      <x v="1"/>
    </i>
    <i>
      <x v="1626"/>
      <x v="148"/>
      <x v="1"/>
    </i>
    <i>
      <x v="1629"/>
      <x v="148"/>
      <x v="1"/>
    </i>
    <i>
      <x v="1634"/>
      <x v="148"/>
      <x v="1"/>
    </i>
    <i>
      <x v="1645"/>
      <x v="148"/>
      <x v="1"/>
    </i>
    <i>
      <x v="1649"/>
      <x v="148"/>
      <x v="1"/>
    </i>
    <i>
      <x v="1650"/>
      <x v="148"/>
      <x v="1"/>
    </i>
    <i>
      <x v="1653"/>
      <x v="148"/>
      <x v="1"/>
    </i>
    <i>
      <x v="1655"/>
      <x v="148"/>
      <x v="1"/>
    </i>
    <i>
      <x v="1656"/>
      <x v="215"/>
      <x v="1"/>
    </i>
    <i>
      <x v="1661"/>
      <x v="148"/>
      <x v="1"/>
    </i>
    <i>
      <x v="1672"/>
      <x v="148"/>
      <x v="1"/>
    </i>
    <i>
      <x v="1673"/>
      <x v="215"/>
      <x v="1"/>
    </i>
    <i>
      <x v="1674"/>
      <x v="148"/>
      <x v="1"/>
    </i>
    <i>
      <x v="1684"/>
      <x v="148"/>
      <x v="1"/>
    </i>
    <i>
      <x v="1689"/>
      <x v="147"/>
      <x v="1"/>
    </i>
    <i>
      <x v="1692"/>
      <x v="147"/>
      <x v="1"/>
    </i>
    <i>
      <x v="1695"/>
      <x v="215"/>
      <x v="1"/>
    </i>
    <i>
      <x v="1698"/>
      <x v="148"/>
      <x v="1"/>
    </i>
    <i>
      <x v="1699"/>
      <x v="93"/>
      <x v="1"/>
    </i>
    <i r="1">
      <x v="148"/>
      <x v="1"/>
    </i>
    <i>
      <x v="1700"/>
      <x v="148"/>
      <x v="1"/>
    </i>
    <i>
      <x v="1701"/>
      <x v="148"/>
      <x v="1"/>
    </i>
    <i>
      <x v="1702"/>
      <x v="147"/>
      <x v="1"/>
    </i>
    <i>
      <x v="1710"/>
      <x v="148"/>
      <x v="1"/>
    </i>
    <i>
      <x v="1712"/>
      <x v="639"/>
      <x v="1"/>
    </i>
    <i>
      <x v="1715"/>
      <x v="149"/>
      <x v="1"/>
    </i>
    <i>
      <x v="1718"/>
      <x v="148"/>
      <x v="1"/>
    </i>
    <i>
      <x v="1721"/>
      <x v="148"/>
      <x v="1"/>
    </i>
    <i>
      <x v="1722"/>
      <x v="215"/>
      <x v="1"/>
    </i>
    <i>
      <x v="1723"/>
      <x v="215"/>
      <x v="1"/>
    </i>
    <i>
      <x v="1736"/>
      <x v="217"/>
      <x v="1"/>
    </i>
    <i>
      <x v="1753"/>
      <x v="163"/>
      <x v="1"/>
    </i>
    <i>
      <x v="1765"/>
      <x v="649"/>
      <x v="1"/>
    </i>
    <i>
      <x v="1792"/>
      <x v="140"/>
      <x v="1"/>
    </i>
    <i>
      <x v="1796"/>
      <x v="140"/>
      <x v="1"/>
    </i>
    <i>
      <x v="1801"/>
      <x v="217"/>
      <x v="2"/>
    </i>
    <i>
      <x v="1802"/>
      <x v="163"/>
      <x v="1"/>
    </i>
    <i r="1">
      <x v="217"/>
      <x v="2"/>
    </i>
    <i>
      <x v="1805"/>
      <x v="163"/>
      <x v="1"/>
    </i>
    <i>
      <x v="1806"/>
      <x v="257"/>
      <x v="2"/>
    </i>
    <i>
      <x v="1808"/>
      <x v="141"/>
      <x v="1"/>
    </i>
    <i>
      <x v="1809"/>
      <x v="163"/>
      <x v="1"/>
    </i>
    <i>
      <x v="1810"/>
      <x v="133"/>
      <x v="1"/>
    </i>
    <i>
      <x v="1811"/>
      <x v="32"/>
      <x v="1"/>
    </i>
    <i r="1">
      <x v="124"/>
      <x v="2"/>
    </i>
    <i>
      <x v="1813"/>
      <x v="547"/>
      <x v="1"/>
    </i>
    <i>
      <x v="1818"/>
      <x v="124"/>
      <x v="2"/>
    </i>
    <i>
      <x v="1828"/>
      <x v="237"/>
      <x v="1"/>
    </i>
    <i>
      <x v="1830"/>
      <x v="237"/>
      <x v="1"/>
    </i>
    <i>
      <x v="1831"/>
      <x v="237"/>
      <x v="1"/>
    </i>
    <i>
      <x v="1844"/>
      <x v="122"/>
      <x v="1"/>
    </i>
    <i>
      <x v="1847"/>
      <x v="237"/>
      <x v="1"/>
    </i>
    <i>
      <x v="1848"/>
      <x v="237"/>
      <x v="1"/>
    </i>
    <i>
      <x v="1849"/>
      <x v="237"/>
      <x v="1"/>
    </i>
    <i>
      <x v="1853"/>
      <x v="237"/>
      <x v="1"/>
    </i>
    <i>
      <x v="1860"/>
      <x v="237"/>
      <x v="1"/>
    </i>
    <i>
      <x v="1861"/>
      <x v="237"/>
      <x v="1"/>
    </i>
    <i>
      <x v="1862"/>
      <x v="237"/>
      <x v="1"/>
    </i>
    <i>
      <x v="1863"/>
      <x v="237"/>
      <x v="1"/>
    </i>
    <i>
      <x v="1866"/>
      <x v="237"/>
      <x v="1"/>
    </i>
    <i>
      <x v="1867"/>
      <x v="237"/>
      <x v="1"/>
    </i>
    <i>
      <x v="1871"/>
      <x v="237"/>
      <x v="1"/>
    </i>
    <i>
      <x v="1872"/>
      <x v="237"/>
      <x v="1"/>
    </i>
    <i>
      <x v="1875"/>
      <x v="237"/>
      <x v="1"/>
    </i>
    <i>
      <x v="1876"/>
      <x v="237"/>
      <x v="1"/>
    </i>
    <i>
      <x v="1877"/>
      <x v="257"/>
      <x v="1"/>
    </i>
    <i>
      <x v="1879"/>
      <x v="237"/>
      <x v="1"/>
    </i>
    <i>
      <x v="1881"/>
      <x v="237"/>
      <x v="1"/>
    </i>
    <i>
      <x v="1883"/>
      <x v="237"/>
      <x v="1"/>
    </i>
    <i>
      <x v="1884"/>
      <x v="237"/>
      <x v="1"/>
    </i>
    <i>
      <x v="1885"/>
      <x v="237"/>
      <x v="1"/>
    </i>
    <i>
      <x v="1890"/>
      <x v="237"/>
      <x v="1"/>
    </i>
    <i>
      <x v="1892"/>
      <x v="237"/>
      <x v="1"/>
    </i>
    <i>
      <x v="1894"/>
      <x v="237"/>
      <x v="1"/>
    </i>
    <i>
      <x v="1897"/>
      <x v="257"/>
      <x v="1"/>
    </i>
    <i>
      <x v="1899"/>
      <x v="237"/>
      <x v="1"/>
    </i>
    <i>
      <x v="1907"/>
      <x v="237"/>
      <x v="1"/>
    </i>
    <i>
      <x v="1925"/>
      <x v="237"/>
      <x v="1"/>
    </i>
    <i>
      <x v="1929"/>
      <x v="237"/>
      <x v="1"/>
    </i>
    <i>
      <x v="1935"/>
      <x v="237"/>
      <x v="1"/>
    </i>
    <i>
      <x v="1938"/>
      <x v="237"/>
      <x v="1"/>
    </i>
    <i>
      <x v="1939"/>
      <x v="237"/>
      <x v="1"/>
    </i>
    <i>
      <x v="1940"/>
      <x v="237"/>
      <x v="1"/>
    </i>
    <i>
      <x v="1944"/>
      <x v="237"/>
      <x v="1"/>
    </i>
    <i>
      <x v="1945"/>
      <x v="237"/>
      <x v="1"/>
    </i>
    <i>
      <x v="1947"/>
      <x v="237"/>
      <x v="1"/>
    </i>
    <i>
      <x v="1948"/>
      <x v="237"/>
      <x v="1"/>
    </i>
    <i>
      <x v="1964"/>
      <x v="237"/>
      <x v="1"/>
    </i>
    <i>
      <x v="1965"/>
      <x v="237"/>
      <x v="1"/>
    </i>
    <i>
      <x v="1977"/>
      <x v="237"/>
      <x v="1"/>
    </i>
    <i>
      <x v="1978"/>
      <x v="237"/>
      <x v="1"/>
    </i>
    <i>
      <x v="1980"/>
      <x v="237"/>
      <x v="1"/>
    </i>
    <i>
      <x v="1981"/>
      <x v="237"/>
      <x v="1"/>
    </i>
    <i>
      <x v="1985"/>
      <x v="237"/>
      <x v="1"/>
    </i>
    <i>
      <x v="1987"/>
      <x v="237"/>
      <x v="1"/>
    </i>
    <i>
      <x v="1988"/>
      <x v="257"/>
      <x v="1"/>
    </i>
    <i>
      <x v="1989"/>
      <x v="217"/>
      <x v="1"/>
    </i>
    <i>
      <x v="1990"/>
      <x v="237"/>
      <x v="1"/>
    </i>
    <i>
      <x v="1992"/>
      <x v="237"/>
      <x v="1"/>
    </i>
    <i>
      <x v="2018"/>
      <x v="260"/>
      <x v="1"/>
    </i>
    <i>
      <x v="2024"/>
      <x v="237"/>
      <x v="1"/>
    </i>
    <i>
      <x v="2030"/>
      <x v="237"/>
      <x v="1"/>
    </i>
    <i>
      <x v="2031"/>
      <x v="237"/>
      <x v="1"/>
    </i>
    <i>
      <x v="2032"/>
      <x v="237"/>
      <x v="1"/>
    </i>
    <i>
      <x v="2035"/>
      <x v="237"/>
      <x v="1"/>
    </i>
    <i>
      <x v="2037"/>
      <x v="237"/>
      <x v="1"/>
    </i>
    <i>
      <x v="2039"/>
      <x v="237"/>
      <x v="1"/>
    </i>
    <i>
      <x v="2042"/>
      <x v="237"/>
      <x v="1"/>
    </i>
    <i>
      <x v="2047"/>
      <x v="237"/>
      <x v="1"/>
    </i>
    <i>
      <x v="2048"/>
      <x v="237"/>
      <x v="1"/>
    </i>
    <i>
      <x v="2049"/>
      <x v="237"/>
      <x v="1"/>
    </i>
    <i>
      <x v="2051"/>
      <x v="237"/>
      <x v="1"/>
    </i>
    <i>
      <x v="2061"/>
      <x v="237"/>
      <x v="1"/>
    </i>
    <i>
      <x v="2063"/>
      <x v="237"/>
      <x v="1"/>
    </i>
    <i>
      <x v="2064"/>
      <x v="237"/>
      <x v="1"/>
    </i>
    <i>
      <x v="2065"/>
      <x v="237"/>
      <x v="1"/>
    </i>
    <i>
      <x v="2067"/>
      <x v="237"/>
      <x v="1"/>
    </i>
    <i>
      <x v="2068"/>
      <x v="237"/>
      <x v="1"/>
    </i>
    <i>
      <x v="2072"/>
      <x v="237"/>
      <x v="1"/>
    </i>
    <i>
      <x v="2073"/>
      <x v="257"/>
      <x v="1"/>
    </i>
    <i>
      <x v="2074"/>
      <x v="237"/>
      <x v="1"/>
    </i>
    <i>
      <x v="2076"/>
      <x v="237"/>
      <x v="1"/>
    </i>
    <i>
      <x v="2079"/>
      <x v="237"/>
      <x v="1"/>
    </i>
    <i>
      <x v="2080"/>
      <x v="237"/>
      <x v="1"/>
    </i>
    <i>
      <x v="2082"/>
      <x v="237"/>
      <x v="1"/>
    </i>
    <i>
      <x v="2085"/>
      <x v="237"/>
      <x v="1"/>
    </i>
    <i>
      <x v="2086"/>
      <x v="237"/>
      <x v="1"/>
    </i>
    <i>
      <x v="2087"/>
      <x v="237"/>
      <x v="1"/>
    </i>
    <i>
      <x v="2088"/>
      <x v="237"/>
      <x v="1"/>
    </i>
    <i>
      <x v="2091"/>
      <x v="237"/>
      <x v="1"/>
    </i>
    <i>
      <x v="2092"/>
      <x v="124"/>
      <x v="2"/>
    </i>
    <i>
      <x v="2093"/>
      <x v="237"/>
      <x v="1"/>
    </i>
    <i>
      <x v="2094"/>
      <x v="237"/>
      <x v="1"/>
    </i>
    <i>
      <x v="2100"/>
      <x v="237"/>
      <x v="1"/>
    </i>
    <i>
      <x v="2107"/>
      <x v="237"/>
      <x v="1"/>
    </i>
    <i>
      <x v="2110"/>
      <x v="237"/>
      <x v="1"/>
    </i>
    <i>
      <x v="2111"/>
      <x v="237"/>
      <x v="1"/>
    </i>
    <i>
      <x v="2116"/>
      <x v="237"/>
      <x v="1"/>
    </i>
    <i>
      <x v="2117"/>
      <x v="237"/>
      <x v="1"/>
    </i>
    <i>
      <x v="2123"/>
      <x v="237"/>
      <x v="1"/>
    </i>
    <i>
      <x v="2125"/>
      <x v="237"/>
      <x v="1"/>
    </i>
    <i>
      <x v="2126"/>
      <x v="237"/>
      <x v="1"/>
    </i>
    <i>
      <x v="2128"/>
      <x v="237"/>
      <x v="1"/>
    </i>
    <i>
      <x v="2132"/>
      <x v="237"/>
      <x v="1"/>
    </i>
    <i>
      <x v="2137"/>
      <x v="237"/>
      <x v="1"/>
    </i>
    <i>
      <x v="2141"/>
      <x v="237"/>
      <x v="1"/>
    </i>
    <i>
      <x v="2150"/>
      <x v="237"/>
      <x v="1"/>
    </i>
    <i>
      <x v="2154"/>
      <x v="237"/>
      <x v="1"/>
    </i>
    <i>
      <x v="2158"/>
      <x v="237"/>
      <x v="1"/>
    </i>
    <i>
      <x v="2161"/>
      <x v="237"/>
      <x v="1"/>
    </i>
    <i>
      <x v="2162"/>
      <x v="237"/>
      <x v="1"/>
    </i>
    <i>
      <x v="2164"/>
      <x v="237"/>
      <x v="1"/>
    </i>
    <i>
      <x v="2166"/>
      <x v="237"/>
      <x v="1"/>
    </i>
    <i>
      <x v="2169"/>
      <x v="237"/>
      <x v="1"/>
    </i>
    <i>
      <x v="2171"/>
      <x v="237"/>
      <x v="1"/>
    </i>
    <i>
      <x v="2173"/>
      <x v="237"/>
      <x v="1"/>
    </i>
    <i>
      <x v="2174"/>
      <x v="237"/>
      <x v="1"/>
    </i>
    <i>
      <x v="2175"/>
      <x v="237"/>
      <x v="1"/>
    </i>
    <i>
      <x v="2177"/>
      <x v="237"/>
      <x v="1"/>
    </i>
    <i>
      <x v="2179"/>
      <x v="240"/>
      <x v="1"/>
    </i>
    <i>
      <x v="2180"/>
      <x v="237"/>
      <x v="1"/>
    </i>
    <i>
      <x v="2181"/>
      <x v="237"/>
      <x v="1"/>
    </i>
    <i>
      <x v="2184"/>
      <x v="237"/>
      <x v="1"/>
    </i>
    <i>
      <x v="2185"/>
      <x v="237"/>
      <x v="1"/>
    </i>
    <i>
      <x v="2189"/>
      <x v="237"/>
      <x v="1"/>
    </i>
    <i>
      <x v="2190"/>
      <x v="237"/>
      <x v="1"/>
    </i>
    <i>
      <x v="2191"/>
      <x v="237"/>
      <x v="1"/>
    </i>
    <i>
      <x v="2192"/>
      <x v="237"/>
      <x v="1"/>
    </i>
    <i>
      <x v="2193"/>
      <x v="237"/>
      <x v="1"/>
    </i>
    <i>
      <x v="2194"/>
      <x v="237"/>
      <x v="1"/>
    </i>
    <i>
      <x v="2195"/>
      <x v="237"/>
      <x v="1"/>
    </i>
    <i>
      <x v="2196"/>
      <x v="237"/>
      <x v="1"/>
    </i>
    <i>
      <x v="2197"/>
      <x v="231"/>
      <x v="1"/>
    </i>
    <i>
      <x v="2214"/>
      <x v="237"/>
      <x v="1"/>
    </i>
    <i>
      <x v="2215"/>
      <x v="237"/>
      <x v="1"/>
    </i>
    <i>
      <x v="2220"/>
      <x v="237"/>
      <x v="1"/>
    </i>
    <i>
      <x v="2222"/>
      <x v="237"/>
      <x v="1"/>
    </i>
    <i>
      <x v="2225"/>
      <x v="237"/>
      <x v="1"/>
    </i>
    <i>
      <x v="2226"/>
      <x v="237"/>
      <x v="1"/>
    </i>
    <i>
      <x v="2232"/>
      <x v="237"/>
      <x v="1"/>
    </i>
    <i>
      <x v="2233"/>
      <x v="237"/>
      <x v="1"/>
    </i>
    <i>
      <x v="2234"/>
      <x v="237"/>
      <x v="1"/>
    </i>
    <i>
      <x v="2235"/>
      <x v="237"/>
      <x v="1"/>
    </i>
    <i>
      <x v="2237"/>
      <x v="237"/>
      <x v="1"/>
    </i>
    <i>
      <x v="2238"/>
      <x v="237"/>
      <x v="1"/>
    </i>
    <i>
      <x v="2239"/>
      <x v="237"/>
      <x v="1"/>
    </i>
    <i>
      <x v="2240"/>
      <x v="237"/>
      <x v="1"/>
    </i>
    <i>
      <x v="2241"/>
      <x v="237"/>
      <x v="1"/>
    </i>
    <i>
      <x v="2242"/>
      <x v="237"/>
      <x v="1"/>
    </i>
    <i>
      <x v="2244"/>
      <x v="237"/>
      <x v="1"/>
    </i>
    <i>
      <x v="2245"/>
      <x v="237"/>
      <x v="1"/>
    </i>
    <i>
      <x v="2258"/>
      <x v="257"/>
      <x v="1"/>
    </i>
    <i>
      <x v="2260"/>
      <x v="237"/>
      <x v="1"/>
    </i>
    <i>
      <x v="2264"/>
      <x v="237"/>
      <x v="1"/>
    </i>
    <i>
      <x v="2267"/>
      <x v="237"/>
      <x v="1"/>
    </i>
    <i>
      <x v="2269"/>
      <x v="237"/>
      <x v="1"/>
    </i>
    <i>
      <x v="2272"/>
      <x v="237"/>
      <x v="1"/>
    </i>
    <i>
      <x v="2275"/>
      <x v="237"/>
      <x v="1"/>
    </i>
    <i>
      <x v="2277"/>
      <x v="237"/>
      <x v="1"/>
    </i>
    <i>
      <x v="2280"/>
      <x v="237"/>
      <x v="1"/>
    </i>
    <i>
      <x v="2282"/>
      <x v="263"/>
      <x v="1"/>
    </i>
    <i>
      <x v="2284"/>
      <x v="237"/>
      <x v="1"/>
    </i>
    <i>
      <x v="2288"/>
      <x v="237"/>
      <x v="1"/>
    </i>
    <i>
      <x v="2289"/>
      <x v="237"/>
      <x v="1"/>
    </i>
    <i>
      <x v="2290"/>
      <x v="237"/>
      <x v="1"/>
    </i>
    <i>
      <x v="2293"/>
      <x v="237"/>
      <x v="1"/>
    </i>
    <i>
      <x v="2298"/>
      <x v="237"/>
      <x v="1"/>
    </i>
    <i>
      <x v="2299"/>
      <x v="237"/>
      <x v="1"/>
    </i>
    <i>
      <x v="2303"/>
      <x v="237"/>
      <x v="1"/>
    </i>
    <i>
      <x v="2309"/>
      <x v="237"/>
      <x v="1"/>
    </i>
    <i>
      <x v="2310"/>
      <x v="237"/>
      <x v="1"/>
    </i>
    <i>
      <x v="2311"/>
      <x v="237"/>
      <x v="1"/>
    </i>
    <i>
      <x v="2315"/>
      <x v="237"/>
      <x v="1"/>
    </i>
    <i>
      <x v="2316"/>
      <x v="237"/>
      <x v="1"/>
    </i>
    <i>
      <x v="2317"/>
      <x v="237"/>
      <x v="1"/>
    </i>
    <i>
      <x v="2318"/>
      <x v="237"/>
      <x v="1"/>
    </i>
    <i>
      <x v="2319"/>
      <x v="237"/>
      <x v="1"/>
    </i>
    <i>
      <x v="2322"/>
      <x v="237"/>
      <x v="2"/>
    </i>
    <i>
      <x v="2323"/>
      <x v="237"/>
      <x v="1"/>
    </i>
    <i>
      <x v="2325"/>
      <x v="237"/>
      <x v="1"/>
    </i>
    <i>
      <x v="2327"/>
      <x v="237"/>
      <x v="1"/>
    </i>
    <i>
      <x v="2328"/>
      <x v="237"/>
      <x v="1"/>
    </i>
    <i>
      <x v="2329"/>
      <x v="237"/>
      <x v="1"/>
    </i>
    <i>
      <x v="2330"/>
      <x v="237"/>
      <x v="1"/>
    </i>
    <i>
      <x v="2331"/>
      <x v="237"/>
      <x v="1"/>
    </i>
    <i>
      <x v="2332"/>
      <x v="237"/>
      <x v="1"/>
    </i>
    <i>
      <x v="2333"/>
      <x v="237"/>
      <x v="1"/>
    </i>
    <i>
      <x v="2334"/>
      <x v="237"/>
      <x v="1"/>
    </i>
    <i>
      <x v="2335"/>
      <x v="237"/>
      <x v="1"/>
    </i>
    <i>
      <x v="2336"/>
      <x v="237"/>
      <x v="1"/>
    </i>
    <i>
      <x v="2337"/>
      <x v="237"/>
      <x v="2"/>
    </i>
    <i>
      <x v="2338"/>
      <x v="237"/>
      <x v="1"/>
    </i>
    <i>
      <x v="2339"/>
      <x v="237"/>
      <x v="1"/>
    </i>
    <i>
      <x v="2340"/>
      <x v="237"/>
      <x v="1"/>
    </i>
    <i>
      <x v="2341"/>
      <x v="237"/>
      <x v="1"/>
    </i>
    <i>
      <x v="2342"/>
      <x v="237"/>
      <x v="1"/>
    </i>
    <i>
      <x v="2344"/>
      <x v="237"/>
      <x v="1"/>
    </i>
    <i>
      <x v="2345"/>
      <x v="237"/>
      <x v="1"/>
    </i>
    <i>
      <x v="2346"/>
      <x v="237"/>
      <x v="1"/>
    </i>
    <i>
      <x v="2350"/>
      <x v="237"/>
      <x v="1"/>
    </i>
    <i>
      <x v="2351"/>
      <x v="237"/>
      <x v="1"/>
    </i>
    <i>
      <x v="2352"/>
      <x v="237"/>
      <x v="1"/>
    </i>
    <i>
      <x v="2357"/>
      <x v="201"/>
      <x v="1"/>
    </i>
    <i>
      <x v="2358"/>
      <x v="237"/>
      <x v="1"/>
    </i>
    <i>
      <x v="2362"/>
      <x v="237"/>
      <x v="1"/>
    </i>
    <i>
      <x v="2364"/>
      <x v="237"/>
      <x v="1"/>
    </i>
    <i>
      <x v="2373"/>
      <x v="237"/>
      <x v="1"/>
    </i>
    <i>
      <x v="2374"/>
      <x v="237"/>
      <x v="1"/>
    </i>
    <i>
      <x v="2375"/>
      <x v="237"/>
      <x v="1"/>
    </i>
    <i>
      <x v="2378"/>
      <x v="237"/>
      <x v="1"/>
    </i>
    <i>
      <x v="2379"/>
      <x v="237"/>
      <x v="1"/>
    </i>
    <i>
      <x v="2380"/>
      <x v="237"/>
      <x v="1"/>
    </i>
    <i>
      <x v="2388"/>
      <x v="122"/>
      <x v="1"/>
    </i>
    <i>
      <x v="2390"/>
      <x v="237"/>
      <x v="1"/>
    </i>
    <i>
      <x v="2399"/>
      <x v="237"/>
      <x v="1"/>
    </i>
    <i>
      <x v="2401"/>
      <x v="424"/>
      <x v="1"/>
    </i>
    <i>
      <x v="2402"/>
      <x v="237"/>
      <x v="1"/>
    </i>
    <i>
      <x v="2403"/>
      <x v="237"/>
      <x v="1"/>
    </i>
    <i>
      <x v="2404"/>
      <x v="237"/>
      <x v="1"/>
    </i>
    <i>
      <x v="2405"/>
      <x v="237"/>
      <x v="1"/>
    </i>
    <i>
      <x v="2406"/>
      <x v="257"/>
      <x v="2"/>
    </i>
    <i>
      <x v="2407"/>
      <x v="237"/>
      <x v="1"/>
    </i>
    <i>
      <x v="2409"/>
      <x v="237"/>
      <x v="1"/>
    </i>
    <i>
      <x v="2410"/>
      <x v="237"/>
      <x v="2"/>
    </i>
    <i>
      <x v="2412"/>
      <x v="237"/>
      <x v="1"/>
    </i>
    <i>
      <x v="2413"/>
      <x v="260"/>
      <x v="1"/>
    </i>
    <i>
      <x v="2414"/>
      <x v="237"/>
      <x v="1"/>
    </i>
    <i>
      <x v="2417"/>
      <x v="237"/>
      <x v="1"/>
    </i>
    <i>
      <x v="2421"/>
      <x v="237"/>
      <x v="1"/>
    </i>
    <i>
      <x v="2424"/>
      <x v="237"/>
      <x v="1"/>
    </i>
    <i>
      <x v="2427"/>
      <x v="237"/>
      <x v="1"/>
    </i>
    <i>
      <x v="2428"/>
      <x v="237"/>
      <x v="1"/>
    </i>
    <i>
      <x v="2432"/>
      <x v="237"/>
      <x v="1"/>
    </i>
    <i>
      <x v="2436"/>
      <x v="237"/>
      <x v="1"/>
    </i>
    <i>
      <x v="2438"/>
      <x v="237"/>
      <x v="1"/>
    </i>
    <i>
      <x v="2439"/>
      <x v="237"/>
      <x v="1"/>
    </i>
    <i>
      <x v="2440"/>
      <x v="237"/>
      <x v="1"/>
    </i>
    <i>
      <x v="2441"/>
      <x v="237"/>
      <x v="1"/>
    </i>
    <i>
      <x v="2442"/>
      <x v="237"/>
      <x v="1"/>
    </i>
    <i>
      <x v="2443"/>
      <x v="237"/>
      <x v="1"/>
    </i>
    <i>
      <x v="2445"/>
      <x v="237"/>
      <x v="1"/>
    </i>
    <i>
      <x v="2447"/>
      <x v="237"/>
      <x v="1"/>
    </i>
    <i>
      <x v="2449"/>
      <x v="237"/>
      <x v="1"/>
    </i>
    <i>
      <x v="2452"/>
      <x v="237"/>
      <x v="1"/>
    </i>
    <i>
      <x v="2454"/>
      <x v="237"/>
      <x v="1"/>
    </i>
    <i>
      <x v="2458"/>
      <x v="237"/>
      <x v="1"/>
    </i>
    <i>
      <x v="2459"/>
      <x v="237"/>
      <x v="1"/>
    </i>
    <i>
      <x v="2463"/>
      <x v="237"/>
      <x v="1"/>
    </i>
    <i>
      <x v="2464"/>
      <x v="237"/>
      <x v="1"/>
    </i>
    <i>
      <x v="2465"/>
      <x v="237"/>
      <x v="1"/>
    </i>
    <i>
      <x v="2469"/>
      <x v="237"/>
      <x v="1"/>
    </i>
    <i>
      <x v="2470"/>
      <x v="201"/>
      <x v="1"/>
    </i>
    <i>
      <x v="2474"/>
      <x v="90"/>
      <x v="1"/>
    </i>
    <i>
      <x v="2477"/>
      <x v="237"/>
      <x v="1"/>
    </i>
    <i>
      <x v="2478"/>
      <x v="122"/>
      <x v="1"/>
    </i>
    <i>
      <x v="2483"/>
      <x v="237"/>
      <x v="1"/>
    </i>
    <i>
      <x v="2485"/>
      <x v="237"/>
      <x v="2"/>
    </i>
    <i>
      <x v="2487"/>
      <x v="237"/>
      <x v="1"/>
    </i>
    <i>
      <x v="2488"/>
      <x v="122"/>
      <x v="1"/>
    </i>
    <i>
      <x v="2492"/>
      <x v="237"/>
      <x v="1"/>
    </i>
    <i>
      <x v="2493"/>
      <x v="237"/>
      <x v="2"/>
    </i>
    <i>
      <x v="2494"/>
      <x v="122"/>
      <x v="1"/>
    </i>
    <i>
      <x v="2496"/>
      <x v="122"/>
      <x v="1"/>
    </i>
    <i>
      <x v="2497"/>
      <x v="237"/>
      <x v="1"/>
    </i>
    <i>
      <x v="2499"/>
      <x v="237"/>
      <x v="1"/>
    </i>
    <i>
      <x v="2502"/>
      <x v="237"/>
      <x v="1"/>
    </i>
    <i>
      <x v="2506"/>
      <x v="237"/>
      <x v="1"/>
    </i>
    <i>
      <x v="2507"/>
      <x v="237"/>
      <x v="1"/>
    </i>
    <i>
      <x v="2508"/>
      <x v="237"/>
      <x v="1"/>
    </i>
    <i>
      <x v="2509"/>
      <x v="237"/>
      <x v="1"/>
    </i>
    <i>
      <x v="2510"/>
      <x v="237"/>
      <x v="1"/>
    </i>
    <i>
      <x v="2511"/>
      <x v="237"/>
      <x v="1"/>
    </i>
    <i>
      <x v="2515"/>
      <x v="237"/>
      <x v="1"/>
    </i>
    <i>
      <x v="2516"/>
      <x v="245"/>
      <x v="1"/>
    </i>
    <i>
      <x v="2517"/>
      <x v="237"/>
      <x v="1"/>
    </i>
    <i>
      <x v="2521"/>
      <x v="237"/>
      <x v="1"/>
    </i>
    <i>
      <x v="2522"/>
      <x v="260"/>
      <x v="1"/>
    </i>
    <i>
      <x v="2528"/>
      <x v="237"/>
      <x v="1"/>
    </i>
    <i>
      <x v="2531"/>
      <x v="237"/>
      <x v="1"/>
    </i>
    <i>
      <x v="2532"/>
      <x v="237"/>
      <x v="1"/>
    </i>
    <i>
      <x v="2534"/>
      <x v="237"/>
      <x v="1"/>
    </i>
    <i>
      <x v="2535"/>
      <x v="237"/>
      <x v="1"/>
    </i>
    <i>
      <x v="2538"/>
      <x v="122"/>
      <x v="1"/>
    </i>
    <i>
      <x v="2539"/>
      <x v="122"/>
      <x v="1"/>
    </i>
    <i>
      <x v="2540"/>
      <x v="237"/>
      <x v="2"/>
    </i>
    <i>
      <x v="2544"/>
      <x v="237"/>
      <x v="1"/>
    </i>
    <i>
      <x v="2545"/>
      <x v="237"/>
      <x v="1"/>
    </i>
    <i>
      <x v="2547"/>
      <x v="237"/>
      <x v="1"/>
    </i>
    <i>
      <x v="2548"/>
      <x v="237"/>
      <x v="1"/>
    </i>
    <i>
      <x v="2549"/>
      <x v="124"/>
      <x v="2"/>
    </i>
    <i>
      <x v="2550"/>
      <x v="237"/>
      <x v="1"/>
    </i>
    <i>
      <x v="2553"/>
      <x v="237"/>
      <x v="1"/>
    </i>
    <i>
      <x v="2556"/>
      <x v="237"/>
      <x v="1"/>
    </i>
    <i>
      <x v="2557"/>
      <x v="237"/>
      <x v="1"/>
    </i>
    <i>
      <x v="2558"/>
      <x v="257"/>
      <x v="1"/>
    </i>
    <i>
      <x v="2559"/>
      <x v="123"/>
      <x v="1"/>
    </i>
    <i>
      <x v="2560"/>
      <x v="237"/>
      <x v="1"/>
    </i>
    <i>
      <x v="2561"/>
      <x v="237"/>
      <x v="1"/>
    </i>
    <i>
      <x v="2562"/>
      <x v="237"/>
      <x v="1"/>
    </i>
    <i>
      <x v="2564"/>
      <x v="237"/>
      <x v="1"/>
    </i>
    <i>
      <x v="2565"/>
      <x v="237"/>
      <x v="1"/>
    </i>
    <i>
      <x v="2566"/>
      <x v="257"/>
      <x v="2"/>
    </i>
    <i>
      <x v="2567"/>
      <x v="237"/>
      <x v="1"/>
    </i>
    <i>
      <x v="2568"/>
      <x v="237"/>
      <x v="2"/>
    </i>
    <i>
      <x v="2570"/>
      <x v="237"/>
      <x v="1"/>
    </i>
    <i>
      <x v="2571"/>
      <x v="237"/>
      <x v="1"/>
    </i>
    <i>
      <x v="2577"/>
      <x v="237"/>
      <x v="1"/>
    </i>
    <i>
      <x v="2578"/>
      <x v="237"/>
      <x v="1"/>
    </i>
    <i>
      <x v="2579"/>
      <x v="237"/>
      <x v="1"/>
    </i>
    <i>
      <x v="2580"/>
      <x v="237"/>
      <x v="1"/>
    </i>
    <i>
      <x v="2581"/>
      <x v="237"/>
      <x v="2"/>
    </i>
    <i>
      <x v="2582"/>
      <x v="237"/>
      <x v="1"/>
    </i>
    <i>
      <x v="2583"/>
      <x v="237"/>
      <x v="1"/>
    </i>
    <i>
      <x v="2584"/>
      <x v="237"/>
      <x v="1"/>
    </i>
    <i>
      <x v="2585"/>
      <x v="237"/>
      <x v="1"/>
    </i>
    <i>
      <x v="2586"/>
      <x v="237"/>
      <x v="1"/>
    </i>
    <i>
      <x v="2587"/>
      <x v="237"/>
      <x v="1"/>
    </i>
    <i>
      <x v="2588"/>
      <x v="237"/>
      <x v="1"/>
    </i>
    <i>
      <x v="2589"/>
      <x v="237"/>
      <x v="1"/>
    </i>
    <i>
      <x v="2590"/>
      <x v="260"/>
      <x v="1"/>
    </i>
    <i>
      <x v="2592"/>
      <x v="237"/>
      <x v="1"/>
    </i>
    <i>
      <x v="2595"/>
      <x v="237"/>
      <x v="1"/>
    </i>
    <i>
      <x v="2596"/>
      <x v="237"/>
      <x v="1"/>
    </i>
    <i>
      <x v="2597"/>
      <x v="237"/>
      <x v="2"/>
    </i>
    <i>
      <x v="2598"/>
      <x v="122"/>
      <x v="1"/>
    </i>
    <i>
      <x v="2599"/>
      <x v="237"/>
      <x v="1"/>
    </i>
    <i>
      <x v="2601"/>
      <x v="237"/>
      <x v="1"/>
    </i>
    <i>
      <x v="2605"/>
      <x v="245"/>
      <x v="1"/>
    </i>
    <i>
      <x v="2606"/>
      <x v="237"/>
      <x v="2"/>
    </i>
    <i>
      <x v="2609"/>
      <x v="237"/>
      <x v="1"/>
    </i>
    <i>
      <x v="2610"/>
      <x v="237"/>
      <x v="1"/>
    </i>
    <i>
      <x v="2613"/>
      <x v="237"/>
      <x v="1"/>
    </i>
    <i>
      <x v="2614"/>
      <x v="237"/>
      <x v="1"/>
    </i>
    <i>
      <x v="2615"/>
      <x v="237"/>
      <x v="1"/>
    </i>
    <i>
      <x v="2616"/>
      <x v="237"/>
      <x v="1"/>
    </i>
    <i>
      <x v="2618"/>
      <x v="237"/>
      <x v="1"/>
    </i>
    <i>
      <x v="2619"/>
      <x v="237"/>
      <x v="1"/>
    </i>
    <i>
      <x v="2623"/>
      <x v="237"/>
      <x v="1"/>
    </i>
    <i>
      <x v="2624"/>
      <x v="237"/>
      <x v="1"/>
    </i>
    <i>
      <x v="2625"/>
      <x v="237"/>
      <x v="1"/>
    </i>
    <i>
      <x v="2627"/>
      <x v="237"/>
      <x v="1"/>
    </i>
    <i>
      <x v="2629"/>
      <x v="237"/>
      <x v="1"/>
    </i>
    <i r="1">
      <x v="450"/>
      <x v="1"/>
    </i>
    <i>
      <x v="2630"/>
      <x v="237"/>
      <x v="1"/>
    </i>
    <i>
      <x v="2633"/>
      <x v="237"/>
      <x v="1"/>
    </i>
    <i>
      <x v="2636"/>
      <x v="260"/>
      <x v="1"/>
    </i>
    <i>
      <x v="2643"/>
      <x v="237"/>
      <x v="1"/>
    </i>
    <i>
      <x v="2644"/>
      <x v="260"/>
      <x v="1"/>
    </i>
    <i>
      <x v="2646"/>
      <x v="237"/>
      <x v="2"/>
    </i>
    <i>
      <x v="2647"/>
      <x v="237"/>
      <x v="1"/>
    </i>
    <i>
      <x v="2648"/>
      <x v="237"/>
      <x v="1"/>
    </i>
    <i>
      <x v="2650"/>
      <x v="237"/>
      <x v="2"/>
    </i>
    <i>
      <x v="2652"/>
      <x v="237"/>
      <x v="2"/>
    </i>
    <i>
      <x v="2653"/>
      <x v="260"/>
      <x v="1"/>
    </i>
    <i>
      <x v="2654"/>
      <x v="237"/>
      <x v="2"/>
    </i>
    <i>
      <x v="2655"/>
      <x v="237"/>
      <x v="2"/>
    </i>
    <i>
      <x v="2656"/>
      <x v="237"/>
      <x v="2"/>
    </i>
    <i>
      <x v="2657"/>
      <x v="237"/>
      <x v="1"/>
    </i>
    <i>
      <x v="2658"/>
      <x v="237"/>
      <x v="2"/>
    </i>
    <i>
      <x v="2659"/>
      <x v="237"/>
      <x v="2"/>
    </i>
    <i>
      <x v="2660"/>
      <x v="260"/>
      <x v="1"/>
    </i>
    <i>
      <x v="2661"/>
      <x v="260"/>
      <x v="1"/>
    </i>
    <i>
      <x v="2663"/>
      <x v="237"/>
      <x v="1"/>
    </i>
    <i>
      <x v="2664"/>
      <x v="260"/>
      <x v="1"/>
    </i>
    <i>
      <x v="2665"/>
      <x v="260"/>
      <x v="1"/>
    </i>
    <i>
      <x v="2666"/>
      <x v="244"/>
      <x v="1"/>
    </i>
    <i>
      <x v="2667"/>
      <x v="237"/>
      <x v="2"/>
    </i>
    <i>
      <x v="2669"/>
      <x v="260"/>
      <x v="1"/>
    </i>
    <i>
      <x v="2670"/>
      <x v="260"/>
      <x v="1"/>
    </i>
    <i>
      <x v="2671"/>
      <x v="237"/>
      <x v="2"/>
    </i>
    <i>
      <x v="2672"/>
      <x v="260"/>
      <x v="1"/>
    </i>
    <i>
      <x v="2673"/>
      <x v="237"/>
      <x v="2"/>
    </i>
    <i>
      <x v="2674"/>
      <x v="260"/>
      <x v="1"/>
    </i>
    <i>
      <x v="2675"/>
      <x v="260"/>
      <x v="1"/>
    </i>
    <i>
      <x v="2676"/>
      <x v="237"/>
      <x v="2"/>
    </i>
    <i>
      <x v="2677"/>
      <x v="260"/>
      <x v="1"/>
    </i>
    <i>
      <x v="2678"/>
      <x v="237"/>
      <x v="1"/>
    </i>
    <i>
      <x v="2679"/>
      <x v="237"/>
      <x v="1"/>
    </i>
    <i>
      <x v="2680"/>
      <x v="237"/>
      <x v="1"/>
    </i>
    <i>
      <x v="2683"/>
      <x v="237"/>
      <x v="1"/>
    </i>
    <i>
      <x v="2684"/>
      <x v="237"/>
      <x v="1"/>
    </i>
    <i>
      <x v="2685"/>
      <x v="237"/>
      <x v="1"/>
    </i>
    <i>
      <x v="2687"/>
      <x v="237"/>
      <x v="1"/>
    </i>
    <i>
      <x v="2689"/>
      <x v="237"/>
      <x v="1"/>
    </i>
    <i>
      <x v="2690"/>
      <x v="260"/>
      <x v="1"/>
    </i>
    <i>
      <x v="2691"/>
      <x v="260"/>
      <x v="1"/>
    </i>
    <i>
      <x v="2692"/>
      <x v="260"/>
      <x v="1"/>
    </i>
    <i>
      <x v="2693"/>
      <x v="237"/>
      <x v="2"/>
    </i>
    <i>
      <x v="2695"/>
      <x v="240"/>
      <x v="1"/>
    </i>
    <i>
      <x v="2696"/>
      <x v="237"/>
      <x v="2"/>
    </i>
    <i>
      <x v="2697"/>
      <x v="260"/>
      <x v="1"/>
    </i>
    <i>
      <x v="2698"/>
      <x v="237"/>
      <x v="2"/>
    </i>
    <i>
      <x v="2699"/>
      <x v="237"/>
      <x v="1"/>
    </i>
    <i>
      <x v="2700"/>
      <x v="237"/>
      <x v="1"/>
    </i>
    <i>
      <x v="2701"/>
      <x v="124"/>
      <x v="1"/>
    </i>
    <i>
      <x v="2702"/>
      <x v="237"/>
      <x v="1"/>
    </i>
    <i>
      <x v="2704"/>
      <x v="237"/>
      <x v="1"/>
    </i>
    <i>
      <x v="2705"/>
      <x v="237"/>
      <x v="1"/>
    </i>
    <i>
      <x v="2706"/>
      <x v="260"/>
      <x v="1"/>
    </i>
    <i>
      <x v="2708"/>
      <x v="260"/>
      <x v="1"/>
    </i>
    <i>
      <x v="2709"/>
      <x v="237"/>
      <x v="1"/>
    </i>
    <i>
      <x v="2710"/>
      <x v="264"/>
      <x v="1"/>
    </i>
    <i>
      <x v="2711"/>
      <x v="122"/>
      <x v="1"/>
    </i>
    <i>
      <x v="2712"/>
      <x v="237"/>
      <x v="1"/>
    </i>
    <i>
      <x v="2713"/>
      <x v="260"/>
      <x v="1"/>
    </i>
    <i>
      <x v="2714"/>
      <x v="260"/>
      <x v="1"/>
    </i>
    <i>
      <x v="2715"/>
      <x v="260"/>
      <x v="1"/>
    </i>
    <i>
      <x v="2716"/>
      <x v="260"/>
      <x v="1"/>
    </i>
    <i>
      <x v="2717"/>
      <x v="237"/>
      <x v="1"/>
    </i>
    <i>
      <x v="2719"/>
      <x v="237"/>
      <x v="2"/>
    </i>
    <i>
      <x v="2721"/>
      <x v="260"/>
      <x v="1"/>
    </i>
    <i>
      <x v="2722"/>
      <x v="260"/>
      <x v="1"/>
    </i>
    <i>
      <x v="2723"/>
      <x v="237"/>
      <x v="2"/>
    </i>
    <i>
      <x v="2725"/>
      <x v="237"/>
      <x v="1"/>
    </i>
    <i>
      <x v="2727"/>
      <x v="237"/>
      <x v="1"/>
    </i>
    <i>
      <x v="2733"/>
      <x v="237"/>
      <x v="2"/>
    </i>
    <i>
      <x v="2734"/>
      <x v="260"/>
      <x v="1"/>
    </i>
    <i>
      <x v="2735"/>
      <x v="260"/>
      <x v="1"/>
    </i>
    <i>
      <x v="2736"/>
      <x v="244"/>
      <x v="1"/>
    </i>
    <i>
      <x v="2738"/>
      <x v="237"/>
      <x v="1"/>
    </i>
    <i>
      <x v="2741"/>
      <x v="237"/>
      <x v="1"/>
    </i>
    <i>
      <x v="2745"/>
      <x v="237"/>
      <x v="2"/>
    </i>
    <i>
      <x v="2747"/>
      <x v="237"/>
      <x v="1"/>
    </i>
    <i>
      <x v="2754"/>
      <x v="237"/>
      <x v="1"/>
    </i>
    <i>
      <x v="2756"/>
      <x v="237"/>
      <x v="1"/>
    </i>
    <i>
      <x v="2759"/>
      <x v="237"/>
      <x v="1"/>
    </i>
    <i>
      <x v="2766"/>
      <x v="260"/>
      <x v="1"/>
    </i>
    <i>
      <x v="2767"/>
      <x v="122"/>
      <x v="1"/>
    </i>
    <i>
      <x v="2768"/>
      <x v="237"/>
      <x v="1"/>
    </i>
    <i>
      <x v="2770"/>
      <x v="260"/>
      <x v="1"/>
    </i>
    <i>
      <x v="2772"/>
      <x v="237"/>
      <x v="2"/>
    </i>
    <i>
      <x v="2774"/>
      <x v="260"/>
      <x v="1"/>
    </i>
    <i>
      <x v="2776"/>
      <x v="244"/>
      <x v="1"/>
    </i>
    <i>
      <x v="2780"/>
      <x v="245"/>
      <x v="1"/>
    </i>
    <i>
      <x v="2781"/>
      <x v="260"/>
      <x v="1"/>
    </i>
    <i>
      <x v="2782"/>
      <x v="122"/>
      <x v="1"/>
    </i>
    <i>
      <x v="2783"/>
      <x v="260"/>
      <x v="1"/>
    </i>
    <i>
      <x v="2784"/>
      <x v="237"/>
      <x v="1"/>
    </i>
    <i>
      <x v="2789"/>
      <x v="257"/>
      <x v="1"/>
    </i>
    <i>
      <x v="2886"/>
      <x v="97"/>
      <x v="1"/>
    </i>
    <i>
      <x v="2890"/>
      <x v="99"/>
      <x v="1"/>
    </i>
    <i>
      <x v="2898"/>
      <x v="99"/>
      <x v="1"/>
    </i>
    <i>
      <x v="2924"/>
      <x v="114"/>
      <x v="1"/>
    </i>
    <i>
      <x v="2943"/>
      <x v="114"/>
      <x v="1"/>
    </i>
    <i>
      <x v="2945"/>
      <x v="99"/>
      <x v="1"/>
    </i>
    <i>
      <x v="2948"/>
      <x v="99"/>
      <x v="1"/>
    </i>
    <i>
      <x v="2950"/>
      <x v="84"/>
      <x v="1"/>
    </i>
    <i>
      <x v="2952"/>
      <x v="99"/>
      <x v="1"/>
    </i>
    <i>
      <x v="2953"/>
      <x v="90"/>
      <x v="1"/>
    </i>
    <i>
      <x v="2954"/>
      <x v="99"/>
      <x v="1"/>
    </i>
    <i>
      <x v="2955"/>
      <x v="114"/>
      <x v="1"/>
    </i>
    <i>
      <x v="2956"/>
      <x v="99"/>
      <x v="1"/>
    </i>
    <i r="1">
      <x v="249"/>
      <x v="2"/>
    </i>
    <i>
      <x v="3008"/>
      <x v="158"/>
      <x v="1"/>
    </i>
    <i>
      <x v="3014"/>
      <x v="158"/>
      <x v="1"/>
    </i>
    <i>
      <x v="3016"/>
      <x v="233"/>
      <x v="2"/>
    </i>
    <i>
      <x v="3038"/>
      <x v="170"/>
      <x v="1"/>
    </i>
    <i>
      <x v="3039"/>
      <x v="170"/>
      <x v="1"/>
    </i>
    <i>
      <x v="3042"/>
      <x v="170"/>
      <x v="2"/>
    </i>
    <i>
      <x v="3052"/>
      <x v="170"/>
      <x v="1"/>
    </i>
    <i>
      <x v="3053"/>
      <x v="170"/>
      <x v="1"/>
    </i>
    <i>
      <x v="3055"/>
      <x v="170"/>
      <x v="1"/>
    </i>
    <i>
      <x v="3056"/>
      <x v="170"/>
      <x v="1"/>
    </i>
    <i>
      <x v="3057"/>
      <x v="170"/>
      <x v="1"/>
    </i>
    <i>
      <x v="3062"/>
      <x v="170"/>
      <x v="1"/>
    </i>
    <i>
      <x v="3068"/>
      <x v="170"/>
      <x v="1"/>
    </i>
    <i>
      <x v="3071"/>
      <x v="170"/>
      <x v="1"/>
    </i>
    <i>
      <x v="3079"/>
      <x v="170"/>
      <x v="1"/>
    </i>
    <i>
      <x v="3085"/>
      <x v="170"/>
      <x v="1"/>
    </i>
    <i>
      <x v="3086"/>
      <x v="170"/>
      <x v="1"/>
    </i>
    <i>
      <x v="3087"/>
      <x v="170"/>
      <x v="1"/>
    </i>
    <i>
      <x v="3090"/>
      <x v="170"/>
      <x v="1"/>
    </i>
    <i>
      <x v="3095"/>
      <x v="170"/>
      <x v="1"/>
    </i>
    <i>
      <x v="3100"/>
      <x v="170"/>
      <x v="1"/>
    </i>
    <i>
      <x v="3101"/>
      <x v="170"/>
      <x v="1"/>
    </i>
    <i>
      <x v="3102"/>
      <x v="217"/>
      <x v="1"/>
    </i>
    <i>
      <x v="3104"/>
      <x v="217"/>
      <x v="2"/>
    </i>
    <i>
      <x v="3105"/>
      <x v="217"/>
      <x v="1"/>
    </i>
    <i>
      <x v="3107"/>
      <x v="217"/>
      <x v="1"/>
    </i>
    <i>
      <x v="3110"/>
      <x v="217"/>
      <x v="1"/>
    </i>
    <i r="1">
      <x v="232"/>
      <x v="1"/>
    </i>
    <i>
      <x v="3112"/>
      <x v="217"/>
      <x v="1"/>
    </i>
    <i>
      <x v="3113"/>
      <x v="217"/>
      <x v="1"/>
    </i>
    <i>
      <x v="3115"/>
      <x v="217"/>
      <x v="1"/>
    </i>
    <i>
      <x v="3117"/>
      <x v="217"/>
      <x v="2"/>
    </i>
    <i>
      <x v="3118"/>
      <x v="217"/>
      <x v="2"/>
    </i>
    <i>
      <x v="3119"/>
      <x v="217"/>
      <x v="2"/>
    </i>
    <i>
      <x v="3120"/>
      <x v="217"/>
      <x v="1"/>
    </i>
    <i>
      <x v="3121"/>
      <x v="217"/>
      <x v="1"/>
    </i>
    <i>
      <x v="3122"/>
      <x v="217"/>
      <x v="1"/>
    </i>
    <i>
      <x v="3123"/>
      <x v="217"/>
      <x v="1"/>
    </i>
    <i>
      <x v="3127"/>
      <x v="217"/>
      <x v="1"/>
    </i>
    <i r="1">
      <x v="257"/>
      <x v="1"/>
    </i>
    <i>
      <x v="3130"/>
      <x v="103"/>
      <x v="1"/>
    </i>
    <i>
      <x v="3131"/>
      <x v="103"/>
      <x v="1"/>
    </i>
    <i>
      <x v="3137"/>
      <x v="103"/>
      <x v="1"/>
    </i>
    <i>
      <x v="3140"/>
      <x v="103"/>
      <x v="1"/>
    </i>
    <i>
      <x v="3152"/>
      <x v="233"/>
      <x v="2"/>
    </i>
    <i>
      <x v="3162"/>
      <x v="103"/>
      <x v="1"/>
    </i>
    <i>
      <x v="3178"/>
      <x v="103"/>
      <x v="1"/>
    </i>
    <i>
      <x v="3185"/>
      <x v="103"/>
      <x v="1"/>
    </i>
    <i>
      <x v="3200"/>
      <x v="103"/>
      <x v="1"/>
    </i>
    <i>
      <x v="3207"/>
      <x v="103"/>
      <x v="2"/>
    </i>
    <i>
      <x v="3208"/>
      <x v="103"/>
      <x v="1"/>
    </i>
    <i>
      <x v="3210"/>
      <x v="103"/>
      <x v="1"/>
    </i>
    <i>
      <x v="3212"/>
      <x v="103"/>
      <x v="1"/>
    </i>
    <i>
      <x v="3218"/>
      <x v="103"/>
      <x v="1"/>
    </i>
    <i>
      <x v="3224"/>
      <x v="103"/>
      <x v="2"/>
    </i>
    <i>
      <x v="3226"/>
      <x v="103"/>
      <x v="2"/>
    </i>
    <i>
      <x v="3227"/>
      <x v="103"/>
      <x v="1"/>
    </i>
    <i>
      <x v="3230"/>
      <x v="103"/>
      <x v="1"/>
    </i>
    <i>
      <x v="3231"/>
      <x v="103"/>
      <x v="1"/>
    </i>
    <i>
      <x v="3232"/>
      <x v="233"/>
      <x v="1"/>
    </i>
    <i>
      <x v="3235"/>
      <x v="103"/>
      <x v="2"/>
    </i>
    <i>
      <x v="3236"/>
      <x v="233"/>
      <x v="1"/>
    </i>
    <i>
      <x v="3237"/>
      <x v="233"/>
      <x v="1"/>
    </i>
    <i>
      <x v="3238"/>
      <x v="233"/>
      <x v="1"/>
    </i>
    <i>
      <x v="3240"/>
      <x v="103"/>
      <x v="2"/>
    </i>
    <i>
      <x v="3241"/>
      <x v="233"/>
      <x v="1"/>
    </i>
    <i>
      <x v="3242"/>
      <x v="233"/>
      <x v="1"/>
    </i>
    <i>
      <x v="3243"/>
      <x v="233"/>
      <x v="1"/>
    </i>
    <i>
      <x v="3245"/>
      <x v="233"/>
      <x v="1"/>
    </i>
    <i>
      <x v="3246"/>
      <x v="233"/>
      <x v="1"/>
    </i>
    <i>
      <x v="3247"/>
      <x v="233"/>
      <x v="1"/>
    </i>
    <i>
      <x v="3248"/>
      <x v="103"/>
      <x v="1"/>
    </i>
    <i>
      <x v="3249"/>
      <x v="233"/>
      <x v="1"/>
    </i>
    <i>
      <x v="3251"/>
      <x v="233"/>
      <x v="1"/>
    </i>
    <i>
      <x v="3252"/>
      <x v="233"/>
      <x v="1"/>
    </i>
    <i>
      <x v="3253"/>
      <x v="233"/>
      <x v="1"/>
    </i>
    <i>
      <x v="3254"/>
      <x v="233"/>
      <x v="1"/>
    </i>
    <i>
      <x v="3255"/>
      <x v="233"/>
      <x v="1"/>
    </i>
    <i>
      <x v="3256"/>
      <x v="233"/>
      <x v="1"/>
    </i>
    <i>
      <x v="3257"/>
      <x v="103"/>
      <x v="1"/>
    </i>
    <i>
      <x v="3258"/>
      <x v="233"/>
      <x v="1"/>
    </i>
    <i>
      <x v="3259"/>
      <x v="103"/>
      <x v="1"/>
    </i>
    <i>
      <x v="3260"/>
      <x v="103"/>
      <x v="1"/>
    </i>
    <i>
      <x v="3261"/>
      <x v="103"/>
      <x v="1"/>
    </i>
    <i>
      <x v="3262"/>
      <x v="233"/>
      <x v="1"/>
    </i>
    <i>
      <x v="3263"/>
      <x v="103"/>
      <x v="1"/>
    </i>
    <i>
      <x v="3265"/>
      <x v="233"/>
      <x v="1"/>
    </i>
    <i>
      <x v="3266"/>
      <x v="233"/>
      <x v="1"/>
    </i>
    <i>
      <x v="3267"/>
      <x v="233"/>
      <x v="1"/>
    </i>
    <i>
      <x v="3268"/>
      <x v="233"/>
      <x v="1"/>
    </i>
    <i>
      <x v="3269"/>
      <x v="233"/>
      <x v="1"/>
    </i>
    <i>
      <x v="3271"/>
      <x v="103"/>
      <x v="1"/>
    </i>
    <i>
      <x v="3272"/>
      <x v="103"/>
      <x v="1"/>
    </i>
    <i>
      <x v="3273"/>
      <x v="103"/>
      <x v="1"/>
    </i>
    <i>
      <x v="3274"/>
      <x v="233"/>
      <x v="1"/>
    </i>
    <i>
      <x v="3275"/>
      <x v="233"/>
      <x v="1"/>
    </i>
    <i>
      <x v="3276"/>
      <x v="233"/>
      <x v="1"/>
    </i>
    <i>
      <x v="3277"/>
      <x v="233"/>
      <x v="1"/>
    </i>
    <i>
      <x v="3278"/>
      <x v="103"/>
      <x v="2"/>
    </i>
    <i>
      <x v="3279"/>
      <x v="233"/>
      <x v="1"/>
    </i>
    <i>
      <x v="3280"/>
      <x v="233"/>
      <x v="1"/>
    </i>
    <i>
      <x v="3281"/>
      <x v="103"/>
      <x v="2"/>
    </i>
    <i>
      <x v="3282"/>
      <x v="103"/>
      <x v="1"/>
    </i>
    <i>
      <x v="3283"/>
      <x v="233"/>
      <x v="1"/>
    </i>
    <i>
      <x v="3284"/>
      <x v="233"/>
      <x v="1"/>
    </i>
    <i>
      <x v="3285"/>
      <x v="103"/>
      <x v="2"/>
    </i>
    <i>
      <x v="3286"/>
      <x v="233"/>
      <x v="1"/>
    </i>
    <i>
      <x v="3287"/>
      <x v="103"/>
      <x v="1"/>
    </i>
    <i>
      <x v="3288"/>
      <x v="103"/>
      <x v="2"/>
    </i>
    <i>
      <x v="3289"/>
      <x v="233"/>
      <x v="1"/>
    </i>
    <i>
      <x v="3290"/>
      <x v="233"/>
      <x v="1"/>
    </i>
    <i>
      <x v="3291"/>
      <x v="233"/>
      <x v="1"/>
    </i>
    <i>
      <x v="3292"/>
      <x v="233"/>
      <x v="1"/>
    </i>
    <i>
      <x v="3293"/>
      <x v="103"/>
      <x v="1"/>
    </i>
    <i>
      <x v="3294"/>
      <x v="103"/>
      <x v="1"/>
    </i>
    <i>
      <x v="3295"/>
      <x v="233"/>
      <x v="1"/>
    </i>
    <i>
      <x v="3296"/>
      <x v="233"/>
      <x v="1"/>
    </i>
    <i>
      <x v="3297"/>
      <x v="233"/>
      <x v="1"/>
    </i>
    <i>
      <x v="3298"/>
      <x v="103"/>
      <x v="2"/>
    </i>
    <i>
      <x v="3299"/>
      <x v="233"/>
      <x v="1"/>
    </i>
    <i>
      <x v="3300"/>
      <x v="103"/>
      <x v="1"/>
    </i>
    <i>
      <x v="3303"/>
      <x v="103"/>
      <x v="1"/>
    </i>
    <i>
      <x v="3304"/>
      <x v="103"/>
      <x v="1"/>
    </i>
    <i>
      <x v="3305"/>
      <x v="233"/>
      <x v="2"/>
    </i>
    <i>
      <x v="3306"/>
      <x v="233"/>
      <x v="2"/>
    </i>
    <i>
      <x v="3307"/>
      <x v="233"/>
      <x v="2"/>
    </i>
    <i>
      <x v="3308"/>
      <x v="233"/>
      <x v="2"/>
    </i>
    <i>
      <x v="3309"/>
      <x v="233"/>
      <x v="1"/>
    </i>
    <i>
      <x v="3310"/>
      <x v="233"/>
      <x v="2"/>
    </i>
    <i>
      <x v="3311"/>
      <x v="233"/>
      <x v="2"/>
    </i>
    <i>
      <x v="3312"/>
      <x v="233"/>
      <x v="2"/>
    </i>
    <i>
      <x v="3313"/>
      <x v="233"/>
      <x v="1"/>
    </i>
    <i>
      <x v="3314"/>
      <x v="233"/>
      <x v="2"/>
    </i>
    <i>
      <x v="3315"/>
      <x v="233"/>
      <x v="2"/>
    </i>
    <i>
      <x v="3316"/>
      <x v="233"/>
      <x v="2"/>
    </i>
    <i>
      <x v="3317"/>
      <x v="233"/>
      <x v="2"/>
    </i>
    <i>
      <x v="3318"/>
      <x v="103"/>
      <x v="1"/>
    </i>
    <i>
      <x v="3319"/>
      <x v="233"/>
      <x v="2"/>
    </i>
    <i>
      <x v="3320"/>
      <x v="233"/>
      <x v="2"/>
    </i>
    <i>
      <x v="3321"/>
      <x v="233"/>
      <x v="2"/>
    </i>
    <i>
      <x v="3322"/>
      <x v="233"/>
      <x v="2"/>
    </i>
    <i>
      <x v="3323"/>
      <x v="233"/>
      <x v="2"/>
    </i>
    <i>
      <x v="3324"/>
      <x v="233"/>
      <x v="2"/>
    </i>
    <i>
      <x v="3325"/>
      <x v="233"/>
      <x v="2"/>
    </i>
    <i>
      <x v="3326"/>
      <x v="233"/>
      <x v="2"/>
    </i>
    <i>
      <x v="3327"/>
      <x v="233"/>
      <x v="1"/>
    </i>
    <i>
      <x v="3328"/>
      <x v="233"/>
      <x v="1"/>
    </i>
    <i>
      <x v="3329"/>
      <x v="233"/>
      <x v="1"/>
    </i>
    <i>
      <x v="3331"/>
      <x v="233"/>
      <x v="2"/>
    </i>
    <i>
      <x v="3332"/>
      <x v="233"/>
      <x v="2"/>
    </i>
    <i>
      <x v="3333"/>
      <x v="233"/>
      <x v="2"/>
    </i>
    <i>
      <x v="3334"/>
      <x v="233"/>
      <x v="2"/>
    </i>
    <i>
      <x v="3335"/>
      <x v="233"/>
      <x v="2"/>
    </i>
    <i>
      <x v="3336"/>
      <x v="233"/>
      <x v="2"/>
    </i>
    <i>
      <x v="3343"/>
      <x v="103"/>
      <x v="2"/>
    </i>
    <i>
      <x v="3344"/>
      <x v="233"/>
      <x v="1"/>
    </i>
    <i>
      <x v="3345"/>
      <x v="233"/>
      <x v="1"/>
    </i>
    <i>
      <x v="3346"/>
      <x v="233"/>
      <x v="1"/>
    </i>
    <i>
      <x v="3347"/>
      <x v="233"/>
      <x v="1"/>
    </i>
    <i>
      <x v="3349"/>
      <x v="233"/>
      <x v="1"/>
    </i>
    <i>
      <x v="3350"/>
      <x v="233"/>
      <x v="1"/>
    </i>
    <i>
      <x v="3351"/>
      <x v="103"/>
      <x v="2"/>
    </i>
    <i>
      <x v="3353"/>
      <x v="233"/>
      <x v="1"/>
    </i>
    <i>
      <x v="3354"/>
      <x v="233"/>
      <x v="1"/>
    </i>
    <i>
      <x v="3356"/>
      <x v="233"/>
      <x v="2"/>
    </i>
    <i>
      <x v="3358"/>
      <x v="233"/>
      <x v="2"/>
    </i>
    <i>
      <x v="3361"/>
      <x v="233"/>
      <x v="2"/>
    </i>
    <i>
      <x v="3363"/>
      <x v="233"/>
      <x v="2"/>
    </i>
    <i>
      <x v="3364"/>
      <x v="233"/>
      <x v="2"/>
    </i>
    <i>
      <x v="3365"/>
      <x v="233"/>
      <x v="2"/>
    </i>
    <i>
      <x v="3366"/>
      <x v="233"/>
      <x v="2"/>
    </i>
    <i>
      <x v="3367"/>
      <x v="233"/>
      <x v="2"/>
    </i>
    <i>
      <x v="3368"/>
      <x v="233"/>
      <x v="2"/>
    </i>
    <i>
      <x v="3369"/>
      <x v="103"/>
      <x v="2"/>
    </i>
    <i>
      <x v="3376"/>
      <x v="233"/>
      <x v="2"/>
    </i>
    <i>
      <x v="3380"/>
      <x v="233"/>
      <x v="2"/>
    </i>
    <i>
      <x v="3383"/>
      <x v="233"/>
      <x v="2"/>
    </i>
    <i>
      <x v="3386"/>
      <x v="233"/>
      <x v="1"/>
    </i>
    <i>
      <x v="3387"/>
      <x v="233"/>
      <x v="2"/>
    </i>
    <i>
      <x v="3388"/>
      <x v="233"/>
      <x v="2"/>
    </i>
    <i>
      <x v="3390"/>
      <x v="233"/>
      <x v="2"/>
    </i>
    <i>
      <x v="3391"/>
      <x v="233"/>
      <x v="2"/>
    </i>
    <i>
      <x v="3392"/>
      <x v="233"/>
      <x v="2"/>
    </i>
    <i>
      <x v="3401"/>
      <x v="235"/>
      <x v="1"/>
    </i>
    <i>
      <x v="3402"/>
      <x v="235"/>
      <x v="1"/>
    </i>
    <i>
      <x v="3403"/>
      <x v="235"/>
      <x v="1"/>
    </i>
    <i>
      <x v="3404"/>
      <x v="235"/>
      <x v="1"/>
    </i>
    <i>
      <x v="3405"/>
      <x v="235"/>
      <x v="1"/>
    </i>
    <i>
      <x v="3406"/>
      <x v="161"/>
      <x v="1"/>
    </i>
    <i>
      <x v="3412"/>
      <x v="132"/>
      <x v="1"/>
    </i>
    <i>
      <x v="3439"/>
      <x v="271"/>
      <x v="1"/>
    </i>
    <i>
      <x v="3446"/>
      <x v="271"/>
      <x v="1"/>
    </i>
    <i>
      <x v="3449"/>
      <x v="271"/>
      <x v="1"/>
    </i>
    <i>
      <x v="3450"/>
      <x v="271"/>
      <x v="1"/>
    </i>
    <i>
      <x v="3451"/>
      <x v="249"/>
      <x v="1"/>
    </i>
    <i>
      <x v="3452"/>
      <x v="249"/>
      <x v="1"/>
    </i>
    <i>
      <x v="3453"/>
      <x v="249"/>
      <x v="1"/>
    </i>
    <i>
      <x v="3454"/>
      <x v="249"/>
      <x v="1"/>
    </i>
    <i>
      <x v="3455"/>
      <x v="249"/>
      <x v="2"/>
    </i>
    <i>
      <x v="3456"/>
      <x v="249"/>
      <x v="1"/>
    </i>
    <i>
      <x v="3457"/>
      <x v="249"/>
      <x v="2"/>
    </i>
    <i>
      <x v="3458"/>
      <x v="249"/>
      <x v="2"/>
    </i>
    <i>
      <x v="3459"/>
      <x v="249"/>
      <x v="1"/>
    </i>
    <i>
      <x v="3460"/>
      <x v="249"/>
      <x v="1"/>
    </i>
    <i>
      <x v="3461"/>
      <x v="249"/>
      <x v="1"/>
    </i>
    <i>
      <x v="3462"/>
      <x v="249"/>
      <x v="1"/>
    </i>
    <i>
      <x v="3463"/>
      <x v="249"/>
      <x v="1"/>
    </i>
    <i>
      <x v="3464"/>
      <x v="249"/>
      <x v="2"/>
    </i>
    <i>
      <x v="3467"/>
      <x v="249"/>
      <x v="2"/>
    </i>
    <i>
      <x v="3468"/>
      <x v="249"/>
      <x v="1"/>
    </i>
    <i>
      <x v="3469"/>
      <x v="249"/>
      <x v="2"/>
    </i>
    <i>
      <x v="3470"/>
      <x v="249"/>
      <x v="1"/>
    </i>
    <i>
      <x v="3471"/>
      <x v="249"/>
      <x v="1"/>
    </i>
    <i>
      <x v="3472"/>
      <x v="249"/>
      <x v="2"/>
    </i>
    <i>
      <x v="3473"/>
      <x v="249"/>
      <x v="2"/>
    </i>
    <i>
      <x v="3474"/>
      <x v="249"/>
      <x v="1"/>
    </i>
    <i>
      <x v="3475"/>
      <x v="249"/>
      <x v="1"/>
    </i>
    <i>
      <x v="3476"/>
      <x v="249"/>
      <x v="1"/>
    </i>
    <i>
      <x v="3477"/>
      <x v="249"/>
      <x v="1"/>
    </i>
    <i>
      <x v="3478"/>
      <x v="249"/>
      <x v="1"/>
    </i>
    <i>
      <x v="3479"/>
      <x v="249"/>
      <x v="1"/>
    </i>
    <i>
      <x v="3480"/>
      <x v="602"/>
      <x v="1"/>
    </i>
    <i>
      <x v="3481"/>
      <x v="249"/>
      <x v="1"/>
    </i>
    <i>
      <x v="3482"/>
      <x v="249"/>
      <x v="1"/>
    </i>
    <i>
      <x v="3483"/>
      <x v="249"/>
      <x v="2"/>
    </i>
    <i>
      <x v="3484"/>
      <x v="249"/>
      <x v="1"/>
    </i>
    <i>
      <x v="3485"/>
      <x v="249"/>
      <x v="1"/>
    </i>
    <i>
      <x v="3486"/>
      <x v="249"/>
      <x v="1"/>
    </i>
    <i>
      <x v="3487"/>
      <x v="249"/>
      <x v="2"/>
    </i>
    <i r="1">
      <x v="257"/>
      <x v="1"/>
    </i>
    <i>
      <x v="3488"/>
      <x v="249"/>
      <x v="1"/>
    </i>
    <i>
      <x v="3489"/>
      <x v="249"/>
      <x v="1"/>
    </i>
    <i>
      <x v="3490"/>
      <x v="249"/>
      <x v="2"/>
    </i>
    <i>
      <x v="3491"/>
      <x v="249"/>
      <x v="1"/>
    </i>
    <i>
      <x v="3492"/>
      <x v="249"/>
      <x v="1"/>
    </i>
    <i>
      <x v="3493"/>
      <x v="249"/>
      <x v="2"/>
    </i>
    <i>
      <x v="3494"/>
      <x v="249"/>
      <x v="2"/>
    </i>
    <i>
      <x v="3495"/>
      <x v="249"/>
      <x v="2"/>
    </i>
    <i>
      <x v="3496"/>
      <x v="249"/>
      <x v="1"/>
    </i>
    <i>
      <x v="3497"/>
      <x v="249"/>
      <x v="2"/>
    </i>
    <i>
      <x v="3498"/>
      <x v="249"/>
      <x v="2"/>
    </i>
    <i>
      <x v="3499"/>
      <x v="249"/>
      <x v="1"/>
    </i>
    <i>
      <x v="3500"/>
      <x v="249"/>
      <x v="1"/>
    </i>
    <i>
      <x v="3501"/>
      <x v="249"/>
      <x v="1"/>
    </i>
    <i>
      <x v="3502"/>
      <x v="249"/>
      <x v="1"/>
    </i>
    <i>
      <x v="3503"/>
      <x v="249"/>
      <x v="2"/>
    </i>
    <i>
      <x v="3504"/>
      <x v="249"/>
      <x v="1"/>
    </i>
    <i>
      <x v="3505"/>
      <x v="249"/>
      <x v="1"/>
    </i>
    <i>
      <x v="3506"/>
      <x v="249"/>
      <x v="2"/>
    </i>
    <i>
      <x v="3507"/>
      <x v="249"/>
      <x v="1"/>
    </i>
    <i>
      <x v="3508"/>
      <x v="249"/>
      <x v="2"/>
    </i>
    <i>
      <x v="3509"/>
      <x v="249"/>
      <x v="2"/>
    </i>
    <i>
      <x v="3510"/>
      <x v="249"/>
      <x v="1"/>
    </i>
    <i>
      <x v="3511"/>
      <x v="249"/>
      <x v="1"/>
    </i>
    <i>
      <x v="3512"/>
      <x v="249"/>
      <x v="2"/>
    </i>
    <i>
      <x v="3513"/>
      <x v="249"/>
      <x v="1"/>
    </i>
    <i>
      <x v="3514"/>
      <x v="249"/>
      <x v="1"/>
    </i>
    <i>
      <x v="3515"/>
      <x v="249"/>
      <x v="1"/>
    </i>
    <i>
      <x v="3516"/>
      <x v="249"/>
      <x v="1"/>
    </i>
    <i>
      <x v="3517"/>
      <x v="249"/>
      <x v="1"/>
    </i>
    <i>
      <x v="3518"/>
      <x v="249"/>
      <x v="2"/>
    </i>
    <i>
      <x v="3519"/>
      <x v="267"/>
      <x v="1"/>
    </i>
    <i>
      <x v="3520"/>
      <x v="249"/>
      <x v="1"/>
    </i>
    <i>
      <x v="3521"/>
      <x v="249"/>
      <x v="1"/>
    </i>
    <i>
      <x v="3522"/>
      <x v="249"/>
      <x v="1"/>
    </i>
    <i>
      <x v="3523"/>
      <x v="249"/>
      <x v="1"/>
    </i>
    <i>
      <x v="3524"/>
      <x v="249"/>
      <x v="1"/>
    </i>
    <i>
      <x v="3526"/>
      <x v="249"/>
      <x v="1"/>
    </i>
    <i>
      <x v="3527"/>
      <x v="249"/>
      <x v="1"/>
    </i>
    <i>
      <x v="3528"/>
      <x v="249"/>
      <x v="2"/>
    </i>
    <i>
      <x v="3529"/>
      <x v="249"/>
      <x v="1"/>
    </i>
    <i>
      <x v="3530"/>
      <x v="249"/>
      <x v="1"/>
    </i>
    <i>
      <x v="3531"/>
      <x v="249"/>
      <x v="1"/>
    </i>
    <i>
      <x v="3532"/>
      <x v="249"/>
      <x v="1"/>
    </i>
    <i>
      <x v="3533"/>
      <x v="249"/>
      <x v="1"/>
    </i>
    <i>
      <x v="3534"/>
      <x v="249"/>
      <x v="1"/>
    </i>
    <i>
      <x v="3535"/>
      <x v="249"/>
      <x v="1"/>
    </i>
    <i>
      <x v="3536"/>
      <x v="249"/>
      <x v="1"/>
    </i>
    <i>
      <x v="3537"/>
      <x v="249"/>
      <x v="2"/>
    </i>
    <i>
      <x v="3538"/>
      <x v="249"/>
      <x v="1"/>
    </i>
    <i>
      <x v="3539"/>
      <x v="249"/>
      <x v="2"/>
    </i>
    <i>
      <x v="3540"/>
      <x v="249"/>
      <x v="1"/>
    </i>
    <i>
      <x v="3541"/>
      <x v="249"/>
      <x v="1"/>
    </i>
    <i>
      <x v="3542"/>
      <x v="249"/>
      <x v="1"/>
    </i>
    <i>
      <x v="3543"/>
      <x v="249"/>
      <x v="1"/>
    </i>
    <i>
      <x v="3544"/>
      <x v="249"/>
      <x v="1"/>
    </i>
    <i>
      <x v="3545"/>
      <x v="249"/>
      <x v="1"/>
    </i>
    <i>
      <x v="3546"/>
      <x v="249"/>
      <x v="1"/>
    </i>
    <i>
      <x v="3547"/>
      <x v="249"/>
      <x v="1"/>
    </i>
    <i>
      <x v="3548"/>
      <x v="249"/>
      <x v="2"/>
    </i>
    <i>
      <x v="3549"/>
      <x v="249"/>
      <x v="2"/>
    </i>
    <i>
      <x v="3550"/>
      <x v="249"/>
      <x v="2"/>
    </i>
    <i>
      <x v="3551"/>
      <x v="249"/>
      <x v="1"/>
    </i>
    <i>
      <x v="3552"/>
      <x v="249"/>
      <x v="1"/>
    </i>
    <i>
      <x v="3553"/>
      <x v="249"/>
      <x v="2"/>
    </i>
    <i>
      <x v="3554"/>
      <x v="249"/>
      <x v="1"/>
    </i>
    <i>
      <x v="3555"/>
      <x v="249"/>
      <x v="2"/>
    </i>
    <i>
      <x v="3556"/>
      <x v="249"/>
      <x v="2"/>
    </i>
    <i>
      <x v="3557"/>
      <x v="249"/>
      <x v="2"/>
    </i>
    <i>
      <x v="3558"/>
      <x v="249"/>
      <x v="1"/>
    </i>
    <i>
      <x v="3559"/>
      <x v="249"/>
      <x v="1"/>
    </i>
    <i>
      <x v="3560"/>
      <x v="602"/>
      <x v="1"/>
    </i>
    <i>
      <x v="3561"/>
      <x v="249"/>
      <x v="1"/>
    </i>
    <i>
      <x v="3562"/>
      <x v="249"/>
      <x v="1"/>
    </i>
    <i>
      <x v="3563"/>
      <x v="249"/>
      <x v="1"/>
    </i>
    <i>
      <x v="3564"/>
      <x v="249"/>
      <x v="1"/>
    </i>
    <i>
      <x v="3565"/>
      <x v="249"/>
      <x v="1"/>
    </i>
    <i>
      <x v="3566"/>
      <x v="249"/>
      <x v="1"/>
    </i>
    <i>
      <x v="3567"/>
      <x v="249"/>
      <x v="1"/>
    </i>
    <i>
      <x v="3568"/>
      <x v="249"/>
      <x v="1"/>
    </i>
    <i>
      <x v="3569"/>
      <x v="249"/>
      <x v="1"/>
    </i>
    <i>
      <x v="3570"/>
      <x v="249"/>
      <x v="1"/>
    </i>
    <i>
      <x v="3571"/>
      <x v="249"/>
      <x v="1"/>
    </i>
    <i>
      <x v="3572"/>
      <x v="249"/>
      <x v="1"/>
    </i>
    <i>
      <x v="3573"/>
      <x v="249"/>
      <x v="1"/>
    </i>
    <i>
      <x v="3574"/>
      <x v="249"/>
      <x v="1"/>
    </i>
    <i>
      <x v="3575"/>
      <x v="249"/>
      <x v="1"/>
    </i>
    <i>
      <x v="3576"/>
      <x v="249"/>
      <x v="1"/>
    </i>
    <i>
      <x v="3577"/>
      <x v="249"/>
      <x v="1"/>
    </i>
    <i>
      <x v="3578"/>
      <x v="249"/>
      <x v="1"/>
    </i>
    <i>
      <x v="3579"/>
      <x v="602"/>
      <x v="1"/>
    </i>
    <i>
      <x v="3580"/>
      <x v="249"/>
      <x v="1"/>
    </i>
    <i>
      <x v="3581"/>
      <x v="249"/>
      <x v="1"/>
    </i>
    <i>
      <x v="3582"/>
      <x v="249"/>
      <x v="1"/>
    </i>
    <i>
      <x v="3583"/>
      <x v="212"/>
      <x v="1"/>
    </i>
    <i>
      <x v="3584"/>
      <x v="212"/>
      <x v="2"/>
    </i>
    <i>
      <x v="3585"/>
      <x v="212"/>
      <x v="1"/>
    </i>
    <i>
      <x v="3586"/>
      <x v="212"/>
      <x v="2"/>
    </i>
    <i>
      <x v="3587"/>
      <x v="249"/>
      <x v="1"/>
    </i>
    <i>
      <x v="3588"/>
      <x v="212"/>
      <x v="2"/>
    </i>
    <i>
      <x v="3589"/>
      <x v="212"/>
      <x v="2"/>
    </i>
    <i>
      <x v="3590"/>
      <x v="602"/>
      <x v="1"/>
    </i>
    <i>
      <x v="3591"/>
      <x v="249"/>
      <x v="1"/>
    </i>
    <i>
      <x v="3592"/>
      <x v="249"/>
      <x v="1"/>
    </i>
    <i>
      <x v="3593"/>
      <x v="602"/>
      <x v="1"/>
    </i>
    <i>
      <x v="3594"/>
      <x v="249"/>
      <x v="2"/>
    </i>
    <i>
      <x v="3595"/>
      <x v="212"/>
      <x v="2"/>
    </i>
    <i>
      <x v="3596"/>
      <x v="249"/>
      <x v="1"/>
    </i>
    <i>
      <x v="3597"/>
      <x v="249"/>
      <x v="1"/>
    </i>
    <i>
      <x v="3598"/>
      <x v="249"/>
      <x v="2"/>
    </i>
    <i>
      <x v="3599"/>
      <x v="249"/>
      <x v="1"/>
    </i>
    <i>
      <x v="3600"/>
      <x v="249"/>
      <x v="1"/>
    </i>
    <i>
      <x v="3601"/>
      <x v="602"/>
      <x v="1"/>
    </i>
    <i>
      <x v="3602"/>
      <x v="249"/>
      <x v="1"/>
    </i>
    <i>
      <x v="3603"/>
      <x v="249"/>
      <x v="1"/>
    </i>
    <i>
      <x v="3604"/>
      <x v="249"/>
      <x v="1"/>
    </i>
    <i>
      <x v="3605"/>
      <x v="249"/>
      <x v="1"/>
    </i>
    <i>
      <x v="3606"/>
      <x v="602"/>
      <x v="1"/>
    </i>
    <i>
      <x v="3607"/>
      <x v="602"/>
      <x v="1"/>
    </i>
    <i>
      <x v="3608"/>
      <x v="249"/>
      <x v="1"/>
    </i>
    <i>
      <x v="3609"/>
      <x v="249"/>
      <x v="1"/>
    </i>
    <i>
      <x v="3610"/>
      <x v="249"/>
      <x v="1"/>
    </i>
    <i>
      <x v="3611"/>
      <x v="249"/>
      <x v="1"/>
    </i>
    <i>
      <x v="3612"/>
      <x v="249"/>
      <x v="1"/>
    </i>
    <i>
      <x v="3613"/>
      <x v="602"/>
      <x v="1"/>
    </i>
    <i>
      <x v="3614"/>
      <x v="249"/>
      <x v="2"/>
    </i>
    <i>
      <x v="3615"/>
      <x v="249"/>
      <x v="1"/>
    </i>
    <i>
      <x v="3616"/>
      <x v="249"/>
      <x v="1"/>
    </i>
    <i>
      <x v="3617"/>
      <x v="249"/>
      <x v="2"/>
    </i>
    <i>
      <x v="3618"/>
      <x v="249"/>
      <x v="1"/>
    </i>
    <i>
      <x v="3619"/>
      <x v="249"/>
      <x v="1"/>
    </i>
    <i>
      <x v="3620"/>
      <x v="249"/>
      <x v="1"/>
    </i>
    <i>
      <x v="3621"/>
      <x v="249"/>
      <x v="1"/>
    </i>
    <i>
      <x v="3622"/>
      <x v="249"/>
      <x v="1"/>
    </i>
    <i>
      <x v="3623"/>
      <x v="249"/>
      <x v="1"/>
    </i>
    <i>
      <x v="3624"/>
      <x v="249"/>
      <x v="1"/>
    </i>
    <i>
      <x v="3625"/>
      <x v="602"/>
      <x v="1"/>
    </i>
    <i>
      <x v="3626"/>
      <x v="249"/>
      <x v="1"/>
    </i>
    <i>
      <x v="3627"/>
      <x v="249"/>
      <x v="1"/>
    </i>
    <i>
      <x v="3628"/>
      <x v="249"/>
      <x v="1"/>
    </i>
    <i>
      <x v="3629"/>
      <x v="249"/>
      <x v="2"/>
    </i>
    <i>
      <x v="3630"/>
      <x v="249"/>
      <x v="2"/>
    </i>
    <i>
      <x v="3631"/>
      <x v="249"/>
      <x v="1"/>
    </i>
    <i>
      <x v="3632"/>
      <x v="230"/>
      <x v="1"/>
    </i>
    <i>
      <x v="3633"/>
      <x v="249"/>
      <x v="1"/>
    </i>
    <i>
      <x v="3634"/>
      <x v="249"/>
      <x v="1"/>
    </i>
    <i>
      <x v="3635"/>
      <x v="249"/>
      <x v="1"/>
    </i>
    <i>
      <x v="3636"/>
      <x v="602"/>
      <x v="1"/>
    </i>
    <i>
      <x v="3637"/>
      <x v="249"/>
      <x v="1"/>
    </i>
    <i>
      <x v="3638"/>
      <x v="249"/>
      <x v="1"/>
    </i>
    <i>
      <x v="3639"/>
      <x v="249"/>
      <x v="1"/>
    </i>
    <i>
      <x v="3640"/>
      <x v="249"/>
      <x v="1"/>
    </i>
    <i>
      <x v="3641"/>
      <x v="249"/>
      <x v="2"/>
    </i>
    <i>
      <x v="3642"/>
      <x v="602"/>
      <x v="1"/>
    </i>
    <i>
      <x v="3643"/>
      <x v="249"/>
      <x v="2"/>
    </i>
    <i>
      <x v="3644"/>
      <x v="249"/>
      <x v="2"/>
    </i>
    <i>
      <x v="3645"/>
      <x v="249"/>
      <x v="2"/>
    </i>
    <i>
      <x v="3646"/>
      <x v="249"/>
      <x v="2"/>
    </i>
    <i>
      <x v="3647"/>
      <x v="602"/>
      <x v="1"/>
    </i>
    <i>
      <x v="3648"/>
      <x v="249"/>
      <x v="2"/>
    </i>
    <i>
      <x v="3649"/>
      <x v="249"/>
      <x v="2"/>
    </i>
    <i>
      <x v="3650"/>
      <x v="249"/>
      <x v="2"/>
    </i>
    <i>
      <x v="3651"/>
      <x v="249"/>
      <x v="1"/>
    </i>
    <i>
      <x v="3652"/>
      <x v="249"/>
      <x v="2"/>
    </i>
    <i>
      <x v="3653"/>
      <x v="249"/>
      <x v="1"/>
    </i>
    <i>
      <x v="3654"/>
      <x v="602"/>
      <x v="1"/>
    </i>
    <i>
      <x v="3655"/>
      <x v="249"/>
      <x v="1"/>
    </i>
    <i>
      <x v="3656"/>
      <x v="249"/>
      <x v="1"/>
    </i>
    <i>
      <x v="3657"/>
      <x v="249"/>
      <x v="1"/>
    </i>
    <i>
      <x v="3658"/>
      <x v="602"/>
      <x v="1"/>
    </i>
    <i>
      <x v="3659"/>
      <x v="602"/>
      <x v="1"/>
    </i>
    <i>
      <x v="3660"/>
      <x v="249"/>
      <x v="2"/>
    </i>
    <i>
      <x v="3661"/>
      <x v="249"/>
      <x v="1"/>
    </i>
    <i>
      <x v="3662"/>
      <x v="249"/>
      <x v="1"/>
    </i>
    <i>
      <x v="3663"/>
      <x v="249"/>
      <x v="2"/>
    </i>
    <i>
      <x v="3664"/>
      <x v="249"/>
      <x v="1"/>
    </i>
    <i>
      <x v="3665"/>
      <x v="249"/>
      <x v="2"/>
    </i>
    <i>
      <x v="3666"/>
      <x v="249"/>
      <x v="1"/>
    </i>
    <i>
      <x v="3667"/>
      <x v="249"/>
      <x v="1"/>
    </i>
    <i>
      <x v="3668"/>
      <x v="249"/>
      <x v="2"/>
    </i>
    <i>
      <x v="3669"/>
      <x v="249"/>
      <x v="2"/>
    </i>
    <i>
      <x v="3670"/>
      <x v="249"/>
      <x v="2"/>
    </i>
    <i>
      <x v="3671"/>
      <x v="249"/>
      <x v="2"/>
    </i>
    <i>
      <x v="3672"/>
      <x v="249"/>
      <x v="2"/>
    </i>
    <i>
      <x v="3673"/>
      <x v="230"/>
      <x v="1"/>
    </i>
    <i>
      <x v="3674"/>
      <x v="249"/>
      <x v="1"/>
    </i>
    <i>
      <x v="3675"/>
      <x v="249"/>
      <x v="1"/>
    </i>
    <i>
      <x v="3676"/>
      <x v="249"/>
      <x v="2"/>
    </i>
    <i>
      <x v="3677"/>
      <x v="249"/>
      <x v="1"/>
    </i>
    <i>
      <x v="3678"/>
      <x v="249"/>
      <x v="2"/>
    </i>
    <i>
      <x v="3679"/>
      <x v="602"/>
      <x v="1"/>
    </i>
    <i>
      <x v="3680"/>
      <x v="249"/>
      <x v="2"/>
    </i>
    <i>
      <x v="3681"/>
      <x v="249"/>
      <x v="2"/>
    </i>
    <i>
      <x v="3682"/>
      <x v="249"/>
      <x v="1"/>
    </i>
    <i>
      <x v="3683"/>
      <x v="249"/>
      <x v="1"/>
    </i>
    <i>
      <x v="3684"/>
      <x v="249"/>
      <x v="1"/>
    </i>
    <i>
      <x v="3685"/>
      <x v="249"/>
      <x v="1"/>
    </i>
    <i>
      <x v="3686"/>
      <x v="602"/>
      <x v="1"/>
    </i>
    <i>
      <x v="3687"/>
      <x v="249"/>
      <x v="1"/>
    </i>
    <i>
      <x v="3688"/>
      <x v="249"/>
      <x v="1"/>
    </i>
    <i>
      <x v="3689"/>
      <x v="249"/>
      <x v="2"/>
    </i>
    <i>
      <x v="3690"/>
      <x v="249"/>
      <x v="1"/>
    </i>
    <i>
      <x v="3691"/>
      <x v="602"/>
      <x v="1"/>
    </i>
    <i>
      <x v="3692"/>
      <x v="249"/>
      <x v="2"/>
    </i>
    <i>
      <x v="3693"/>
      <x v="249"/>
      <x v="1"/>
    </i>
    <i>
      <x v="3694"/>
      <x v="602"/>
      <x v="1"/>
    </i>
    <i>
      <x v="3695"/>
      <x v="249"/>
      <x v="1"/>
    </i>
    <i>
      <x v="3696"/>
      <x v="249"/>
      <x v="1"/>
    </i>
    <i>
      <x v="3697"/>
      <x v="602"/>
      <x v="1"/>
    </i>
    <i>
      <x v="3698"/>
      <x v="249"/>
      <x v="2"/>
    </i>
    <i>
      <x v="3699"/>
      <x v="249"/>
      <x v="1"/>
    </i>
    <i>
      <x v="3700"/>
      <x v="249"/>
      <x v="1"/>
    </i>
    <i>
      <x v="3701"/>
      <x v="602"/>
      <x v="2"/>
    </i>
    <i>
      <x v="3702"/>
      <x v="247"/>
      <x v="1"/>
    </i>
    <i>
      <x v="3703"/>
      <x v="602"/>
      <x v="2"/>
    </i>
    <i>
      <x v="3704"/>
      <x v="249"/>
      <x v="1"/>
    </i>
    <i>
      <x v="3705"/>
      <x v="249"/>
      <x v="1"/>
    </i>
    <i>
      <x v="3706"/>
      <x v="249"/>
      <x v="2"/>
    </i>
    <i>
      <x v="3707"/>
      <x v="249"/>
      <x v="1"/>
    </i>
    <i>
      <x v="3708"/>
      <x v="249"/>
      <x v="1"/>
    </i>
    <i>
      <x v="3709"/>
      <x v="602"/>
      <x v="2"/>
    </i>
    <i>
      <x v="3710"/>
      <x v="602"/>
      <x v="1"/>
    </i>
    <i>
      <x v="3711"/>
      <x v="249"/>
      <x v="1"/>
    </i>
    <i>
      <x v="3712"/>
      <x v="219"/>
      <x v="1"/>
    </i>
    <i>
      <x v="3713"/>
      <x v="389"/>
      <x v="1"/>
    </i>
    <i>
      <x v="3716"/>
      <x v="33"/>
      <x v="1"/>
    </i>
    <i>
      <x v="3717"/>
      <x v="610"/>
      <x v="2"/>
    </i>
    <i>
      <x v="3718"/>
      <x v="644"/>
      <x v="2"/>
    </i>
    <i>
      <x v="3719"/>
      <x v="30"/>
      <x v="1"/>
    </i>
    <i>
      <x v="3721"/>
      <x v="438"/>
      <x v="1"/>
    </i>
    <i>
      <x v="3723"/>
      <x v="438"/>
      <x v="1"/>
    </i>
    <i>
      <x v="3724"/>
      <x v="22"/>
      <x v="1"/>
    </i>
    <i>
      <x v="3725"/>
      <x v="64"/>
      <x v="1"/>
    </i>
    <i>
      <x v="3726"/>
      <x v="22"/>
      <x v="1"/>
    </i>
    <i>
      <x v="3727"/>
      <x v="567"/>
      <x v="1"/>
    </i>
    <i>
      <x v="3728"/>
      <x v="32"/>
      <x v="1"/>
    </i>
    <i>
      <x v="3729"/>
      <x v="10"/>
      <x v="1"/>
    </i>
    <i>
      <x v="3730"/>
      <x v="383"/>
      <x v="1"/>
    </i>
    <i>
      <x v="3731"/>
      <x v="437"/>
      <x v="1"/>
    </i>
    <i>
      <x v="3732"/>
      <x v="32"/>
      <x v="2"/>
    </i>
    <i>
      <x v="3733"/>
      <x v="643"/>
      <x v="1"/>
    </i>
    <i>
      <x v="3734"/>
      <x v="56"/>
      <x v="2"/>
    </i>
    <i>
      <x v="3735"/>
      <x v="33"/>
      <x v="1"/>
    </i>
    <i>
      <x v="3736"/>
      <x v="647"/>
      <x v="2"/>
    </i>
    <i>
      <x v="3737"/>
      <x v="438"/>
      <x v="1"/>
    </i>
    <i>
      <x v="3738"/>
      <x v="28"/>
      <x v="1"/>
    </i>
    <i>
      <x v="3739"/>
      <x v="532"/>
      <x v="1"/>
    </i>
    <i>
      <x v="3740"/>
      <x v="13"/>
      <x v="1"/>
    </i>
    <i>
      <x v="3741"/>
      <x v="32"/>
      <x v="1"/>
    </i>
    <i>
      <x v="3742"/>
      <x v="24"/>
      <x v="1"/>
    </i>
    <i>
      <x v="3743"/>
      <x v="30"/>
      <x v="1"/>
    </i>
    <i>
      <x v="3744"/>
      <x v="197"/>
      <x v="1"/>
    </i>
    <i>
      <x v="3745"/>
      <x v="192"/>
      <x v="1"/>
    </i>
    <i>
      <x v="3746"/>
      <x v="252"/>
      <x v="1"/>
    </i>
    <i>
      <x v="3747"/>
      <x v="197"/>
      <x v="1"/>
    </i>
    <i>
      <x v="3748"/>
      <x v="198"/>
      <x v="2"/>
    </i>
    <i>
      <x v="3749"/>
      <x v="192"/>
      <x v="1"/>
    </i>
    <i>
      <x v="3750"/>
      <x v="192"/>
      <x v="1"/>
    </i>
    <i>
      <x v="3751"/>
      <x v="199"/>
      <x v="1"/>
    </i>
    <i>
      <x v="3752"/>
      <x v="192"/>
      <x v="1"/>
    </i>
    <i>
      <x v="3753"/>
      <x v="195"/>
      <x v="1"/>
    </i>
    <i>
      <x v="3754"/>
      <x v="232"/>
      <x v="1"/>
    </i>
    <i r="1">
      <x v="268"/>
      <x v="1"/>
    </i>
    <i>
      <x v="3755"/>
      <x v="197"/>
      <x v="1"/>
    </i>
    <i>
      <x v="3756"/>
      <x v="183"/>
      <x v="1"/>
    </i>
    <i>
      <x v="3757"/>
      <x v="192"/>
      <x v="1"/>
    </i>
    <i>
      <x v="3758"/>
      <x v="183"/>
      <x v="1"/>
    </i>
    <i>
      <x v="3759"/>
      <x v="192"/>
      <x v="1"/>
    </i>
    <i>
      <x v="3760"/>
      <x v="183"/>
      <x v="1"/>
    </i>
    <i>
      <x v="3761"/>
      <x v="192"/>
      <x v="1"/>
    </i>
    <i>
      <x v="3762"/>
      <x v="197"/>
      <x v="1"/>
    </i>
    <i>
      <x v="3763"/>
      <x v="192"/>
      <x v="1"/>
    </i>
    <i>
      <x v="3764"/>
      <x v="183"/>
      <x v="1"/>
    </i>
    <i>
      <x v="3765"/>
      <x v="192"/>
      <x v="1"/>
    </i>
    <i>
      <x v="3766"/>
      <x v="183"/>
      <x v="1"/>
    </i>
    <i>
      <x v="3767"/>
      <x v="183"/>
      <x v="1"/>
    </i>
    <i>
      <x v="3768"/>
      <x v="192"/>
      <x v="1"/>
    </i>
    <i>
      <x v="3769"/>
      <x v="195"/>
      <x v="1"/>
    </i>
    <i>
      <x v="3770"/>
      <x v="183"/>
      <x v="1"/>
    </i>
    <i>
      <x v="3771"/>
      <x v="200"/>
      <x v="1"/>
    </i>
    <i>
      <x v="3772"/>
      <x v="200"/>
      <x v="1"/>
    </i>
    <i>
      <x v="3773"/>
      <x v="200"/>
      <x v="1"/>
    </i>
    <i>
      <x v="3774"/>
      <x v="199"/>
      <x v="2"/>
    </i>
    <i>
      <x v="3775"/>
      <x v="197"/>
      <x v="1"/>
    </i>
    <i>
      <x v="3776"/>
      <x v="192"/>
      <x v="1"/>
    </i>
    <i>
      <x v="3777"/>
      <x v="192"/>
      <x v="1"/>
    </i>
    <i>
      <x v="3778"/>
      <x v="188"/>
      <x v="1"/>
    </i>
    <i>
      <x v="3779"/>
      <x v="183"/>
      <x v="1"/>
    </i>
    <i>
      <x v="3780"/>
      <x v="183"/>
      <x v="1"/>
    </i>
    <i>
      <x v="3781"/>
      <x v="183"/>
      <x v="1"/>
    </i>
    <i>
      <x v="3782"/>
      <x v="197"/>
      <x v="1"/>
    </i>
    <i>
      <x v="3783"/>
      <x v="195"/>
      <x v="1"/>
    </i>
    <i>
      <x v="3784"/>
      <x v="192"/>
      <x v="1"/>
    </i>
    <i>
      <x v="3785"/>
      <x v="197"/>
      <x v="1"/>
    </i>
    <i>
      <x v="3786"/>
      <x v="183"/>
      <x v="1"/>
    </i>
    <i>
      <x v="3787"/>
      <x v="197"/>
      <x v="1"/>
    </i>
    <i>
      <x v="3788"/>
      <x v="197"/>
      <x v="1"/>
    </i>
    <i>
      <x v="3789"/>
      <x v="192"/>
      <x v="1"/>
    </i>
    <i>
      <x v="3790"/>
      <x v="183"/>
      <x v="1"/>
    </i>
    <i>
      <x v="3791"/>
      <x v="199"/>
      <x v="1"/>
    </i>
    <i>
      <x v="3792"/>
      <x v="197"/>
      <x v="1"/>
    </i>
    <i>
      <x v="3793"/>
      <x v="183"/>
      <x v="1"/>
    </i>
    <i>
      <x v="3794"/>
      <x v="183"/>
      <x v="1"/>
    </i>
    <i>
      <x v="3795"/>
      <x v="197"/>
      <x v="1"/>
    </i>
    <i>
      <x v="3796"/>
      <x v="192"/>
      <x v="1"/>
    </i>
    <i>
      <x v="3797"/>
      <x v="197"/>
      <x v="1"/>
    </i>
    <i>
      <x v="3798"/>
      <x v="197"/>
      <x v="1"/>
    </i>
    <i>
      <x v="3799"/>
      <x v="186"/>
      <x v="1"/>
    </i>
    <i>
      <x v="3800"/>
      <x v="200"/>
      <x v="1"/>
    </i>
    <i>
      <x v="3801"/>
      <x v="183"/>
      <x v="1"/>
    </i>
    <i>
      <x v="3802"/>
      <x v="183"/>
      <x v="1"/>
    </i>
    <i>
      <x v="3803"/>
      <x v="188"/>
      <x v="1"/>
    </i>
    <i>
      <x v="3804"/>
      <x v="197"/>
      <x v="1"/>
    </i>
    <i>
      <x v="3805"/>
      <x v="200"/>
      <x v="1"/>
    </i>
    <i>
      <x v="3806"/>
      <x v="183"/>
      <x v="1"/>
    </i>
    <i>
      <x v="3807"/>
      <x v="186"/>
      <x v="1"/>
    </i>
    <i>
      <x v="3808"/>
      <x v="183"/>
      <x v="1"/>
    </i>
    <i>
      <x v="3809"/>
      <x v="191"/>
      <x v="1"/>
    </i>
    <i>
      <x v="3811"/>
      <x v="233"/>
      <x v="2"/>
    </i>
    <i>
      <x v="3812"/>
      <x v="241"/>
      <x v="1"/>
    </i>
    <i>
      <x v="3813"/>
      <x v="166"/>
      <x v="1"/>
    </i>
    <i>
      <x v="3814"/>
      <x v="454"/>
      <x v="2"/>
    </i>
    <i>
      <x v="3815"/>
      <x v="232"/>
      <x v="1"/>
    </i>
    <i r="1">
      <x v="454"/>
      <x v="1"/>
    </i>
    <i>
      <x v="3816"/>
      <x v="454"/>
      <x v="1"/>
    </i>
    <i>
      <x v="3817"/>
      <x v="454"/>
      <x v="1"/>
    </i>
    <i>
      <x v="3818"/>
      <x v="454"/>
      <x v="1"/>
    </i>
    <i>
      <x v="3819"/>
      <x v="454"/>
      <x v="1"/>
    </i>
    <i>
      <x v="3820"/>
      <x v="454"/>
      <x v="1"/>
    </i>
    <i>
      <x v="3821"/>
      <x v="454"/>
      <x v="1"/>
    </i>
    <i>
      <x v="3822"/>
      <x v="454"/>
      <x v="1"/>
    </i>
    <i>
      <x v="3823"/>
      <x v="454"/>
      <x v="1"/>
    </i>
    <i>
      <x v="3824"/>
      <x v="454"/>
      <x v="1"/>
    </i>
    <i>
      <x v="3825"/>
      <x v="454"/>
      <x v="1"/>
    </i>
    <i>
      <x v="3826"/>
      <x v="454"/>
      <x v="1"/>
    </i>
    <i>
      <x v="3827"/>
      <x v="454"/>
      <x v="1"/>
    </i>
    <i>
      <x v="3828"/>
      <x v="454"/>
      <x v="1"/>
    </i>
    <i>
      <x v="3829"/>
      <x v="454"/>
      <x v="1"/>
    </i>
    <i>
      <x v="3830"/>
      <x v="454"/>
      <x v="1"/>
    </i>
    <i>
      <x v="3831"/>
      <x v="450"/>
      <x v="1"/>
    </i>
    <i>
      <x v="3832"/>
      <x v="454"/>
      <x v="1"/>
    </i>
    <i>
      <x v="3833"/>
      <x v="337"/>
      <x v="1"/>
    </i>
    <i>
      <x v="3834"/>
      <x v="276"/>
      <x v="1"/>
    </i>
    <i>
      <x v="3835"/>
      <x v="277"/>
      <x v="1"/>
    </i>
    <i>
      <x v="3836"/>
      <x v="276"/>
      <x v="1"/>
    </i>
    <i>
      <x v="3837"/>
      <x v="276"/>
      <x v="1"/>
    </i>
    <i>
      <x v="3838"/>
      <x v="276"/>
      <x v="1"/>
    </i>
    <i>
      <x v="3839"/>
      <x v="279"/>
      <x v="1"/>
    </i>
    <i>
      <x v="3841"/>
      <x v="257"/>
      <x v="1"/>
    </i>
    <i>
      <x v="3842"/>
      <x v="232"/>
      <x v="1"/>
    </i>
    <i>
      <x v="3843"/>
      <x v="257"/>
      <x v="1"/>
    </i>
    <i>
      <x v="3844"/>
      <x v="257"/>
      <x v="1"/>
    </i>
    <i>
      <x v="3845"/>
      <x v="257"/>
      <x v="1"/>
    </i>
    <i>
      <x v="3846"/>
      <x v="257"/>
      <x v="2"/>
    </i>
    <i>
      <x v="3847"/>
      <x v="257"/>
      <x v="1"/>
    </i>
    <i>
      <x v="3848"/>
      <x v="257"/>
      <x v="1"/>
    </i>
    <i>
      <x v="3849"/>
      <x v="257"/>
      <x v="2"/>
    </i>
    <i>
      <x v="3850"/>
      <x v="257"/>
      <x v="1"/>
    </i>
    <i>
      <x v="3851"/>
      <x v="257"/>
      <x v="2"/>
    </i>
    <i>
      <x v="3852"/>
      <x v="257"/>
      <x v="2"/>
    </i>
    <i>
      <x v="3853"/>
      <x v="257"/>
      <x v="2"/>
    </i>
    <i>
      <x v="3854"/>
      <x v="257"/>
      <x v="2"/>
    </i>
    <i>
      <x v="3855"/>
      <x v="257"/>
      <x v="2"/>
    </i>
    <i>
      <x v="3856"/>
      <x v="257"/>
      <x v="2"/>
    </i>
    <i>
      <x v="3857"/>
      <x v="257"/>
      <x v="1"/>
    </i>
    <i>
      <x v="3858"/>
      <x v="257"/>
      <x v="1"/>
    </i>
    <i>
      <x v="3859"/>
      <x v="257"/>
      <x v="1"/>
    </i>
    <i>
      <x v="3860"/>
      <x v="257"/>
      <x v="1"/>
    </i>
    <i>
      <x v="3861"/>
      <x v="257"/>
      <x v="1"/>
    </i>
    <i>
      <x v="3862"/>
      <x v="257"/>
      <x v="1"/>
    </i>
    <i>
      <x v="3863"/>
      <x v="257"/>
      <x v="1"/>
    </i>
    <i>
      <x v="3864"/>
      <x v="257"/>
      <x v="1"/>
    </i>
    <i>
      <x v="3865"/>
      <x v="257"/>
      <x v="1"/>
    </i>
    <i>
      <x v="3866"/>
      <x v="257"/>
      <x v="1"/>
    </i>
    <i>
      <x v="3867"/>
      <x v="257"/>
      <x v="2"/>
    </i>
    <i>
      <x v="3868"/>
      <x v="257"/>
      <x v="1"/>
    </i>
    <i>
      <x v="3869"/>
      <x v="257"/>
      <x v="1"/>
    </i>
    <i>
      <x v="3870"/>
      <x v="257"/>
      <x v="1"/>
    </i>
    <i>
      <x v="3871"/>
      <x v="257"/>
      <x v="1"/>
    </i>
    <i>
      <x v="3872"/>
      <x v="257"/>
      <x v="1"/>
    </i>
    <i>
      <x v="3873"/>
      <x v="257"/>
      <x v="1"/>
    </i>
    <i>
      <x v="3874"/>
      <x v="257"/>
      <x v="1"/>
    </i>
    <i>
      <x v="3875"/>
      <x v="257"/>
      <x v="1"/>
    </i>
    <i>
      <x v="3876"/>
      <x v="257"/>
      <x v="1"/>
    </i>
    <i>
      <x v="3877"/>
      <x v="257"/>
      <x v="1"/>
    </i>
    <i>
      <x v="3878"/>
      <x v="257"/>
      <x v="1"/>
    </i>
    <i>
      <x v="3879"/>
      <x v="257"/>
      <x v="1"/>
    </i>
    <i>
      <x v="3880"/>
      <x v="259"/>
      <x v="1"/>
    </i>
    <i>
      <x v="3881"/>
      <x v="257"/>
      <x v="1"/>
    </i>
    <i>
      <x v="3882"/>
      <x v="259"/>
      <x v="1"/>
    </i>
    <i>
      <x v="3883"/>
      <x v="259"/>
      <x v="1"/>
    </i>
    <i>
      <x v="3884"/>
      <x v="257"/>
      <x v="1"/>
    </i>
    <i>
      <x v="3885"/>
      <x v="257"/>
      <x v="1"/>
    </i>
    <i>
      <x v="3886"/>
      <x v="257"/>
      <x v="1"/>
    </i>
    <i>
      <x v="3887"/>
      <x v="257"/>
      <x v="1"/>
    </i>
    <i>
      <x v="3888"/>
      <x v="257"/>
      <x v="2"/>
    </i>
    <i>
      <x v="3889"/>
      <x v="257"/>
      <x v="1"/>
    </i>
    <i>
      <x v="3890"/>
      <x v="259"/>
      <x v="1"/>
    </i>
    <i>
      <x v="3891"/>
      <x v="257"/>
      <x v="1"/>
    </i>
    <i>
      <x v="3892"/>
      <x v="257"/>
      <x v="1"/>
    </i>
    <i>
      <x v="3893"/>
      <x v="257"/>
      <x v="1"/>
    </i>
    <i>
      <x v="3894"/>
      <x v="257"/>
      <x v="1"/>
    </i>
    <i>
      <x v="3895"/>
      <x v="257"/>
      <x v="1"/>
    </i>
    <i>
      <x v="3896"/>
      <x v="259"/>
      <x v="2"/>
    </i>
    <i>
      <x v="3897"/>
      <x v="257"/>
      <x v="1"/>
    </i>
    <i>
      <x v="3898"/>
      <x v="257"/>
      <x v="1"/>
    </i>
    <i>
      <x v="3899"/>
      <x v="257"/>
      <x v="1"/>
    </i>
    <i>
      <x v="3900"/>
      <x v="257"/>
      <x v="2"/>
    </i>
    <i>
      <x v="3901"/>
      <x v="257"/>
      <x v="1"/>
    </i>
    <i>
      <x v="3902"/>
      <x v="232"/>
      <x v="1"/>
    </i>
    <i>
      <x v="3903"/>
      <x v="257"/>
      <x v="2"/>
    </i>
    <i>
      <x v="3904"/>
      <x v="257"/>
      <x v="1"/>
    </i>
    <i>
      <x v="3905"/>
      <x v="257"/>
      <x v="1"/>
    </i>
    <i>
      <x v="3906"/>
      <x v="257"/>
      <x v="1"/>
    </i>
    <i>
      <x v="3907"/>
      <x v="257"/>
      <x v="1"/>
    </i>
    <i>
      <x v="3908"/>
      <x v="257"/>
      <x v="2"/>
    </i>
    <i>
      <x v="3909"/>
      <x v="257"/>
      <x v="1"/>
    </i>
    <i>
      <x v="3910"/>
      <x v="257"/>
      <x v="1"/>
    </i>
    <i>
      <x v="3911"/>
      <x v="257"/>
      <x v="1"/>
    </i>
    <i>
      <x v="3912"/>
      <x v="257"/>
      <x v="1"/>
    </i>
    <i>
      <x v="3913"/>
      <x v="229"/>
      <x v="2"/>
    </i>
    <i>
      <x v="3914"/>
      <x v="259"/>
      <x v="2"/>
    </i>
    <i>
      <x v="3915"/>
      <x v="257"/>
      <x v="1"/>
    </i>
    <i>
      <x v="3916"/>
      <x v="259"/>
      <x v="1"/>
    </i>
    <i>
      <x v="3917"/>
      <x v="259"/>
      <x v="1"/>
    </i>
    <i>
      <x v="3918"/>
      <x v="257"/>
      <x v="1"/>
    </i>
    <i>
      <x v="3919"/>
      <x v="257"/>
      <x v="1"/>
    </i>
    <i>
      <x v="3920"/>
      <x v="259"/>
      <x v="1"/>
    </i>
    <i>
      <x v="3921"/>
      <x v="259"/>
      <x v="1"/>
    </i>
    <i>
      <x v="3922"/>
      <x v="257"/>
      <x v="1"/>
    </i>
    <i>
      <x v="3923"/>
      <x v="257"/>
      <x v="1"/>
    </i>
    <i>
      <x v="3924"/>
      <x v="257"/>
      <x v="1"/>
    </i>
    <i>
      <x v="3925"/>
      <x v="257"/>
      <x v="1"/>
    </i>
    <i>
      <x v="3926"/>
      <x v="257"/>
      <x v="1"/>
    </i>
    <i>
      <x v="3927"/>
      <x v="257"/>
      <x v="1"/>
    </i>
    <i>
      <x v="3928"/>
      <x v="257"/>
      <x v="1"/>
    </i>
    <i>
      <x v="3929"/>
      <x v="257"/>
      <x v="1"/>
    </i>
    <i>
      <x v="3930"/>
      <x v="259"/>
      <x v="1"/>
    </i>
    <i>
      <x v="3931"/>
      <x v="257"/>
      <x v="1"/>
    </i>
    <i>
      <x v="3932"/>
      <x v="259"/>
      <x v="1"/>
    </i>
    <i>
      <x v="3933"/>
      <x v="234"/>
      <x v="1"/>
    </i>
    <i>
      <x v="3934"/>
      <x v="257"/>
      <x v="1"/>
    </i>
    <i>
      <x v="3935"/>
      <x v="257"/>
      <x v="2"/>
    </i>
    <i>
      <x v="3936"/>
      <x v="257"/>
      <x v="1"/>
    </i>
    <i>
      <x v="3937"/>
      <x v="257"/>
      <x v="2"/>
    </i>
    <i>
      <x v="3938"/>
      <x v="257"/>
      <x v="1"/>
    </i>
    <i>
      <x v="3939"/>
      <x v="259"/>
      <x v="1"/>
    </i>
    <i>
      <x v="3940"/>
      <x v="259"/>
      <x v="2"/>
    </i>
    <i>
      <x v="3941"/>
      <x v="257"/>
      <x v="1"/>
    </i>
    <i>
      <x v="3942"/>
      <x v="232"/>
      <x v="1"/>
    </i>
    <i>
      <x v="3943"/>
      <x v="232"/>
      <x v="1"/>
    </i>
    <i>
      <x v="3944"/>
      <x v="257"/>
      <x v="1"/>
    </i>
    <i>
      <x v="3945"/>
      <x v="232"/>
      <x v="1"/>
    </i>
    <i>
      <x v="3946"/>
      <x v="257"/>
      <x v="1"/>
    </i>
    <i>
      <x v="3947"/>
      <x v="257"/>
      <x v="1"/>
    </i>
    <i>
      <x v="3948"/>
      <x v="257"/>
      <x v="1"/>
    </i>
    <i>
      <x v="3949"/>
      <x v="257"/>
      <x v="1"/>
    </i>
    <i>
      <x v="3950"/>
      <x v="257"/>
      <x v="1"/>
    </i>
    <i>
      <x v="3951"/>
      <x v="257"/>
      <x v="1"/>
    </i>
    <i>
      <x v="3952"/>
      <x v="232"/>
      <x v="1"/>
    </i>
    <i>
      <x v="3953"/>
      <x v="259"/>
      <x v="1"/>
    </i>
    <i>
      <x v="3954"/>
      <x v="257"/>
      <x v="1"/>
    </i>
    <i>
      <x v="3955"/>
      <x v="259"/>
      <x v="1"/>
    </i>
    <i>
      <x v="3956"/>
      <x v="259"/>
      <x v="1"/>
    </i>
    <i>
      <x v="3957"/>
      <x v="257"/>
      <x v="1"/>
    </i>
    <i>
      <x v="3958"/>
      <x v="257"/>
      <x v="1"/>
    </i>
    <i>
      <x v="3959"/>
      <x v="257"/>
      <x v="1"/>
    </i>
    <i>
      <x v="3960"/>
      <x v="257"/>
      <x v="1"/>
    </i>
    <i>
      <x v="3961"/>
      <x v="259"/>
      <x v="2"/>
    </i>
    <i>
      <x v="3962"/>
      <x v="257"/>
      <x v="1"/>
    </i>
    <i>
      <x v="3963"/>
      <x v="257"/>
      <x v="1"/>
    </i>
    <i>
      <x v="3964"/>
      <x v="257"/>
      <x v="1"/>
    </i>
    <i>
      <x v="3965"/>
      <x v="259"/>
      <x v="2"/>
    </i>
    <i>
      <x v="3966"/>
      <x v="257"/>
      <x v="2"/>
    </i>
    <i>
      <x v="3967"/>
      <x v="257"/>
      <x v="1"/>
    </i>
    <i>
      <x v="3968"/>
      <x v="232"/>
      <x v="1"/>
    </i>
    <i>
      <x v="3969"/>
      <x v="257"/>
      <x v="1"/>
    </i>
    <i>
      <x v="3970"/>
      <x v="257"/>
      <x v="1"/>
    </i>
    <i>
      <x v="3971"/>
      <x v="257"/>
      <x v="1"/>
    </i>
    <i>
      <x v="3972"/>
      <x v="257"/>
      <x v="1"/>
    </i>
    <i>
      <x v="3973"/>
      <x v="257"/>
      <x v="1"/>
    </i>
    <i>
      <x v="3974"/>
      <x v="257"/>
      <x v="1"/>
    </i>
    <i>
      <x v="3975"/>
      <x v="249"/>
      <x v="2"/>
    </i>
    <i r="1">
      <x v="257"/>
      <x v="1"/>
    </i>
    <i>
      <x v="3976"/>
      <x v="257"/>
      <x v="1"/>
    </i>
    <i>
      <x v="3977"/>
      <x v="257"/>
      <x v="1"/>
    </i>
    <i>
      <x v="3978"/>
      <x v="257"/>
      <x v="2"/>
    </i>
    <i>
      <x v="3979"/>
      <x v="257"/>
      <x v="1"/>
    </i>
    <i>
      <x v="3980"/>
      <x v="257"/>
      <x v="1"/>
    </i>
    <i>
      <x v="3981"/>
      <x v="257"/>
      <x v="1"/>
    </i>
    <i>
      <x v="3982"/>
      <x v="257"/>
      <x v="1"/>
    </i>
    <i>
      <x v="3983"/>
      <x v="259"/>
      <x v="2"/>
    </i>
    <i>
      <x v="3984"/>
      <x v="257"/>
      <x v="1"/>
    </i>
    <i>
      <x v="3985"/>
      <x v="257"/>
      <x v="1"/>
    </i>
    <i>
      <x v="3986"/>
      <x v="257"/>
      <x v="1"/>
    </i>
    <i>
      <x v="3987"/>
      <x v="257"/>
      <x v="1"/>
    </i>
    <i>
      <x v="3988"/>
      <x v="257"/>
      <x v="2"/>
    </i>
    <i>
      <x v="3989"/>
      <x v="257"/>
      <x v="2"/>
    </i>
    <i>
      <x v="3990"/>
      <x v="257"/>
      <x v="1"/>
    </i>
    <i>
      <x v="3991"/>
      <x v="257"/>
      <x v="1"/>
    </i>
    <i>
      <x v="3992"/>
      <x v="257"/>
      <x v="1"/>
    </i>
    <i>
      <x v="3993"/>
      <x v="257"/>
      <x v="2"/>
    </i>
    <i>
      <x v="3994"/>
      <x v="257"/>
      <x v="1"/>
    </i>
    <i>
      <x v="3995"/>
      <x v="259"/>
      <x v="1"/>
    </i>
    <i>
      <x v="3996"/>
      <x v="257"/>
      <x v="1"/>
    </i>
    <i>
      <x v="3997"/>
      <x v="257"/>
      <x v="1"/>
    </i>
    <i>
      <x v="3998"/>
      <x v="257"/>
      <x v="1"/>
    </i>
    <i>
      <x v="3999"/>
      <x v="257"/>
      <x v="2"/>
    </i>
    <i>
      <x v="4000"/>
      <x v="257"/>
      <x v="1"/>
    </i>
    <i>
      <x v="4001"/>
      <x v="257"/>
      <x v="1"/>
    </i>
    <i>
      <x v="4002"/>
      <x v="257"/>
      <x v="1"/>
    </i>
    <i>
      <x v="4003"/>
      <x v="257"/>
      <x v="1"/>
    </i>
    <i>
      <x v="4004"/>
      <x v="257"/>
      <x v="1"/>
    </i>
    <i>
      <x v="4005"/>
      <x v="257"/>
      <x v="1"/>
    </i>
    <i>
      <x v="4006"/>
      <x v="257"/>
      <x v="2"/>
    </i>
    <i>
      <x v="4007"/>
      <x v="249"/>
      <x v="1"/>
    </i>
    <i r="1">
      <x v="257"/>
      <x v="1"/>
    </i>
    <i>
      <x v="4008"/>
      <x v="257"/>
      <x v="1"/>
    </i>
    <i>
      <x v="4009"/>
      <x v="257"/>
      <x v="1"/>
    </i>
    <i>
      <x v="4010"/>
      <x v="257"/>
      <x v="1"/>
    </i>
    <i>
      <x v="4011"/>
      <x v="257"/>
      <x v="1"/>
    </i>
    <i>
      <x v="4012"/>
      <x v="257"/>
      <x v="1"/>
    </i>
    <i>
      <x v="4013"/>
      <x v="257"/>
      <x v="2"/>
    </i>
    <i>
      <x v="4014"/>
      <x v="257"/>
      <x v="1"/>
    </i>
    <i>
      <x v="4015"/>
      <x v="257"/>
      <x v="2"/>
    </i>
    <i>
      <x v="4016"/>
      <x v="257"/>
      <x v="1"/>
    </i>
    <i>
      <x v="4017"/>
      <x v="257"/>
      <x v="1"/>
    </i>
    <i>
      <x v="4018"/>
      <x v="257"/>
      <x v="1"/>
    </i>
    <i>
      <x v="4019"/>
      <x v="257"/>
      <x v="1"/>
    </i>
    <i>
      <x v="4020"/>
      <x v="257"/>
      <x v="1"/>
    </i>
    <i>
      <x v="4021"/>
      <x v="257"/>
      <x v="1"/>
    </i>
    <i>
      <x v="4022"/>
      <x v="257"/>
      <x v="1"/>
    </i>
    <i>
      <x v="4023"/>
      <x v="257"/>
      <x v="1"/>
    </i>
    <i>
      <x v="4024"/>
      <x v="257"/>
      <x v="1"/>
    </i>
    <i>
      <x v="4025"/>
      <x v="257"/>
      <x v="1"/>
    </i>
    <i>
      <x v="4026"/>
      <x v="257"/>
      <x v="1"/>
    </i>
    <i>
      <x v="4027"/>
      <x v="257"/>
      <x v="1"/>
    </i>
    <i>
      <x v="4028"/>
      <x v="257"/>
      <x v="1"/>
    </i>
    <i>
      <x v="4029"/>
      <x v="257"/>
      <x v="1"/>
    </i>
    <i>
      <x v="4030"/>
      <x v="257"/>
      <x v="1"/>
    </i>
    <i>
      <x v="4031"/>
      <x v="257"/>
      <x v="1"/>
    </i>
    <i>
      <x v="4032"/>
      <x v="257"/>
      <x v="1"/>
    </i>
    <i>
      <x v="4033"/>
      <x v="257"/>
      <x v="1"/>
    </i>
    <i>
      <x v="4034"/>
      <x v="257"/>
      <x v="1"/>
    </i>
    <i>
      <x v="4035"/>
      <x v="257"/>
      <x v="1"/>
    </i>
    <i>
      <x v="4036"/>
      <x v="257"/>
      <x v="1"/>
    </i>
    <i>
      <x v="4037"/>
      <x v="257"/>
      <x v="1"/>
    </i>
    <i>
      <x v="4038"/>
      <x v="257"/>
      <x v="1"/>
    </i>
    <i>
      <x v="4039"/>
      <x v="257"/>
      <x v="1"/>
    </i>
    <i>
      <x v="4040"/>
      <x v="257"/>
      <x v="1"/>
    </i>
    <i>
      <x v="4041"/>
      <x v="257"/>
      <x v="1"/>
    </i>
    <i>
      <x v="4042"/>
      <x v="257"/>
      <x v="1"/>
    </i>
    <i>
      <x v="4043"/>
      <x v="257"/>
      <x v="1"/>
    </i>
    <i>
      <x v="4044"/>
      <x v="257"/>
      <x v="2"/>
    </i>
    <i>
      <x v="4045"/>
      <x v="257"/>
      <x v="1"/>
    </i>
    <i>
      <x v="4046"/>
      <x v="257"/>
      <x v="1"/>
    </i>
    <i>
      <x v="4047"/>
      <x v="257"/>
      <x v="1"/>
    </i>
    <i>
      <x v="4048"/>
      <x v="257"/>
      <x v="1"/>
    </i>
    <i>
      <x v="4049"/>
      <x v="257"/>
      <x v="1"/>
    </i>
    <i>
      <x v="4050"/>
      <x v="257"/>
      <x v="1"/>
    </i>
    <i>
      <x v="4051"/>
      <x v="257"/>
      <x v="1"/>
    </i>
    <i>
      <x v="4052"/>
      <x v="257"/>
      <x v="2"/>
    </i>
    <i>
      <x v="4053"/>
      <x v="257"/>
      <x v="2"/>
    </i>
    <i>
      <x v="4054"/>
      <x v="257"/>
      <x v="1"/>
    </i>
    <i>
      <x v="4055"/>
      <x v="257"/>
      <x v="2"/>
    </i>
    <i>
      <x v="4056"/>
      <x v="257"/>
      <x v="1"/>
    </i>
    <i>
      <x v="4057"/>
      <x v="257"/>
      <x v="2"/>
    </i>
    <i>
      <x v="4058"/>
      <x v="257"/>
      <x v="2"/>
    </i>
    <i>
      <x v="4059"/>
      <x v="257"/>
      <x v="1"/>
    </i>
    <i>
      <x v="4060"/>
      <x v="257"/>
      <x v="1"/>
    </i>
    <i>
      <x v="4061"/>
      <x v="257"/>
      <x v="2"/>
    </i>
    <i>
      <x v="4062"/>
      <x v="257"/>
      <x v="2"/>
    </i>
    <i>
      <x v="4063"/>
      <x v="257"/>
      <x v="1"/>
    </i>
    <i>
      <x v="4064"/>
      <x v="257"/>
      <x v="1"/>
    </i>
    <i>
      <x v="4065"/>
      <x v="257"/>
      <x v="2"/>
    </i>
    <i>
      <x v="4066"/>
      <x v="257"/>
      <x v="1"/>
    </i>
    <i>
      <x v="4067"/>
      <x v="257"/>
      <x v="1"/>
    </i>
    <i>
      <x v="4068"/>
      <x v="257"/>
      <x v="1"/>
    </i>
    <i>
      <x v="4069"/>
      <x v="257"/>
      <x v="1"/>
    </i>
    <i>
      <x v="4070"/>
      <x v="257"/>
      <x v="1"/>
    </i>
    <i>
      <x v="4071"/>
      <x v="257"/>
      <x v="2"/>
    </i>
    <i>
      <x v="4072"/>
      <x v="257"/>
      <x v="1"/>
    </i>
    <i>
      <x v="4073"/>
      <x v="257"/>
      <x v="1"/>
    </i>
    <i>
      <x v="4074"/>
      <x v="257"/>
      <x v="1"/>
    </i>
    <i>
      <x v="4075"/>
      <x v="257"/>
      <x v="2"/>
    </i>
    <i>
      <x v="4076"/>
      <x v="257"/>
      <x v="1"/>
    </i>
    <i>
      <x v="4077"/>
      <x v="257"/>
      <x v="1"/>
    </i>
    <i>
      <x v="4078"/>
      <x v="257"/>
      <x v="2"/>
    </i>
    <i>
      <x v="4079"/>
      <x v="257"/>
      <x v="2"/>
    </i>
    <i>
      <x v="4080"/>
      <x v="257"/>
      <x v="1"/>
    </i>
    <i>
      <x v="4081"/>
      <x v="257"/>
      <x v="1"/>
    </i>
    <i>
      <x v="4082"/>
      <x v="257"/>
      <x v="1"/>
    </i>
    <i>
      <x v="4083"/>
      <x v="257"/>
      <x v="1"/>
    </i>
    <i>
      <x v="4084"/>
      <x v="257"/>
      <x v="1"/>
    </i>
    <i>
      <x v="4085"/>
      <x v="257"/>
      <x v="1"/>
    </i>
    <i>
      <x v="4086"/>
      <x v="257"/>
      <x v="1"/>
    </i>
    <i>
      <x v="4087"/>
      <x v="257"/>
      <x v="1"/>
    </i>
    <i>
      <x v="4088"/>
      <x v="257"/>
      <x v="1"/>
    </i>
    <i>
      <x v="4089"/>
      <x v="257"/>
      <x v="1"/>
    </i>
    <i>
      <x v="4090"/>
      <x v="257"/>
      <x v="1"/>
    </i>
    <i>
      <x v="4091"/>
      <x v="257"/>
      <x v="1"/>
    </i>
    <i>
      <x v="4092"/>
      <x v="257"/>
      <x v="1"/>
    </i>
    <i>
      <x v="4093"/>
      <x v="257"/>
      <x v="1"/>
    </i>
    <i>
      <x v="4094"/>
      <x v="257"/>
      <x v="1"/>
    </i>
    <i>
      <x v="4095"/>
      <x v="257"/>
      <x v="1"/>
    </i>
    <i>
      <x v="4096"/>
      <x v="257"/>
      <x v="1"/>
    </i>
    <i>
      <x v="4097"/>
      <x v="257"/>
      <x v="1"/>
    </i>
    <i>
      <x v="4098"/>
      <x v="257"/>
      <x v="1"/>
    </i>
    <i>
      <x v="4099"/>
      <x v="257"/>
      <x v="1"/>
    </i>
    <i>
      <x v="4100"/>
      <x v="257"/>
      <x v="1"/>
    </i>
    <i>
      <x v="4101"/>
      <x v="257"/>
      <x v="1"/>
    </i>
    <i>
      <x v="4102"/>
      <x v="257"/>
      <x v="1"/>
    </i>
    <i>
      <x v="4103"/>
      <x v="257"/>
      <x v="1"/>
    </i>
    <i>
      <x v="4104"/>
      <x v="257"/>
      <x v="1"/>
    </i>
    <i>
      <x v="4105"/>
      <x v="257"/>
      <x v="1"/>
    </i>
    <i>
      <x v="4106"/>
      <x v="257"/>
      <x v="1"/>
    </i>
    <i>
      <x v="4107"/>
      <x v="257"/>
      <x v="1"/>
    </i>
    <i>
      <x v="4108"/>
      <x v="257"/>
      <x v="1"/>
    </i>
    <i>
      <x v="4109"/>
      <x v="257"/>
      <x v="1"/>
    </i>
    <i>
      <x v="4110"/>
      <x v="257"/>
      <x v="1"/>
    </i>
    <i>
      <x v="4111"/>
      <x v="257"/>
      <x v="1"/>
    </i>
    <i>
      <x v="4112"/>
      <x v="257"/>
      <x v="1"/>
    </i>
    <i>
      <x v="4113"/>
      <x v="257"/>
      <x v="2"/>
    </i>
    <i>
      <x v="4114"/>
      <x v="257"/>
      <x v="2"/>
    </i>
    <i>
      <x v="4115"/>
      <x v="257"/>
      <x v="2"/>
    </i>
    <i>
      <x v="4116"/>
      <x v="257"/>
      <x v="1"/>
    </i>
    <i>
      <x v="4117"/>
      <x v="257"/>
      <x v="2"/>
    </i>
    <i>
      <x v="4118"/>
      <x v="257"/>
      <x v="1"/>
    </i>
    <i>
      <x v="4119"/>
      <x v="229"/>
      <x v="2"/>
    </i>
    <i>
      <x v="4120"/>
      <x v="257"/>
      <x v="1"/>
    </i>
    <i>
      <x v="4121"/>
      <x v="257"/>
      <x v="2"/>
    </i>
    <i>
      <x v="4122"/>
      <x v="257"/>
      <x v="1"/>
    </i>
    <i>
      <x v="4123"/>
      <x v="257"/>
      <x v="2"/>
    </i>
    <i>
      <x v="4124"/>
      <x v="257"/>
      <x v="2"/>
    </i>
    <i>
      <x v="4125"/>
      <x v="257"/>
      <x v="2"/>
    </i>
    <i>
      <x v="4126"/>
      <x v="257"/>
      <x v="1"/>
    </i>
    <i>
      <x v="4127"/>
      <x v="257"/>
      <x v="2"/>
    </i>
    <i>
      <x v="4128"/>
      <x v="257"/>
      <x v="2"/>
    </i>
    <i>
      <x v="4129"/>
      <x v="257"/>
      <x v="1"/>
    </i>
    <i>
      <x v="4130"/>
      <x v="257"/>
      <x v="1"/>
    </i>
    <i>
      <x v="4131"/>
      <x v="257"/>
      <x v="1"/>
    </i>
    <i>
      <x v="4132"/>
      <x v="257"/>
      <x v="1"/>
    </i>
    <i>
      <x v="4133"/>
      <x v="257"/>
      <x v="1"/>
    </i>
    <i>
      <x v="4134"/>
      <x v="257"/>
      <x v="2"/>
    </i>
    <i>
      <x v="4135"/>
      <x v="257"/>
      <x v="1"/>
    </i>
    <i>
      <x v="4136"/>
      <x v="257"/>
      <x v="1"/>
    </i>
    <i>
      <x v="4137"/>
      <x v="257"/>
      <x v="1"/>
    </i>
    <i>
      <x v="4138"/>
      <x v="257"/>
      <x v="1"/>
    </i>
    <i>
      <x v="4139"/>
      <x v="257"/>
      <x v="1"/>
    </i>
    <i>
      <x v="4140"/>
      <x v="257"/>
      <x v="1"/>
    </i>
    <i>
      <x v="4141"/>
      <x v="257"/>
      <x v="2"/>
    </i>
    <i>
      <x v="4142"/>
      <x v="257"/>
      <x v="1"/>
    </i>
    <i>
      <x v="4143"/>
      <x v="257"/>
      <x v="1"/>
    </i>
    <i>
      <x v="4144"/>
      <x v="257"/>
      <x v="1"/>
    </i>
    <i>
      <x v="4145"/>
      <x v="257"/>
      <x v="2"/>
    </i>
    <i>
      <x v="4146"/>
      <x v="257"/>
      <x v="1"/>
    </i>
    <i>
      <x v="4147"/>
      <x v="257"/>
      <x v="1"/>
    </i>
    <i>
      <x v="4148"/>
      <x v="257"/>
      <x v="1"/>
    </i>
    <i>
      <x v="4149"/>
      <x v="257"/>
      <x v="1"/>
    </i>
    <i>
      <x v="4150"/>
      <x v="257"/>
      <x v="1"/>
    </i>
    <i>
      <x v="4151"/>
      <x v="257"/>
      <x v="1"/>
    </i>
    <i>
      <x v="4152"/>
      <x v="257"/>
      <x v="2"/>
    </i>
    <i>
      <x v="4153"/>
      <x v="257"/>
      <x v="1"/>
    </i>
    <i>
      <x v="4154"/>
      <x v="257"/>
      <x v="1"/>
    </i>
    <i>
      <x v="4155"/>
      <x v="257"/>
      <x v="1"/>
    </i>
    <i>
      <x v="4156"/>
      <x v="257"/>
      <x v="1"/>
    </i>
    <i>
      <x v="4157"/>
      <x v="257"/>
      <x v="1"/>
    </i>
    <i>
      <x v="4158"/>
      <x v="257"/>
      <x v="1"/>
    </i>
    <i>
      <x v="4159"/>
      <x v="257"/>
      <x v="1"/>
    </i>
    <i>
      <x v="4160"/>
      <x v="257"/>
      <x v="1"/>
    </i>
    <i>
      <x v="4161"/>
      <x v="257"/>
      <x v="1"/>
    </i>
    <i>
      <x v="4162"/>
      <x v="257"/>
      <x v="1"/>
    </i>
    <i>
      <x v="4163"/>
      <x v="257"/>
      <x v="1"/>
    </i>
    <i>
      <x v="4164"/>
      <x v="257"/>
      <x v="2"/>
    </i>
    <i>
      <x v="4165"/>
      <x v="257"/>
      <x v="1"/>
    </i>
    <i>
      <x v="4166"/>
      <x v="257"/>
      <x v="1"/>
    </i>
    <i>
      <x v="4167"/>
      <x v="257"/>
      <x v="1"/>
    </i>
    <i>
      <x v="4168"/>
      <x v="257"/>
      <x v="1"/>
    </i>
    <i>
      <x v="4169"/>
      <x v="257"/>
      <x v="1"/>
    </i>
    <i>
      <x v="4170"/>
      <x v="257"/>
      <x v="1"/>
    </i>
    <i>
      <x v="4171"/>
      <x v="257"/>
      <x v="1"/>
    </i>
    <i>
      <x v="4172"/>
      <x v="257"/>
      <x v="1"/>
    </i>
    <i>
      <x v="4173"/>
      <x v="257"/>
      <x v="1"/>
    </i>
    <i>
      <x v="4174"/>
      <x v="257"/>
      <x v="1"/>
    </i>
    <i>
      <x v="4175"/>
      <x v="257"/>
      <x v="1"/>
    </i>
    <i>
      <x v="4176"/>
      <x v="257"/>
      <x v="1"/>
    </i>
    <i>
      <x v="4177"/>
      <x v="257"/>
      <x v="1"/>
    </i>
    <i>
      <x v="4178"/>
      <x v="257"/>
      <x v="2"/>
    </i>
    <i>
      <x v="4179"/>
      <x v="257"/>
      <x v="1"/>
    </i>
    <i>
      <x v="4180"/>
      <x v="257"/>
      <x v="1"/>
    </i>
    <i>
      <x v="4181"/>
      <x v="257"/>
      <x v="1"/>
    </i>
    <i>
      <x v="4182"/>
      <x v="257"/>
      <x v="1"/>
    </i>
    <i>
      <x v="4183"/>
      <x v="257"/>
      <x v="1"/>
    </i>
    <i>
      <x v="4184"/>
      <x v="257"/>
      <x v="2"/>
    </i>
    <i>
      <x v="4185"/>
      <x v="257"/>
      <x v="1"/>
    </i>
    <i>
      <x v="4186"/>
      <x v="257"/>
      <x v="1"/>
    </i>
    <i>
      <x v="4187"/>
      <x v="257"/>
      <x v="2"/>
    </i>
    <i>
      <x v="4188"/>
      <x v="257"/>
      <x v="2"/>
    </i>
    <i>
      <x v="4189"/>
      <x v="257"/>
      <x v="1"/>
    </i>
    <i>
      <x v="4190"/>
      <x v="220"/>
      <x v="1"/>
    </i>
    <i>
      <x v="4191"/>
      <x v="220"/>
      <x v="1"/>
    </i>
    <i>
      <x v="4192"/>
      <x v="220"/>
      <x v="1"/>
    </i>
    <i>
      <x v="4193"/>
      <x v="220"/>
      <x v="1"/>
    </i>
    <i>
      <x v="4194"/>
      <x v="671"/>
      <x v="1"/>
    </i>
    <i>
      <x v="4195"/>
      <x v="217"/>
      <x v="1"/>
    </i>
    <i>
      <x v="4196"/>
      <x v="148"/>
      <x v="1"/>
    </i>
    <i r="1">
      <x v="163"/>
      <x v="1"/>
    </i>
    <i r="1">
      <x v="217"/>
      <x v="2"/>
    </i>
    <i r="1">
      <x v="257"/>
      <x v="1"/>
    </i>
    <i>
      <x v="4197"/>
      <x v="117"/>
      <x v="1"/>
    </i>
    <i r="1">
      <x v="148"/>
      <x v="1"/>
    </i>
    <i>
      <x v="4198"/>
      <x v="148"/>
      <x v="1"/>
    </i>
    <i>
      <x v="4199"/>
      <x v="147"/>
      <x v="1"/>
    </i>
    <i>
      <x v="4200"/>
      <x v="368"/>
      <x v="1"/>
    </i>
    <i>
      <x v="4201"/>
      <x v="147"/>
      <x v="1"/>
    </i>
    <i>
      <x v="4202"/>
      <x v="148"/>
      <x v="1"/>
    </i>
    <i>
      <x v="4203"/>
      <x v="148"/>
      <x v="1"/>
    </i>
    <i>
      <x v="4204"/>
      <x v="148"/>
      <x v="1"/>
    </i>
    <i>
      <x v="4205"/>
      <x v="148"/>
      <x v="1"/>
    </i>
    <i>
      <x v="4206"/>
      <x v="662"/>
      <x v="1"/>
    </i>
    <i>
      <x v="4207"/>
      <x v="148"/>
      <x v="1"/>
    </i>
    <i>
      <x v="4208"/>
      <x v="149"/>
      <x v="1"/>
    </i>
    <i>
      <x v="4209"/>
      <x v="149"/>
      <x v="1"/>
    </i>
    <i>
      <x v="4210"/>
      <x v="147"/>
      <x v="1"/>
    </i>
    <i>
      <x v="4211"/>
      <x v="148"/>
      <x v="1"/>
    </i>
    <i>
      <x v="4212"/>
      <x v="147"/>
      <x v="1"/>
    </i>
    <i>
      <x v="4213"/>
      <x v="148"/>
      <x v="1"/>
    </i>
    <i>
      <x v="4214"/>
      <x v="148"/>
      <x v="1"/>
    </i>
    <i>
      <x v="4215"/>
      <x v="215"/>
      <x v="1"/>
    </i>
    <i>
      <x v="4216"/>
      <x v="148"/>
      <x v="1"/>
    </i>
    <i>
      <x v="4217"/>
      <x v="148"/>
      <x v="1"/>
    </i>
    <i>
      <x v="4218"/>
      <x v="148"/>
      <x v="1"/>
    </i>
    <i>
      <x v="4219"/>
      <x v="215"/>
      <x v="1"/>
    </i>
    <i>
      <x v="4220"/>
      <x v="148"/>
      <x v="1"/>
    </i>
    <i>
      <x v="4221"/>
      <x v="148"/>
      <x v="1"/>
    </i>
    <i>
      <x v="4222"/>
      <x v="215"/>
      <x v="1"/>
    </i>
    <i>
      <x v="4223"/>
      <x v="148"/>
      <x v="1"/>
    </i>
    <i>
      <x v="4224"/>
      <x v="148"/>
      <x v="1"/>
    </i>
    <i>
      <x v="4225"/>
      <x v="148"/>
      <x v="1"/>
    </i>
    <i>
      <x v="4226"/>
      <x v="148"/>
      <x v="1"/>
    </i>
    <i>
      <x v="4227"/>
      <x v="215"/>
      <x v="1"/>
    </i>
    <i>
      <x v="4228"/>
      <x v="215"/>
      <x v="1"/>
    </i>
    <i>
      <x v="4229"/>
      <x v="148"/>
      <x v="1"/>
    </i>
    <i>
      <x v="4230"/>
      <x v="148"/>
      <x v="1"/>
    </i>
    <i>
      <x v="4231"/>
      <x v="148"/>
      <x v="1"/>
    </i>
    <i>
      <x v="4232"/>
      <x v="148"/>
      <x v="1"/>
    </i>
    <i>
      <x v="4233"/>
      <x v="215"/>
      <x v="2"/>
    </i>
    <i>
      <x v="4236"/>
      <x v="147"/>
      <x v="1"/>
    </i>
    <i>
      <x v="4237"/>
      <x v="148"/>
      <x v="1"/>
    </i>
    <i>
      <x v="4238"/>
      <x v="225"/>
      <x v="1"/>
    </i>
    <i>
      <x v="4239"/>
      <x v="215"/>
      <x v="1"/>
    </i>
    <i>
      <x v="4240"/>
      <x v="215"/>
      <x v="1"/>
    </i>
    <i>
      <x v="4241"/>
      <x v="148"/>
      <x v="1"/>
    </i>
    <i>
      <x v="4242"/>
      <x v="215"/>
      <x v="1"/>
    </i>
    <i>
      <x v="4243"/>
      <x v="147"/>
      <x v="1"/>
    </i>
    <i>
      <x v="4244"/>
      <x v="225"/>
      <x v="1"/>
    </i>
    <i>
      <x v="4245"/>
      <x v="148"/>
      <x v="1"/>
    </i>
    <i>
      <x v="4246"/>
      <x v="148"/>
      <x v="2"/>
    </i>
    <i>
      <x v="4247"/>
      <x v="147"/>
      <x v="1"/>
    </i>
    <i>
      <x v="4248"/>
      <x v="147"/>
      <x v="1"/>
    </i>
    <i>
      <x v="4249"/>
      <x v="148"/>
      <x v="1"/>
    </i>
    <i r="1">
      <x v="260"/>
      <x v="1"/>
    </i>
    <i>
      <x v="4250"/>
      <x v="147"/>
      <x v="1"/>
    </i>
    <i>
      <x v="4251"/>
      <x v="148"/>
      <x v="1"/>
    </i>
    <i>
      <x v="4252"/>
      <x v="148"/>
      <x v="1"/>
    </i>
    <i>
      <x v="4253"/>
      <x v="421"/>
      <x v="1"/>
    </i>
    <i>
      <x v="4254"/>
      <x v="147"/>
      <x v="1"/>
    </i>
    <i>
      <x v="4255"/>
      <x v="147"/>
      <x v="1"/>
    </i>
    <i>
      <x v="4256"/>
      <x v="147"/>
      <x v="1"/>
    </i>
    <i>
      <x v="4257"/>
      <x v="577"/>
      <x v="1"/>
    </i>
    <i>
      <x v="4258"/>
      <x v="215"/>
      <x v="2"/>
    </i>
    <i>
      <x v="4259"/>
      <x v="215"/>
      <x v="1"/>
    </i>
    <i>
      <x v="4260"/>
      <x v="149"/>
      <x v="1"/>
    </i>
    <i>
      <x v="4261"/>
      <x v="215"/>
      <x v="1"/>
    </i>
    <i>
      <x v="4262"/>
      <x v="225"/>
      <x v="1"/>
    </i>
    <i>
      <x v="4263"/>
      <x v="299"/>
      <x v="1"/>
    </i>
    <i>
      <x v="4264"/>
      <x v="147"/>
      <x v="1"/>
    </i>
    <i>
      <x v="4265"/>
      <x v="148"/>
      <x v="1"/>
    </i>
    <i>
      <x v="4266"/>
      <x v="147"/>
      <x v="1"/>
    </i>
    <i>
      <x v="4267"/>
      <x v="148"/>
      <x v="1"/>
    </i>
    <i>
      <x v="4268"/>
      <x v="148"/>
      <x v="1"/>
    </i>
    <i>
      <x v="4269"/>
      <x v="148"/>
      <x v="2"/>
    </i>
    <i>
      <x v="4270"/>
      <x v="148"/>
      <x v="1"/>
    </i>
    <i>
      <x v="4271"/>
      <x v="215"/>
      <x v="1"/>
    </i>
    <i>
      <x v="4272"/>
      <x v="147"/>
      <x v="1"/>
    </i>
    <i>
      <x v="4273"/>
      <x v="147"/>
      <x v="1"/>
    </i>
    <i>
      <x v="4274"/>
      <x v="148"/>
      <x v="1"/>
    </i>
    <i>
      <x v="4275"/>
      <x v="148"/>
      <x v="1"/>
    </i>
    <i>
      <x v="4276"/>
      <x v="148"/>
      <x v="2"/>
    </i>
    <i r="1">
      <x v="249"/>
      <x v="2"/>
    </i>
    <i r="1">
      <x v="257"/>
      <x v="1"/>
    </i>
    <i>
      <x v="4277"/>
      <x v="151"/>
      <x v="1"/>
    </i>
    <i>
      <x v="4278"/>
      <x v="148"/>
      <x v="1"/>
    </i>
    <i>
      <x v="4279"/>
      <x v="148"/>
      <x v="1"/>
    </i>
    <i>
      <x v="4280"/>
      <x v="639"/>
      <x v="1"/>
    </i>
    <i>
      <x v="4281"/>
      <x v="663"/>
      <x v="1"/>
    </i>
    <i>
      <x v="4282"/>
      <x v="225"/>
      <x v="2"/>
    </i>
    <i>
      <x v="4283"/>
      <x v="215"/>
      <x v="1"/>
    </i>
    <i>
      <x v="4284"/>
      <x v="215"/>
      <x v="1"/>
    </i>
    <i>
      <x v="4285"/>
      <x v="148"/>
      <x v="1"/>
    </i>
    <i>
      <x v="4286"/>
      <x v="421"/>
      <x v="1"/>
    </i>
    <i>
      <x v="4287"/>
      <x v="148"/>
      <x v="1"/>
    </i>
    <i>
      <x v="4288"/>
      <x v="148"/>
      <x v="1"/>
    </i>
    <i>
      <x v="4289"/>
      <x v="147"/>
      <x v="1"/>
    </i>
    <i>
      <x v="4290"/>
      <x v="148"/>
      <x v="1"/>
    </i>
    <i>
      <x v="4291"/>
      <x v="148"/>
      <x v="1"/>
    </i>
    <i>
      <x v="4292"/>
      <x v="639"/>
      <x v="1"/>
    </i>
    <i>
      <x v="4293"/>
      <x v="148"/>
      <x v="1"/>
    </i>
    <i>
      <x v="4294"/>
      <x v="148"/>
      <x v="1"/>
    </i>
    <i>
      <x v="4295"/>
      <x v="148"/>
      <x v="1"/>
    </i>
    <i>
      <x v="4296"/>
      <x v="215"/>
      <x v="1"/>
    </i>
    <i>
      <x v="4297"/>
      <x v="148"/>
      <x v="1"/>
    </i>
    <i>
      <x v="4298"/>
      <x v="147"/>
      <x v="1"/>
    </i>
    <i>
      <x v="4299"/>
      <x v="149"/>
      <x v="1"/>
    </i>
    <i>
      <x v="4300"/>
      <x v="215"/>
      <x v="1"/>
    </i>
    <i>
      <x v="4301"/>
      <x v="215"/>
      <x v="1"/>
    </i>
    <i>
      <x v="4302"/>
      <x v="148"/>
      <x v="1"/>
    </i>
    <i>
      <x v="4303"/>
      <x v="147"/>
      <x v="1"/>
    </i>
    <i>
      <x v="4304"/>
      <x v="148"/>
      <x v="1"/>
    </i>
    <i>
      <x v="4305"/>
      <x v="148"/>
      <x v="1"/>
    </i>
    <i>
      <x v="4306"/>
      <x v="148"/>
      <x v="1"/>
    </i>
    <i>
      <x v="4307"/>
      <x v="147"/>
      <x v="1"/>
    </i>
    <i>
      <x v="4308"/>
      <x v="147"/>
      <x v="1"/>
    </i>
    <i>
      <x v="4309"/>
      <x v="663"/>
      <x v="1"/>
    </i>
    <i>
      <x v="4310"/>
      <x v="215"/>
      <x v="2"/>
    </i>
    <i>
      <x v="4311"/>
      <x v="147"/>
      <x v="1"/>
    </i>
    <i>
      <x v="4312"/>
      <x v="148"/>
      <x v="1"/>
    </i>
    <i>
      <x v="4313"/>
      <x v="148"/>
      <x v="1"/>
    </i>
    <i>
      <x v="4314"/>
      <x v="147"/>
      <x v="1"/>
    </i>
    <i>
      <x v="4315"/>
      <x v="215"/>
      <x v="1"/>
    </i>
    <i>
      <x v="4316"/>
      <x v="215"/>
      <x v="2"/>
    </i>
    <i>
      <x v="4317"/>
      <x v="211"/>
      <x v="1"/>
    </i>
    <i>
      <x v="4318"/>
      <x v="215"/>
      <x v="2"/>
    </i>
    <i>
      <x v="4319"/>
      <x v="147"/>
      <x v="1"/>
    </i>
    <i>
      <x v="4320"/>
      <x v="149"/>
      <x v="1"/>
    </i>
    <i>
      <x v="4321"/>
      <x v="148"/>
      <x v="2"/>
    </i>
    <i>
      <x v="4322"/>
      <x v="148"/>
      <x v="1"/>
    </i>
    <i>
      <x v="4323"/>
      <x v="148"/>
      <x v="1"/>
    </i>
    <i>
      <x v="4324"/>
      <x v="148"/>
      <x v="1"/>
    </i>
    <i>
      <x v="4325"/>
      <x v="664"/>
      <x v="1"/>
    </i>
    <i>
      <x v="4326"/>
      <x v="147"/>
      <x v="1"/>
    </i>
    <i>
      <x v="4327"/>
      <x v="148"/>
      <x v="2"/>
    </i>
    <i>
      <x v="4328"/>
      <x v="148"/>
      <x v="1"/>
    </i>
    <i>
      <x v="4329"/>
      <x v="148"/>
      <x v="1"/>
    </i>
    <i>
      <x v="4330"/>
      <x v="147"/>
      <x v="1"/>
    </i>
    <i>
      <x v="4331"/>
      <x v="148"/>
      <x v="1"/>
    </i>
    <i>
      <x v="4332"/>
      <x v="148"/>
      <x v="2"/>
    </i>
    <i>
      <x v="4333"/>
      <x v="148"/>
      <x v="2"/>
    </i>
    <i>
      <x v="4334"/>
      <x v="147"/>
      <x v="1"/>
    </i>
    <i>
      <x v="4335"/>
      <x v="215"/>
      <x v="1"/>
    </i>
    <i>
      <x v="4336"/>
      <x v="147"/>
      <x v="1"/>
    </i>
    <i>
      <x v="4337"/>
      <x v="215"/>
      <x v="2"/>
    </i>
    <i>
      <x v="4338"/>
      <x v="215"/>
      <x v="1"/>
    </i>
    <i>
      <x v="4339"/>
      <x v="147"/>
      <x v="1"/>
    </i>
    <i>
      <x v="4340"/>
      <x v="93"/>
      <x v="2"/>
    </i>
    <i r="1">
      <x v="148"/>
      <x v="2"/>
    </i>
    <i>
      <x v="4341"/>
      <x v="215"/>
      <x v="2"/>
    </i>
    <i>
      <x v="4342"/>
      <x v="225"/>
      <x v="2"/>
    </i>
    <i>
      <x v="4343"/>
      <x v="148"/>
      <x v="2"/>
    </i>
    <i>
      <x v="4344"/>
      <x v="215"/>
      <x v="2"/>
    </i>
    <i>
      <x v="4345"/>
      <x v="147"/>
      <x v="2"/>
    </i>
    <i>
      <x v="4346"/>
      <x v="148"/>
      <x v="2"/>
    </i>
    <i>
      <x v="4347"/>
      <x v="215"/>
      <x v="1"/>
    </i>
    <i>
      <x v="4348"/>
      <x v="148"/>
      <x v="2"/>
    </i>
    <i>
      <x v="4349"/>
      <x v="148"/>
      <x v="2"/>
    </i>
    <i>
      <x v="4350"/>
      <x v="148"/>
      <x v="2"/>
    </i>
    <i>
      <x v="4351"/>
      <x v="148"/>
      <x v="2"/>
    </i>
    <i>
      <x v="4352"/>
      <x v="520"/>
      <x v="2"/>
    </i>
    <i>
      <x v="4354"/>
      <x v="116"/>
      <x v="1"/>
    </i>
    <i>
      <x v="4355"/>
      <x v="145"/>
      <x v="1"/>
    </i>
    <i>
      <x v="4357"/>
      <x v="163"/>
      <x v="1"/>
    </i>
    <i>
      <x v="4358"/>
      <x v="120"/>
      <x v="1"/>
    </i>
    <i r="1">
      <x v="451"/>
      <x v="1"/>
    </i>
    <i>
      <x v="4359"/>
      <x v="140"/>
      <x v="1"/>
    </i>
    <i>
      <x v="4360"/>
      <x v="120"/>
      <x v="1"/>
    </i>
    <i>
      <x v="4361"/>
      <x v="118"/>
      <x v="1"/>
    </i>
    <i>
      <x v="4362"/>
      <x v="163"/>
      <x v="1"/>
    </i>
    <i>
      <x v="4363"/>
      <x v="118"/>
      <x v="1"/>
    </i>
    <i>
      <x v="4364"/>
      <x v="118"/>
      <x v="1"/>
    </i>
    <i>
      <x v="4365"/>
      <x v="162"/>
      <x v="1"/>
    </i>
    <i>
      <x v="4366"/>
      <x v="366"/>
      <x v="1"/>
    </i>
    <i>
      <x v="4367"/>
      <x v="118"/>
      <x v="1"/>
    </i>
    <i>
      <x v="4368"/>
      <x v="118"/>
      <x v="1"/>
    </i>
    <i>
      <x v="4369"/>
      <x v="116"/>
      <x v="1"/>
    </i>
    <i>
      <x v="4371"/>
      <x v="116"/>
      <x v="1"/>
    </i>
    <i>
      <x v="4372"/>
      <x v="162"/>
      <x v="1"/>
    </i>
    <i>
      <x v="4373"/>
      <x v="120"/>
      <x v="2"/>
    </i>
    <i>
      <x v="4374"/>
      <x v="120"/>
      <x v="1"/>
    </i>
    <i>
      <x v="4375"/>
      <x v="120"/>
      <x v="1"/>
    </i>
    <i>
      <x v="4376"/>
      <x v="144"/>
      <x v="1"/>
    </i>
    <i>
      <x v="4377"/>
      <x v="145"/>
      <x v="1"/>
    </i>
    <i>
      <x v="4378"/>
      <x v="140"/>
      <x v="1"/>
    </i>
    <i>
      <x v="4379"/>
      <x v="116"/>
      <x v="1"/>
    </i>
    <i>
      <x v="4380"/>
      <x v="116"/>
      <x v="2"/>
    </i>
    <i>
      <x v="4381"/>
      <x v="120"/>
      <x v="1"/>
    </i>
    <i>
      <x v="4382"/>
      <x v="288"/>
      <x v="1"/>
    </i>
    <i>
      <x v="4383"/>
      <x v="117"/>
      <x v="1"/>
    </i>
    <i>
      <x v="4384"/>
      <x v="146"/>
      <x v="1"/>
    </i>
    <i>
      <x v="4385"/>
      <x v="140"/>
      <x v="1"/>
    </i>
    <i>
      <x v="4386"/>
      <x v="140"/>
      <x v="1"/>
    </i>
    <i>
      <x v="4387"/>
      <x v="117"/>
      <x v="1"/>
    </i>
    <i>
      <x v="4388"/>
      <x v="117"/>
      <x v="1"/>
    </i>
    <i>
      <x v="4389"/>
      <x v="145"/>
      <x v="1"/>
    </i>
    <i>
      <x v="4390"/>
      <x v="140"/>
      <x v="1"/>
    </i>
    <i>
      <x v="4391"/>
      <x v="117"/>
      <x v="1"/>
    </i>
    <i>
      <x v="4392"/>
      <x v="141"/>
      <x v="1"/>
    </i>
    <i>
      <x v="4393"/>
      <x v="120"/>
      <x v="1"/>
    </i>
    <i>
      <x v="4394"/>
      <x v="145"/>
      <x v="1"/>
    </i>
    <i>
      <x v="4395"/>
      <x v="163"/>
      <x v="1"/>
    </i>
    <i>
      <x v="4396"/>
      <x v="117"/>
      <x v="1"/>
    </i>
    <i>
      <x v="4397"/>
      <x v="163"/>
      <x v="1"/>
    </i>
    <i>
      <x v="4398"/>
      <x v="118"/>
      <x v="1"/>
    </i>
    <i>
      <x v="4399"/>
      <x v="140"/>
      <x v="1"/>
    </i>
    <i>
      <x v="4401"/>
      <x v="162"/>
      <x v="1"/>
    </i>
    <i>
      <x v="4402"/>
      <x v="162"/>
      <x v="1"/>
    </i>
    <i>
      <x v="4403"/>
      <x v="162"/>
      <x v="1"/>
    </i>
    <i>
      <x v="4404"/>
      <x v="140"/>
      <x v="1"/>
    </i>
    <i>
      <x v="4405"/>
      <x v="118"/>
      <x v="1"/>
    </i>
    <i>
      <x v="4406"/>
      <x v="140"/>
      <x v="1"/>
    </i>
    <i>
      <x v="4407"/>
      <x v="118"/>
      <x v="1"/>
    </i>
    <i>
      <x v="4408"/>
      <x v="118"/>
      <x v="1"/>
    </i>
    <i>
      <x v="4409"/>
      <x v="163"/>
      <x v="1"/>
    </i>
    <i>
      <x v="4410"/>
      <x v="118"/>
      <x v="1"/>
    </i>
    <i>
      <x v="4411"/>
      <x v="116"/>
      <x v="1"/>
    </i>
    <i>
      <x v="4413"/>
      <x v="135"/>
      <x v="1"/>
    </i>
    <i>
      <x v="4414"/>
      <x v="117"/>
      <x v="1"/>
    </i>
    <i>
      <x v="4415"/>
      <x v="145"/>
      <x v="1"/>
    </i>
    <i>
      <x v="4416"/>
      <x v="120"/>
      <x v="1"/>
    </i>
    <i r="1">
      <x v="260"/>
      <x v="1"/>
    </i>
    <i>
      <x v="4417"/>
      <x v="140"/>
      <x v="2"/>
    </i>
    <i>
      <x v="4418"/>
      <x v="162"/>
      <x v="1"/>
    </i>
    <i r="1">
      <x v="249"/>
      <x v="2"/>
    </i>
    <i>
      <x v="4419"/>
      <x v="120"/>
      <x v="1"/>
    </i>
    <i>
      <x v="4420"/>
      <x v="116"/>
      <x v="1"/>
    </i>
    <i>
      <x v="4421"/>
      <x v="140"/>
      <x v="1"/>
    </i>
    <i>
      <x v="4422"/>
      <x v="117"/>
      <x v="1"/>
    </i>
    <i>
      <x v="4423"/>
      <x v="143"/>
      <x v="1"/>
    </i>
    <i>
      <x v="4424"/>
      <x v="120"/>
      <x v="1"/>
    </i>
    <i>
      <x v="4425"/>
      <x v="118"/>
      <x v="1"/>
    </i>
    <i>
      <x v="4426"/>
      <x v="140"/>
      <x v="1"/>
    </i>
    <i>
      <x v="4427"/>
      <x v="140"/>
      <x v="1"/>
    </i>
    <i>
      <x v="4428"/>
      <x v="118"/>
      <x v="1"/>
    </i>
    <i r="1">
      <x v="233"/>
      <x v="2"/>
    </i>
    <i>
      <x v="4429"/>
      <x v="141"/>
      <x v="1"/>
    </i>
    <i>
      <x v="4430"/>
      <x v="145"/>
      <x v="1"/>
    </i>
    <i>
      <x v="4431"/>
      <x v="120"/>
      <x v="2"/>
    </i>
    <i>
      <x v="4432"/>
      <x v="146"/>
      <x v="1"/>
    </i>
    <i>
      <x v="4433"/>
      <x v="120"/>
      <x v="1"/>
    </i>
    <i r="1">
      <x v="257"/>
      <x v="2"/>
    </i>
    <i>
      <x v="4434"/>
      <x v="162"/>
      <x v="1"/>
    </i>
    <i>
      <x v="4435"/>
      <x v="140"/>
      <x v="1"/>
    </i>
    <i>
      <x v="4436"/>
      <x v="120"/>
      <x v="1"/>
    </i>
    <i>
      <x v="4437"/>
      <x v="118"/>
      <x v="1"/>
    </i>
    <i>
      <x v="4438"/>
      <x v="145"/>
      <x v="1"/>
    </i>
    <i>
      <x v="4439"/>
      <x v="267"/>
      <x v="2"/>
    </i>
    <i r="1">
      <x v="417"/>
      <x v="2"/>
    </i>
    <i r="1">
      <x v="489"/>
      <x v="2"/>
    </i>
    <i r="1">
      <x v="634"/>
      <x v="1"/>
    </i>
    <i>
      <x v="4440"/>
      <x v="291"/>
      <x v="1"/>
    </i>
    <i>
      <x v="4441"/>
      <x v="163"/>
      <x v="1"/>
    </i>
    <i>
      <x v="4442"/>
      <x v="117"/>
      <x v="1"/>
    </i>
    <i>
      <x v="4443"/>
      <x v="120"/>
      <x v="2"/>
    </i>
    <i>
      <x v="4444"/>
      <x v="140"/>
      <x v="1"/>
    </i>
    <i>
      <x v="4445"/>
      <x v="162"/>
      <x v="2"/>
    </i>
    <i>
      <x v="4446"/>
      <x v="115"/>
      <x v="1"/>
    </i>
    <i>
      <x v="4447"/>
      <x v="233"/>
      <x v="2"/>
    </i>
    <i r="1">
      <x v="237"/>
      <x v="2"/>
    </i>
    <i r="1">
      <x v="276"/>
      <x v="1"/>
    </i>
    <i>
      <x v="4448"/>
      <x v="103"/>
      <x v="2"/>
    </i>
    <i r="1">
      <x v="237"/>
      <x v="1"/>
    </i>
    <i>
      <x v="4449"/>
      <x v="237"/>
      <x v="2"/>
    </i>
    <i>
      <x v="4450"/>
      <x v="260"/>
      <x v="1"/>
    </i>
    <i>
      <x v="4451"/>
      <x v="202"/>
      <x v="1"/>
    </i>
    <i r="1">
      <x v="415"/>
      <x v="1"/>
    </i>
    <i>
      <x v="4452"/>
      <x v="202"/>
      <x v="1"/>
    </i>
    <i r="1">
      <x v="257"/>
      <x v="1"/>
    </i>
    <i>
      <x v="4453"/>
      <x v="260"/>
      <x v="1"/>
    </i>
    <i>
      <x v="4454"/>
      <x v="260"/>
      <x v="1"/>
    </i>
    <i>
      <x v="4455"/>
      <x v="260"/>
      <x v="1"/>
    </i>
    <i>
      <x v="4456"/>
      <x v="260"/>
      <x v="1"/>
    </i>
    <i>
      <x v="4457"/>
      <x v="237"/>
      <x v="2"/>
    </i>
    <i>
      <x v="4458"/>
      <x v="260"/>
      <x v="1"/>
    </i>
    <i>
      <x v="4459"/>
      <x v="257"/>
      <x v="1"/>
    </i>
    <i r="1">
      <x v="260"/>
      <x v="1"/>
    </i>
    <i>
      <x v="4460"/>
      <x v="237"/>
      <x v="1"/>
    </i>
    <i>
      <x v="4461"/>
      <x v="260"/>
      <x v="1"/>
    </i>
    <i>
      <x v="4462"/>
      <x v="237"/>
      <x v="2"/>
    </i>
    <i>
      <x v="4463"/>
      <x v="237"/>
      <x v="1"/>
    </i>
    <i r="1">
      <x v="450"/>
      <x v="1"/>
    </i>
    <i>
      <x v="4464"/>
      <x v="237"/>
      <x v="1"/>
    </i>
    <i>
      <x v="4465"/>
      <x v="237"/>
      <x v="1"/>
    </i>
    <i>
      <x v="4466"/>
      <x v="237"/>
      <x v="1"/>
    </i>
    <i>
      <x v="4467"/>
      <x v="237"/>
      <x v="1"/>
    </i>
    <i>
      <x v="4469"/>
      <x v="237"/>
      <x v="2"/>
    </i>
    <i>
      <x v="4470"/>
      <x v="260"/>
      <x v="1"/>
    </i>
    <i>
      <x v="4471"/>
      <x v="237"/>
      <x v="2"/>
    </i>
    <i>
      <x v="4472"/>
      <x v="237"/>
      <x v="2"/>
    </i>
    <i>
      <x v="4473"/>
      <x v="237"/>
      <x v="2"/>
    </i>
    <i>
      <x v="4474"/>
      <x v="260"/>
      <x v="1"/>
    </i>
    <i>
      <x v="4475"/>
      <x v="237"/>
      <x v="2"/>
    </i>
    <i>
      <x v="4476"/>
      <x v="237"/>
      <x v="2"/>
    </i>
    <i>
      <x v="4477"/>
      <x v="237"/>
      <x v="2"/>
    </i>
    <i>
      <x v="4478"/>
      <x v="237"/>
      <x v="2"/>
    </i>
    <i>
      <x v="4479"/>
      <x v="237"/>
      <x v="2"/>
    </i>
    <i>
      <x v="4480"/>
      <x v="237"/>
      <x v="2"/>
    </i>
    <i>
      <x v="4481"/>
      <x v="237"/>
      <x v="2"/>
    </i>
    <i>
      <x v="4482"/>
      <x v="237"/>
      <x v="1"/>
    </i>
    <i>
      <x v="4483"/>
      <x v="237"/>
      <x v="2"/>
    </i>
    <i>
      <x v="4484"/>
      <x v="237"/>
      <x v="2"/>
    </i>
    <i>
      <x v="4485"/>
      <x v="237"/>
      <x v="2"/>
    </i>
    <i>
      <x v="4486"/>
      <x v="260"/>
      <x v="1"/>
    </i>
    <i>
      <x v="4487"/>
      <x v="260"/>
      <x v="1"/>
    </i>
    <i>
      <x v="4488"/>
      <x v="237"/>
      <x v="2"/>
    </i>
    <i>
      <x v="4489"/>
      <x v="237"/>
      <x v="2"/>
    </i>
    <i>
      <x v="4491"/>
      <x v="237"/>
      <x v="2"/>
    </i>
    <i>
      <x v="4492"/>
      <x v="237"/>
      <x v="1"/>
    </i>
    <i>
      <x v="4493"/>
      <x v="237"/>
      <x v="2"/>
    </i>
    <i>
      <x v="4494"/>
      <x v="237"/>
      <x v="2"/>
    </i>
    <i>
      <x v="4495"/>
      <x v="237"/>
      <x v="2"/>
    </i>
    <i>
      <x v="4496"/>
      <x v="237"/>
      <x v="2"/>
    </i>
    <i>
      <x v="4497"/>
      <x v="237"/>
      <x v="2"/>
    </i>
    <i>
      <x v="4498"/>
      <x v="237"/>
      <x v="2"/>
    </i>
    <i>
      <x v="4499"/>
      <x v="237"/>
      <x v="1"/>
    </i>
    <i>
      <x v="4500"/>
      <x v="237"/>
      <x v="1"/>
    </i>
    <i>
      <x v="4501"/>
      <x v="237"/>
      <x v="2"/>
    </i>
    <i>
      <x v="4502"/>
      <x v="237"/>
      <x v="1"/>
    </i>
    <i>
      <x v="4503"/>
      <x v="237"/>
      <x v="1"/>
    </i>
    <i>
      <x v="4504"/>
      <x v="237"/>
      <x v="2"/>
    </i>
    <i>
      <x v="4505"/>
      <x v="237"/>
      <x v="2"/>
    </i>
    <i>
      <x v="4506"/>
      <x v="237"/>
      <x v="1"/>
    </i>
    <i>
      <x v="4507"/>
      <x v="237"/>
      <x v="1"/>
    </i>
    <i>
      <x v="4508"/>
      <x v="237"/>
      <x v="2"/>
    </i>
    <i>
      <x v="4509"/>
      <x v="237"/>
      <x v="1"/>
    </i>
    <i>
      <x v="4511"/>
      <x v="237"/>
      <x v="2"/>
    </i>
    <i>
      <x v="4513"/>
      <x v="237"/>
      <x v="1"/>
    </i>
    <i>
      <x v="4514"/>
      <x v="237"/>
      <x v="2"/>
    </i>
    <i>
      <x v="4515"/>
      <x v="237"/>
      <x v="1"/>
    </i>
    <i>
      <x v="4516"/>
      <x v="260"/>
      <x v="1"/>
    </i>
    <i>
      <x v="4517"/>
      <x v="260"/>
      <x v="1"/>
    </i>
    <i>
      <x v="4518"/>
      <x v="237"/>
      <x v="1"/>
    </i>
    <i>
      <x v="4519"/>
      <x v="237"/>
      <x v="1"/>
    </i>
    <i>
      <x v="4520"/>
      <x v="260"/>
      <x v="1"/>
    </i>
    <i>
      <x v="4521"/>
      <x v="237"/>
      <x v="2"/>
    </i>
    <i>
      <x v="4522"/>
      <x v="237"/>
      <x v="1"/>
    </i>
    <i>
      <x v="4523"/>
      <x v="237"/>
      <x v="1"/>
    </i>
    <i>
      <x v="4524"/>
      <x v="237"/>
      <x v="1"/>
    </i>
    <i>
      <x v="4525"/>
      <x v="237"/>
      <x v="2"/>
    </i>
    <i>
      <x v="4526"/>
      <x v="237"/>
      <x v="1"/>
    </i>
    <i>
      <x v="4527"/>
      <x v="244"/>
      <x v="1"/>
    </i>
    <i>
      <x v="4528"/>
      <x v="237"/>
      <x v="1"/>
    </i>
    <i>
      <x v="4529"/>
      <x v="237"/>
      <x v="1"/>
    </i>
    <i>
      <x v="4530"/>
      <x v="237"/>
      <x v="2"/>
    </i>
    <i>
      <x v="4531"/>
      <x v="237"/>
      <x v="1"/>
    </i>
    <i>
      <x v="4532"/>
      <x v="237"/>
      <x v="2"/>
    </i>
    <i>
      <x v="4533"/>
      <x v="260"/>
      <x v="1"/>
    </i>
    <i>
      <x v="4535"/>
      <x v="260"/>
      <x v="1"/>
    </i>
    <i>
      <x v="4536"/>
      <x v="260"/>
      <x v="1"/>
    </i>
    <i>
      <x v="4537"/>
      <x v="260"/>
      <x v="1"/>
    </i>
    <i>
      <x v="4538"/>
      <x v="260"/>
      <x v="1"/>
    </i>
    <i>
      <x v="4539"/>
      <x v="260"/>
      <x v="1"/>
    </i>
    <i>
      <x v="4540"/>
      <x v="260"/>
      <x v="1"/>
    </i>
    <i>
      <x v="4541"/>
      <x v="237"/>
      <x v="2"/>
    </i>
    <i>
      <x v="4543"/>
      <x v="260"/>
      <x v="1"/>
    </i>
    <i>
      <x v="4544"/>
      <x v="260"/>
      <x v="1"/>
    </i>
    <i>
      <x v="4545"/>
      <x v="260"/>
      <x v="1"/>
    </i>
    <i>
      <x v="4546"/>
      <x v="260"/>
      <x v="1"/>
    </i>
    <i>
      <x v="4548"/>
      <x v="260"/>
      <x v="1"/>
    </i>
    <i>
      <x v="4549"/>
      <x v="237"/>
      <x v="2"/>
    </i>
    <i>
      <x v="4550"/>
      <x v="260"/>
      <x v="1"/>
    </i>
    <i>
      <x v="4551"/>
      <x v="260"/>
      <x v="1"/>
    </i>
    <i>
      <x v="4552"/>
      <x v="237"/>
      <x v="2"/>
    </i>
    <i>
      <x v="4553"/>
      <x v="237"/>
      <x v="2"/>
    </i>
    <i>
      <x v="4554"/>
      <x v="260"/>
      <x v="1"/>
    </i>
    <i>
      <x v="4555"/>
      <x v="237"/>
      <x v="2"/>
    </i>
    <i>
      <x v="4556"/>
      <x v="237"/>
      <x v="2"/>
    </i>
    <i>
      <x v="4557"/>
      <x v="237"/>
      <x v="2"/>
    </i>
    <i>
      <x v="4558"/>
      <x v="244"/>
      <x v="2"/>
    </i>
    <i>
      <x v="4559"/>
      <x v="237"/>
      <x v="2"/>
    </i>
    <i>
      <x v="4560"/>
      <x v="263"/>
      <x v="1"/>
    </i>
    <i>
      <x v="4561"/>
      <x v="237"/>
      <x v="2"/>
    </i>
    <i>
      <x v="4562"/>
      <x v="260"/>
      <x v="1"/>
    </i>
    <i>
      <x v="4563"/>
      <x v="244"/>
      <x v="1"/>
    </i>
    <i>
      <x v="4564"/>
      <x v="237"/>
      <x v="1"/>
    </i>
    <i>
      <x v="4565"/>
      <x v="237"/>
      <x v="2"/>
    </i>
    <i>
      <x v="4566"/>
      <x v="244"/>
      <x v="1"/>
    </i>
    <i>
      <x v="4567"/>
      <x v="237"/>
      <x v="2"/>
    </i>
    <i>
      <x v="4568"/>
      <x v="260"/>
      <x v="1"/>
    </i>
    <i>
      <x v="4569"/>
      <x v="260"/>
      <x v="1"/>
    </i>
    <i>
      <x v="4570"/>
      <x v="237"/>
      <x v="2"/>
    </i>
    <i>
      <x v="4571"/>
      <x v="237"/>
      <x v="2"/>
    </i>
    <i>
      <x v="4572"/>
      <x v="237"/>
      <x v="2"/>
    </i>
    <i>
      <x v="4573"/>
      <x v="237"/>
      <x v="2"/>
    </i>
    <i>
      <x v="4574"/>
      <x v="237"/>
      <x v="2"/>
    </i>
    <i>
      <x v="4575"/>
      <x v="122"/>
      <x v="1"/>
    </i>
    <i>
      <x v="4576"/>
      <x v="237"/>
      <x v="1"/>
    </i>
    <i>
      <x v="4577"/>
      <x v="263"/>
      <x v="1"/>
    </i>
    <i>
      <x v="4578"/>
      <x v="260"/>
      <x v="1"/>
    </i>
    <i>
      <x v="4579"/>
      <x v="237"/>
      <x v="1"/>
    </i>
    <i>
      <x v="4580"/>
      <x v="237"/>
      <x v="2"/>
    </i>
    <i>
      <x v="4581"/>
      <x v="237"/>
      <x v="2"/>
    </i>
    <i>
      <x v="4582"/>
      <x v="237"/>
      <x v="2"/>
    </i>
    <i>
      <x v="4583"/>
      <x v="122"/>
      <x v="1"/>
    </i>
    <i>
      <x v="4584"/>
      <x v="245"/>
      <x v="1"/>
    </i>
    <i>
      <x v="4585"/>
      <x v="237"/>
      <x v="2"/>
    </i>
    <i>
      <x v="4586"/>
      <x v="237"/>
      <x v="2"/>
    </i>
    <i>
      <x v="4587"/>
      <x v="260"/>
      <x v="1"/>
    </i>
    <i>
      <x v="4588"/>
      <x v="237"/>
      <x v="2"/>
    </i>
    <i>
      <x v="4589"/>
      <x v="237"/>
      <x v="2"/>
    </i>
    <i>
      <x v="4590"/>
      <x v="237"/>
      <x v="2"/>
    </i>
    <i>
      <x v="4591"/>
      <x v="237"/>
      <x v="2"/>
    </i>
    <i>
      <x v="4592"/>
      <x v="260"/>
      <x v="1"/>
    </i>
    <i>
      <x v="4593"/>
      <x v="260"/>
      <x v="1"/>
    </i>
    <i>
      <x v="4594"/>
      <x v="257"/>
      <x v="2"/>
    </i>
    <i>
      <x v="4595"/>
      <x v="260"/>
      <x v="1"/>
    </i>
    <i>
      <x v="4596"/>
      <x v="237"/>
      <x v="1"/>
    </i>
    <i>
      <x v="4597"/>
      <x v="260"/>
      <x v="1"/>
    </i>
    <i>
      <x v="4599"/>
      <x v="237"/>
      <x v="1"/>
    </i>
    <i>
      <x v="4600"/>
      <x v="260"/>
      <x v="1"/>
    </i>
    <i>
      <x v="4601"/>
      <x v="260"/>
      <x v="1"/>
    </i>
    <i>
      <x v="4602"/>
      <x v="245"/>
      <x v="1"/>
    </i>
    <i>
      <x v="4603"/>
      <x v="237"/>
      <x v="1"/>
    </i>
    <i>
      <x v="4604"/>
      <x v="237"/>
      <x v="1"/>
    </i>
    <i>
      <x v="4605"/>
      <x v="237"/>
      <x v="1"/>
    </i>
    <i>
      <x v="4606"/>
      <x v="237"/>
      <x v="1"/>
    </i>
    <i>
      <x v="4611"/>
      <x v="237"/>
      <x v="1"/>
    </i>
    <i>
      <x v="4614"/>
      <x v="237"/>
      <x v="2"/>
    </i>
    <i>
      <x v="4617"/>
      <x v="237"/>
      <x v="1"/>
    </i>
    <i>
      <x v="4618"/>
      <x v="237"/>
      <x v="1"/>
    </i>
    <i>
      <x v="4619"/>
      <x v="237"/>
      <x v="1"/>
    </i>
    <i>
      <x v="4620"/>
      <x v="260"/>
      <x v="2"/>
    </i>
    <i>
      <x v="4621"/>
      <x v="257"/>
      <x v="2"/>
    </i>
    <i>
      <x v="4622"/>
      <x v="237"/>
      <x v="2"/>
    </i>
    <i>
      <x v="4623"/>
      <x v="237"/>
      <x v="1"/>
    </i>
    <i>
      <x v="4624"/>
      <x v="244"/>
      <x v="1"/>
    </i>
    <i>
      <x v="4625"/>
      <x v="237"/>
      <x v="1"/>
    </i>
    <i>
      <x v="4626"/>
      <x v="237"/>
      <x v="2"/>
    </i>
    <i>
      <x v="4627"/>
      <x v="237"/>
      <x v="2"/>
    </i>
    <i>
      <x v="4629"/>
      <x v="237"/>
      <x v="1"/>
    </i>
    <i>
      <x v="4634"/>
      <x v="237"/>
      <x v="1"/>
    </i>
    <i>
      <x v="4636"/>
      <x v="237"/>
      <x v="1"/>
    </i>
    <i>
      <x v="4637"/>
      <x v="260"/>
      <x v="1"/>
    </i>
    <i>
      <x v="4642"/>
      <x v="237"/>
      <x v="2"/>
    </i>
    <i>
      <x v="4645"/>
      <x v="237"/>
      <x v="2"/>
    </i>
    <i>
      <x v="4646"/>
      <x v="237"/>
      <x v="1"/>
    </i>
    <i>
      <x v="4647"/>
      <x v="237"/>
      <x v="2"/>
    </i>
    <i>
      <x v="4648"/>
      <x v="260"/>
      <x v="1"/>
    </i>
    <i>
      <x v="4649"/>
      <x v="237"/>
      <x v="2"/>
    </i>
    <i>
      <x v="4654"/>
      <x v="237"/>
      <x v="2"/>
    </i>
    <i>
      <x v="4655"/>
      <x v="257"/>
      <x v="2"/>
    </i>
    <i>
      <x v="4657"/>
      <x v="237"/>
      <x v="2"/>
    </i>
    <i>
      <x v="4660"/>
      <x v="237"/>
      <x v="2"/>
    </i>
    <i>
      <x v="4661"/>
      <x v="237"/>
      <x v="2"/>
    </i>
    <i>
      <x v="4662"/>
      <x v="237"/>
      <x v="2"/>
    </i>
    <i>
      <x v="4663"/>
      <x v="260"/>
      <x v="1"/>
    </i>
    <i>
      <x v="4664"/>
      <x v="237"/>
      <x v="2"/>
    </i>
    <i>
      <x v="4665"/>
      <x v="237"/>
      <x v="1"/>
    </i>
    <i>
      <x v="4666"/>
      <x v="237"/>
      <x v="1"/>
    </i>
    <i>
      <x v="4668"/>
      <x v="237"/>
      <x v="2"/>
    </i>
    <i>
      <x v="4669"/>
      <x v="260"/>
      <x v="1"/>
    </i>
    <i>
      <x v="4670"/>
      <x v="237"/>
      <x v="2"/>
    </i>
    <i>
      <x v="4671"/>
      <x v="122"/>
      <x v="1"/>
    </i>
    <i>
      <x v="4672"/>
      <x v="237"/>
      <x v="2"/>
    </i>
    <i>
      <x v="4673"/>
      <x v="202"/>
      <x v="1"/>
    </i>
    <i>
      <x v="4674"/>
      <x v="260"/>
      <x v="1"/>
    </i>
    <i>
      <x v="4675"/>
      <x v="260"/>
      <x v="1"/>
    </i>
    <i>
      <x v="4676"/>
      <x v="260"/>
      <x v="1"/>
    </i>
    <i>
      <x v="4677"/>
      <x v="237"/>
      <x v="2"/>
    </i>
    <i>
      <x v="4678"/>
      <x v="260"/>
      <x v="1"/>
    </i>
    <i>
      <x v="4679"/>
      <x v="237"/>
      <x v="1"/>
    </i>
    <i>
      <x v="4680"/>
      <x v="260"/>
      <x v="1"/>
    </i>
    <i>
      <x v="4681"/>
      <x v="260"/>
      <x v="1"/>
    </i>
    <i>
      <x v="4682"/>
      <x v="260"/>
      <x v="1"/>
    </i>
    <i>
      <x v="4683"/>
      <x v="237"/>
      <x v="2"/>
    </i>
    <i>
      <x v="4684"/>
      <x v="237"/>
      <x v="2"/>
    </i>
    <i>
      <x v="4685"/>
      <x v="237"/>
      <x v="2"/>
    </i>
    <i>
      <x v="4686"/>
      <x v="260"/>
      <x v="1"/>
    </i>
    <i>
      <x v="4687"/>
      <x v="237"/>
      <x v="2"/>
    </i>
    <i>
      <x v="4688"/>
      <x v="237"/>
      <x v="1"/>
    </i>
    <i>
      <x v="4689"/>
      <x v="237"/>
      <x v="2"/>
    </i>
    <i>
      <x v="4690"/>
      <x v="237"/>
      <x v="2"/>
    </i>
    <i>
      <x v="4691"/>
      <x v="263"/>
      <x v="1"/>
    </i>
    <i>
      <x v="4692"/>
      <x v="244"/>
      <x v="1"/>
    </i>
    <i>
      <x v="4693"/>
      <x v="237"/>
      <x v="2"/>
    </i>
    <i>
      <x v="4694"/>
      <x v="260"/>
      <x v="1"/>
    </i>
    <i>
      <x v="4695"/>
      <x v="237"/>
      <x v="1"/>
    </i>
    <i>
      <x v="4696"/>
      <x v="237"/>
      <x v="2"/>
    </i>
    <i>
      <x v="4697"/>
      <x v="237"/>
      <x v="2"/>
    </i>
    <i r="1">
      <x v="451"/>
      <x v="1"/>
    </i>
    <i>
      <x v="4698"/>
      <x v="237"/>
      <x v="2"/>
    </i>
    <i>
      <x v="4699"/>
      <x v="237"/>
      <x v="2"/>
    </i>
    <i>
      <x v="4700"/>
      <x v="237"/>
      <x v="2"/>
    </i>
    <i>
      <x v="4701"/>
      <x v="237"/>
      <x v="2"/>
    </i>
    <i>
      <x v="4702"/>
      <x v="237"/>
      <x v="2"/>
    </i>
    <i>
      <x v="4703"/>
      <x v="237"/>
      <x v="2"/>
    </i>
    <i>
      <x v="4704"/>
      <x v="260"/>
      <x v="1"/>
    </i>
    <i>
      <x v="4705"/>
      <x v="260"/>
      <x v="1"/>
    </i>
    <i>
      <x v="4706"/>
      <x v="237"/>
      <x v="2"/>
    </i>
    <i>
      <x v="4707"/>
      <x v="237"/>
      <x v="2"/>
    </i>
    <i>
      <x v="4708"/>
      <x v="260"/>
      <x v="1"/>
    </i>
    <i>
      <x v="4709"/>
      <x v="237"/>
      <x v="2"/>
    </i>
    <i>
      <x v="4710"/>
      <x v="237"/>
      <x v="1"/>
    </i>
    <i>
      <x v="4711"/>
      <x v="263"/>
      <x v="1"/>
    </i>
    <i>
      <x v="4712"/>
      <x v="237"/>
      <x v="1"/>
    </i>
    <i>
      <x v="4713"/>
      <x v="237"/>
      <x v="2"/>
    </i>
    <i>
      <x v="4715"/>
      <x v="237"/>
      <x v="2"/>
    </i>
    <i>
      <x v="4716"/>
      <x v="237"/>
      <x v="1"/>
    </i>
    <i>
      <x v="4717"/>
      <x v="260"/>
      <x v="1"/>
    </i>
    <i>
      <x v="4719"/>
      <x v="237"/>
      <x v="2"/>
    </i>
    <i>
      <x v="4722"/>
      <x v="237"/>
      <x v="1"/>
    </i>
    <i>
      <x v="4723"/>
      <x v="237"/>
      <x v="2"/>
    </i>
    <i>
      <x v="4724"/>
      <x v="260"/>
      <x v="1"/>
    </i>
    <i>
      <x v="4725"/>
      <x v="260"/>
      <x v="1"/>
    </i>
    <i>
      <x v="4726"/>
      <x v="237"/>
      <x v="2"/>
    </i>
    <i>
      <x v="4727"/>
      <x v="237"/>
      <x v="2"/>
    </i>
    <i>
      <x v="4728"/>
      <x v="237"/>
      <x v="2"/>
    </i>
    <i>
      <x v="4729"/>
      <x v="260"/>
      <x v="1"/>
    </i>
    <i>
      <x v="4730"/>
      <x v="260"/>
      <x v="1"/>
    </i>
    <i>
      <x v="4731"/>
      <x v="263"/>
      <x v="1"/>
    </i>
    <i>
      <x v="4732"/>
      <x v="260"/>
      <x v="1"/>
    </i>
    <i>
      <x v="4733"/>
      <x v="237"/>
      <x v="2"/>
    </i>
    <i>
      <x v="4734"/>
      <x v="240"/>
      <x v="1"/>
    </i>
    <i>
      <x v="4735"/>
      <x v="260"/>
      <x v="1"/>
    </i>
    <i>
      <x v="4736"/>
      <x v="237"/>
      <x v="2"/>
    </i>
    <i>
      <x v="4737"/>
      <x v="237"/>
      <x v="2"/>
    </i>
    <i>
      <x v="4738"/>
      <x v="244"/>
      <x v="1"/>
    </i>
    <i>
      <x v="4739"/>
      <x v="237"/>
      <x v="2"/>
    </i>
    <i>
      <x v="4740"/>
      <x v="237"/>
      <x v="2"/>
    </i>
    <i>
      <x v="4741"/>
      <x v="260"/>
      <x v="1"/>
    </i>
    <i>
      <x v="4742"/>
      <x v="260"/>
      <x v="1"/>
    </i>
    <i>
      <x v="4743"/>
      <x v="237"/>
      <x v="2"/>
    </i>
    <i>
      <x v="4744"/>
      <x v="260"/>
      <x v="1"/>
    </i>
    <i>
      <x v="4745"/>
      <x v="260"/>
      <x v="1"/>
    </i>
    <i>
      <x v="4746"/>
      <x v="237"/>
      <x v="2"/>
    </i>
    <i>
      <x v="4747"/>
      <x v="260"/>
      <x v="1"/>
    </i>
    <i>
      <x v="4748"/>
      <x v="260"/>
      <x v="1"/>
    </i>
    <i>
      <x v="4749"/>
      <x v="240"/>
      <x v="1"/>
    </i>
    <i>
      <x v="4750"/>
      <x v="237"/>
      <x v="2"/>
    </i>
    <i>
      <x v="4751"/>
      <x v="244"/>
      <x v="1"/>
    </i>
    <i>
      <x v="4752"/>
      <x v="260"/>
      <x v="1"/>
    </i>
    <i>
      <x v="4753"/>
      <x v="260"/>
      <x v="1"/>
    </i>
    <i>
      <x v="4754"/>
      <x v="260"/>
      <x v="1"/>
    </i>
    <i>
      <x v="4755"/>
      <x v="260"/>
      <x v="1"/>
    </i>
    <i>
      <x v="4756"/>
      <x v="260"/>
      <x v="1"/>
    </i>
    <i>
      <x v="4757"/>
      <x v="260"/>
      <x v="1"/>
    </i>
    <i>
      <x v="4758"/>
      <x v="202"/>
      <x v="1"/>
    </i>
    <i>
      <x v="4759"/>
      <x v="237"/>
      <x v="2"/>
    </i>
    <i>
      <x v="4760"/>
      <x v="122"/>
      <x v="1"/>
    </i>
    <i>
      <x v="4761"/>
      <x v="260"/>
      <x v="1"/>
    </i>
    <i>
      <x v="4762"/>
      <x v="260"/>
      <x v="1"/>
    </i>
    <i>
      <x v="4763"/>
      <x v="260"/>
      <x v="1"/>
    </i>
    <i>
      <x v="4764"/>
      <x v="260"/>
      <x v="1"/>
    </i>
    <i>
      <x v="4765"/>
      <x v="237"/>
      <x v="2"/>
    </i>
    <i>
      <x v="4766"/>
      <x v="122"/>
      <x v="1"/>
    </i>
    <i>
      <x v="4767"/>
      <x v="237"/>
      <x v="2"/>
    </i>
    <i>
      <x v="4768"/>
      <x v="237"/>
      <x v="2"/>
    </i>
    <i>
      <x v="4769"/>
      <x v="237"/>
      <x v="2"/>
    </i>
    <i>
      <x v="4770"/>
      <x v="244"/>
      <x v="1"/>
    </i>
    <i>
      <x v="4771"/>
      <x v="260"/>
      <x v="1"/>
    </i>
    <i>
      <x v="4772"/>
      <x v="260"/>
      <x v="1"/>
    </i>
    <i>
      <x v="4773"/>
      <x v="237"/>
      <x v="1"/>
    </i>
    <i>
      <x v="4774"/>
      <x v="260"/>
      <x v="1"/>
    </i>
    <i>
      <x v="4775"/>
      <x v="237"/>
      <x v="2"/>
    </i>
    <i>
      <x v="4776"/>
      <x v="237"/>
      <x v="2"/>
    </i>
    <i>
      <x v="4777"/>
      <x v="260"/>
      <x v="1"/>
    </i>
    <i>
      <x v="4778"/>
      <x v="260"/>
      <x v="1"/>
    </i>
    <i>
      <x v="4779"/>
      <x v="237"/>
      <x v="2"/>
    </i>
    <i>
      <x v="4780"/>
      <x v="260"/>
      <x v="1"/>
    </i>
    <i>
      <x v="4781"/>
      <x v="237"/>
      <x v="2"/>
    </i>
    <i>
      <x v="4782"/>
      <x v="237"/>
      <x v="1"/>
    </i>
    <i>
      <x v="4783"/>
      <x v="237"/>
      <x v="2"/>
    </i>
    <i>
      <x v="4784"/>
      <x v="237"/>
      <x v="2"/>
    </i>
    <i>
      <x v="4785"/>
      <x v="260"/>
      <x v="1"/>
    </i>
    <i>
      <x v="4786"/>
      <x v="244"/>
      <x v="1"/>
    </i>
    <i>
      <x v="4787"/>
      <x v="260"/>
      <x v="1"/>
    </i>
    <i>
      <x v="4788"/>
      <x v="237"/>
      <x v="2"/>
    </i>
    <i>
      <x v="4789"/>
      <x v="202"/>
      <x v="1"/>
    </i>
    <i>
      <x v="4790"/>
      <x v="237"/>
      <x v="1"/>
    </i>
    <i>
      <x v="4791"/>
      <x v="237"/>
      <x v="1"/>
    </i>
    <i>
      <x v="4792"/>
      <x v="240"/>
      <x v="1"/>
    </i>
    <i r="1">
      <x v="257"/>
      <x v="1"/>
    </i>
    <i>
      <x v="4793"/>
      <x v="260"/>
      <x v="1"/>
    </i>
    <i>
      <x v="4794"/>
      <x v="237"/>
      <x v="2"/>
    </i>
    <i>
      <x v="4795"/>
      <x v="237"/>
      <x v="2"/>
    </i>
    <i>
      <x v="4796"/>
      <x v="237"/>
      <x v="1"/>
    </i>
    <i>
      <x v="4797"/>
      <x v="245"/>
      <x v="1"/>
    </i>
    <i>
      <x v="4798"/>
      <x v="237"/>
      <x v="2"/>
    </i>
    <i>
      <x v="4799"/>
      <x v="244"/>
      <x v="1"/>
    </i>
    <i>
      <x v="4800"/>
      <x v="263"/>
      <x v="1"/>
    </i>
    <i>
      <x v="4801"/>
      <x v="260"/>
      <x v="1"/>
    </i>
    <i>
      <x v="4802"/>
      <x v="260"/>
      <x v="1"/>
    </i>
    <i>
      <x v="4803"/>
      <x v="237"/>
      <x v="1"/>
    </i>
    <i>
      <x v="4804"/>
      <x v="237"/>
      <x v="1"/>
    </i>
    <i>
      <x v="4805"/>
      <x v="237"/>
      <x v="2"/>
    </i>
    <i>
      <x v="4806"/>
      <x v="237"/>
      <x v="2"/>
    </i>
    <i>
      <x v="4807"/>
      <x v="260"/>
      <x v="1"/>
    </i>
    <i>
      <x v="4808"/>
      <x v="257"/>
      <x v="2"/>
    </i>
    <i r="1">
      <x v="260"/>
      <x v="1"/>
    </i>
    <i>
      <x v="4809"/>
      <x v="237"/>
      <x v="2"/>
    </i>
    <i>
      <x v="4810"/>
      <x v="237"/>
      <x v="2"/>
    </i>
    <i>
      <x v="4811"/>
      <x v="244"/>
      <x v="1"/>
    </i>
    <i>
      <x v="4812"/>
      <x v="260"/>
      <x v="1"/>
    </i>
    <i>
      <x v="4813"/>
      <x v="260"/>
      <x v="1"/>
    </i>
    <i>
      <x v="4814"/>
      <x v="237"/>
      <x v="1"/>
    </i>
    <i>
      <x v="4815"/>
      <x v="260"/>
      <x v="1"/>
    </i>
    <i>
      <x v="4816"/>
      <x v="202"/>
      <x v="1"/>
    </i>
    <i>
      <x v="4817"/>
      <x v="260"/>
      <x v="1"/>
    </i>
    <i>
      <x v="4818"/>
      <x v="260"/>
      <x v="1"/>
    </i>
    <i>
      <x v="4819"/>
      <x v="260"/>
      <x v="1"/>
    </i>
    <i>
      <x v="4820"/>
      <x v="237"/>
      <x v="2"/>
    </i>
    <i>
      <x v="4821"/>
      <x v="237"/>
      <x v="2"/>
    </i>
    <i>
      <x v="4822"/>
      <x v="237"/>
      <x v="2"/>
    </i>
    <i>
      <x v="4823"/>
      <x v="237"/>
      <x v="2"/>
    </i>
    <i>
      <x v="4824"/>
      <x v="237"/>
      <x v="2"/>
    </i>
    <i>
      <x v="4825"/>
      <x v="260"/>
      <x v="1"/>
    </i>
    <i>
      <x v="4826"/>
      <x v="260"/>
      <x v="1"/>
    </i>
    <i>
      <x v="4828"/>
      <x v="260"/>
      <x v="1"/>
    </i>
    <i>
      <x v="4829"/>
      <x v="237"/>
      <x v="2"/>
    </i>
    <i>
      <x v="4830"/>
      <x v="260"/>
      <x v="1"/>
    </i>
    <i>
      <x v="4831"/>
      <x v="237"/>
      <x v="2"/>
    </i>
    <i>
      <x v="4832"/>
      <x v="260"/>
      <x v="1"/>
    </i>
    <i>
      <x v="4833"/>
      <x v="260"/>
      <x v="1"/>
    </i>
    <i>
      <x v="4834"/>
      <x v="237"/>
      <x v="1"/>
    </i>
    <i>
      <x v="4836"/>
      <x v="257"/>
      <x v="2"/>
    </i>
    <i r="1">
      <x v="260"/>
      <x v="1"/>
    </i>
    <i>
      <x v="4837"/>
      <x v="260"/>
      <x v="1"/>
    </i>
    <i>
      <x v="4838"/>
      <x v="260"/>
      <x v="1"/>
    </i>
    <i>
      <x v="4839"/>
      <x v="260"/>
      <x v="1"/>
    </i>
    <i>
      <x v="4841"/>
      <x v="260"/>
      <x v="1"/>
    </i>
    <i>
      <x v="4842"/>
      <x v="244"/>
      <x v="1"/>
    </i>
    <i>
      <x v="4843"/>
      <x v="237"/>
      <x v="1"/>
    </i>
    <i>
      <x v="4844"/>
      <x v="260"/>
      <x v="1"/>
    </i>
    <i>
      <x v="4845"/>
      <x v="260"/>
      <x v="1"/>
    </i>
    <i>
      <x v="4846"/>
      <x v="260"/>
      <x v="1"/>
    </i>
    <i>
      <x v="4847"/>
      <x v="244"/>
      <x v="1"/>
    </i>
    <i>
      <x v="4848"/>
      <x v="260"/>
      <x v="1"/>
    </i>
    <i>
      <x v="4849"/>
      <x v="260"/>
      <x v="1"/>
    </i>
    <i>
      <x v="4850"/>
      <x v="260"/>
      <x v="1"/>
    </i>
    <i>
      <x v="4851"/>
      <x v="231"/>
      <x v="1"/>
    </i>
    <i>
      <x v="4852"/>
      <x v="237"/>
      <x v="1"/>
    </i>
    <i>
      <x v="4853"/>
      <x v="244"/>
      <x v="1"/>
    </i>
    <i>
      <x v="4854"/>
      <x v="237"/>
      <x v="2"/>
    </i>
    <i>
      <x v="4855"/>
      <x v="263"/>
      <x v="1"/>
    </i>
    <i>
      <x v="4856"/>
      <x v="260"/>
      <x v="1"/>
    </i>
    <i>
      <x v="4857"/>
      <x v="260"/>
      <x v="1"/>
    </i>
    <i>
      <x v="4858"/>
      <x v="237"/>
      <x v="2"/>
    </i>
    <i>
      <x v="4859"/>
      <x v="237"/>
      <x v="1"/>
    </i>
    <i>
      <x v="4860"/>
      <x v="263"/>
      <x v="1"/>
    </i>
    <i>
      <x v="4862"/>
      <x v="237"/>
      <x v="2"/>
    </i>
    <i>
      <x v="4863"/>
      <x v="122"/>
      <x v="1"/>
    </i>
    <i>
      <x v="4864"/>
      <x v="260"/>
      <x v="1"/>
    </i>
    <i>
      <x v="4865"/>
      <x v="260"/>
      <x v="1"/>
    </i>
    <i>
      <x v="4866"/>
      <x v="260"/>
      <x v="1"/>
    </i>
    <i>
      <x v="4867"/>
      <x v="260"/>
      <x v="1"/>
    </i>
    <i>
      <x v="4868"/>
      <x v="237"/>
      <x v="2"/>
    </i>
    <i>
      <x v="4869"/>
      <x v="260"/>
      <x v="1"/>
    </i>
    <i>
      <x v="4870"/>
      <x v="204"/>
      <x v="1"/>
    </i>
    <i>
      <x v="4872"/>
      <x v="260"/>
      <x v="1"/>
    </i>
    <i>
      <x v="4873"/>
      <x v="237"/>
      <x v="1"/>
    </i>
    <i>
      <x v="4874"/>
      <x v="260"/>
      <x v="1"/>
    </i>
    <i>
      <x v="4875"/>
      <x v="260"/>
      <x v="1"/>
    </i>
    <i>
      <x v="4876"/>
      <x v="260"/>
      <x v="1"/>
    </i>
    <i>
      <x v="4877"/>
      <x v="260"/>
      <x v="1"/>
    </i>
    <i>
      <x v="4878"/>
      <x v="244"/>
      <x v="1"/>
    </i>
    <i>
      <x v="4879"/>
      <x v="237"/>
      <x v="2"/>
    </i>
    <i>
      <x v="4880"/>
      <x v="260"/>
      <x v="1"/>
    </i>
    <i>
      <x v="4881"/>
      <x v="237"/>
      <x v="2"/>
    </i>
    <i>
      <x v="4882"/>
      <x v="260"/>
      <x v="1"/>
    </i>
    <i>
      <x v="4883"/>
      <x v="260"/>
      <x v="1"/>
    </i>
    <i>
      <x v="4884"/>
      <x v="260"/>
      <x v="1"/>
    </i>
    <i>
      <x v="4885"/>
      <x v="237"/>
      <x v="2"/>
    </i>
    <i>
      <x v="4886"/>
      <x v="237"/>
      <x v="1"/>
    </i>
    <i>
      <x v="4887"/>
      <x v="237"/>
      <x v="2"/>
    </i>
    <i>
      <x v="4888"/>
      <x v="237"/>
      <x v="2"/>
    </i>
    <i>
      <x v="4889"/>
      <x v="237"/>
      <x v="1"/>
    </i>
    <i>
      <x v="4890"/>
      <x v="237"/>
      <x v="1"/>
    </i>
    <i>
      <x v="4891"/>
      <x v="237"/>
      <x v="1"/>
    </i>
    <i>
      <x v="4892"/>
      <x v="237"/>
      <x v="1"/>
    </i>
    <i>
      <x v="4893"/>
      <x v="237"/>
      <x v="2"/>
    </i>
    <i>
      <x v="4894"/>
      <x v="237"/>
      <x v="1"/>
    </i>
    <i>
      <x v="4895"/>
      <x v="237"/>
      <x v="1"/>
    </i>
    <i>
      <x v="4896"/>
      <x v="237"/>
      <x v="2"/>
    </i>
    <i>
      <x v="4897"/>
      <x v="237"/>
      <x v="2"/>
    </i>
    <i>
      <x v="4898"/>
      <x v="237"/>
      <x v="1"/>
    </i>
    <i>
      <x v="4899"/>
      <x v="237"/>
      <x v="1"/>
    </i>
    <i>
      <x v="4900"/>
      <x v="237"/>
      <x v="1"/>
    </i>
    <i>
      <x v="4901"/>
      <x v="237"/>
      <x v="1"/>
    </i>
    <i>
      <x v="4902"/>
      <x v="237"/>
      <x v="1"/>
    </i>
    <i>
      <x v="4903"/>
      <x v="237"/>
      <x v="2"/>
    </i>
    <i>
      <x v="4904"/>
      <x v="260"/>
      <x v="1"/>
    </i>
    <i>
      <x v="4905"/>
      <x v="260"/>
      <x v="1"/>
    </i>
    <i>
      <x v="4906"/>
      <x v="237"/>
      <x v="2"/>
    </i>
    <i>
      <x v="4907"/>
      <x v="260"/>
      <x v="1"/>
    </i>
    <i>
      <x v="4908"/>
      <x v="237"/>
      <x v="2"/>
    </i>
    <i>
      <x v="4909"/>
      <x v="260"/>
      <x v="1"/>
    </i>
    <i>
      <x v="4910"/>
      <x v="237"/>
      <x v="2"/>
    </i>
    <i>
      <x v="4911"/>
      <x v="237"/>
      <x v="2"/>
    </i>
    <i>
      <x v="4912"/>
      <x v="260"/>
      <x v="1"/>
    </i>
    <i>
      <x v="4913"/>
      <x v="237"/>
      <x v="1"/>
    </i>
    <i>
      <x v="4914"/>
      <x v="237"/>
      <x v="1"/>
    </i>
    <i>
      <x v="4915"/>
      <x v="237"/>
      <x v="2"/>
    </i>
    <i>
      <x v="4916"/>
      <x v="122"/>
      <x v="1"/>
    </i>
    <i>
      <x v="4917"/>
      <x v="260"/>
      <x v="1"/>
    </i>
    <i>
      <x v="4918"/>
      <x v="237"/>
      <x v="1"/>
    </i>
    <i>
      <x v="4919"/>
      <x v="244"/>
      <x v="1"/>
    </i>
    <i>
      <x v="4920"/>
      <x v="237"/>
      <x v="1"/>
    </i>
    <i>
      <x v="4921"/>
      <x v="263"/>
      <x v="1"/>
    </i>
    <i>
      <x v="4922"/>
      <x v="260"/>
      <x v="1"/>
    </i>
    <i>
      <x v="4923"/>
      <x v="237"/>
      <x v="1"/>
    </i>
    <i>
      <x v="4924"/>
      <x v="237"/>
      <x v="1"/>
    </i>
    <i>
      <x v="4925"/>
      <x v="257"/>
      <x v="2"/>
    </i>
    <i r="1">
      <x v="260"/>
      <x v="1"/>
    </i>
    <i>
      <x v="4926"/>
      <x v="237"/>
      <x v="1"/>
    </i>
    <i>
      <x v="4927"/>
      <x v="237"/>
      <x v="2"/>
    </i>
    <i>
      <x v="4928"/>
      <x v="237"/>
      <x v="2"/>
    </i>
    <i>
      <x v="4930"/>
      <x v="244"/>
      <x v="1"/>
    </i>
    <i>
      <x v="4931"/>
      <x v="260"/>
      <x v="1"/>
    </i>
    <i>
      <x v="4932"/>
      <x v="244"/>
      <x v="1"/>
    </i>
    <i>
      <x v="4933"/>
      <x v="237"/>
      <x v="1"/>
    </i>
    <i>
      <x v="4934"/>
      <x v="260"/>
      <x v="1"/>
    </i>
    <i>
      <x v="4935"/>
      <x v="237"/>
      <x v="2"/>
    </i>
    <i>
      <x v="4936"/>
      <x v="237"/>
      <x v="1"/>
    </i>
    <i>
      <x v="4937"/>
      <x v="260"/>
      <x v="1"/>
    </i>
    <i>
      <x v="4938"/>
      <x v="260"/>
      <x v="1"/>
    </i>
    <i>
      <x v="4939"/>
      <x v="260"/>
      <x v="1"/>
    </i>
    <i>
      <x v="4940"/>
      <x v="260"/>
      <x v="1"/>
    </i>
    <i>
      <x v="4941"/>
      <x v="237"/>
      <x v="2"/>
    </i>
    <i>
      <x v="4942"/>
      <x v="237"/>
      <x v="1"/>
    </i>
    <i r="1">
      <x v="257"/>
      <x v="2"/>
    </i>
    <i>
      <x v="4943"/>
      <x v="237"/>
      <x v="1"/>
    </i>
    <i>
      <x v="4944"/>
      <x v="237"/>
      <x v="1"/>
    </i>
    <i>
      <x v="4945"/>
      <x v="237"/>
      <x v="2"/>
    </i>
    <i>
      <x v="4946"/>
      <x v="237"/>
      <x v="2"/>
    </i>
    <i>
      <x v="4947"/>
      <x v="260"/>
      <x v="1"/>
    </i>
    <i>
      <x v="4948"/>
      <x v="237"/>
      <x v="1"/>
    </i>
    <i>
      <x v="4949"/>
      <x v="240"/>
      <x v="1"/>
    </i>
    <i>
      <x v="4950"/>
      <x v="237"/>
      <x v="2"/>
    </i>
    <i>
      <x v="4951"/>
      <x v="257"/>
      <x v="2"/>
    </i>
    <i r="1">
      <x v="260"/>
      <x v="1"/>
    </i>
    <i>
      <x v="4952"/>
      <x v="260"/>
      <x v="1"/>
    </i>
    <i>
      <x v="4953"/>
      <x v="237"/>
      <x v="1"/>
    </i>
    <i>
      <x v="4954"/>
      <x v="237"/>
      <x v="1"/>
    </i>
    <i>
      <x v="4955"/>
      <x v="244"/>
      <x v="1"/>
    </i>
    <i>
      <x v="4956"/>
      <x v="237"/>
      <x v="2"/>
    </i>
    <i>
      <x v="4957"/>
      <x v="237"/>
      <x v="2"/>
    </i>
    <i>
      <x v="4958"/>
      <x v="237"/>
      <x v="2"/>
    </i>
    <i>
      <x v="4959"/>
      <x v="237"/>
      <x v="2"/>
    </i>
    <i>
      <x v="4960"/>
      <x v="237"/>
      <x v="2"/>
    </i>
    <i>
      <x v="4961"/>
      <x v="237"/>
      <x v="2"/>
    </i>
    <i>
      <x v="4962"/>
      <x v="237"/>
      <x v="1"/>
    </i>
    <i>
      <x v="4963"/>
      <x v="240"/>
      <x v="1"/>
    </i>
    <i>
      <x v="4964"/>
      <x v="237"/>
      <x v="1"/>
    </i>
    <i>
      <x v="4965"/>
      <x v="244"/>
      <x v="1"/>
    </i>
    <i>
      <x v="4966"/>
      <x v="237"/>
      <x v="2"/>
    </i>
    <i>
      <x v="4967"/>
      <x v="237"/>
      <x v="1"/>
    </i>
    <i>
      <x v="4968"/>
      <x v="237"/>
      <x v="1"/>
    </i>
    <i>
      <x v="4969"/>
      <x v="237"/>
      <x v="1"/>
    </i>
    <i>
      <x v="4970"/>
      <x v="237"/>
      <x v="2"/>
    </i>
    <i>
      <x v="4971"/>
      <x v="237"/>
      <x v="2"/>
    </i>
    <i>
      <x v="4972"/>
      <x v="237"/>
      <x v="2"/>
    </i>
    <i>
      <x v="4973"/>
      <x v="237"/>
      <x v="2"/>
    </i>
    <i>
      <x v="4974"/>
      <x v="237"/>
      <x v="2"/>
    </i>
    <i>
      <x v="4975"/>
      <x v="237"/>
      <x v="2"/>
    </i>
    <i>
      <x v="4976"/>
      <x v="260"/>
      <x v="1"/>
    </i>
    <i>
      <x v="4977"/>
      <x v="237"/>
      <x v="2"/>
    </i>
    <i r="1">
      <x v="415"/>
      <x v="1"/>
    </i>
    <i>
      <x v="4978"/>
      <x v="237"/>
      <x v="2"/>
    </i>
    <i>
      <x v="4979"/>
      <x v="237"/>
      <x v="1"/>
    </i>
    <i>
      <x v="4980"/>
      <x v="260"/>
      <x v="1"/>
    </i>
    <i>
      <x v="4981"/>
      <x v="237"/>
      <x v="1"/>
    </i>
    <i>
      <x v="4982"/>
      <x v="237"/>
      <x v="1"/>
    </i>
    <i>
      <x v="4983"/>
      <x v="237"/>
      <x v="2"/>
    </i>
    <i>
      <x v="4984"/>
      <x v="237"/>
      <x v="1"/>
    </i>
    <i>
      <x v="4985"/>
      <x v="237"/>
      <x v="2"/>
    </i>
    <i>
      <x v="4986"/>
      <x v="237"/>
      <x v="1"/>
    </i>
    <i>
      <x v="4987"/>
      <x v="240"/>
      <x v="1"/>
    </i>
    <i>
      <x v="4988"/>
      <x v="231"/>
      <x v="1"/>
    </i>
    <i>
      <x v="4989"/>
      <x v="244"/>
      <x v="1"/>
    </i>
    <i>
      <x v="4990"/>
      <x v="260"/>
      <x v="1"/>
    </i>
    <i>
      <x v="4991"/>
      <x v="237"/>
      <x v="2"/>
    </i>
    <i>
      <x v="4992"/>
      <x v="260"/>
      <x v="1"/>
    </i>
    <i>
      <x v="4993"/>
      <x v="237"/>
      <x v="2"/>
    </i>
    <i>
      <x v="4994"/>
      <x v="260"/>
      <x v="1"/>
    </i>
    <i>
      <x v="4995"/>
      <x v="237"/>
      <x v="1"/>
    </i>
    <i>
      <x v="4996"/>
      <x v="237"/>
      <x v="2"/>
    </i>
    <i>
      <x v="4997"/>
      <x v="260"/>
      <x v="1"/>
    </i>
    <i>
      <x v="4998"/>
      <x v="237"/>
      <x v="1"/>
    </i>
    <i>
      <x v="4999"/>
      <x v="237"/>
      <x v="1"/>
    </i>
    <i>
      <x v="5000"/>
      <x v="237"/>
      <x v="2"/>
    </i>
    <i>
      <x v="5001"/>
      <x v="237"/>
      <x v="2"/>
    </i>
    <i>
      <x v="5002"/>
      <x v="260"/>
      <x v="1"/>
    </i>
    <i>
      <x v="5003"/>
      <x v="260"/>
      <x v="1"/>
    </i>
    <i>
      <x v="5004"/>
      <x v="260"/>
      <x v="1"/>
    </i>
    <i>
      <x v="5005"/>
      <x v="237"/>
      <x v="2"/>
    </i>
    <i>
      <x v="5006"/>
      <x v="260"/>
      <x v="1"/>
    </i>
    <i>
      <x v="5007"/>
      <x v="237"/>
      <x v="2"/>
    </i>
    <i>
      <x v="5008"/>
      <x v="260"/>
      <x v="1"/>
    </i>
    <i>
      <x v="5009"/>
      <x v="237"/>
      <x v="2"/>
    </i>
    <i>
      <x v="5010"/>
      <x v="237"/>
      <x v="1"/>
    </i>
    <i>
      <x v="5011"/>
      <x v="237"/>
      <x v="1"/>
    </i>
    <i>
      <x v="5012"/>
      <x v="237"/>
      <x v="2"/>
    </i>
    <i>
      <x v="5013"/>
      <x v="237"/>
      <x v="2"/>
    </i>
    <i>
      <x v="5014"/>
      <x v="237"/>
      <x v="1"/>
    </i>
    <i>
      <x v="5015"/>
      <x v="237"/>
      <x v="1"/>
    </i>
    <i>
      <x v="5016"/>
      <x v="237"/>
      <x v="2"/>
    </i>
    <i>
      <x v="5017"/>
      <x v="260"/>
      <x v="1"/>
    </i>
    <i>
      <x v="5018"/>
      <x v="237"/>
      <x v="2"/>
    </i>
    <i>
      <x v="5019"/>
      <x v="237"/>
      <x v="2"/>
    </i>
    <i>
      <x v="5020"/>
      <x v="237"/>
      <x v="2"/>
    </i>
    <i>
      <x v="5021"/>
      <x v="260"/>
      <x v="1"/>
    </i>
    <i>
      <x v="5022"/>
      <x v="237"/>
      <x v="1"/>
    </i>
    <i>
      <x v="5023"/>
      <x v="260"/>
      <x v="1"/>
    </i>
    <i>
      <x v="5024"/>
      <x v="237"/>
      <x v="2"/>
    </i>
    <i>
      <x v="5025"/>
      <x v="237"/>
      <x v="2"/>
    </i>
    <i>
      <x v="5026"/>
      <x v="260"/>
      <x v="1"/>
    </i>
    <i>
      <x v="5027"/>
      <x v="237"/>
      <x v="2"/>
    </i>
    <i>
      <x v="5028"/>
      <x v="260"/>
      <x v="1"/>
    </i>
    <i>
      <x v="5029"/>
      <x v="176"/>
      <x v="1"/>
    </i>
    <i>
      <x v="5030"/>
      <x v="237"/>
      <x v="2"/>
    </i>
    <i>
      <x v="5031"/>
      <x v="237"/>
      <x v="2"/>
    </i>
    <i>
      <x v="5032"/>
      <x v="260"/>
      <x v="1"/>
    </i>
    <i>
      <x v="5033"/>
      <x v="237"/>
      <x v="1"/>
    </i>
    <i>
      <x v="5034"/>
      <x v="237"/>
      <x v="2"/>
    </i>
    <i>
      <x v="5035"/>
      <x v="122"/>
      <x v="1"/>
    </i>
    <i>
      <x v="5036"/>
      <x v="245"/>
      <x v="1"/>
    </i>
    <i>
      <x v="5037"/>
      <x v="260"/>
      <x v="1"/>
    </i>
    <i>
      <x v="5038"/>
      <x v="237"/>
      <x v="2"/>
    </i>
    <i>
      <x v="5039"/>
      <x v="237"/>
      <x v="2"/>
    </i>
    <i>
      <x v="5040"/>
      <x v="260"/>
      <x v="1"/>
    </i>
    <i>
      <x v="5041"/>
      <x v="244"/>
      <x v="1"/>
    </i>
    <i>
      <x v="5042"/>
      <x v="260"/>
      <x v="1"/>
    </i>
    <i>
      <x v="5043"/>
      <x v="244"/>
      <x v="1"/>
    </i>
    <i>
      <x v="5044"/>
      <x v="237"/>
      <x v="1"/>
    </i>
    <i>
      <x v="5045"/>
      <x v="260"/>
      <x v="1"/>
    </i>
    <i>
      <x v="5046"/>
      <x v="263"/>
      <x v="1"/>
    </i>
    <i>
      <x v="5047"/>
      <x v="260"/>
      <x v="1"/>
    </i>
    <i>
      <x v="5048"/>
      <x v="260"/>
      <x v="1"/>
    </i>
    <i>
      <x v="5049"/>
      <x v="260"/>
      <x v="1"/>
    </i>
    <i>
      <x v="5050"/>
      <x v="237"/>
      <x v="2"/>
    </i>
    <i>
      <x v="5051"/>
      <x v="260"/>
      <x v="1"/>
    </i>
    <i>
      <x v="5052"/>
      <x v="260"/>
      <x v="1"/>
    </i>
    <i>
      <x v="5053"/>
      <x v="237"/>
      <x v="2"/>
    </i>
    <i>
      <x v="5054"/>
      <x v="237"/>
      <x v="2"/>
    </i>
    <i>
      <x v="5055"/>
      <x v="260"/>
      <x v="1"/>
    </i>
    <i>
      <x v="5056"/>
      <x v="237"/>
      <x v="2"/>
    </i>
    <i>
      <x v="5057"/>
      <x v="237"/>
      <x v="2"/>
    </i>
    <i>
      <x v="5058"/>
      <x v="237"/>
      <x v="1"/>
    </i>
    <i>
      <x v="5059"/>
      <x v="237"/>
      <x v="2"/>
    </i>
    <i>
      <x v="5060"/>
      <x v="260"/>
      <x v="1"/>
    </i>
    <i>
      <x v="5061"/>
      <x v="237"/>
      <x v="2"/>
    </i>
    <i>
      <x v="5062"/>
      <x v="237"/>
      <x v="1"/>
    </i>
    <i>
      <x v="5063"/>
      <x v="260"/>
      <x v="1"/>
    </i>
    <i>
      <x v="5064"/>
      <x v="244"/>
      <x v="1"/>
    </i>
    <i>
      <x v="5065"/>
      <x v="201"/>
      <x v="1"/>
    </i>
    <i>
      <x v="5066"/>
      <x v="237"/>
      <x v="2"/>
    </i>
    <i>
      <x v="5067"/>
      <x v="237"/>
      <x v="2"/>
    </i>
    <i>
      <x v="5068"/>
      <x v="260"/>
      <x v="1"/>
    </i>
    <i>
      <x v="5069"/>
      <x v="260"/>
      <x v="1"/>
    </i>
    <i>
      <x v="5070"/>
      <x v="122"/>
      <x v="1"/>
    </i>
    <i>
      <x v="5071"/>
      <x v="237"/>
      <x v="2"/>
    </i>
    <i>
      <x v="5072"/>
      <x v="260"/>
      <x v="1"/>
    </i>
    <i>
      <x v="5073"/>
      <x v="237"/>
      <x v="2"/>
    </i>
    <i>
      <x v="5074"/>
      <x v="237"/>
      <x v="1"/>
    </i>
    <i>
      <x v="5075"/>
      <x v="260"/>
      <x v="1"/>
    </i>
    <i>
      <x v="5076"/>
      <x v="240"/>
      <x v="1"/>
    </i>
    <i>
      <x v="5077"/>
      <x v="260"/>
      <x v="1"/>
    </i>
    <i>
      <x v="5078"/>
      <x v="260"/>
      <x v="1"/>
    </i>
    <i>
      <x v="5079"/>
      <x v="237"/>
      <x v="2"/>
    </i>
    <i>
      <x v="5080"/>
      <x v="260"/>
      <x v="1"/>
    </i>
    <i>
      <x v="5081"/>
      <x v="260"/>
      <x v="1"/>
    </i>
    <i>
      <x v="5082"/>
      <x v="260"/>
      <x v="1"/>
    </i>
    <i>
      <x v="5083"/>
      <x v="260"/>
      <x v="1"/>
    </i>
    <i>
      <x v="5084"/>
      <x v="237"/>
      <x v="1"/>
    </i>
    <i>
      <x v="5085"/>
      <x v="237"/>
      <x v="2"/>
    </i>
    <i>
      <x v="5086"/>
      <x v="260"/>
      <x v="1"/>
    </i>
    <i>
      <x v="5087"/>
      <x v="260"/>
      <x v="1"/>
    </i>
    <i>
      <x v="5088"/>
      <x v="260"/>
      <x v="1"/>
    </i>
    <i>
      <x v="5089"/>
      <x v="237"/>
      <x v="1"/>
    </i>
    <i>
      <x v="5090"/>
      <x v="237"/>
      <x v="2"/>
    </i>
    <i>
      <x v="5091"/>
      <x v="237"/>
      <x v="2"/>
    </i>
    <i>
      <x v="5092"/>
      <x v="237"/>
      <x v="2"/>
    </i>
    <i>
      <x v="5093"/>
      <x v="237"/>
      <x v="2"/>
    </i>
    <i>
      <x v="5094"/>
      <x v="260"/>
      <x v="1"/>
    </i>
    <i>
      <x v="5095"/>
      <x v="237"/>
      <x v="2"/>
    </i>
    <i>
      <x v="5096"/>
      <x v="237"/>
      <x v="2"/>
    </i>
    <i>
      <x v="5097"/>
      <x v="237"/>
      <x v="2"/>
    </i>
    <i>
      <x v="5098"/>
      <x v="237"/>
      <x v="2"/>
    </i>
    <i>
      <x v="5099"/>
      <x v="260"/>
      <x v="1"/>
    </i>
    <i>
      <x v="5100"/>
      <x v="237"/>
      <x v="1"/>
    </i>
    <i>
      <x v="5101"/>
      <x v="237"/>
      <x v="2"/>
    </i>
    <i>
      <x v="5102"/>
      <x v="237"/>
      <x v="1"/>
    </i>
    <i>
      <x v="5103"/>
      <x v="237"/>
      <x v="2"/>
    </i>
    <i>
      <x v="5104"/>
      <x v="123"/>
      <x v="1"/>
    </i>
    <i>
      <x v="5105"/>
      <x v="237"/>
      <x v="2"/>
    </i>
    <i>
      <x v="5106"/>
      <x v="237"/>
      <x v="2"/>
    </i>
    <i>
      <x v="5107"/>
      <x v="237"/>
      <x v="2"/>
    </i>
    <i>
      <x v="5108"/>
      <x v="237"/>
      <x v="2"/>
    </i>
    <i>
      <x v="5109"/>
      <x v="237"/>
      <x v="2"/>
    </i>
    <i>
      <x v="5110"/>
      <x v="237"/>
      <x v="1"/>
    </i>
    <i>
      <x v="5111"/>
      <x v="237"/>
      <x v="1"/>
    </i>
    <i>
      <x v="5112"/>
      <x v="260"/>
      <x v="1"/>
    </i>
    <i>
      <x v="5113"/>
      <x v="237"/>
      <x v="2"/>
    </i>
    <i>
      <x v="5114"/>
      <x v="260"/>
      <x v="1"/>
    </i>
    <i>
      <x v="5115"/>
      <x v="237"/>
      <x v="1"/>
    </i>
    <i>
      <x v="5116"/>
      <x v="122"/>
      <x v="1"/>
    </i>
    <i>
      <x v="5117"/>
      <x v="237"/>
      <x v="2"/>
    </i>
    <i>
      <x v="5118"/>
      <x v="237"/>
      <x v="1"/>
    </i>
    <i>
      <x v="5119"/>
      <x v="237"/>
      <x v="2"/>
    </i>
    <i>
      <x v="5120"/>
      <x v="237"/>
      <x v="2"/>
    </i>
    <i>
      <x v="5121"/>
      <x v="114"/>
      <x v="1"/>
    </i>
    <i r="1">
      <x v="124"/>
      <x v="2"/>
    </i>
    <i>
      <x v="5122"/>
      <x v="260"/>
      <x v="1"/>
    </i>
    <i>
      <x v="5123"/>
      <x v="260"/>
      <x v="1"/>
    </i>
    <i>
      <x v="5124"/>
      <x v="237"/>
      <x v="1"/>
    </i>
    <i>
      <x v="5125"/>
      <x v="260"/>
      <x v="1"/>
    </i>
    <i>
      <x v="5126"/>
      <x v="237"/>
      <x v="2"/>
    </i>
    <i>
      <x v="5127"/>
      <x v="237"/>
      <x v="2"/>
    </i>
    <i>
      <x v="5128"/>
      <x v="237"/>
      <x v="1"/>
    </i>
    <i>
      <x v="5129"/>
      <x v="237"/>
      <x v="1"/>
    </i>
    <i>
      <x v="5130"/>
      <x v="237"/>
      <x v="2"/>
    </i>
    <i>
      <x v="5131"/>
      <x v="237"/>
      <x v="1"/>
    </i>
    <i>
      <x v="5132"/>
      <x v="237"/>
      <x v="1"/>
    </i>
    <i>
      <x v="5133"/>
      <x v="237"/>
      <x v="2"/>
    </i>
    <i>
      <x v="5134"/>
      <x v="237"/>
      <x v="1"/>
    </i>
    <i>
      <x v="5135"/>
      <x v="237"/>
      <x v="1"/>
    </i>
    <i>
      <x v="5136"/>
      <x v="260"/>
      <x v="1"/>
    </i>
    <i>
      <x v="5137"/>
      <x v="260"/>
      <x v="1"/>
    </i>
    <i>
      <x v="5138"/>
      <x v="260"/>
      <x v="1"/>
    </i>
    <i>
      <x v="5139"/>
      <x v="237"/>
      <x v="2"/>
    </i>
    <i>
      <x v="5140"/>
      <x v="237"/>
      <x v="1"/>
    </i>
    <i>
      <x v="5141"/>
      <x v="237"/>
      <x v="2"/>
    </i>
    <i>
      <x v="5142"/>
      <x v="122"/>
      <x v="1"/>
    </i>
    <i>
      <x v="5143"/>
      <x v="237"/>
      <x v="2"/>
    </i>
    <i>
      <x v="5144"/>
      <x v="237"/>
      <x v="2"/>
    </i>
    <i>
      <x v="5145"/>
      <x v="237"/>
      <x v="2"/>
    </i>
    <i>
      <x v="5146"/>
      <x v="237"/>
      <x v="1"/>
    </i>
    <i>
      <x v="5147"/>
      <x v="244"/>
      <x v="1"/>
    </i>
    <i>
      <x v="5148"/>
      <x v="260"/>
      <x v="1"/>
    </i>
    <i>
      <x v="5149"/>
      <x v="260"/>
      <x v="1"/>
    </i>
    <i>
      <x v="5150"/>
      <x v="260"/>
      <x v="1"/>
    </i>
    <i>
      <x v="5151"/>
      <x v="237"/>
      <x v="1"/>
    </i>
    <i>
      <x v="5152"/>
      <x v="260"/>
      <x v="1"/>
    </i>
    <i>
      <x v="5153"/>
      <x v="237"/>
      <x v="1"/>
    </i>
    <i>
      <x v="5154"/>
      <x v="237"/>
      <x v="1"/>
    </i>
    <i>
      <x v="5155"/>
      <x v="237"/>
      <x v="2"/>
    </i>
    <i>
      <x v="5156"/>
      <x v="237"/>
      <x v="2"/>
    </i>
    <i>
      <x v="5157"/>
      <x v="260"/>
      <x v="1"/>
    </i>
    <i>
      <x v="5158"/>
      <x v="237"/>
      <x v="1"/>
    </i>
    <i>
      <x v="5159"/>
      <x v="137"/>
      <x v="1"/>
    </i>
    <i>
      <x v="5160"/>
      <x v="237"/>
      <x v="1"/>
    </i>
    <i>
      <x v="5161"/>
      <x v="237"/>
      <x v="2"/>
    </i>
    <i>
      <x v="5162"/>
      <x v="260"/>
      <x v="1"/>
    </i>
    <i>
      <x v="5163"/>
      <x v="237"/>
      <x v="2"/>
    </i>
    <i>
      <x v="5164"/>
      <x v="260"/>
      <x v="1"/>
    </i>
    <i>
      <x v="5165"/>
      <x v="260"/>
      <x v="1"/>
    </i>
    <i>
      <x v="5166"/>
      <x v="240"/>
      <x v="1"/>
    </i>
    <i>
      <x v="5167"/>
      <x v="237"/>
      <x v="2"/>
    </i>
    <i>
      <x v="5168"/>
      <x v="237"/>
      <x v="1"/>
    </i>
    <i>
      <x v="5169"/>
      <x v="237"/>
      <x v="1"/>
    </i>
    <i>
      <x v="5170"/>
      <x v="237"/>
      <x v="1"/>
    </i>
    <i>
      <x v="5171"/>
      <x v="260"/>
      <x v="1"/>
    </i>
    <i r="1">
      <x v="452"/>
      <x v="1"/>
    </i>
    <i>
      <x v="5172"/>
      <x v="263"/>
      <x v="1"/>
    </i>
    <i>
      <x v="5173"/>
      <x v="260"/>
      <x v="1"/>
    </i>
    <i>
      <x v="5174"/>
      <x v="237"/>
      <x v="2"/>
    </i>
    <i>
      <x v="5175"/>
      <x v="244"/>
      <x v="1"/>
    </i>
    <i>
      <x v="5176"/>
      <x v="237"/>
      <x v="2"/>
    </i>
    <i>
      <x v="5177"/>
      <x v="244"/>
      <x v="1"/>
    </i>
    <i>
      <x v="5178"/>
      <x v="260"/>
      <x v="1"/>
    </i>
    <i>
      <x v="5179"/>
      <x v="237"/>
      <x v="2"/>
    </i>
    <i>
      <x v="5180"/>
      <x v="237"/>
      <x v="1"/>
    </i>
    <i>
      <x v="5181"/>
      <x v="260"/>
      <x v="1"/>
    </i>
    <i>
      <x v="5182"/>
      <x v="237"/>
      <x v="1"/>
    </i>
    <i>
      <x v="5183"/>
      <x v="237"/>
      <x v="1"/>
    </i>
    <i>
      <x v="5184"/>
      <x v="237"/>
      <x v="1"/>
    </i>
    <i>
      <x v="5185"/>
      <x v="237"/>
      <x v="1"/>
    </i>
    <i>
      <x v="5186"/>
      <x v="237"/>
      <x v="2"/>
    </i>
    <i>
      <x v="5187"/>
      <x v="122"/>
      <x v="1"/>
    </i>
    <i>
      <x v="5188"/>
      <x v="237"/>
      <x v="2"/>
    </i>
    <i>
      <x v="5189"/>
      <x v="245"/>
      <x v="1"/>
    </i>
    <i>
      <x v="5190"/>
      <x v="122"/>
      <x v="1"/>
    </i>
    <i>
      <x v="5191"/>
      <x v="124"/>
      <x v="2"/>
    </i>
    <i>
      <x v="5192"/>
      <x v="260"/>
      <x v="1"/>
    </i>
    <i>
      <x v="5193"/>
      <x v="260"/>
      <x v="1"/>
    </i>
    <i>
      <x v="5194"/>
      <x v="260"/>
      <x v="1"/>
    </i>
    <i>
      <x v="5195"/>
      <x v="260"/>
      <x v="1"/>
    </i>
    <i>
      <x v="5196"/>
      <x v="237"/>
      <x v="1"/>
    </i>
    <i>
      <x v="5197"/>
      <x v="237"/>
      <x v="1"/>
    </i>
    <i>
      <x v="5198"/>
      <x v="260"/>
      <x v="1"/>
    </i>
    <i>
      <x v="5199"/>
      <x v="237"/>
      <x v="2"/>
    </i>
    <i>
      <x v="5200"/>
      <x v="237"/>
      <x v="1"/>
    </i>
    <i>
      <x v="5201"/>
      <x v="260"/>
      <x v="1"/>
    </i>
    <i>
      <x v="5202"/>
      <x v="237"/>
      <x v="2"/>
    </i>
    <i>
      <x v="5203"/>
      <x v="237"/>
      <x v="1"/>
    </i>
    <i>
      <x v="5204"/>
      <x v="237"/>
      <x v="1"/>
    </i>
    <i>
      <x v="5205"/>
      <x v="260"/>
      <x v="1"/>
    </i>
    <i>
      <x v="5206"/>
      <x v="237"/>
      <x v="1"/>
    </i>
    <i>
      <x v="5207"/>
      <x v="260"/>
      <x v="1"/>
    </i>
    <i>
      <x v="5208"/>
      <x v="260"/>
      <x v="1"/>
    </i>
    <i>
      <x v="5209"/>
      <x v="237"/>
      <x v="1"/>
    </i>
    <i>
      <x v="5210"/>
      <x v="260"/>
      <x v="1"/>
    </i>
    <i>
      <x v="5211"/>
      <x v="237"/>
      <x v="1"/>
    </i>
    <i>
      <x v="5212"/>
      <x v="237"/>
      <x v="1"/>
    </i>
    <i>
      <x v="5213"/>
      <x v="244"/>
      <x v="1"/>
    </i>
    <i>
      <x v="5214"/>
      <x v="260"/>
      <x v="1"/>
    </i>
    <i>
      <x v="5215"/>
      <x v="237"/>
      <x v="1"/>
    </i>
    <i>
      <x v="5216"/>
      <x v="237"/>
      <x v="1"/>
    </i>
    <i>
      <x v="5217"/>
      <x v="260"/>
      <x v="1"/>
    </i>
    <i>
      <x v="5218"/>
      <x v="237"/>
      <x v="1"/>
    </i>
    <i>
      <x v="5219"/>
      <x v="237"/>
      <x v="1"/>
    </i>
    <i>
      <x v="5220"/>
      <x v="260"/>
      <x v="1"/>
    </i>
    <i>
      <x v="5221"/>
      <x v="260"/>
      <x v="1"/>
    </i>
    <i>
      <x v="5222"/>
      <x v="237"/>
      <x v="1"/>
    </i>
    <i>
      <x v="5223"/>
      <x v="237"/>
      <x v="2"/>
    </i>
    <i>
      <x v="5224"/>
      <x v="244"/>
      <x v="2"/>
    </i>
    <i>
      <x v="5225"/>
      <x v="237"/>
      <x v="1"/>
    </i>
    <i>
      <x v="5226"/>
      <x v="237"/>
      <x v="1"/>
    </i>
    <i>
      <x v="5227"/>
      <x v="237"/>
      <x v="2"/>
    </i>
    <i>
      <x v="5228"/>
      <x v="237"/>
      <x v="1"/>
    </i>
    <i>
      <x v="5229"/>
      <x v="260"/>
      <x v="1"/>
    </i>
    <i>
      <x v="5230"/>
      <x v="260"/>
      <x v="1"/>
    </i>
    <i>
      <x v="5231"/>
      <x v="260"/>
      <x v="1"/>
    </i>
    <i>
      <x v="5232"/>
      <x v="260"/>
      <x v="1"/>
    </i>
    <i>
      <x v="5233"/>
      <x v="237"/>
      <x v="1"/>
    </i>
    <i>
      <x v="5234"/>
      <x v="260"/>
      <x v="1"/>
    </i>
    <i>
      <x v="5235"/>
      <x v="237"/>
      <x v="1"/>
    </i>
    <i>
      <x v="5236"/>
      <x v="260"/>
      <x v="1"/>
    </i>
    <i>
      <x v="5237"/>
      <x v="260"/>
      <x v="1"/>
    </i>
    <i>
      <x v="5238"/>
      <x v="237"/>
      <x v="1"/>
    </i>
    <i>
      <x v="5239"/>
      <x v="122"/>
      <x v="2"/>
    </i>
    <i>
      <x v="5240"/>
      <x v="260"/>
      <x v="1"/>
    </i>
    <i>
      <x v="5241"/>
      <x v="260"/>
      <x v="1"/>
    </i>
    <i>
      <x v="5242"/>
      <x v="122"/>
      <x v="2"/>
    </i>
    <i>
      <x v="5243"/>
      <x v="237"/>
      <x v="1"/>
    </i>
    <i>
      <x v="5244"/>
      <x v="237"/>
      <x v="1"/>
    </i>
    <i>
      <x v="5245"/>
      <x v="237"/>
      <x v="1"/>
    </i>
    <i>
      <x v="5246"/>
      <x v="260"/>
      <x v="1"/>
    </i>
    <i>
      <x v="5247"/>
      <x v="260"/>
      <x v="1"/>
    </i>
    <i>
      <x v="5248"/>
      <x v="260"/>
      <x v="2"/>
    </i>
    <i>
      <x v="5249"/>
      <x v="260"/>
      <x v="1"/>
    </i>
    <i>
      <x v="5250"/>
      <x v="260"/>
      <x v="1"/>
    </i>
    <i>
      <x v="5251"/>
      <x v="260"/>
      <x v="1"/>
    </i>
    <i>
      <x v="5252"/>
      <x v="263"/>
      <x v="2"/>
    </i>
    <i>
      <x v="5253"/>
      <x v="260"/>
      <x v="2"/>
    </i>
    <i>
      <x v="5254"/>
      <x v="260"/>
      <x v="1"/>
    </i>
    <i>
      <x v="5255"/>
      <x v="260"/>
      <x v="1"/>
    </i>
    <i>
      <x v="5256"/>
      <x v="237"/>
      <x v="2"/>
    </i>
    <i>
      <x v="5257"/>
      <x v="260"/>
      <x v="2"/>
    </i>
    <i>
      <x v="5258"/>
      <x v="237"/>
      <x v="1"/>
    </i>
    <i>
      <x v="5259"/>
      <x v="237"/>
      <x v="1"/>
    </i>
    <i>
      <x v="5260"/>
      <x v="122"/>
      <x v="2"/>
    </i>
    <i>
      <x v="5261"/>
      <x v="260"/>
      <x v="1"/>
    </i>
    <i>
      <x v="5262"/>
      <x v="237"/>
      <x v="2"/>
    </i>
    <i>
      <x v="5263"/>
      <x v="244"/>
      <x v="2"/>
    </i>
    <i>
      <x v="5264"/>
      <x v="260"/>
      <x v="1"/>
    </i>
    <i>
      <x v="5265"/>
      <x v="260"/>
      <x v="1"/>
    </i>
    <i>
      <x v="5266"/>
      <x v="260"/>
      <x v="1"/>
    </i>
    <i>
      <x v="5267"/>
      <x v="237"/>
      <x v="2"/>
    </i>
    <i>
      <x v="5268"/>
      <x v="237"/>
      <x v="1"/>
    </i>
    <i>
      <x v="5269"/>
      <x v="237"/>
      <x v="2"/>
    </i>
    <i>
      <x v="5270"/>
      <x v="237"/>
      <x v="2"/>
    </i>
    <i>
      <x v="5271"/>
      <x v="237"/>
      <x v="1"/>
    </i>
    <i>
      <x v="5272"/>
      <x v="237"/>
      <x v="2"/>
    </i>
    <i>
      <x v="5273"/>
      <x v="237"/>
      <x v="2"/>
    </i>
    <i>
      <x v="5274"/>
      <x v="260"/>
      <x v="2"/>
    </i>
    <i>
      <x v="5275"/>
      <x v="237"/>
      <x v="2"/>
    </i>
    <i>
      <x v="5276"/>
      <x v="237"/>
      <x v="2"/>
    </i>
    <i>
      <x v="5277"/>
      <x v="237"/>
      <x v="2"/>
    </i>
    <i>
      <x v="5278"/>
      <x v="237"/>
      <x v="1"/>
    </i>
    <i>
      <x v="5279"/>
      <x v="237"/>
      <x v="1"/>
    </i>
    <i>
      <x v="5280"/>
      <x v="237"/>
      <x v="1"/>
    </i>
    <i>
      <x v="5281"/>
      <x v="237"/>
      <x v="2"/>
    </i>
    <i>
      <x v="5282"/>
      <x v="260"/>
      <x v="1"/>
    </i>
    <i>
      <x v="5283"/>
      <x v="237"/>
      <x v="2"/>
    </i>
    <i>
      <x v="5284"/>
      <x v="237"/>
      <x v="2"/>
    </i>
    <i>
      <x v="5285"/>
      <x v="237"/>
      <x v="2"/>
    </i>
    <i>
      <x v="5286"/>
      <x v="237"/>
      <x v="2"/>
    </i>
    <i>
      <x v="5287"/>
      <x v="237"/>
      <x v="1"/>
    </i>
    <i>
      <x v="5288"/>
      <x v="237"/>
      <x v="1"/>
    </i>
    <i>
      <x v="5289"/>
      <x v="237"/>
      <x v="2"/>
    </i>
    <i>
      <x v="5290"/>
      <x v="237"/>
      <x v="1"/>
    </i>
    <i>
      <x v="5291"/>
      <x v="237"/>
      <x v="2"/>
    </i>
    <i>
      <x v="5292"/>
      <x v="260"/>
      <x v="1"/>
    </i>
    <i>
      <x v="5293"/>
      <x v="124"/>
      <x v="1"/>
    </i>
    <i>
      <x v="5294"/>
      <x v="237"/>
      <x v="1"/>
    </i>
    <i>
      <x v="5295"/>
      <x v="260"/>
      <x v="2"/>
    </i>
    <i>
      <x v="5296"/>
      <x v="237"/>
      <x v="1"/>
    </i>
    <i>
      <x v="5297"/>
      <x v="237"/>
      <x v="1"/>
    </i>
    <i>
      <x v="5298"/>
      <x v="260"/>
      <x v="1"/>
    </i>
    <i>
      <x v="5299"/>
      <x v="264"/>
      <x v="1"/>
    </i>
    <i>
      <x v="5300"/>
      <x v="260"/>
      <x v="1"/>
    </i>
    <i>
      <x v="5301"/>
      <x v="237"/>
      <x v="1"/>
    </i>
    <i>
      <x v="5302"/>
      <x v="260"/>
      <x v="1"/>
    </i>
    <i>
      <x v="5303"/>
      <x v="260"/>
      <x v="1"/>
    </i>
    <i>
      <x v="5304"/>
      <x v="260"/>
      <x v="1"/>
    </i>
    <i>
      <x v="5305"/>
      <x v="260"/>
      <x v="1"/>
    </i>
    <i>
      <x v="5306"/>
      <x v="260"/>
      <x v="1"/>
    </i>
    <i>
      <x v="5307"/>
      <x v="264"/>
      <x v="2"/>
    </i>
    <i>
      <x v="5308"/>
      <x v="122"/>
      <x v="1"/>
    </i>
    <i>
      <x v="5309"/>
      <x v="260"/>
      <x v="1"/>
    </i>
    <i>
      <x v="5310"/>
      <x v="260"/>
      <x v="1"/>
    </i>
    <i>
      <x v="5311"/>
      <x v="260"/>
      <x v="1"/>
    </i>
    <i>
      <x v="5312"/>
      <x v="237"/>
      <x v="1"/>
    </i>
    <i>
      <x v="5313"/>
      <x v="260"/>
      <x v="2"/>
    </i>
    <i>
      <x v="5314"/>
      <x v="260"/>
      <x v="1"/>
    </i>
    <i>
      <x v="5315"/>
      <x v="244"/>
      <x v="1"/>
    </i>
    <i>
      <x v="5316"/>
      <x v="237"/>
      <x v="2"/>
    </i>
    <i>
      <x v="5317"/>
      <x v="237"/>
      <x v="1"/>
    </i>
    <i>
      <x v="5318"/>
      <x v="237"/>
      <x v="1"/>
    </i>
    <i>
      <x v="5319"/>
      <x v="237"/>
      <x v="1"/>
    </i>
    <i>
      <x v="5320"/>
      <x v="237"/>
      <x v="2"/>
    </i>
    <i>
      <x v="5321"/>
      <x v="244"/>
      <x v="1"/>
    </i>
    <i>
      <x v="5322"/>
      <x v="240"/>
      <x v="2"/>
    </i>
    <i>
      <x v="5323"/>
      <x v="263"/>
      <x v="1"/>
    </i>
    <i>
      <x v="5324"/>
      <x v="245"/>
      <x v="1"/>
    </i>
    <i>
      <x v="5325"/>
      <x v="237"/>
      <x v="2"/>
    </i>
    <i>
      <x v="5326"/>
      <x v="237"/>
      <x v="2"/>
    </i>
    <i>
      <x v="5327"/>
      <x v="237"/>
      <x v="1"/>
    </i>
    <i>
      <x v="5328"/>
      <x v="237"/>
      <x v="2"/>
    </i>
    <i>
      <x v="5329"/>
      <x v="237"/>
      <x v="1"/>
    </i>
    <i>
      <x v="5330"/>
      <x v="260"/>
      <x v="1"/>
    </i>
    <i>
      <x v="5331"/>
      <x v="260"/>
      <x v="1"/>
    </i>
    <i>
      <x v="5332"/>
      <x v="260"/>
      <x v="1"/>
    </i>
    <i>
      <x v="5333"/>
      <x v="237"/>
      <x v="1"/>
    </i>
    <i>
      <x v="5334"/>
      <x v="122"/>
      <x v="2"/>
    </i>
    <i>
      <x v="5335"/>
      <x v="260"/>
      <x v="1"/>
    </i>
    <i>
      <x v="5336"/>
      <x v="260"/>
      <x v="2"/>
    </i>
    <i>
      <x v="5337"/>
      <x v="237"/>
      <x v="1"/>
    </i>
    <i>
      <x v="5338"/>
      <x v="260"/>
      <x v="2"/>
    </i>
    <i>
      <x v="5339"/>
      <x v="244"/>
      <x v="1"/>
    </i>
    <i>
      <x v="5340"/>
      <x v="237"/>
      <x v="2"/>
    </i>
    <i>
      <x v="5341"/>
      <x v="122"/>
      <x v="1"/>
    </i>
    <i>
      <x v="5342"/>
      <x v="237"/>
      <x v="1"/>
    </i>
    <i>
      <x v="5343"/>
      <x v="244"/>
      <x v="1"/>
    </i>
    <i>
      <x v="5344"/>
      <x v="244"/>
      <x v="1"/>
    </i>
    <i>
      <x v="5345"/>
      <x v="237"/>
      <x v="1"/>
    </i>
    <i>
      <x v="5346"/>
      <x v="260"/>
      <x v="1"/>
    </i>
    <i>
      <x v="5347"/>
      <x v="237"/>
      <x v="2"/>
    </i>
    <i>
      <x v="5348"/>
      <x v="237"/>
      <x v="1"/>
    </i>
    <i>
      <x v="5349"/>
      <x v="264"/>
      <x v="2"/>
    </i>
    <i>
      <x v="5350"/>
      <x v="260"/>
      <x v="2"/>
    </i>
    <i>
      <x v="5351"/>
      <x v="264"/>
      <x v="2"/>
    </i>
    <i>
      <x v="5352"/>
      <x v="260"/>
      <x v="2"/>
    </i>
    <i>
      <x v="5353"/>
      <x v="237"/>
      <x v="2"/>
    </i>
    <i>
      <x v="5354"/>
      <x v="260"/>
      <x v="1"/>
    </i>
    <i>
      <x v="5355"/>
      <x v="260"/>
      <x v="1"/>
    </i>
    <i>
      <x v="5356"/>
      <x v="260"/>
      <x v="2"/>
    </i>
    <i>
      <x v="5357"/>
      <x v="123"/>
      <x v="2"/>
    </i>
    <i>
      <x v="5358"/>
      <x v="260"/>
      <x v="1"/>
    </i>
    <i>
      <x v="5359"/>
      <x v="231"/>
      <x v="2"/>
    </i>
    <i>
      <x v="5360"/>
      <x v="240"/>
      <x v="2"/>
    </i>
    <i>
      <x v="5361"/>
      <x v="122"/>
      <x v="2"/>
    </i>
    <i>
      <x v="5362"/>
      <x v="237"/>
      <x v="1"/>
    </i>
    <i>
      <x v="5363"/>
      <x v="122"/>
      <x v="2"/>
    </i>
    <i>
      <x v="5364"/>
      <x v="260"/>
      <x v="1"/>
    </i>
    <i>
      <x v="5365"/>
      <x v="237"/>
      <x v="2"/>
    </i>
    <i>
      <x v="5366"/>
      <x v="260"/>
      <x v="1"/>
    </i>
    <i>
      <x v="5367"/>
      <x v="237"/>
      <x v="1"/>
    </i>
    <i>
      <x v="5368"/>
      <x v="260"/>
      <x v="2"/>
    </i>
    <i>
      <x v="5369"/>
      <x v="237"/>
      <x v="1"/>
    </i>
    <i>
      <x v="5370"/>
      <x v="260"/>
      <x v="1"/>
    </i>
    <i>
      <x v="5371"/>
      <x v="260"/>
      <x v="1"/>
    </i>
    <i>
      <x v="5372"/>
      <x v="260"/>
      <x v="1"/>
    </i>
    <i>
      <x v="5373"/>
      <x v="122"/>
      <x v="2"/>
    </i>
    <i>
      <x v="5374"/>
      <x v="260"/>
      <x v="1"/>
    </i>
    <i>
      <x v="5375"/>
      <x v="114"/>
      <x v="1"/>
    </i>
    <i r="1">
      <x v="256"/>
      <x v="1"/>
    </i>
    <i>
      <x v="5376"/>
      <x v="86"/>
      <x v="1"/>
    </i>
    <i r="1">
      <x v="249"/>
      <x v="2"/>
    </i>
    <i>
      <x v="5377"/>
      <x v="90"/>
      <x v="1"/>
    </i>
    <i r="1">
      <x v="249"/>
      <x v="2"/>
    </i>
    <i>
      <x v="5378"/>
      <x v="99"/>
      <x v="1"/>
    </i>
    <i r="1">
      <x v="249"/>
      <x v="2"/>
    </i>
    <i>
      <x v="5379"/>
      <x v="86"/>
      <x v="1"/>
    </i>
    <i>
      <x v="5381"/>
      <x v="327"/>
      <x v="1"/>
    </i>
    <i>
      <x v="5382"/>
      <x v="665"/>
      <x v="1"/>
    </i>
    <i>
      <x v="5384"/>
      <x v="86"/>
      <x v="1"/>
    </i>
    <i>
      <x v="5385"/>
      <x v="99"/>
      <x v="1"/>
    </i>
    <i>
      <x v="5386"/>
      <x v="86"/>
      <x v="1"/>
    </i>
    <i>
      <x v="5387"/>
      <x v="99"/>
      <x v="1"/>
    </i>
    <i>
      <x v="5388"/>
      <x v="92"/>
      <x v="1"/>
    </i>
    <i>
      <x v="5389"/>
      <x v="455"/>
      <x v="1"/>
    </i>
    <i>
      <x v="5390"/>
      <x v="665"/>
      <x v="1"/>
    </i>
    <i>
      <x v="5391"/>
      <x v="90"/>
      <x v="1"/>
    </i>
    <i>
      <x v="5392"/>
      <x v="99"/>
      <x v="1"/>
    </i>
    <i>
      <x v="5393"/>
      <x v="327"/>
      <x v="1"/>
    </i>
    <i>
      <x v="5394"/>
      <x v="327"/>
      <x v="1"/>
    </i>
    <i>
      <x v="5395"/>
      <x v="327"/>
      <x v="1"/>
    </i>
    <i>
      <x v="5396"/>
      <x v="86"/>
      <x v="1"/>
    </i>
    <i>
      <x v="5399"/>
      <x v="94"/>
      <x v="1"/>
    </i>
    <i>
      <x v="5402"/>
      <x v="114"/>
      <x v="1"/>
    </i>
    <i>
      <x v="5403"/>
      <x v="86"/>
      <x v="1"/>
    </i>
    <i>
      <x v="5405"/>
      <x v="97"/>
      <x v="1"/>
    </i>
    <i>
      <x v="5406"/>
      <x v="665"/>
      <x v="1"/>
    </i>
    <i>
      <x v="5407"/>
      <x v="327"/>
      <x v="1"/>
    </i>
    <i>
      <x v="5408"/>
      <x v="114"/>
      <x v="1"/>
    </i>
    <i>
      <x v="5410"/>
      <x v="86"/>
      <x v="1"/>
    </i>
    <i>
      <x v="5412"/>
      <x v="98"/>
      <x v="1"/>
    </i>
    <i>
      <x v="5414"/>
      <x v="114"/>
      <x v="1"/>
    </i>
    <i>
      <x v="5416"/>
      <x v="98"/>
      <x v="1"/>
    </i>
    <i>
      <x v="5417"/>
      <x v="185"/>
      <x v="1"/>
    </i>
    <i>
      <x v="5418"/>
      <x v="665"/>
      <x v="1"/>
    </i>
    <i>
      <x v="5420"/>
      <x v="84"/>
      <x v="1"/>
    </i>
    <i>
      <x v="5423"/>
      <x v="93"/>
      <x v="1"/>
    </i>
    <i>
      <x v="5424"/>
      <x v="114"/>
      <x v="1"/>
    </i>
    <i>
      <x v="5425"/>
      <x v="97"/>
      <x v="1"/>
    </i>
    <i>
      <x v="5427"/>
      <x v="114"/>
      <x v="1"/>
    </i>
    <i r="1">
      <x v="257"/>
      <x v="1"/>
    </i>
    <i>
      <x v="5429"/>
      <x v="114"/>
      <x v="1"/>
    </i>
    <i>
      <x v="5431"/>
      <x v="94"/>
      <x v="1"/>
    </i>
    <i>
      <x v="5432"/>
      <x v="114"/>
      <x v="1"/>
    </i>
    <i>
      <x v="5433"/>
      <x v="97"/>
      <x v="1"/>
    </i>
    <i>
      <x v="5434"/>
      <x v="114"/>
      <x v="1"/>
    </i>
    <i>
      <x v="5435"/>
      <x v="114"/>
      <x v="1"/>
    </i>
    <i>
      <x v="5437"/>
      <x v="665"/>
      <x v="1"/>
    </i>
    <i>
      <x v="5438"/>
      <x v="99"/>
      <x v="1"/>
    </i>
    <i>
      <x v="5439"/>
      <x v="84"/>
      <x v="2"/>
    </i>
    <i>
      <x v="5440"/>
      <x v="99"/>
      <x v="2"/>
    </i>
    <i>
      <x v="5441"/>
      <x v="114"/>
      <x v="1"/>
    </i>
    <i>
      <x v="5442"/>
      <x v="94"/>
      <x v="1"/>
    </i>
    <i>
      <x v="5443"/>
      <x v="114"/>
      <x v="1"/>
    </i>
    <i>
      <x v="5444"/>
      <x v="114"/>
      <x v="2"/>
    </i>
    <i>
      <x v="5445"/>
      <x v="327"/>
      <x v="1"/>
    </i>
    <i>
      <x v="5446"/>
      <x v="665"/>
      <x v="1"/>
    </i>
    <i>
      <x v="5447"/>
      <x v="665"/>
      <x v="1"/>
    </i>
    <i>
      <x v="5448"/>
      <x v="90"/>
      <x v="1"/>
    </i>
    <i>
      <x v="5449"/>
      <x v="94"/>
      <x v="1"/>
    </i>
    <i>
      <x v="5450"/>
      <x v="665"/>
      <x v="1"/>
    </i>
    <i>
      <x v="5451"/>
      <x v="665"/>
      <x v="1"/>
    </i>
    <i>
      <x v="5452"/>
      <x v="328"/>
      <x v="1"/>
    </i>
    <i>
      <x v="5453"/>
      <x v="99"/>
      <x v="1"/>
    </i>
    <i>
      <x v="5454"/>
      <x v="99"/>
      <x v="2"/>
    </i>
    <i>
      <x v="5455"/>
      <x v="114"/>
      <x v="1"/>
    </i>
    <i>
      <x v="5456"/>
      <x v="86"/>
      <x v="1"/>
    </i>
    <i>
      <x v="5457"/>
      <x v="114"/>
      <x v="1"/>
    </i>
    <i>
      <x v="5458"/>
      <x v="93"/>
      <x v="1"/>
    </i>
    <i>
      <x v="5459"/>
      <x v="99"/>
      <x v="1"/>
    </i>
    <i>
      <x v="5460"/>
      <x v="86"/>
      <x v="1"/>
    </i>
    <i>
      <x v="5461"/>
      <x v="114"/>
      <x v="1"/>
    </i>
    <i>
      <x v="5462"/>
      <x v="99"/>
      <x v="2"/>
    </i>
    <i>
      <x v="5463"/>
      <x v="84"/>
      <x v="1"/>
    </i>
    <i>
      <x v="5464"/>
      <x v="665"/>
      <x v="1"/>
    </i>
    <i>
      <x v="5465"/>
      <x v="114"/>
      <x v="1"/>
    </i>
    <i>
      <x v="5466"/>
      <x v="327"/>
      <x v="2"/>
    </i>
    <i>
      <x v="5467"/>
      <x v="94"/>
      <x v="1"/>
    </i>
    <i>
      <x v="5468"/>
      <x v="84"/>
      <x v="1"/>
    </i>
    <i>
      <x v="5469"/>
      <x v="97"/>
      <x v="1"/>
    </i>
    <i>
      <x v="5470"/>
      <x v="97"/>
      <x v="1"/>
    </i>
    <i>
      <x v="5471"/>
      <x v="90"/>
      <x v="1"/>
    </i>
    <i>
      <x v="5472"/>
      <x v="327"/>
      <x v="2"/>
    </i>
    <i>
      <x v="5473"/>
      <x v="96"/>
      <x v="1"/>
    </i>
    <i>
      <x v="5479"/>
      <x v="158"/>
      <x v="1"/>
    </i>
    <i>
      <x v="5480"/>
      <x v="158"/>
      <x v="1"/>
    </i>
    <i>
      <x v="5481"/>
      <x v="158"/>
      <x v="1"/>
    </i>
    <i>
      <x v="5482"/>
      <x v="158"/>
      <x v="1"/>
    </i>
    <i>
      <x v="5483"/>
      <x v="158"/>
      <x v="1"/>
    </i>
    <i>
      <x v="5484"/>
      <x v="158"/>
      <x v="1"/>
    </i>
    <i>
      <x v="5485"/>
      <x v="274"/>
      <x v="1"/>
    </i>
    <i>
      <x v="5486"/>
      <x v="521"/>
      <x v="1"/>
    </i>
    <i>
      <x v="5487"/>
      <x v="158"/>
      <x v="1"/>
    </i>
    <i>
      <x v="5488"/>
      <x v="158"/>
      <x v="1"/>
    </i>
    <i>
      <x v="5489"/>
      <x v="158"/>
      <x v="1"/>
    </i>
    <i>
      <x v="5490"/>
      <x v="158"/>
      <x v="1"/>
    </i>
    <i>
      <x v="5491"/>
      <x v="158"/>
      <x v="1"/>
    </i>
    <i>
      <x v="5492"/>
      <x v="158"/>
      <x v="1"/>
    </i>
    <i>
      <x v="5493"/>
      <x v="158"/>
      <x v="1"/>
    </i>
    <i>
      <x v="5494"/>
      <x v="521"/>
      <x v="1"/>
    </i>
    <i>
      <x v="5495"/>
      <x v="521"/>
      <x v="1"/>
    </i>
    <i>
      <x v="5496"/>
      <x v="158"/>
      <x v="1"/>
    </i>
    <i>
      <x v="5497"/>
      <x v="158"/>
      <x v="1"/>
    </i>
    <i>
      <x v="5498"/>
      <x v="521"/>
      <x v="1"/>
    </i>
    <i>
      <x v="5499"/>
      <x v="158"/>
      <x v="1"/>
    </i>
    <i>
      <x v="5500"/>
      <x v="158"/>
      <x v="1"/>
    </i>
    <i>
      <x v="5501"/>
      <x v="158"/>
      <x v="1"/>
    </i>
    <i>
      <x v="5502"/>
      <x v="158"/>
      <x v="1"/>
    </i>
    <i>
      <x v="5503"/>
      <x v="158"/>
      <x v="1"/>
    </i>
    <i>
      <x v="5504"/>
      <x v="158"/>
      <x v="1"/>
    </i>
    <i>
      <x v="5505"/>
      <x v="158"/>
      <x v="1"/>
    </i>
    <i>
      <x v="5506"/>
      <x v="158"/>
      <x v="1"/>
    </i>
    <i>
      <x v="5507"/>
      <x v="158"/>
      <x v="1"/>
    </i>
    <i>
      <x v="5508"/>
      <x v="158"/>
      <x v="1"/>
    </i>
    <i>
      <x v="5509"/>
      <x v="158"/>
      <x v="1"/>
    </i>
    <i>
      <x v="5510"/>
      <x v="125"/>
      <x v="1"/>
    </i>
    <i>
      <x v="5511"/>
      <x v="170"/>
      <x v="1"/>
    </i>
    <i>
      <x v="5513"/>
      <x v="170"/>
      <x v="1"/>
    </i>
    <i>
      <x v="5515"/>
      <x v="170"/>
      <x v="2"/>
    </i>
    <i>
      <x v="5521"/>
      <x v="170"/>
      <x v="1"/>
    </i>
    <i>
      <x v="5522"/>
      <x v="170"/>
      <x v="1"/>
    </i>
    <i>
      <x v="5523"/>
      <x v="170"/>
      <x v="2"/>
    </i>
    <i>
      <x v="5526"/>
      <x v="170"/>
      <x v="2"/>
    </i>
    <i>
      <x v="5527"/>
      <x v="170"/>
      <x v="2"/>
    </i>
    <i>
      <x v="5530"/>
      <x v="170"/>
      <x v="1"/>
    </i>
    <i>
      <x v="5531"/>
      <x v="170"/>
      <x v="1"/>
    </i>
    <i>
      <x v="5532"/>
      <x v="170"/>
      <x v="1"/>
    </i>
    <i>
      <x v="5534"/>
      <x v="170"/>
      <x v="1"/>
    </i>
    <i>
      <x v="5536"/>
      <x v="170"/>
      <x v="1"/>
    </i>
    <i>
      <x v="5537"/>
      <x v="170"/>
      <x v="1"/>
    </i>
    <i>
      <x v="5539"/>
      <x v="170"/>
      <x v="2"/>
    </i>
    <i>
      <x v="5540"/>
      <x v="170"/>
      <x v="1"/>
    </i>
    <i>
      <x v="5541"/>
      <x v="170"/>
      <x v="2"/>
    </i>
    <i>
      <x v="5543"/>
      <x v="170"/>
      <x v="1"/>
    </i>
    <i>
      <x v="5544"/>
      <x v="185"/>
      <x v="1"/>
    </i>
    <i r="1">
      <x v="459"/>
      <x v="1"/>
    </i>
    <i>
      <x v="5546"/>
      <x v="170"/>
      <x v="1"/>
    </i>
    <i>
      <x v="5547"/>
      <x v="170"/>
      <x v="1"/>
    </i>
    <i>
      <x v="5548"/>
      <x v="154"/>
      <x v="1"/>
    </i>
    <i>
      <x v="5549"/>
      <x v="185"/>
      <x v="1"/>
    </i>
    <i>
      <x v="5550"/>
      <x v="170"/>
      <x v="1"/>
    </i>
    <i>
      <x v="5551"/>
      <x v="170"/>
      <x v="1"/>
    </i>
    <i>
      <x v="5552"/>
      <x v="170"/>
      <x v="1"/>
    </i>
    <i>
      <x v="5553"/>
      <x v="170"/>
      <x v="1"/>
    </i>
    <i>
      <x v="5554"/>
      <x v="599"/>
      <x v="1"/>
    </i>
    <i>
      <x v="5555"/>
      <x v="170"/>
      <x v="1"/>
    </i>
    <i>
      <x v="5556"/>
      <x v="170"/>
      <x v="2"/>
    </i>
    <i>
      <x v="5557"/>
      <x v="170"/>
      <x v="2"/>
    </i>
    <i>
      <x v="5558"/>
      <x v="170"/>
      <x v="1"/>
    </i>
    <i>
      <x v="5559"/>
      <x v="154"/>
      <x v="1"/>
    </i>
    <i>
      <x v="5560"/>
      <x v="170"/>
      <x v="1"/>
    </i>
    <i>
      <x v="5561"/>
      <x v="170"/>
      <x v="2"/>
    </i>
    <i>
      <x v="5562"/>
      <x v="170"/>
      <x v="2"/>
    </i>
    <i>
      <x v="5563"/>
      <x v="217"/>
      <x v="1"/>
    </i>
    <i>
      <x v="5564"/>
      <x v="217"/>
      <x v="1"/>
    </i>
    <i>
      <x v="5565"/>
      <x v="217"/>
      <x v="2"/>
    </i>
    <i>
      <x v="5566"/>
      <x v="217"/>
      <x v="2"/>
    </i>
    <i>
      <x v="5567"/>
      <x v="217"/>
      <x v="2"/>
    </i>
    <i>
      <x v="5568"/>
      <x v="217"/>
      <x v="2"/>
    </i>
    <i>
      <x v="5569"/>
      <x v="217"/>
      <x v="1"/>
    </i>
    <i>
      <x v="5570"/>
      <x v="217"/>
      <x v="2"/>
    </i>
    <i>
      <x v="5571"/>
      <x v="217"/>
      <x v="1"/>
    </i>
    <i>
      <x v="5572"/>
      <x v="217"/>
      <x v="2"/>
    </i>
    <i>
      <x v="5573"/>
      <x v="217"/>
      <x v="2"/>
    </i>
    <i>
      <x v="5574"/>
      <x v="217"/>
      <x v="1"/>
    </i>
    <i>
      <x v="5575"/>
      <x v="217"/>
      <x v="2"/>
    </i>
    <i>
      <x v="5576"/>
      <x v="217"/>
      <x v="2"/>
    </i>
    <i>
      <x v="5577"/>
      <x v="217"/>
      <x v="2"/>
    </i>
    <i>
      <x v="5578"/>
      <x v="217"/>
      <x v="2"/>
    </i>
    <i>
      <x v="5579"/>
      <x v="217"/>
      <x v="2"/>
    </i>
    <i>
      <x v="5580"/>
      <x v="217"/>
      <x v="2"/>
    </i>
    <i>
      <x v="5581"/>
      <x v="217"/>
      <x v="2"/>
    </i>
    <i>
      <x v="5582"/>
      <x v="217"/>
      <x v="2"/>
    </i>
    <i>
      <x v="5584"/>
      <x v="217"/>
      <x v="1"/>
    </i>
    <i>
      <x v="5585"/>
      <x v="103"/>
      <x v="2"/>
    </i>
    <i>
      <x v="5586"/>
      <x v="103"/>
      <x v="2"/>
    </i>
    <i>
      <x v="5587"/>
      <x v="103"/>
      <x v="2"/>
    </i>
    <i>
      <x v="5588"/>
      <x v="103"/>
      <x v="2"/>
    </i>
    <i>
      <x v="5589"/>
      <x v="103"/>
      <x v="1"/>
    </i>
    <i>
      <x v="5590"/>
      <x v="103"/>
      <x v="1"/>
    </i>
    <i>
      <x v="5591"/>
      <x v="103"/>
      <x v="1"/>
    </i>
    <i>
      <x v="5592"/>
      <x v="103"/>
      <x v="2"/>
    </i>
    <i>
      <x v="5593"/>
      <x v="103"/>
      <x v="2"/>
    </i>
    <i>
      <x v="5594"/>
      <x v="233"/>
      <x v="2"/>
    </i>
    <i>
      <x v="5595"/>
      <x v="233"/>
      <x v="2"/>
    </i>
    <i>
      <x v="5596"/>
      <x v="233"/>
      <x v="2"/>
    </i>
    <i>
      <x v="5597"/>
      <x v="233"/>
      <x v="2"/>
    </i>
    <i>
      <x v="5598"/>
      <x v="233"/>
      <x v="2"/>
    </i>
    <i>
      <x v="5599"/>
      <x v="233"/>
      <x v="2"/>
    </i>
    <i>
      <x v="5600"/>
      <x v="233"/>
      <x v="2"/>
    </i>
    <i>
      <x v="5601"/>
      <x v="233"/>
      <x v="2"/>
    </i>
    <i>
      <x v="5602"/>
      <x v="233"/>
      <x v="2"/>
    </i>
    <i>
      <x v="5603"/>
      <x v="103"/>
      <x v="1"/>
    </i>
    <i>
      <x v="5604"/>
      <x v="233"/>
      <x v="2"/>
    </i>
    <i>
      <x v="5605"/>
      <x v="233"/>
      <x v="2"/>
    </i>
    <i>
      <x v="5606"/>
      <x v="103"/>
      <x v="1"/>
    </i>
    <i>
      <x v="5607"/>
      <x v="233"/>
      <x v="2"/>
    </i>
    <i>
      <x v="5608"/>
      <x v="233"/>
      <x v="2"/>
    </i>
    <i>
      <x v="5609"/>
      <x v="233"/>
      <x v="2"/>
    </i>
    <i>
      <x v="5610"/>
      <x v="233"/>
      <x v="2"/>
    </i>
    <i>
      <x v="5611"/>
      <x v="233"/>
      <x v="2"/>
    </i>
    <i>
      <x v="5612"/>
      <x v="103"/>
      <x v="2"/>
    </i>
    <i>
      <x v="5613"/>
      <x v="233"/>
      <x v="2"/>
    </i>
    <i>
      <x v="5614"/>
      <x v="233"/>
      <x v="2"/>
    </i>
    <i>
      <x v="5615"/>
      <x v="233"/>
      <x v="2"/>
    </i>
    <i>
      <x v="5616"/>
      <x v="103"/>
      <x v="2"/>
    </i>
    <i>
      <x v="5617"/>
      <x v="103"/>
      <x v="2"/>
    </i>
    <i>
      <x v="5618"/>
      <x v="233"/>
      <x v="2"/>
    </i>
    <i>
      <x v="5619"/>
      <x v="233"/>
      <x v="2"/>
    </i>
    <i>
      <x v="5620"/>
      <x v="233"/>
      <x v="2"/>
    </i>
    <i>
      <x v="5621"/>
      <x v="233"/>
      <x v="2"/>
    </i>
    <i>
      <x v="5622"/>
      <x v="233"/>
      <x v="2"/>
    </i>
    <i>
      <x v="5623"/>
      <x v="233"/>
      <x v="2"/>
    </i>
    <i>
      <x v="5624"/>
      <x v="233"/>
      <x v="2"/>
    </i>
    <i>
      <x v="5625"/>
      <x v="233"/>
      <x v="2"/>
    </i>
    <i>
      <x v="5626"/>
      <x v="233"/>
      <x v="2"/>
    </i>
    <i>
      <x v="5627"/>
      <x v="103"/>
      <x v="2"/>
    </i>
    <i>
      <x v="5628"/>
      <x v="233"/>
      <x v="2"/>
    </i>
    <i>
      <x v="5629"/>
      <x v="233"/>
      <x v="2"/>
    </i>
    <i>
      <x v="5630"/>
      <x v="233"/>
      <x v="2"/>
    </i>
    <i>
      <x v="5631"/>
      <x v="233"/>
      <x v="2"/>
    </i>
    <i>
      <x v="5632"/>
      <x v="233"/>
      <x v="2"/>
    </i>
    <i>
      <x v="5633"/>
      <x v="233"/>
      <x v="2"/>
    </i>
    <i>
      <x v="5634"/>
      <x v="233"/>
      <x v="2"/>
    </i>
    <i>
      <x v="5635"/>
      <x v="233"/>
      <x v="2"/>
    </i>
    <i>
      <x v="5636"/>
      <x v="233"/>
      <x v="2"/>
    </i>
    <i>
      <x v="5637"/>
      <x v="233"/>
      <x v="2"/>
    </i>
    <i>
      <x v="5638"/>
      <x v="233"/>
      <x v="2"/>
    </i>
    <i>
      <x v="5639"/>
      <x v="233"/>
      <x v="2"/>
    </i>
    <i>
      <x v="5640"/>
      <x v="233"/>
      <x v="2"/>
    </i>
    <i>
      <x v="5641"/>
      <x v="233"/>
      <x v="2"/>
    </i>
    <i>
      <x v="5642"/>
      <x v="233"/>
      <x v="2"/>
    </i>
    <i>
      <x v="5643"/>
      <x v="103"/>
      <x v="2"/>
    </i>
    <i>
      <x v="5644"/>
      <x v="233"/>
      <x v="2"/>
    </i>
    <i>
      <x v="5645"/>
      <x v="233"/>
      <x v="2"/>
    </i>
    <i>
      <x v="5646"/>
      <x v="233"/>
      <x v="2"/>
    </i>
    <i>
      <x v="5647"/>
      <x v="233"/>
      <x v="2"/>
    </i>
    <i>
      <x v="5648"/>
      <x v="233"/>
      <x v="2"/>
    </i>
    <i>
      <x v="5649"/>
      <x v="103"/>
      <x v="2"/>
    </i>
    <i>
      <x v="5650"/>
      <x v="233"/>
      <x v="2"/>
    </i>
    <i>
      <x v="5651"/>
      <x v="233"/>
      <x v="2"/>
    </i>
    <i>
      <x v="5652"/>
      <x v="233"/>
      <x v="2"/>
    </i>
    <i>
      <x v="5653"/>
      <x v="233"/>
      <x v="2"/>
    </i>
    <i>
      <x v="5654"/>
      <x v="233"/>
      <x v="2"/>
    </i>
    <i>
      <x v="5655"/>
      <x v="233"/>
      <x v="2"/>
    </i>
    <i>
      <x v="5656"/>
      <x v="233"/>
      <x v="2"/>
    </i>
    <i>
      <x v="5657"/>
      <x v="233"/>
      <x v="2"/>
    </i>
    <i>
      <x v="5658"/>
      <x v="233"/>
      <x v="2"/>
    </i>
    <i>
      <x v="5659"/>
      <x v="233"/>
      <x v="2"/>
    </i>
    <i>
      <x v="5660"/>
      <x v="233"/>
      <x v="2"/>
    </i>
    <i>
      <x v="5661"/>
      <x v="233"/>
      <x v="2"/>
    </i>
    <i>
      <x v="5662"/>
      <x v="233"/>
      <x v="2"/>
    </i>
    <i>
      <x v="5663"/>
      <x v="233"/>
      <x v="2"/>
    </i>
    <i>
      <x v="5664"/>
      <x v="233"/>
      <x v="2"/>
    </i>
    <i>
      <x v="5665"/>
      <x v="233"/>
      <x v="2"/>
    </i>
    <i>
      <x v="5666"/>
      <x v="233"/>
      <x v="2"/>
    </i>
    <i>
      <x v="5667"/>
      <x v="233"/>
      <x v="2"/>
    </i>
    <i>
      <x v="5668"/>
      <x v="233"/>
      <x v="2"/>
    </i>
    <i>
      <x v="5669"/>
      <x v="233"/>
      <x v="2"/>
    </i>
    <i>
      <x v="5670"/>
      <x v="103"/>
      <x v="2"/>
    </i>
    <i>
      <x v="5671"/>
      <x v="103"/>
      <x v="2"/>
    </i>
    <i>
      <x v="5672"/>
      <x v="233"/>
      <x v="2"/>
    </i>
    <i>
      <x v="5673"/>
      <x v="233"/>
      <x v="2"/>
    </i>
    <i>
      <x v="5674"/>
      <x v="233"/>
      <x v="2"/>
    </i>
    <i>
      <x v="5675"/>
      <x v="233"/>
      <x v="2"/>
    </i>
    <i>
      <x v="5676"/>
      <x v="233"/>
      <x v="2"/>
    </i>
    <i>
      <x v="5677"/>
      <x v="233"/>
      <x v="2"/>
    </i>
    <i>
      <x v="5678"/>
      <x v="233"/>
      <x v="2"/>
    </i>
    <i>
      <x v="5679"/>
      <x v="233"/>
      <x v="2"/>
    </i>
    <i>
      <x v="5680"/>
      <x v="233"/>
      <x v="2"/>
    </i>
    <i>
      <x v="5681"/>
      <x v="233"/>
      <x v="2"/>
    </i>
    <i>
      <x v="5682"/>
      <x v="233"/>
      <x v="2"/>
    </i>
    <i>
      <x v="5683"/>
      <x v="233"/>
      <x v="2"/>
    </i>
    <i>
      <x v="5684"/>
      <x v="103"/>
      <x v="2"/>
    </i>
    <i>
      <x v="5685"/>
      <x v="233"/>
      <x v="2"/>
    </i>
    <i>
      <x v="5686"/>
      <x v="233"/>
      <x v="2"/>
    </i>
    <i>
      <x v="5687"/>
      <x v="233"/>
      <x v="2"/>
    </i>
    <i>
      <x v="5688"/>
      <x v="233"/>
      <x v="2"/>
    </i>
    <i>
      <x v="5689"/>
      <x v="233"/>
      <x v="2"/>
    </i>
    <i>
      <x v="5690"/>
      <x v="233"/>
      <x v="2"/>
    </i>
    <i>
      <x v="5691"/>
      <x v="233"/>
      <x v="2"/>
    </i>
    <i>
      <x v="5692"/>
      <x v="103"/>
      <x v="2"/>
    </i>
    <i>
      <x v="5693"/>
      <x v="233"/>
      <x v="2"/>
    </i>
    <i>
      <x v="5694"/>
      <x v="233"/>
      <x v="2"/>
    </i>
    <i>
      <x v="5695"/>
      <x v="233"/>
      <x v="2"/>
    </i>
    <i>
      <x v="5696"/>
      <x v="233"/>
      <x v="2"/>
    </i>
    <i>
      <x v="5697"/>
      <x v="233"/>
      <x v="2"/>
    </i>
    <i>
      <x v="5698"/>
      <x v="233"/>
      <x v="2"/>
    </i>
    <i>
      <x v="5699"/>
      <x v="233"/>
      <x v="2"/>
    </i>
    <i>
      <x v="5700"/>
      <x v="233"/>
      <x v="2"/>
    </i>
    <i>
      <x v="5701"/>
      <x v="103"/>
      <x v="2"/>
    </i>
    <i>
      <x v="5702"/>
      <x v="103"/>
      <x v="2"/>
    </i>
    <i>
      <x v="5703"/>
      <x v="103"/>
      <x v="2"/>
    </i>
    <i>
      <x v="5704"/>
      <x v="233"/>
      <x v="2"/>
    </i>
    <i>
      <x v="5705"/>
      <x v="233"/>
      <x v="2"/>
    </i>
    <i>
      <x v="5706"/>
      <x v="233"/>
      <x v="2"/>
    </i>
    <i>
      <x v="5707"/>
      <x v="233"/>
      <x v="2"/>
    </i>
    <i>
      <x v="5708"/>
      <x v="233"/>
      <x v="2"/>
    </i>
    <i>
      <x v="5709"/>
      <x v="233"/>
      <x v="2"/>
    </i>
    <i>
      <x v="5710"/>
      <x v="233"/>
      <x v="2"/>
    </i>
    <i>
      <x v="5711"/>
      <x v="233"/>
      <x v="2"/>
    </i>
    <i>
      <x v="5712"/>
      <x v="233"/>
      <x v="2"/>
    </i>
    <i>
      <x v="5713"/>
      <x v="233"/>
      <x v="2"/>
    </i>
    <i>
      <x v="5714"/>
      <x v="103"/>
      <x v="2"/>
    </i>
    <i>
      <x v="5715"/>
      <x v="233"/>
      <x v="2"/>
    </i>
    <i>
      <x v="5716"/>
      <x v="103"/>
      <x v="2"/>
    </i>
    <i>
      <x v="5717"/>
      <x v="233"/>
      <x v="2"/>
    </i>
    <i>
      <x v="5718"/>
      <x v="233"/>
      <x v="2"/>
    </i>
    <i>
      <x v="5719"/>
      <x v="103"/>
      <x v="2"/>
    </i>
    <i>
      <x v="5720"/>
      <x v="233"/>
      <x v="2"/>
    </i>
    <i>
      <x v="5721"/>
      <x v="103"/>
      <x v="2"/>
    </i>
    <i>
      <x v="5722"/>
      <x v="349"/>
      <x v="1"/>
    </i>
    <i>
      <x v="5723"/>
      <x v="233"/>
      <x v="2"/>
    </i>
    <i>
      <x v="5724"/>
      <x v="233"/>
      <x v="2"/>
    </i>
    <i>
      <x v="5725"/>
      <x v="233"/>
      <x v="2"/>
    </i>
    <i>
      <x v="5726"/>
      <x v="233"/>
      <x v="2"/>
    </i>
    <i>
      <x v="5727"/>
      <x v="233"/>
      <x v="2"/>
    </i>
    <i>
      <x v="5728"/>
      <x v="233"/>
      <x v="2"/>
    </i>
    <i>
      <x v="5729"/>
      <x v="233"/>
      <x v="2"/>
    </i>
    <i>
      <x v="5730"/>
      <x v="233"/>
      <x v="2"/>
    </i>
    <i>
      <x v="5731"/>
      <x v="233"/>
      <x v="2"/>
    </i>
    <i>
      <x v="5732"/>
      <x v="233"/>
      <x v="2"/>
    </i>
    <i>
      <x v="5733"/>
      <x v="233"/>
      <x v="2"/>
    </i>
    <i>
      <x v="5734"/>
      <x v="233"/>
      <x v="2"/>
    </i>
    <i>
      <x v="5735"/>
      <x v="233"/>
      <x v="2"/>
    </i>
    <i>
      <x v="5736"/>
      <x v="233"/>
      <x v="1"/>
    </i>
    <i>
      <x v="5737"/>
      <x v="233"/>
      <x v="2"/>
    </i>
    <i>
      <x v="5738"/>
      <x v="103"/>
      <x v="2"/>
    </i>
    <i>
      <x v="5739"/>
      <x v="233"/>
      <x v="2"/>
    </i>
    <i>
      <x v="5740"/>
      <x v="233"/>
      <x v="2"/>
    </i>
    <i>
      <x v="5741"/>
      <x v="409"/>
      <x v="1"/>
    </i>
    <i>
      <x v="5742"/>
      <x v="233"/>
      <x v="2"/>
    </i>
    <i>
      <x v="5743"/>
      <x v="233"/>
      <x v="2"/>
    </i>
    <i>
      <x v="5744"/>
      <x v="233"/>
      <x v="2"/>
    </i>
    <i>
      <x v="5745"/>
      <x v="233"/>
      <x v="2"/>
    </i>
    <i>
      <x v="5746"/>
      <x v="233"/>
      <x v="2"/>
    </i>
    <i>
      <x v="5747"/>
      <x v="233"/>
      <x v="2"/>
    </i>
    <i>
      <x v="5748"/>
      <x v="233"/>
      <x v="2"/>
    </i>
    <i>
      <x v="5749"/>
      <x v="233"/>
      <x v="2"/>
    </i>
    <i>
      <x v="5750"/>
      <x v="233"/>
      <x v="2"/>
    </i>
    <i>
      <x v="5751"/>
      <x v="233"/>
      <x v="2"/>
    </i>
    <i>
      <x v="5752"/>
      <x v="233"/>
      <x v="2"/>
    </i>
    <i>
      <x v="5753"/>
      <x v="233"/>
      <x v="2"/>
    </i>
    <i>
      <x v="5754"/>
      <x v="233"/>
      <x v="2"/>
    </i>
    <i>
      <x v="5755"/>
      <x v="233"/>
      <x v="2"/>
    </i>
    <i>
      <x v="5756"/>
      <x v="233"/>
      <x v="2"/>
    </i>
    <i>
      <x v="5757"/>
      <x v="103"/>
      <x v="2"/>
    </i>
    <i>
      <x v="5758"/>
      <x v="103"/>
      <x v="2"/>
    </i>
    <i>
      <x v="5759"/>
      <x v="103"/>
      <x v="2"/>
    </i>
    <i>
      <x v="5760"/>
      <x v="233"/>
      <x v="2"/>
    </i>
    <i>
      <x v="5761"/>
      <x v="233"/>
      <x v="2"/>
    </i>
    <i>
      <x v="5762"/>
      <x v="233"/>
      <x v="2"/>
    </i>
    <i>
      <x v="5763"/>
      <x v="233"/>
      <x v="2"/>
    </i>
    <i>
      <x v="5764"/>
      <x v="233"/>
      <x v="2"/>
    </i>
    <i>
      <x v="5765"/>
      <x v="233"/>
      <x v="2"/>
    </i>
    <i>
      <x v="5766"/>
      <x v="233"/>
      <x v="2"/>
    </i>
    <i>
      <x v="5767"/>
      <x v="233"/>
      <x v="2"/>
    </i>
    <i>
      <x v="5768"/>
      <x v="579"/>
      <x v="1"/>
    </i>
    <i>
      <x v="5769"/>
      <x v="103"/>
      <x v="2"/>
    </i>
    <i>
      <x v="5771"/>
      <x v="233"/>
      <x v="2"/>
    </i>
    <i>
      <x v="5772"/>
      <x v="233"/>
      <x v="2"/>
    </i>
    <i>
      <x v="5773"/>
      <x v="103"/>
      <x v="1"/>
    </i>
    <i>
      <x v="5774"/>
      <x v="103"/>
      <x v="2"/>
    </i>
    <i>
      <x v="5775"/>
      <x v="103"/>
      <x v="2"/>
    </i>
    <i>
      <x v="5776"/>
      <x v="103"/>
      <x v="2"/>
    </i>
    <i>
      <x v="5777"/>
      <x v="103"/>
      <x v="2"/>
    </i>
    <i>
      <x v="5778"/>
      <x v="103"/>
      <x v="2"/>
    </i>
    <i>
      <x v="5779"/>
      <x v="233"/>
      <x v="1"/>
    </i>
    <i>
      <x v="5780"/>
      <x v="103"/>
      <x v="2"/>
    </i>
    <i>
      <x v="5781"/>
      <x v="233"/>
      <x v="2"/>
    </i>
    <i>
      <x v="5782"/>
      <x v="233"/>
      <x v="1"/>
    </i>
    <i>
      <x v="5783"/>
      <x v="233"/>
      <x v="2"/>
    </i>
    <i>
      <x v="5784"/>
      <x v="233"/>
      <x v="2"/>
    </i>
    <i>
      <x v="5785"/>
      <x v="233"/>
      <x v="2"/>
    </i>
    <i>
      <x v="5786"/>
      <x v="233"/>
      <x v="2"/>
    </i>
    <i>
      <x v="5787"/>
      <x v="233"/>
      <x v="2"/>
    </i>
    <i>
      <x v="5788"/>
      <x v="233"/>
      <x v="2"/>
    </i>
    <i>
      <x v="5789"/>
      <x v="233"/>
      <x v="2"/>
    </i>
    <i>
      <x v="5790"/>
      <x v="233"/>
      <x v="2"/>
    </i>
    <i>
      <x v="5791"/>
      <x v="233"/>
      <x v="2"/>
    </i>
    <i>
      <x v="5792"/>
      <x v="233"/>
      <x v="2"/>
    </i>
    <i>
      <x v="5793"/>
      <x v="233"/>
      <x v="2"/>
    </i>
    <i>
      <x v="5794"/>
      <x v="233"/>
      <x v="2"/>
    </i>
    <i>
      <x v="5795"/>
      <x v="233"/>
      <x v="1"/>
    </i>
    <i>
      <x v="5796"/>
      <x v="233"/>
      <x v="1"/>
    </i>
    <i>
      <x v="5797"/>
      <x v="233"/>
      <x v="2"/>
    </i>
    <i>
      <x v="5798"/>
      <x v="233"/>
      <x v="2"/>
    </i>
    <i>
      <x v="5799"/>
      <x v="233"/>
      <x v="2"/>
    </i>
    <i>
      <x v="5800"/>
      <x v="233"/>
      <x v="2"/>
    </i>
    <i>
      <x v="5801"/>
      <x v="233"/>
      <x v="2"/>
    </i>
    <i>
      <x v="5802"/>
      <x v="491"/>
      <x v="1"/>
    </i>
    <i>
      <x v="5803"/>
      <x v="103"/>
      <x v="2"/>
    </i>
    <i r="1">
      <x v="415"/>
      <x v="1"/>
    </i>
    <i>
      <x v="5804"/>
      <x v="233"/>
      <x v="2"/>
    </i>
    <i>
      <x v="5805"/>
      <x v="233"/>
      <x v="1"/>
    </i>
    <i>
      <x v="5806"/>
      <x v="233"/>
      <x v="1"/>
    </i>
    <i>
      <x v="5807"/>
      <x v="233"/>
      <x v="1"/>
    </i>
    <i>
      <x v="5808"/>
      <x v="233"/>
      <x v="1"/>
    </i>
    <i>
      <x v="5809"/>
      <x v="233"/>
      <x v="2"/>
    </i>
    <i>
      <x v="5810"/>
      <x v="233"/>
      <x v="2"/>
    </i>
    <i>
      <x v="5811"/>
      <x v="103"/>
      <x v="2"/>
    </i>
    <i>
      <x v="5812"/>
      <x v="233"/>
      <x v="1"/>
    </i>
    <i>
      <x v="5813"/>
      <x v="235"/>
      <x v="1"/>
    </i>
    <i r="1">
      <x v="465"/>
      <x v="1"/>
    </i>
    <i>
      <x v="5814"/>
      <x v="407"/>
      <x v="1"/>
    </i>
    <i>
      <x v="5815"/>
      <x v="233"/>
      <x v="2"/>
    </i>
    <i>
      <x v="5816"/>
      <x v="233"/>
      <x v="2"/>
    </i>
    <i>
      <x v="5817"/>
      <x v="233"/>
      <x v="2"/>
    </i>
    <i>
      <x v="5818"/>
      <x v="233"/>
      <x v="1"/>
    </i>
    <i>
      <x v="5819"/>
      <x v="103"/>
      <x v="2"/>
    </i>
    <i>
      <x v="5820"/>
      <x v="491"/>
      <x v="1"/>
    </i>
    <i>
      <x v="5821"/>
      <x v="103"/>
      <x v="2"/>
    </i>
    <i>
      <x v="5822"/>
      <x v="103"/>
      <x v="2"/>
    </i>
    <i>
      <x v="5823"/>
      <x v="103"/>
      <x v="2"/>
    </i>
    <i>
      <x v="5824"/>
      <x v="235"/>
      <x v="1"/>
    </i>
    <i>
      <x v="5825"/>
      <x v="235"/>
      <x v="1"/>
    </i>
    <i>
      <x v="5826"/>
      <x v="235"/>
      <x v="1"/>
    </i>
    <i>
      <x v="5827"/>
      <x v="235"/>
      <x v="1"/>
    </i>
    <i>
      <x v="5828"/>
      <x v="235"/>
      <x v="1"/>
    </i>
    <i>
      <x v="5830"/>
      <x v="235"/>
      <x v="1"/>
    </i>
    <i>
      <x v="5834"/>
      <x v="235"/>
      <x v="1"/>
    </i>
    <i>
      <x v="5835"/>
      <x v="235"/>
      <x v="1"/>
    </i>
    <i>
      <x v="5836"/>
      <x v="235"/>
      <x v="1"/>
    </i>
    <i>
      <x v="5837"/>
      <x v="235"/>
      <x v="1"/>
    </i>
    <i>
      <x v="5838"/>
      <x v="235"/>
      <x v="1"/>
    </i>
    <i>
      <x v="5839"/>
      <x v="235"/>
      <x v="1"/>
    </i>
    <i>
      <x v="5840"/>
      <x v="235"/>
      <x v="1"/>
    </i>
    <i>
      <x v="5841"/>
      <x v="235"/>
      <x v="2"/>
    </i>
    <i>
      <x v="5842"/>
      <x v="235"/>
      <x v="2"/>
    </i>
    <i>
      <x v="5843"/>
      <x v="235"/>
      <x v="2"/>
    </i>
    <i>
      <x v="5844"/>
      <x v="235"/>
      <x v="1"/>
    </i>
    <i>
      <x v="5845"/>
      <x v="256"/>
      <x v="1"/>
    </i>
    <i>
      <x v="5846"/>
      <x v="235"/>
      <x v="1"/>
    </i>
    <i>
      <x v="5847"/>
      <x v="235"/>
      <x v="2"/>
    </i>
    <i>
      <x v="5848"/>
      <x v="235"/>
      <x v="1"/>
    </i>
    <i>
      <x v="5849"/>
      <x v="235"/>
      <x v="1"/>
    </i>
    <i>
      <x v="5850"/>
      <x v="235"/>
      <x v="2"/>
    </i>
    <i>
      <x v="5851"/>
      <x v="235"/>
      <x v="2"/>
    </i>
    <i>
      <x v="5852"/>
      <x v="235"/>
      <x v="2"/>
    </i>
    <i>
      <x v="5865"/>
      <x v="101"/>
      <x v="1"/>
    </i>
    <i>
      <x v="5873"/>
      <x v="242"/>
      <x v="2"/>
    </i>
    <i>
      <x v="5874"/>
      <x v="236"/>
      <x v="1"/>
    </i>
    <i>
      <x v="5875"/>
      <x v="236"/>
      <x v="1"/>
    </i>
    <i>
      <x v="5876"/>
      <x v="102"/>
      <x v="2"/>
    </i>
    <i>
      <x v="5877"/>
      <x v="272"/>
      <x v="1"/>
    </i>
    <i>
      <x v="5883"/>
      <x v="419"/>
      <x v="1"/>
    </i>
    <i>
      <x v="5884"/>
      <x v="132"/>
      <x v="1"/>
    </i>
    <i>
      <x v="5886"/>
      <x v="249"/>
      <x v="2"/>
    </i>
    <i r="1">
      <x v="459"/>
      <x v="1"/>
    </i>
    <i>
      <x v="5894"/>
      <x v="257"/>
      <x v="2"/>
    </i>
    <i>
      <x v="5896"/>
      <x v="271"/>
      <x v="1"/>
    </i>
    <i>
      <x v="5898"/>
      <x v="271"/>
      <x v="1"/>
    </i>
    <i>
      <x v="5899"/>
      <x v="180"/>
      <x v="1"/>
    </i>
    <i>
      <x v="5900"/>
      <x v="419"/>
      <x v="1"/>
    </i>
    <i>
      <x v="5901"/>
      <x v="271"/>
      <x v="1"/>
    </i>
    <i>
      <x v="5902"/>
      <x v="102"/>
      <x v="1"/>
    </i>
    <i>
      <x v="5903"/>
      <x v="419"/>
      <x v="1"/>
    </i>
    <i>
      <x v="5904"/>
      <x v="249"/>
      <x v="1"/>
    </i>
    <i>
      <x v="5905"/>
      <x v="249"/>
      <x v="1"/>
    </i>
    <i>
      <x v="5906"/>
      <x v="249"/>
      <x v="2"/>
    </i>
    <i>
      <x v="5907"/>
      <x v="249"/>
      <x v="1"/>
    </i>
    <i>
      <x v="5908"/>
      <x v="249"/>
      <x v="2"/>
    </i>
    <i>
      <x v="5909"/>
      <x v="249"/>
      <x v="1"/>
    </i>
    <i>
      <x v="5910"/>
      <x v="249"/>
      <x v="2"/>
    </i>
    <i>
      <x v="5911"/>
      <x v="249"/>
      <x v="1"/>
    </i>
    <i>
      <x v="5912"/>
      <x v="249"/>
      <x v="2"/>
    </i>
    <i>
      <x v="5913"/>
      <x v="249"/>
      <x v="1"/>
    </i>
    <i>
      <x v="5914"/>
      <x v="249"/>
      <x v="1"/>
    </i>
    <i>
      <x v="5915"/>
      <x v="249"/>
      <x v="2"/>
    </i>
    <i>
      <x v="5916"/>
      <x v="249"/>
      <x v="2"/>
    </i>
    <i>
      <x v="5917"/>
      <x v="249"/>
      <x v="2"/>
    </i>
    <i>
      <x v="5918"/>
      <x v="249"/>
      <x v="1"/>
    </i>
    <i>
      <x v="5919"/>
      <x v="249"/>
      <x v="2"/>
    </i>
    <i>
      <x v="5920"/>
      <x v="249"/>
      <x v="1"/>
    </i>
    <i>
      <x v="5921"/>
      <x v="249"/>
      <x v="2"/>
    </i>
    <i>
      <x v="5922"/>
      <x v="249"/>
      <x v="1"/>
    </i>
    <i>
      <x v="5923"/>
      <x v="249"/>
      <x v="1"/>
    </i>
    <i>
      <x v="5924"/>
      <x v="249"/>
      <x v="2"/>
    </i>
    <i>
      <x v="5925"/>
      <x v="249"/>
      <x v="2"/>
    </i>
    <i>
      <x v="5926"/>
      <x v="249"/>
      <x v="2"/>
    </i>
    <i>
      <x v="5927"/>
      <x v="249"/>
      <x v="2"/>
    </i>
    <i>
      <x v="5928"/>
      <x v="249"/>
      <x v="1"/>
    </i>
    <i>
      <x v="5929"/>
      <x v="249"/>
      <x v="2"/>
    </i>
    <i>
      <x v="5930"/>
      <x v="249"/>
      <x v="1"/>
    </i>
    <i>
      <x v="5931"/>
      <x v="249"/>
      <x v="2"/>
    </i>
    <i>
      <x v="5932"/>
      <x v="249"/>
      <x v="1"/>
    </i>
    <i>
      <x v="5933"/>
      <x v="249"/>
      <x v="2"/>
    </i>
    <i>
      <x v="5934"/>
      <x v="249"/>
      <x v="2"/>
    </i>
    <i>
      <x v="5935"/>
      <x v="212"/>
      <x v="2"/>
    </i>
    <i>
      <x v="5936"/>
      <x v="249"/>
      <x v="1"/>
    </i>
    <i>
      <x v="5937"/>
      <x v="249"/>
      <x v="2"/>
    </i>
    <i>
      <x v="5938"/>
      <x v="249"/>
      <x v="2"/>
    </i>
    <i>
      <x v="5939"/>
      <x v="249"/>
      <x v="1"/>
    </i>
    <i>
      <x v="5940"/>
      <x v="249"/>
      <x v="2"/>
    </i>
    <i>
      <x v="5941"/>
      <x v="249"/>
      <x v="1"/>
    </i>
    <i>
      <x v="5942"/>
      <x v="249"/>
      <x v="1"/>
    </i>
    <i>
      <x v="5943"/>
      <x v="230"/>
      <x v="1"/>
    </i>
    <i>
      <x v="5944"/>
      <x v="249"/>
      <x v="2"/>
    </i>
    <i>
      <x v="5945"/>
      <x v="249"/>
      <x v="2"/>
    </i>
    <i>
      <x v="5946"/>
      <x v="249"/>
      <x v="1"/>
    </i>
    <i>
      <x v="5947"/>
      <x v="249"/>
      <x v="1"/>
    </i>
    <i>
      <x v="5948"/>
      <x v="249"/>
      <x v="1"/>
    </i>
    <i>
      <x v="5949"/>
      <x v="249"/>
      <x v="1"/>
    </i>
    <i>
      <x v="5950"/>
      <x v="249"/>
      <x v="1"/>
    </i>
    <i>
      <x v="5951"/>
      <x v="249"/>
      <x v="1"/>
    </i>
    <i>
      <x v="5952"/>
      <x v="212"/>
      <x v="2"/>
    </i>
    <i>
      <x v="5953"/>
      <x v="249"/>
      <x v="1"/>
    </i>
    <i>
      <x v="5954"/>
      <x v="249"/>
      <x v="1"/>
    </i>
    <i>
      <x v="5955"/>
      <x v="249"/>
      <x v="1"/>
    </i>
    <i>
      <x v="5956"/>
      <x v="249"/>
      <x v="1"/>
    </i>
    <i>
      <x v="5957"/>
      <x v="230"/>
      <x v="1"/>
    </i>
    <i>
      <x v="5958"/>
      <x v="249"/>
      <x v="2"/>
    </i>
    <i>
      <x v="5959"/>
      <x v="212"/>
      <x v="2"/>
    </i>
    <i>
      <x v="5960"/>
      <x v="212"/>
      <x v="2"/>
    </i>
    <i>
      <x v="5961"/>
      <x v="249"/>
      <x v="1"/>
    </i>
    <i>
      <x v="5962"/>
      <x v="212"/>
      <x v="2"/>
    </i>
    <i>
      <x v="5963"/>
      <x v="212"/>
      <x v="2"/>
    </i>
    <i>
      <x v="5964"/>
      <x v="249"/>
      <x v="1"/>
    </i>
    <i>
      <x v="5965"/>
      <x v="212"/>
      <x v="2"/>
    </i>
    <i>
      <x v="5966"/>
      <x v="249"/>
      <x v="1"/>
    </i>
    <i>
      <x v="5967"/>
      <x v="602"/>
      <x v="1"/>
    </i>
    <i>
      <x v="5968"/>
      <x v="212"/>
      <x v="2"/>
    </i>
    <i>
      <x v="5969"/>
      <x v="249"/>
      <x v="1"/>
    </i>
    <i>
      <x v="5970"/>
      <x v="249"/>
      <x v="2"/>
    </i>
    <i>
      <x v="5971"/>
      <x v="212"/>
      <x v="2"/>
    </i>
    <i>
      <x v="5972"/>
      <x v="212"/>
      <x v="2"/>
    </i>
    <i>
      <x v="5973"/>
      <x v="249"/>
      <x v="2"/>
    </i>
    <i>
      <x v="5974"/>
      <x v="249"/>
      <x v="1"/>
    </i>
    <i>
      <x v="5975"/>
      <x v="249"/>
      <x v="2"/>
    </i>
    <i>
      <x v="5976"/>
      <x v="249"/>
      <x v="1"/>
    </i>
    <i>
      <x v="5977"/>
      <x v="212"/>
      <x v="2"/>
    </i>
    <i>
      <x v="5978"/>
      <x v="249"/>
      <x v="2"/>
    </i>
    <i>
      <x v="5979"/>
      <x v="249"/>
      <x v="2"/>
    </i>
    <i>
      <x v="5980"/>
      <x v="249"/>
      <x v="1"/>
    </i>
    <i>
      <x v="5981"/>
      <x v="212"/>
      <x v="2"/>
    </i>
    <i>
      <x v="5982"/>
      <x v="249"/>
      <x v="2"/>
    </i>
    <i>
      <x v="5983"/>
      <x v="212"/>
      <x v="2"/>
    </i>
    <i>
      <x v="5984"/>
      <x v="249"/>
      <x v="2"/>
    </i>
    <i>
      <x v="5985"/>
      <x v="249"/>
      <x v="2"/>
    </i>
    <i>
      <x v="5986"/>
      <x v="249"/>
      <x v="1"/>
    </i>
    <i>
      <x v="5987"/>
      <x v="249"/>
      <x v="2"/>
    </i>
    <i>
      <x v="5988"/>
      <x v="249"/>
      <x v="2"/>
    </i>
    <i>
      <x v="5989"/>
      <x v="249"/>
      <x v="2"/>
    </i>
    <i>
      <x v="5990"/>
      <x v="249"/>
      <x v="2"/>
    </i>
    <i>
      <x v="5991"/>
      <x v="249"/>
      <x v="1"/>
    </i>
    <i>
      <x v="5992"/>
      <x v="249"/>
      <x v="2"/>
    </i>
    <i>
      <x v="5993"/>
      <x v="249"/>
      <x v="2"/>
    </i>
    <i>
      <x v="5994"/>
      <x v="249"/>
      <x v="1"/>
    </i>
    <i>
      <x v="5995"/>
      <x v="249"/>
      <x v="2"/>
    </i>
    <i>
      <x v="5996"/>
      <x v="249"/>
      <x v="1"/>
    </i>
    <i>
      <x v="5997"/>
      <x v="249"/>
      <x v="1"/>
    </i>
    <i>
      <x v="5998"/>
      <x v="249"/>
      <x v="2"/>
    </i>
    <i>
      <x v="5999"/>
      <x v="249"/>
      <x v="2"/>
    </i>
    <i>
      <x v="6000"/>
      <x v="249"/>
      <x v="2"/>
    </i>
    <i>
      <x v="6001"/>
      <x v="249"/>
      <x v="2"/>
    </i>
    <i>
      <x v="6002"/>
      <x v="249"/>
      <x v="2"/>
    </i>
    <i>
      <x v="6003"/>
      <x v="249"/>
      <x v="2"/>
    </i>
    <i>
      <x v="6004"/>
      <x v="249"/>
      <x v="2"/>
    </i>
    <i>
      <x v="6005"/>
      <x v="249"/>
      <x v="2"/>
    </i>
    <i>
      <x v="6006"/>
      <x v="249"/>
      <x v="1"/>
    </i>
    <i r="1">
      <x v="257"/>
      <x v="1"/>
    </i>
    <i>
      <x v="6007"/>
      <x v="249"/>
      <x v="2"/>
    </i>
    <i>
      <x v="6008"/>
      <x v="249"/>
      <x v="2"/>
    </i>
    <i>
      <x v="6009"/>
      <x v="249"/>
      <x v="1"/>
    </i>
    <i>
      <x v="6010"/>
      <x v="249"/>
      <x v="2"/>
    </i>
    <i>
      <x v="6011"/>
      <x v="249"/>
      <x v="1"/>
    </i>
    <i>
      <x v="6012"/>
      <x v="249"/>
      <x v="1"/>
    </i>
    <i>
      <x v="6013"/>
      <x v="249"/>
      <x v="2"/>
    </i>
    <i>
      <x v="6014"/>
      <x v="249"/>
      <x v="2"/>
    </i>
    <i>
      <x v="6015"/>
      <x v="249"/>
      <x v="2"/>
    </i>
    <i>
      <x v="6016"/>
      <x v="249"/>
      <x v="2"/>
    </i>
    <i>
      <x v="6017"/>
      <x v="249"/>
      <x v="1"/>
    </i>
    <i>
      <x v="6018"/>
      <x v="249"/>
      <x v="2"/>
    </i>
    <i>
      <x v="6019"/>
      <x v="249"/>
      <x v="2"/>
    </i>
    <i>
      <x v="6020"/>
      <x v="249"/>
      <x v="1"/>
    </i>
    <i>
      <x v="6021"/>
      <x v="249"/>
      <x v="2"/>
    </i>
    <i>
      <x v="6022"/>
      <x v="249"/>
      <x v="2"/>
    </i>
    <i>
      <x v="6023"/>
      <x v="249"/>
      <x v="2"/>
    </i>
    <i>
      <x v="6024"/>
      <x v="249"/>
      <x v="1"/>
    </i>
    <i>
      <x v="6025"/>
      <x v="249"/>
      <x v="1"/>
    </i>
    <i>
      <x v="6026"/>
      <x v="249"/>
      <x v="2"/>
    </i>
    <i>
      <x v="6027"/>
      <x v="249"/>
      <x v="2"/>
    </i>
    <i r="1">
      <x v="450"/>
      <x v="1"/>
    </i>
    <i>
      <x v="6028"/>
      <x v="249"/>
      <x v="1"/>
    </i>
    <i>
      <x v="6029"/>
      <x v="249"/>
      <x v="2"/>
    </i>
    <i r="1">
      <x v="257"/>
      <x v="2"/>
    </i>
    <i r="1">
      <x v="450"/>
      <x v="1"/>
    </i>
    <i>
      <x v="6030"/>
      <x v="249"/>
      <x v="1"/>
    </i>
    <i>
      <x v="6031"/>
      <x v="249"/>
      <x v="2"/>
    </i>
    <i>
      <x v="6032"/>
      <x v="249"/>
      <x v="2"/>
    </i>
    <i>
      <x v="6033"/>
      <x v="249"/>
      <x v="1"/>
    </i>
    <i>
      <x v="6034"/>
      <x v="249"/>
      <x v="1"/>
    </i>
    <i>
      <x v="6035"/>
      <x v="249"/>
      <x v="1"/>
    </i>
    <i>
      <x v="6036"/>
      <x v="249"/>
      <x v="1"/>
    </i>
    <i>
      <x v="6037"/>
      <x v="249"/>
      <x v="2"/>
    </i>
    <i>
      <x v="6038"/>
      <x v="602"/>
      <x v="2"/>
    </i>
    <i>
      <x v="6039"/>
      <x v="602"/>
      <x v="2"/>
    </i>
    <i>
      <x v="6040"/>
      <x v="602"/>
      <x v="1"/>
    </i>
    <i>
      <x v="6041"/>
      <x v="249"/>
      <x v="1"/>
    </i>
    <i>
      <x v="6042"/>
      <x v="249"/>
      <x v="1"/>
    </i>
    <i>
      <x v="6043"/>
      <x v="602"/>
      <x v="1"/>
    </i>
    <i>
      <x v="6044"/>
      <x v="249"/>
      <x v="2"/>
    </i>
    <i>
      <x v="6045"/>
      <x v="249"/>
      <x v="2"/>
    </i>
    <i>
      <x v="6046"/>
      <x v="602"/>
      <x v="1"/>
    </i>
    <i>
      <x v="6047"/>
      <x v="602"/>
      <x v="1"/>
    </i>
    <i>
      <x v="6048"/>
      <x v="249"/>
      <x v="2"/>
    </i>
    <i>
      <x v="6049"/>
      <x v="249"/>
      <x v="2"/>
    </i>
    <i>
      <x v="6050"/>
      <x v="247"/>
      <x v="1"/>
    </i>
    <i>
      <x v="6051"/>
      <x v="247"/>
      <x v="1"/>
    </i>
    <i>
      <x v="6052"/>
      <x v="249"/>
      <x v="2"/>
    </i>
    <i>
      <x v="6053"/>
      <x v="602"/>
      <x v="2"/>
    </i>
    <i>
      <x v="6054"/>
      <x v="249"/>
      <x v="2"/>
    </i>
    <i>
      <x v="6055"/>
      <x v="602"/>
      <x v="1"/>
    </i>
    <i>
      <x v="6056"/>
      <x v="602"/>
      <x v="1"/>
    </i>
    <i>
      <x v="6057"/>
      <x v="249"/>
      <x v="1"/>
    </i>
    <i>
      <x v="6058"/>
      <x v="249"/>
      <x v="1"/>
    </i>
    <i>
      <x v="6059"/>
      <x v="602"/>
      <x v="1"/>
    </i>
    <i>
      <x v="6060"/>
      <x v="249"/>
      <x v="1"/>
    </i>
    <i>
      <x v="6061"/>
      <x v="602"/>
      <x v="1"/>
    </i>
    <i>
      <x v="6062"/>
      <x v="602"/>
      <x v="1"/>
    </i>
    <i>
      <x v="6063"/>
      <x v="249"/>
      <x v="2"/>
    </i>
    <i>
      <x v="6064"/>
      <x v="249"/>
      <x v="1"/>
    </i>
    <i>
      <x v="6065"/>
      <x v="602"/>
      <x v="1"/>
    </i>
    <i>
      <x v="6066"/>
      <x v="249"/>
      <x v="1"/>
    </i>
    <i>
      <x v="6067"/>
      <x v="249"/>
      <x v="1"/>
    </i>
    <i>
      <x v="6068"/>
      <x v="249"/>
      <x v="2"/>
    </i>
    <i>
      <x v="6069"/>
      <x v="249"/>
      <x v="2"/>
    </i>
    <i>
      <x v="6070"/>
      <x v="249"/>
      <x v="1"/>
    </i>
    <i>
      <x v="6071"/>
      <x v="249"/>
      <x v="1"/>
    </i>
    <i>
      <x v="6072"/>
      <x v="249"/>
      <x v="1"/>
    </i>
    <i>
      <x v="6073"/>
      <x v="249"/>
      <x v="1"/>
    </i>
    <i>
      <x v="6074"/>
      <x v="249"/>
      <x v="1"/>
    </i>
    <i>
      <x v="6075"/>
      <x v="249"/>
      <x v="1"/>
    </i>
    <i>
      <x v="6076"/>
      <x v="249"/>
      <x v="1"/>
    </i>
    <i>
      <x v="6077"/>
      <x v="249"/>
      <x v="2"/>
    </i>
    <i>
      <x v="6078"/>
      <x v="249"/>
      <x v="2"/>
    </i>
    <i>
      <x v="6079"/>
      <x v="249"/>
      <x v="2"/>
    </i>
    <i>
      <x v="6080"/>
      <x v="249"/>
      <x v="1"/>
    </i>
    <i>
      <x v="6081"/>
      <x v="249"/>
      <x v="2"/>
    </i>
    <i>
      <x v="6082"/>
      <x v="249"/>
      <x v="2"/>
    </i>
    <i>
      <x v="6083"/>
      <x v="249"/>
      <x v="1"/>
    </i>
    <i>
      <x v="6084"/>
      <x v="249"/>
      <x v="2"/>
    </i>
    <i>
      <x v="6085"/>
      <x v="249"/>
      <x v="2"/>
    </i>
    <i>
      <x v="6086"/>
      <x v="602"/>
      <x v="1"/>
    </i>
    <i>
      <x v="6087"/>
      <x v="249"/>
      <x v="2"/>
    </i>
    <i>
      <x v="6088"/>
      <x v="247"/>
      <x v="1"/>
    </i>
    <i>
      <x v="6089"/>
      <x v="249"/>
      <x v="2"/>
    </i>
    <i>
      <x v="6090"/>
      <x v="247"/>
      <x v="1"/>
    </i>
    <i>
      <x v="6091"/>
      <x v="249"/>
      <x v="2"/>
    </i>
    <i>
      <x v="6092"/>
      <x v="249"/>
      <x v="2"/>
    </i>
    <i>
      <x v="6093"/>
      <x v="249"/>
      <x v="2"/>
    </i>
    <i>
      <x v="6094"/>
      <x v="249"/>
      <x v="2"/>
    </i>
    <i>
      <x v="6095"/>
      <x v="249"/>
      <x v="2"/>
    </i>
    <i>
      <x v="6096"/>
      <x v="249"/>
      <x v="2"/>
    </i>
    <i>
      <x v="6097"/>
      <x v="249"/>
      <x v="2"/>
    </i>
    <i>
      <x v="6098"/>
      <x v="249"/>
      <x v="2"/>
    </i>
    <i>
      <x v="6099"/>
      <x v="249"/>
      <x v="1"/>
    </i>
    <i>
      <x v="6100"/>
      <x v="249"/>
      <x v="1"/>
    </i>
    <i>
      <x v="6101"/>
      <x v="249"/>
      <x v="2"/>
    </i>
    <i>
      <x v="6102"/>
      <x v="249"/>
      <x v="2"/>
    </i>
    <i>
      <x v="6103"/>
      <x v="602"/>
      <x v="1"/>
    </i>
    <i>
      <x v="6104"/>
      <x v="249"/>
      <x v="1"/>
    </i>
    <i>
      <x v="6105"/>
      <x v="249"/>
      <x v="1"/>
    </i>
    <i>
      <x v="6106"/>
      <x v="602"/>
      <x v="1"/>
    </i>
    <i>
      <x v="6107"/>
      <x v="602"/>
      <x v="1"/>
    </i>
    <i>
      <x v="6108"/>
      <x v="249"/>
      <x v="1"/>
    </i>
    <i>
      <x v="6109"/>
      <x v="602"/>
      <x v="1"/>
    </i>
    <i>
      <x v="6110"/>
      <x v="249"/>
      <x v="2"/>
    </i>
    <i>
      <x v="6111"/>
      <x v="602"/>
      <x v="2"/>
    </i>
    <i>
      <x v="6112"/>
      <x v="249"/>
      <x v="1"/>
    </i>
    <i>
      <x v="6113"/>
      <x v="249"/>
      <x v="2"/>
    </i>
    <i>
      <x v="6114"/>
      <x v="249"/>
      <x v="1"/>
    </i>
    <i>
      <x v="6115"/>
      <x v="249"/>
      <x v="1"/>
    </i>
    <i>
      <x v="6116"/>
      <x v="249"/>
      <x v="2"/>
    </i>
    <i>
      <x v="6117"/>
      <x v="249"/>
      <x v="2"/>
    </i>
    <i>
      <x v="6118"/>
      <x v="249"/>
      <x v="2"/>
    </i>
    <i>
      <x v="6119"/>
      <x v="249"/>
      <x v="1"/>
    </i>
    <i>
      <x v="6120"/>
      <x v="249"/>
      <x v="2"/>
    </i>
    <i>
      <x v="6121"/>
      <x v="267"/>
      <x v="1"/>
    </i>
    <i>
      <x v="6122"/>
      <x v="212"/>
      <x v="2"/>
    </i>
    <i>
      <x v="6123"/>
      <x v="249"/>
      <x v="1"/>
    </i>
    <i>
      <x v="6124"/>
      <x v="267"/>
      <x v="1"/>
    </i>
    <i>
      <x v="6125"/>
      <x v="249"/>
      <x v="2"/>
    </i>
    <i>
      <x v="6126"/>
      <x v="249"/>
      <x v="1"/>
    </i>
    <i>
      <x v="6127"/>
      <x v="249"/>
      <x v="1"/>
    </i>
    <i>
      <x v="6128"/>
      <x v="249"/>
      <x v="2"/>
    </i>
    <i>
      <x v="6129"/>
      <x v="249"/>
      <x v="2"/>
    </i>
    <i>
      <x v="6130"/>
      <x v="249"/>
      <x v="2"/>
    </i>
    <i>
      <x v="6131"/>
      <x v="249"/>
      <x v="2"/>
    </i>
    <i>
      <x v="6132"/>
      <x v="249"/>
      <x v="2"/>
    </i>
    <i>
      <x v="6133"/>
      <x v="249"/>
      <x v="2"/>
    </i>
    <i>
      <x v="6134"/>
      <x v="249"/>
      <x v="2"/>
    </i>
    <i>
      <x v="6135"/>
      <x v="249"/>
      <x v="2"/>
    </i>
    <i>
      <x v="6136"/>
      <x v="249"/>
      <x v="1"/>
    </i>
    <i>
      <x v="6137"/>
      <x v="249"/>
      <x v="1"/>
    </i>
    <i>
      <x v="6138"/>
      <x v="249"/>
      <x v="1"/>
    </i>
    <i>
      <x v="6139"/>
      <x v="249"/>
      <x v="1"/>
    </i>
    <i>
      <x v="6140"/>
      <x v="249"/>
      <x v="2"/>
    </i>
    <i>
      <x v="6141"/>
      <x v="249"/>
      <x v="2"/>
    </i>
    <i>
      <x v="6142"/>
      <x v="249"/>
      <x v="2"/>
    </i>
    <i>
      <x v="6143"/>
      <x v="249"/>
      <x v="2"/>
    </i>
    <i>
      <x v="6144"/>
      <x v="249"/>
      <x v="2"/>
    </i>
    <i>
      <x v="6145"/>
      <x v="249"/>
      <x v="2"/>
    </i>
    <i>
      <x v="6146"/>
      <x v="249"/>
      <x v="2"/>
    </i>
    <i>
      <x v="6147"/>
      <x v="249"/>
      <x v="1"/>
    </i>
    <i>
      <x v="6148"/>
      <x v="249"/>
      <x v="2"/>
    </i>
    <i>
      <x v="6149"/>
      <x v="249"/>
      <x v="2"/>
    </i>
    <i>
      <x v="6150"/>
      <x v="249"/>
      <x v="1"/>
    </i>
    <i>
      <x v="6151"/>
      <x v="249"/>
      <x v="1"/>
    </i>
    <i>
      <x v="6152"/>
      <x v="176"/>
      <x v="2"/>
    </i>
    <i>
      <x v="6153"/>
      <x v="249"/>
      <x v="2"/>
    </i>
    <i>
      <x v="6154"/>
      <x v="249"/>
      <x v="1"/>
    </i>
    <i>
      <x v="6155"/>
      <x v="249"/>
      <x v="2"/>
    </i>
    <i>
      <x v="6156"/>
      <x v="249"/>
      <x v="2"/>
    </i>
    <i>
      <x v="6157"/>
      <x v="249"/>
      <x v="2"/>
    </i>
    <i>
      <x v="6158"/>
      <x v="249"/>
      <x v="1"/>
    </i>
    <i>
      <x v="6159"/>
      <x v="249"/>
      <x v="2"/>
    </i>
    <i>
      <x v="6160"/>
      <x v="249"/>
      <x v="2"/>
    </i>
    <i>
      <x v="6161"/>
      <x v="249"/>
      <x v="2"/>
    </i>
    <i>
      <x v="6162"/>
      <x v="249"/>
      <x v="1"/>
    </i>
    <i>
      <x v="6163"/>
      <x v="249"/>
      <x v="1"/>
    </i>
    <i>
      <x v="6164"/>
      <x v="249"/>
      <x v="2"/>
    </i>
    <i>
      <x v="6165"/>
      <x v="602"/>
      <x v="2"/>
    </i>
    <i>
      <x v="6166"/>
      <x v="249"/>
      <x v="2"/>
    </i>
    <i>
      <x v="6167"/>
      <x v="249"/>
      <x v="1"/>
    </i>
    <i>
      <x v="6168"/>
      <x v="249"/>
      <x v="2"/>
    </i>
    <i>
      <x v="6169"/>
      <x v="249"/>
      <x v="2"/>
    </i>
    <i>
      <x v="6170"/>
      <x v="602"/>
      <x v="2"/>
    </i>
    <i>
      <x v="6171"/>
      <x v="249"/>
      <x v="2"/>
    </i>
    <i>
      <x v="6172"/>
      <x v="249"/>
      <x v="2"/>
    </i>
    <i>
      <x v="6173"/>
      <x v="249"/>
      <x v="2"/>
    </i>
    <i>
      <x v="6174"/>
      <x v="249"/>
      <x v="1"/>
    </i>
    <i>
      <x v="6175"/>
      <x v="249"/>
      <x v="1"/>
    </i>
    <i>
      <x v="6176"/>
      <x v="249"/>
      <x v="2"/>
    </i>
    <i>
      <x v="6177"/>
      <x v="249"/>
      <x v="1"/>
    </i>
    <i>
      <x v="6178"/>
      <x v="249"/>
      <x v="2"/>
    </i>
    <i>
      <x v="6179"/>
      <x v="249"/>
      <x v="1"/>
    </i>
    <i>
      <x v="6180"/>
      <x v="249"/>
      <x v="2"/>
    </i>
    <i>
      <x v="6181"/>
      <x v="249"/>
      <x v="2"/>
    </i>
    <i>
      <x v="6182"/>
      <x v="249"/>
      <x v="2"/>
    </i>
    <i>
      <x v="6183"/>
      <x v="249"/>
      <x v="2"/>
    </i>
    <i>
      <x v="6184"/>
      <x v="249"/>
      <x v="2"/>
    </i>
    <i>
      <x v="6185"/>
      <x v="249"/>
      <x v="1"/>
    </i>
    <i>
      <x v="6186"/>
      <x v="249"/>
      <x v="1"/>
    </i>
    <i>
      <x v="6187"/>
      <x v="602"/>
      <x v="2"/>
    </i>
    <i>
      <x v="6188"/>
      <x v="602"/>
      <x v="2"/>
    </i>
    <i>
      <x v="6189"/>
      <x v="602"/>
      <x v="2"/>
    </i>
    <i>
      <x v="6190"/>
      <x v="249"/>
      <x v="2"/>
    </i>
    <i>
      <x v="6191"/>
      <x v="249"/>
      <x v="2"/>
    </i>
    <i>
      <x v="6192"/>
      <x v="249"/>
      <x v="1"/>
    </i>
    <i>
      <x v="6193"/>
      <x v="249"/>
      <x v="1"/>
    </i>
    <i>
      <x v="6194"/>
      <x v="249"/>
      <x v="2"/>
    </i>
    <i>
      <x v="6195"/>
      <x v="249"/>
      <x v="2"/>
    </i>
    <i>
      <x v="6196"/>
      <x v="249"/>
      <x v="1"/>
    </i>
    <i>
      <x v="6197"/>
      <x v="249"/>
      <x v="1"/>
    </i>
    <i>
      <x v="6198"/>
      <x v="249"/>
      <x v="1"/>
    </i>
    <i>
      <x v="6199"/>
      <x v="249"/>
      <x v="1"/>
    </i>
    <i>
      <x v="6200"/>
      <x v="602"/>
      <x v="2"/>
    </i>
    <i>
      <x v="6201"/>
      <x v="249"/>
      <x v="2"/>
    </i>
    <i>
      <x v="6202"/>
      <x v="602"/>
      <x v="2"/>
    </i>
    <i>
      <x v="6203"/>
      <x v="249"/>
      <x v="2"/>
    </i>
    <i>
      <x v="6204"/>
      <x v="602"/>
      <x v="2"/>
    </i>
    <i>
      <x v="6205"/>
      <x v="249"/>
      <x v="2"/>
    </i>
    <i>
      <x v="6206"/>
      <x v="249"/>
      <x v="2"/>
    </i>
    <i>
      <x v="6207"/>
      <x v="249"/>
      <x v="2"/>
    </i>
    <i>
      <x v="6208"/>
      <x v="249"/>
      <x v="2"/>
    </i>
    <i>
      <x v="6209"/>
      <x v="249"/>
      <x v="2"/>
    </i>
    <i>
      <x v="6210"/>
      <x v="249"/>
      <x v="2"/>
    </i>
    <i>
      <x v="6211"/>
      <x v="249"/>
      <x v="2"/>
    </i>
    <i>
      <x v="6212"/>
      <x v="249"/>
      <x v="2"/>
    </i>
    <i r="1">
      <x v="257"/>
      <x v="2"/>
    </i>
    <i>
      <x v="6213"/>
      <x v="249"/>
      <x v="2"/>
    </i>
    <i>
      <x v="6214"/>
      <x v="249"/>
      <x v="2"/>
    </i>
    <i>
      <x v="6215"/>
      <x v="249"/>
      <x v="2"/>
    </i>
    <i>
      <x v="6216"/>
      <x v="249"/>
      <x v="2"/>
    </i>
    <i>
      <x v="6217"/>
      <x v="249"/>
      <x v="2"/>
    </i>
    <i>
      <x v="6218"/>
      <x v="249"/>
      <x v="2"/>
    </i>
    <i>
      <x v="6219"/>
      <x v="249"/>
      <x v="2"/>
    </i>
    <i>
      <x v="6220"/>
      <x v="249"/>
      <x v="2"/>
    </i>
    <i>
      <x v="6221"/>
      <x v="249"/>
      <x v="2"/>
    </i>
    <i>
      <x v="6222"/>
      <x v="249"/>
      <x v="2"/>
    </i>
    <i>
      <x v="6223"/>
      <x v="249"/>
      <x v="2"/>
    </i>
    <i>
      <x v="6224"/>
      <x v="602"/>
      <x v="2"/>
    </i>
    <i>
      <x v="6225"/>
      <x v="602"/>
      <x v="2"/>
    </i>
    <i>
      <x v="6226"/>
      <x v="602"/>
      <x v="2"/>
    </i>
    <i>
      <x v="6227"/>
      <x v="249"/>
      <x v="1"/>
    </i>
    <i>
      <x v="6228"/>
      <x v="602"/>
      <x v="2"/>
    </i>
    <i>
      <x v="6229"/>
      <x v="602"/>
      <x v="2"/>
    </i>
    <i>
      <x v="6230"/>
      <x v="249"/>
      <x v="2"/>
    </i>
    <i>
      <x v="6231"/>
      <x v="249"/>
      <x v="1"/>
    </i>
    <i>
      <x v="6232"/>
      <x v="212"/>
      <x v="2"/>
    </i>
    <i>
      <x v="6233"/>
      <x v="247"/>
      <x v="1"/>
    </i>
    <i>
      <x v="6234"/>
      <x v="249"/>
      <x v="1"/>
    </i>
    <i>
      <x v="6235"/>
      <x v="249"/>
      <x v="2"/>
    </i>
    <i>
      <x v="6236"/>
      <x v="602"/>
      <x v="2"/>
    </i>
    <i>
      <x v="6237"/>
      <x v="602"/>
      <x v="2"/>
    </i>
    <i>
      <x v="6238"/>
      <x v="249"/>
      <x v="1"/>
    </i>
    <i>
      <x v="6239"/>
      <x v="249"/>
      <x v="2"/>
    </i>
    <i>
      <x v="6240"/>
      <x v="249"/>
      <x v="2"/>
    </i>
    <i>
      <x v="6241"/>
      <x v="249"/>
      <x v="2"/>
    </i>
    <i>
      <x v="6242"/>
      <x v="249"/>
      <x v="2"/>
    </i>
    <i>
      <x v="6243"/>
      <x v="602"/>
      <x v="2"/>
    </i>
    <i>
      <x v="6244"/>
      <x v="249"/>
      <x v="2"/>
    </i>
    <i>
      <x v="6245"/>
      <x v="602"/>
      <x v="2"/>
    </i>
    <i>
      <x v="6246"/>
      <x v="602"/>
      <x v="2"/>
    </i>
    <i>
      <x v="6247"/>
      <x v="249"/>
      <x v="2"/>
    </i>
    <i>
      <x v="6248"/>
      <x v="249"/>
      <x v="2"/>
    </i>
    <i>
      <x v="6249"/>
      <x v="249"/>
      <x v="2"/>
    </i>
    <i>
      <x v="6250"/>
      <x v="249"/>
      <x v="2"/>
    </i>
    <i>
      <x v="6251"/>
      <x v="249"/>
      <x v="2"/>
    </i>
    <i>
      <x v="6252"/>
      <x v="249"/>
      <x v="2"/>
    </i>
    <i>
      <x v="6253"/>
      <x v="249"/>
      <x v="2"/>
    </i>
    <i>
      <x v="6254"/>
      <x v="249"/>
      <x v="2"/>
    </i>
    <i>
      <x v="6255"/>
      <x v="249"/>
      <x v="2"/>
    </i>
    <i>
      <x v="6256"/>
      <x v="249"/>
      <x v="2"/>
    </i>
    <i>
      <x v="6257"/>
      <x v="216"/>
      <x v="2"/>
    </i>
    <i>
      <x v="6258"/>
      <x v="249"/>
      <x v="2"/>
    </i>
    <i>
      <x v="6259"/>
      <x v="249"/>
      <x v="2"/>
    </i>
    <i>
      <x v="6260"/>
      <x v="249"/>
      <x v="2"/>
    </i>
    <i>
      <x v="6261"/>
      <x v="249"/>
      <x v="2"/>
    </i>
    <i>
      <x v="6262"/>
      <x v="249"/>
      <x v="2"/>
    </i>
    <i>
      <x v="6263"/>
      <x v="602"/>
      <x v="2"/>
    </i>
    <i>
      <x v="6264"/>
      <x v="602"/>
      <x v="2"/>
    </i>
    <i>
      <x v="6265"/>
      <x v="249"/>
      <x v="2"/>
    </i>
    <i>
      <x v="6266"/>
      <x v="249"/>
      <x v="2"/>
    </i>
    <i>
      <x v="6267"/>
      <x v="249"/>
      <x v="2"/>
    </i>
    <i>
      <x v="6268"/>
      <x v="249"/>
      <x v="2"/>
    </i>
    <i>
      <x v="6269"/>
      <x v="249"/>
      <x v="2"/>
    </i>
    <i>
      <x v="6270"/>
      <x v="249"/>
      <x v="2"/>
    </i>
    <i>
      <x v="6271"/>
      <x v="249"/>
      <x v="2"/>
    </i>
    <i>
      <x v="6272"/>
      <x v="184"/>
      <x v="1"/>
    </i>
    <i>
      <x v="6273"/>
      <x v="425"/>
      <x v="1"/>
    </i>
    <i>
      <x v="6274"/>
      <x v="33"/>
      <x v="1"/>
    </i>
    <i>
      <x v="6276"/>
      <x v="32"/>
      <x v="1"/>
    </i>
    <i>
      <x v="6277"/>
      <x v="18"/>
      <x v="1"/>
    </i>
    <i>
      <x v="6280"/>
      <x v="667"/>
      <x v="1"/>
    </i>
    <i>
      <x v="6281"/>
      <x v="22"/>
      <x v="1"/>
    </i>
    <i>
      <x v="6282"/>
      <x v="30"/>
      <x v="1"/>
    </i>
    <i>
      <x v="6283"/>
      <x v="3"/>
      <x v="1"/>
    </i>
    <i>
      <x v="6284"/>
      <x v="32"/>
      <x v="1"/>
    </i>
    <i>
      <x v="6285"/>
      <x v="24"/>
      <x v="1"/>
    </i>
    <i>
      <x v="6286"/>
      <x v="438"/>
      <x v="1"/>
    </i>
    <i>
      <x v="6287"/>
      <x v="24"/>
      <x v="1"/>
    </i>
    <i>
      <x v="6288"/>
      <x v="32"/>
      <x v="1"/>
    </i>
    <i>
      <x v="6289"/>
      <x v="13"/>
      <x v="1"/>
    </i>
    <i>
      <x v="6290"/>
      <x v="32"/>
      <x v="1"/>
    </i>
    <i>
      <x v="6291"/>
      <x v="24"/>
      <x v="1"/>
    </i>
    <i>
      <x v="6292"/>
      <x v="13"/>
      <x v="1"/>
    </i>
    <i>
      <x v="6293"/>
      <x v="32"/>
      <x v="2"/>
    </i>
    <i>
      <x v="6295"/>
      <x v="71"/>
      <x v="2"/>
    </i>
    <i>
      <x v="6296"/>
      <x v="505"/>
      <x v="1"/>
    </i>
    <i>
      <x v="6297"/>
      <x v="32"/>
      <x v="1"/>
    </i>
    <i>
      <x v="6298"/>
      <x v="32"/>
      <x v="2"/>
    </i>
    <i>
      <x v="6299"/>
      <x v="31"/>
      <x v="1"/>
    </i>
    <i>
      <x v="6301"/>
      <x v="27"/>
      <x v="1"/>
    </i>
    <i>
      <x v="6302"/>
      <x v="13"/>
      <x v="1"/>
    </i>
    <i>
      <x v="6304"/>
      <x v="13"/>
      <x v="1"/>
    </i>
    <i>
      <x v="6305"/>
      <x v="586"/>
      <x v="2"/>
    </i>
    <i>
      <x v="6306"/>
      <x v="27"/>
      <x v="1"/>
    </i>
    <i>
      <x v="6307"/>
      <x v="13"/>
      <x v="1"/>
    </i>
    <i>
      <x v="6308"/>
      <x v="13"/>
      <x v="1"/>
    </i>
    <i>
      <x v="6309"/>
      <x v="13"/>
      <x v="1"/>
    </i>
    <i>
      <x v="6310"/>
      <x v="24"/>
      <x v="1"/>
    </i>
    <i>
      <x v="6311"/>
      <x v="10"/>
      <x v="1"/>
    </i>
    <i>
      <x v="6312"/>
      <x v="309"/>
      <x v="1"/>
    </i>
    <i>
      <x v="6313"/>
      <x v="612"/>
      <x v="1"/>
    </i>
    <i>
      <x v="6314"/>
      <x v="621"/>
      <x v="1"/>
    </i>
    <i>
      <x v="6315"/>
      <x v="668"/>
      <x v="1"/>
    </i>
    <i>
      <x v="6316"/>
      <x v="13"/>
      <x v="2"/>
    </i>
    <i>
      <x v="6317"/>
      <x v="32"/>
      <x v="2"/>
    </i>
    <i>
      <x v="6318"/>
      <x v="437"/>
      <x v="1"/>
    </i>
    <i>
      <x v="6319"/>
      <x v="31"/>
      <x v="1"/>
    </i>
    <i>
      <x v="6320"/>
      <x v="22"/>
      <x v="2"/>
    </i>
    <i>
      <x v="6321"/>
      <x v="218"/>
      <x v="1"/>
    </i>
    <i>
      <x v="6322"/>
      <x v="27"/>
      <x v="1"/>
    </i>
    <i>
      <x v="6323"/>
      <x v="10"/>
      <x v="1"/>
    </i>
    <i>
      <x v="6324"/>
      <x v="630"/>
      <x v="1"/>
    </i>
    <i>
      <x v="6325"/>
      <x v="30"/>
      <x v="1"/>
    </i>
    <i>
      <x v="6326"/>
      <x v="3"/>
      <x v="1"/>
    </i>
    <i>
      <x v="6327"/>
      <x v="79"/>
      <x v="2"/>
    </i>
    <i>
      <x v="6328"/>
      <x v="30"/>
      <x v="1"/>
    </i>
    <i>
      <x v="6329"/>
      <x v="22"/>
      <x v="1"/>
    </i>
    <i>
      <x v="6330"/>
      <x v="603"/>
      <x v="1"/>
    </i>
    <i>
      <x v="6331"/>
      <x v="31"/>
      <x v="1"/>
    </i>
    <i>
      <x v="6332"/>
      <x v="22"/>
      <x v="1"/>
    </i>
    <i>
      <x v="6333"/>
      <x v="586"/>
      <x v="2"/>
    </i>
    <i>
      <x v="6334"/>
      <x v="626"/>
      <x v="2"/>
    </i>
    <i>
      <x v="6335"/>
      <x v="32"/>
      <x v="1"/>
    </i>
    <i>
      <x v="6336"/>
      <x v="31"/>
      <x v="1"/>
    </i>
    <i>
      <x v="6337"/>
      <x v="28"/>
      <x v="1"/>
    </i>
    <i>
      <x v="6338"/>
      <x v="13"/>
      <x v="1"/>
    </i>
    <i>
      <x v="6339"/>
      <x v="31"/>
      <x v="1"/>
    </i>
    <i>
      <x v="6340"/>
      <x v="32"/>
      <x v="1"/>
    </i>
    <i>
      <x v="6341"/>
      <x v="583"/>
      <x v="1"/>
    </i>
    <i>
      <x v="6342"/>
      <x v="583"/>
      <x v="1"/>
    </i>
    <i>
      <x v="6343"/>
      <x v="32"/>
      <x v="2"/>
    </i>
    <i>
      <x v="6344"/>
      <x v="27"/>
      <x v="1"/>
    </i>
    <i>
      <x v="6345"/>
      <x v="81"/>
      <x v="2"/>
    </i>
    <i>
      <x v="6346"/>
      <x v="39"/>
      <x v="1"/>
    </i>
    <i>
      <x v="6347"/>
      <x v="13"/>
      <x v="2"/>
    </i>
    <i>
      <x v="6348"/>
      <x v="13"/>
      <x v="2"/>
    </i>
    <i>
      <x v="6349"/>
      <x v="27"/>
      <x v="2"/>
    </i>
    <i>
      <x v="6350"/>
      <x v="24"/>
      <x v="1"/>
    </i>
    <i>
      <x v="6351"/>
      <x v="22"/>
      <x v="2"/>
    </i>
    <i>
      <x v="6352"/>
      <x v="641"/>
      <x v="1"/>
    </i>
    <i>
      <x v="6353"/>
      <x v="81"/>
      <x v="2"/>
    </i>
    <i>
      <x v="6354"/>
      <x v="24"/>
      <x v="1"/>
    </i>
    <i>
      <x v="6355"/>
      <x v="24"/>
      <x v="1"/>
    </i>
    <i>
      <x v="6356"/>
      <x v="24"/>
      <x v="1"/>
    </i>
    <i>
      <x v="6357"/>
      <x v="32"/>
      <x v="2"/>
    </i>
    <i>
      <x v="6358"/>
      <x v="24"/>
      <x v="1"/>
    </i>
    <i>
      <x v="6359"/>
      <x v="24"/>
      <x v="1"/>
    </i>
    <i>
      <x v="6360"/>
      <x v="32"/>
      <x v="2"/>
    </i>
    <i>
      <x v="6361"/>
      <x v="32"/>
      <x v="2"/>
    </i>
    <i>
      <x v="6362"/>
      <x v="24"/>
      <x v="2"/>
    </i>
    <i>
      <x v="6363"/>
      <x v="5"/>
      <x v="1"/>
    </i>
    <i>
      <x v="6364"/>
      <x v="22"/>
      <x v="2"/>
    </i>
    <i>
      <x v="6365"/>
      <x v="13"/>
      <x v="1"/>
    </i>
    <i>
      <x v="6366"/>
      <x v="560"/>
      <x v="1"/>
    </i>
    <i>
      <x v="6367"/>
      <x v="13"/>
      <x v="1"/>
    </i>
    <i>
      <x v="6368"/>
      <x v="13"/>
      <x v="1"/>
    </i>
    <i>
      <x v="6369"/>
      <x v="27"/>
      <x v="2"/>
    </i>
    <i>
      <x v="6370"/>
      <x v="60"/>
      <x v="1"/>
    </i>
    <i>
      <x v="6371"/>
      <x v="60"/>
      <x v="1"/>
    </i>
    <i>
      <x v="6372"/>
      <x v="13"/>
      <x v="1"/>
    </i>
    <i>
      <x v="6373"/>
      <x v="22"/>
      <x v="1"/>
    </i>
    <i>
      <x v="6374"/>
      <x v="229"/>
      <x v="1"/>
    </i>
    <i>
      <x v="6375"/>
      <x v="229"/>
      <x v="1"/>
    </i>
    <i>
      <x v="6376"/>
      <x v="493"/>
      <x v="1"/>
    </i>
    <i>
      <x v="6377"/>
      <x v="494"/>
      <x v="1"/>
    </i>
    <i>
      <x v="6378"/>
      <x v="494"/>
      <x v="1"/>
    </i>
    <i>
      <x v="6379"/>
      <x v="494"/>
      <x v="1"/>
    </i>
    <i>
      <x v="6380"/>
      <x v="494"/>
      <x v="1"/>
    </i>
    <i>
      <x v="6381"/>
      <x v="229"/>
      <x v="1"/>
    </i>
    <i>
      <x v="6382"/>
      <x v="183"/>
      <x v="1"/>
    </i>
    <i>
      <x v="6383"/>
      <x v="268"/>
      <x v="1"/>
    </i>
    <i>
      <x v="6384"/>
      <x v="186"/>
      <x v="1"/>
    </i>
    <i>
      <x v="6385"/>
      <x v="183"/>
      <x v="1"/>
    </i>
    <i>
      <x v="6386"/>
      <x v="192"/>
      <x v="1"/>
    </i>
    <i>
      <x v="6387"/>
      <x v="197"/>
      <x v="1"/>
    </i>
    <i>
      <x v="6388"/>
      <x v="192"/>
      <x v="1"/>
    </i>
    <i>
      <x v="6389"/>
      <x v="183"/>
      <x v="1"/>
    </i>
    <i>
      <x v="6390"/>
      <x v="192"/>
      <x v="1"/>
    </i>
    <i>
      <x v="6391"/>
      <x v="183"/>
      <x v="1"/>
    </i>
    <i>
      <x v="6392"/>
      <x v="197"/>
      <x v="1"/>
    </i>
    <i>
      <x v="6393"/>
      <x v="183"/>
      <x v="1"/>
    </i>
    <i>
      <x v="6394"/>
      <x v="587"/>
      <x v="1"/>
    </i>
    <i>
      <x v="6395"/>
      <x v="205"/>
      <x v="1"/>
    </i>
    <i>
      <x v="6396"/>
      <x v="183"/>
      <x v="1"/>
    </i>
    <i>
      <x v="6397"/>
      <x v="331"/>
      <x v="1"/>
    </i>
    <i>
      <x v="6398"/>
      <x v="183"/>
      <x v="1"/>
    </i>
    <i>
      <x v="6399"/>
      <x v="183"/>
      <x v="1"/>
    </i>
    <i>
      <x v="6400"/>
      <x v="183"/>
      <x v="1"/>
    </i>
    <i>
      <x v="6401"/>
      <x v="197"/>
      <x v="1"/>
    </i>
    <i>
      <x v="6402"/>
      <x v="197"/>
      <x v="1"/>
    </i>
    <i>
      <x v="6403"/>
      <x v="192"/>
      <x v="1"/>
    </i>
    <i>
      <x v="6404"/>
      <x v="186"/>
      <x v="1"/>
    </i>
    <i>
      <x v="6405"/>
      <x v="183"/>
      <x v="1"/>
    </i>
    <i>
      <x v="6406"/>
      <x v="183"/>
      <x v="1"/>
    </i>
    <i>
      <x v="6407"/>
      <x v="186"/>
      <x v="1"/>
    </i>
    <i>
      <x v="6409"/>
      <x v="186"/>
      <x v="1"/>
    </i>
    <i>
      <x v="6410"/>
      <x v="197"/>
      <x v="2"/>
    </i>
    <i>
      <x v="6412"/>
      <x v="332"/>
      <x v="1"/>
    </i>
    <i>
      <x v="6413"/>
      <x v="197"/>
      <x v="1"/>
    </i>
    <i>
      <x v="6414"/>
      <x v="268"/>
      <x v="1"/>
    </i>
    <i>
      <x v="6415"/>
      <x v="197"/>
      <x v="1"/>
    </i>
    <i>
      <x v="6416"/>
      <x v="192"/>
      <x v="1"/>
    </i>
    <i>
      <x v="6417"/>
      <x v="186"/>
      <x v="1"/>
    </i>
    <i>
      <x v="6418"/>
      <x v="186"/>
      <x v="1"/>
    </i>
    <i>
      <x v="6419"/>
      <x v="197"/>
      <x v="1"/>
    </i>
    <i>
      <x v="6420"/>
      <x v="186"/>
      <x v="1"/>
    </i>
    <i>
      <x v="6421"/>
      <x v="203"/>
      <x v="1"/>
    </i>
    <i>
      <x v="6422"/>
      <x v="192"/>
      <x v="1"/>
    </i>
    <i>
      <x v="6423"/>
      <x v="197"/>
      <x v="1"/>
    </i>
    <i>
      <x v="6424"/>
      <x v="423"/>
      <x v="1"/>
    </i>
    <i>
      <x v="6425"/>
      <x v="197"/>
      <x v="1"/>
    </i>
    <i>
      <x v="6426"/>
      <x v="192"/>
      <x v="1"/>
    </i>
    <i>
      <x v="6427"/>
      <x v="183"/>
      <x v="1"/>
    </i>
    <i>
      <x v="6428"/>
      <x v="199"/>
      <x v="2"/>
    </i>
    <i>
      <x v="6429"/>
      <x v="192"/>
      <x v="1"/>
    </i>
    <i>
      <x v="6430"/>
      <x v="197"/>
      <x v="2"/>
    </i>
    <i>
      <x v="6431"/>
      <x v="186"/>
      <x v="1"/>
    </i>
    <i>
      <x v="6432"/>
      <x v="197"/>
      <x v="1"/>
    </i>
    <i>
      <x v="6433"/>
      <x v="183"/>
      <x v="1"/>
    </i>
    <i>
      <x v="6434"/>
      <x v="197"/>
      <x v="1"/>
    </i>
    <i>
      <x v="6435"/>
      <x v="187"/>
      <x v="1"/>
    </i>
    <i>
      <x v="6436"/>
      <x v="183"/>
      <x v="1"/>
    </i>
    <i>
      <x v="6437"/>
      <x v="191"/>
      <x v="1"/>
    </i>
    <i>
      <x v="6438"/>
      <x v="192"/>
      <x v="1"/>
    </i>
    <i>
      <x v="6439"/>
      <x v="183"/>
      <x v="1"/>
    </i>
    <i>
      <x v="6440"/>
      <x v="203"/>
      <x v="1"/>
    </i>
    <i>
      <x v="6441"/>
      <x v="203"/>
      <x v="1"/>
    </i>
    <i>
      <x v="6442"/>
      <x v="192"/>
      <x v="1"/>
    </i>
    <i>
      <x v="6443"/>
      <x v="183"/>
      <x v="1"/>
    </i>
    <i>
      <x v="6444"/>
      <x v="200"/>
      <x v="1"/>
    </i>
    <i>
      <x v="6445"/>
      <x v="192"/>
      <x v="1"/>
    </i>
    <i>
      <x v="6446"/>
      <x v="192"/>
      <x v="1"/>
    </i>
    <i>
      <x v="6447"/>
      <x v="183"/>
      <x v="1"/>
    </i>
    <i>
      <x v="6448"/>
      <x v="183"/>
      <x v="1"/>
    </i>
    <i>
      <x v="6449"/>
      <x v="186"/>
      <x v="1"/>
    </i>
    <i>
      <x v="6450"/>
      <x v="192"/>
      <x v="1"/>
    </i>
    <i>
      <x v="6451"/>
      <x v="192"/>
      <x v="1"/>
    </i>
    <i>
      <x v="6452"/>
      <x v="192"/>
      <x v="1"/>
    </i>
    <i>
      <x v="6453"/>
      <x v="183"/>
      <x v="1"/>
    </i>
    <i>
      <x v="6454"/>
      <x v="192"/>
      <x v="1"/>
    </i>
    <i>
      <x v="6455"/>
      <x v="183"/>
      <x v="1"/>
    </i>
    <i>
      <x v="6456"/>
      <x v="192"/>
      <x v="1"/>
    </i>
    <i>
      <x v="6457"/>
      <x v="183"/>
      <x v="1"/>
    </i>
    <i>
      <x v="6458"/>
      <x v="330"/>
      <x v="1"/>
    </i>
    <i>
      <x v="6459"/>
      <x v="192"/>
      <x v="1"/>
    </i>
    <i>
      <x v="6460"/>
      <x v="192"/>
      <x v="1"/>
    </i>
    <i>
      <x v="6461"/>
      <x v="186"/>
      <x v="1"/>
    </i>
    <i>
      <x v="6462"/>
      <x v="197"/>
      <x v="1"/>
    </i>
    <i>
      <x v="6465"/>
      <x v="183"/>
      <x v="1"/>
    </i>
    <i>
      <x v="6466"/>
      <x v="186"/>
      <x v="1"/>
    </i>
    <i>
      <x v="6467"/>
      <x v="192"/>
      <x v="1"/>
    </i>
    <i>
      <x v="6468"/>
      <x v="192"/>
      <x v="1"/>
    </i>
    <i>
      <x v="6469"/>
      <x v="192"/>
      <x v="1"/>
    </i>
    <i>
      <x v="6470"/>
      <x v="192"/>
      <x v="1"/>
    </i>
    <i>
      <x v="6471"/>
      <x v="197"/>
      <x v="1"/>
    </i>
    <i>
      <x v="6473"/>
      <x v="197"/>
      <x v="1"/>
    </i>
    <i>
      <x v="6474"/>
      <x v="192"/>
      <x v="1"/>
    </i>
    <i>
      <x v="6475"/>
      <x v="331"/>
      <x v="1"/>
    </i>
    <i>
      <x v="6476"/>
      <x v="186"/>
      <x v="1"/>
    </i>
    <i>
      <x v="6477"/>
      <x v="261"/>
      <x v="1"/>
    </i>
    <i>
      <x v="6478"/>
      <x v="192"/>
      <x v="1"/>
    </i>
    <i>
      <x v="6479"/>
      <x v="186"/>
      <x v="1"/>
    </i>
    <i>
      <x v="6480"/>
      <x v="183"/>
      <x v="1"/>
    </i>
    <i>
      <x v="6481"/>
      <x v="192"/>
      <x v="1"/>
    </i>
    <i>
      <x v="6483"/>
      <x v="200"/>
      <x v="1"/>
    </i>
    <i>
      <x v="6484"/>
      <x v="261"/>
      <x v="1"/>
    </i>
    <i>
      <x v="6485"/>
      <x v="192"/>
      <x v="1"/>
    </i>
    <i>
      <x v="6486"/>
      <x v="197"/>
      <x v="1"/>
    </i>
    <i>
      <x v="6487"/>
      <x v="197"/>
      <x v="1"/>
    </i>
    <i>
      <x v="6488"/>
      <x v="183"/>
      <x v="1"/>
    </i>
    <i>
      <x v="6489"/>
      <x v="197"/>
      <x v="1"/>
    </i>
    <i>
      <x v="6490"/>
      <x v="192"/>
      <x v="1"/>
    </i>
    <i>
      <x v="6491"/>
      <x v="192"/>
      <x v="1"/>
    </i>
    <i>
      <x v="6492"/>
      <x v="199"/>
      <x v="2"/>
    </i>
    <i>
      <x v="6493"/>
      <x v="183"/>
      <x v="1"/>
    </i>
    <i>
      <x v="6494"/>
      <x v="197"/>
      <x v="1"/>
    </i>
    <i>
      <x v="6495"/>
      <x v="183"/>
      <x v="1"/>
    </i>
    <i>
      <x v="6496"/>
      <x v="197"/>
      <x v="1"/>
    </i>
    <i>
      <x v="6497"/>
      <x v="192"/>
      <x v="1"/>
    </i>
    <i>
      <x v="6498"/>
      <x v="197"/>
      <x v="1"/>
    </i>
    <i>
      <x v="6499"/>
      <x v="192"/>
      <x v="1"/>
    </i>
    <i>
      <x v="6500"/>
      <x v="192"/>
      <x v="1"/>
    </i>
    <i>
      <x v="6501"/>
      <x v="197"/>
      <x v="1"/>
    </i>
    <i>
      <x v="6502"/>
      <x v="183"/>
      <x v="1"/>
    </i>
    <i>
      <x v="6503"/>
      <x v="197"/>
      <x v="1"/>
    </i>
    <i>
      <x v="6504"/>
      <x v="191"/>
      <x v="1"/>
    </i>
    <i>
      <x v="6505"/>
      <x v="197"/>
      <x v="1"/>
    </i>
    <i>
      <x v="6506"/>
      <x v="192"/>
      <x v="1"/>
    </i>
    <i>
      <x v="6507"/>
      <x v="197"/>
      <x v="1"/>
    </i>
    <i>
      <x v="6508"/>
      <x v="195"/>
      <x v="1"/>
    </i>
    <i>
      <x v="6509"/>
      <x v="195"/>
      <x v="1"/>
    </i>
    <i>
      <x v="6510"/>
      <x v="197"/>
      <x v="1"/>
    </i>
    <i>
      <x v="6511"/>
      <x v="183"/>
      <x v="1"/>
    </i>
    <i>
      <x v="6512"/>
      <x v="197"/>
      <x v="1"/>
    </i>
    <i>
      <x v="6513"/>
      <x v="197"/>
      <x v="1"/>
    </i>
    <i>
      <x v="6514"/>
      <x v="186"/>
      <x v="2"/>
    </i>
    <i>
      <x v="6515"/>
      <x v="197"/>
      <x v="1"/>
    </i>
    <i>
      <x v="6516"/>
      <x v="197"/>
      <x v="1"/>
    </i>
    <i>
      <x v="6517"/>
      <x v="199"/>
      <x v="2"/>
    </i>
    <i>
      <x v="6518"/>
      <x v="200"/>
      <x v="1"/>
    </i>
    <i>
      <x v="6519"/>
      <x v="186"/>
      <x v="1"/>
    </i>
    <i>
      <x v="6520"/>
      <x v="186"/>
      <x v="1"/>
    </i>
    <i>
      <x v="6521"/>
      <x v="192"/>
      <x v="1"/>
    </i>
    <i>
      <x v="6522"/>
      <x v="192"/>
      <x v="1"/>
    </i>
    <i>
      <x v="6523"/>
      <x v="183"/>
      <x v="1"/>
    </i>
    <i>
      <x v="6524"/>
      <x v="192"/>
      <x v="1"/>
    </i>
    <i>
      <x v="6525"/>
      <x v="197"/>
      <x v="1"/>
    </i>
    <i>
      <x v="6526"/>
      <x v="183"/>
      <x v="1"/>
    </i>
    <i>
      <x v="6527"/>
      <x v="200"/>
      <x v="1"/>
    </i>
    <i>
      <x v="6528"/>
      <x v="200"/>
      <x v="1"/>
    </i>
    <i>
      <x v="6529"/>
      <x v="191"/>
      <x v="1"/>
    </i>
    <i>
      <x v="6530"/>
      <x v="252"/>
      <x v="1"/>
    </i>
    <i>
      <x v="6531"/>
      <x v="197"/>
      <x v="1"/>
    </i>
    <i>
      <x v="6532"/>
      <x v="192"/>
      <x v="1"/>
    </i>
    <i>
      <x v="6533"/>
      <x v="192"/>
      <x v="1"/>
    </i>
    <i>
      <x v="6534"/>
      <x v="200"/>
      <x v="1"/>
    </i>
    <i>
      <x v="6535"/>
      <x v="183"/>
      <x v="1"/>
    </i>
    <i>
      <x v="6536"/>
      <x v="197"/>
      <x v="1"/>
    </i>
    <i>
      <x v="6537"/>
      <x v="197"/>
      <x v="1"/>
    </i>
    <i>
      <x v="6538"/>
      <x v="197"/>
      <x v="1"/>
    </i>
    <i>
      <x v="6539"/>
      <x v="200"/>
      <x v="1"/>
    </i>
    <i>
      <x v="6540"/>
      <x v="197"/>
      <x v="1"/>
    </i>
    <i>
      <x v="6541"/>
      <x v="197"/>
      <x v="1"/>
    </i>
    <i>
      <x v="6542"/>
      <x v="200"/>
      <x v="1"/>
    </i>
    <i>
      <x v="6543"/>
      <x v="197"/>
      <x v="1"/>
    </i>
    <i>
      <x v="6544"/>
      <x v="200"/>
      <x v="1"/>
    </i>
    <i>
      <x v="6545"/>
      <x v="192"/>
      <x v="1"/>
    </i>
    <i>
      <x v="6546"/>
      <x v="200"/>
      <x v="1"/>
    </i>
    <i>
      <x v="6547"/>
      <x v="197"/>
      <x v="1"/>
    </i>
    <i>
      <x v="6548"/>
      <x v="183"/>
      <x v="1"/>
    </i>
    <i>
      <x v="6549"/>
      <x v="197"/>
      <x v="1"/>
    </i>
    <i>
      <x v="6550"/>
      <x v="200"/>
      <x v="1"/>
    </i>
    <i>
      <x v="6551"/>
      <x v="192"/>
      <x v="1"/>
    </i>
    <i>
      <x v="6552"/>
      <x v="199"/>
      <x v="2"/>
    </i>
    <i>
      <x v="6553"/>
      <x v="183"/>
      <x v="1"/>
    </i>
    <i>
      <x v="6554"/>
      <x v="186"/>
      <x v="1"/>
    </i>
    <i>
      <x v="6555"/>
      <x v="186"/>
      <x v="1"/>
    </i>
    <i>
      <x v="6556"/>
      <x v="192"/>
      <x v="1"/>
    </i>
    <i>
      <x v="6557"/>
      <x v="197"/>
      <x v="1"/>
    </i>
    <i>
      <x v="6558"/>
      <x v="200"/>
      <x v="1"/>
    </i>
    <i>
      <x v="6559"/>
      <x v="197"/>
      <x v="2"/>
    </i>
    <i>
      <x v="6560"/>
      <x v="186"/>
      <x v="1"/>
    </i>
    <i>
      <x v="6561"/>
      <x v="199"/>
      <x v="2"/>
    </i>
    <i>
      <x v="6562"/>
      <x v="186"/>
      <x v="1"/>
    </i>
    <i>
      <x v="6563"/>
      <x v="183"/>
      <x v="1"/>
    </i>
    <i>
      <x v="6564"/>
      <x v="183"/>
      <x v="1"/>
    </i>
    <i>
      <x v="6565"/>
      <x v="192"/>
      <x v="1"/>
    </i>
    <i>
      <x v="6566"/>
      <x v="199"/>
      <x v="1"/>
    </i>
    <i>
      <x v="6567"/>
      <x v="197"/>
      <x v="1"/>
    </i>
    <i>
      <x v="6568"/>
      <x v="186"/>
      <x v="1"/>
    </i>
    <i>
      <x v="6569"/>
      <x v="186"/>
      <x v="1"/>
    </i>
    <i>
      <x v="6570"/>
      <x v="192"/>
      <x v="1"/>
    </i>
    <i>
      <x v="6571"/>
      <x v="192"/>
      <x v="1"/>
    </i>
    <i>
      <x v="6572"/>
      <x v="183"/>
      <x v="1"/>
    </i>
    <i>
      <x v="6573"/>
      <x v="192"/>
      <x v="1"/>
    </i>
    <i>
      <x v="6574"/>
      <x v="197"/>
      <x v="1"/>
    </i>
    <i>
      <x v="6575"/>
      <x v="183"/>
      <x v="1"/>
    </i>
    <i>
      <x v="6576"/>
      <x v="183"/>
      <x v="1"/>
    </i>
    <i>
      <x v="6577"/>
      <x v="183"/>
      <x v="1"/>
    </i>
    <i>
      <x v="6578"/>
      <x v="186"/>
      <x v="1"/>
    </i>
    <i>
      <x v="6579"/>
      <x v="197"/>
      <x v="1"/>
    </i>
    <i>
      <x v="6580"/>
      <x v="200"/>
      <x v="1"/>
    </i>
    <i>
      <x v="6581"/>
      <x v="197"/>
      <x v="2"/>
    </i>
    <i>
      <x v="6582"/>
      <x v="186"/>
      <x v="1"/>
    </i>
    <i>
      <x v="6583"/>
      <x v="186"/>
      <x v="1"/>
    </i>
    <i>
      <x v="6584"/>
      <x v="332"/>
      <x v="1"/>
    </i>
    <i>
      <x v="6585"/>
      <x v="186"/>
      <x v="1"/>
    </i>
    <i>
      <x v="6586"/>
      <x v="186"/>
      <x v="1"/>
    </i>
    <i>
      <x v="6587"/>
      <x v="186"/>
      <x v="1"/>
    </i>
    <i>
      <x v="6588"/>
      <x v="183"/>
      <x v="1"/>
    </i>
    <i>
      <x v="6589"/>
      <x v="199"/>
      <x v="1"/>
    </i>
    <i>
      <x v="6590"/>
      <x v="192"/>
      <x v="1"/>
    </i>
    <i>
      <x v="6591"/>
      <x v="192"/>
      <x v="1"/>
    </i>
    <i>
      <x v="6592"/>
      <x v="186"/>
      <x v="1"/>
    </i>
    <i>
      <x v="6593"/>
      <x v="192"/>
      <x v="1"/>
    </i>
    <i>
      <x v="6594"/>
      <x v="199"/>
      <x v="1"/>
    </i>
    <i>
      <x v="6595"/>
      <x v="186"/>
      <x v="1"/>
    </i>
    <i>
      <x v="6596"/>
      <x v="197"/>
      <x v="1"/>
    </i>
    <i>
      <x v="6597"/>
      <x v="197"/>
      <x v="1"/>
    </i>
    <i>
      <x v="6598"/>
      <x v="197"/>
      <x v="1"/>
    </i>
    <i>
      <x v="6599"/>
      <x v="246"/>
      <x v="1"/>
    </i>
    <i>
      <x v="6600"/>
      <x v="197"/>
      <x v="1"/>
    </i>
    <i>
      <x v="6601"/>
      <x v="197"/>
      <x v="1"/>
    </i>
    <i>
      <x v="6602"/>
      <x v="186"/>
      <x v="1"/>
    </i>
    <i>
      <x v="6603"/>
      <x v="197"/>
      <x v="1"/>
    </i>
    <i>
      <x v="6604"/>
      <x v="246"/>
      <x v="1"/>
    </i>
    <i>
      <x v="6605"/>
      <x v="197"/>
      <x v="1"/>
    </i>
    <i>
      <x v="6606"/>
      <x v="192"/>
      <x v="1"/>
    </i>
    <i>
      <x v="6607"/>
      <x v="197"/>
      <x v="1"/>
    </i>
    <i>
      <x v="6608"/>
      <x v="186"/>
      <x v="1"/>
    </i>
    <i>
      <x v="6609"/>
      <x v="186"/>
      <x v="1"/>
    </i>
    <i>
      <x v="6610"/>
      <x v="197"/>
      <x v="1"/>
    </i>
    <i>
      <x v="6611"/>
      <x v="197"/>
      <x v="1"/>
    </i>
    <i>
      <x v="6612"/>
      <x v="197"/>
      <x v="1"/>
    </i>
    <i>
      <x v="6613"/>
      <x v="197"/>
      <x v="2"/>
    </i>
    <i>
      <x v="6614"/>
      <x v="186"/>
      <x v="1"/>
    </i>
    <i>
      <x v="6615"/>
      <x v="199"/>
      <x v="2"/>
    </i>
    <i>
      <x v="6616"/>
      <x v="186"/>
      <x v="1"/>
    </i>
    <i>
      <x v="6617"/>
      <x v="200"/>
      <x v="1"/>
    </i>
    <i>
      <x v="6618"/>
      <x v="200"/>
      <x v="1"/>
    </i>
    <i>
      <x v="6619"/>
      <x v="200"/>
      <x v="1"/>
    </i>
    <i>
      <x v="6620"/>
      <x v="197"/>
      <x v="1"/>
    </i>
    <i>
      <x v="6621"/>
      <x v="197"/>
      <x v="1"/>
    </i>
    <i>
      <x v="6622"/>
      <x v="197"/>
      <x v="1"/>
    </i>
    <i>
      <x v="6623"/>
      <x v="191"/>
      <x v="1"/>
    </i>
    <i>
      <x v="6624"/>
      <x v="197"/>
      <x v="2"/>
    </i>
    <i>
      <x v="6625"/>
      <x v="199"/>
      <x v="1"/>
    </i>
    <i>
      <x v="6626"/>
      <x v="192"/>
      <x v="1"/>
    </i>
    <i>
      <x v="6627"/>
      <x v="332"/>
      <x v="2"/>
    </i>
    <i>
      <x v="6628"/>
      <x v="192"/>
      <x v="1"/>
    </i>
    <i>
      <x v="6629"/>
      <x v="197"/>
      <x v="1"/>
    </i>
    <i>
      <x v="6630"/>
      <x v="200"/>
      <x v="1"/>
    </i>
    <i>
      <x v="6631"/>
      <x v="197"/>
      <x v="1"/>
    </i>
    <i>
      <x v="6632"/>
      <x v="268"/>
      <x v="1"/>
    </i>
    <i>
      <x v="6633"/>
      <x v="199"/>
      <x v="2"/>
    </i>
    <i>
      <x v="6634"/>
      <x v="191"/>
      <x v="1"/>
    </i>
    <i>
      <x v="6635"/>
      <x v="197"/>
      <x v="1"/>
    </i>
    <i>
      <x v="6636"/>
      <x v="197"/>
      <x v="1"/>
    </i>
    <i>
      <x v="6637"/>
      <x v="197"/>
      <x v="1"/>
    </i>
    <i>
      <x v="6638"/>
      <x v="197"/>
      <x v="2"/>
    </i>
    <i>
      <x v="6639"/>
      <x v="197"/>
      <x v="1"/>
    </i>
    <i>
      <x v="6640"/>
      <x v="197"/>
      <x v="1"/>
    </i>
    <i>
      <x v="6641"/>
      <x v="192"/>
      <x v="2"/>
    </i>
    <i>
      <x v="6642"/>
      <x v="192"/>
      <x v="2"/>
    </i>
    <i>
      <x v="6643"/>
      <x v="192"/>
      <x v="2"/>
    </i>
    <i>
      <x v="6644"/>
      <x v="186"/>
      <x v="1"/>
    </i>
    <i>
      <x v="6645"/>
      <x v="186"/>
      <x v="1"/>
    </i>
    <i>
      <x v="6646"/>
      <x v="200"/>
      <x v="1"/>
    </i>
    <i>
      <x v="6647"/>
      <x v="186"/>
      <x v="1"/>
    </i>
    <i>
      <x v="6648"/>
      <x v="186"/>
      <x v="1"/>
    </i>
    <i>
      <x v="6649"/>
      <x v="192"/>
      <x v="1"/>
    </i>
    <i>
      <x v="6650"/>
      <x v="192"/>
      <x v="1"/>
    </i>
    <i>
      <x v="6651"/>
      <x v="200"/>
      <x v="1"/>
    </i>
    <i>
      <x v="6652"/>
      <x v="183"/>
      <x v="1"/>
    </i>
    <i>
      <x v="6653"/>
      <x v="197"/>
      <x v="2"/>
    </i>
    <i>
      <x v="6654"/>
      <x v="192"/>
      <x v="1"/>
    </i>
    <i>
      <x v="6655"/>
      <x v="192"/>
      <x v="1"/>
    </i>
    <i>
      <x v="6656"/>
      <x v="186"/>
      <x v="1"/>
    </i>
    <i>
      <x v="6657"/>
      <x v="332"/>
      <x v="2"/>
    </i>
    <i>
      <x v="6658"/>
      <x v="192"/>
      <x v="2"/>
    </i>
    <i>
      <x v="6659"/>
      <x v="197"/>
      <x v="1"/>
    </i>
    <i>
      <x v="6660"/>
      <x v="186"/>
      <x v="1"/>
    </i>
    <i>
      <x v="6661"/>
      <x v="186"/>
      <x v="1"/>
    </i>
    <i>
      <x v="6662"/>
      <x v="332"/>
      <x v="2"/>
    </i>
    <i>
      <x v="6663"/>
      <x v="198"/>
      <x v="2"/>
    </i>
    <i>
      <x v="6664"/>
      <x v="186"/>
      <x v="1"/>
    </i>
    <i>
      <x v="6665"/>
      <x v="199"/>
      <x v="2"/>
    </i>
    <i>
      <x v="6666"/>
      <x v="200"/>
      <x v="1"/>
    </i>
    <i>
      <x v="6667"/>
      <x v="186"/>
      <x v="1"/>
    </i>
    <i>
      <x v="6668"/>
      <x v="192"/>
      <x v="1"/>
    </i>
    <i>
      <x v="6669"/>
      <x v="186"/>
      <x v="2"/>
    </i>
    <i>
      <x v="6670"/>
      <x v="197"/>
      <x v="1"/>
    </i>
    <i>
      <x v="6671"/>
      <x v="200"/>
      <x v="1"/>
    </i>
    <i>
      <x v="6672"/>
      <x v="200"/>
      <x v="2"/>
    </i>
    <i>
      <x v="6673"/>
      <x v="199"/>
      <x v="2"/>
    </i>
    <i>
      <x v="6674"/>
      <x v="186"/>
      <x v="1"/>
    </i>
    <i>
      <x v="6675"/>
      <x v="197"/>
      <x v="2"/>
    </i>
    <i>
      <x v="6676"/>
      <x v="186"/>
      <x v="1"/>
    </i>
    <i>
      <x v="6677"/>
      <x v="186"/>
      <x v="1"/>
    </i>
    <i>
      <x v="6678"/>
      <x v="186"/>
      <x v="1"/>
    </i>
    <i>
      <x v="6679"/>
      <x v="186"/>
      <x v="1"/>
    </i>
    <i>
      <x v="6680"/>
      <x v="197"/>
      <x v="1"/>
    </i>
    <i>
      <x v="6681"/>
      <x v="252"/>
      <x v="1"/>
    </i>
    <i>
      <x v="6682"/>
      <x v="186"/>
      <x v="1"/>
    </i>
    <i>
      <x v="6683"/>
      <x v="186"/>
      <x v="1"/>
    </i>
    <i>
      <x v="6684"/>
      <x v="186"/>
      <x v="1"/>
    </i>
    <i>
      <x v="6685"/>
      <x v="186"/>
      <x v="1"/>
    </i>
    <i>
      <x v="6686"/>
      <x v="186"/>
      <x v="1"/>
    </i>
    <i>
      <x v="6687"/>
      <x v="186"/>
      <x v="1"/>
    </i>
    <i>
      <x v="6688"/>
      <x v="183"/>
      <x v="1"/>
    </i>
    <i>
      <x v="6689"/>
      <x v="332"/>
      <x v="2"/>
    </i>
    <i>
      <x v="6690"/>
      <x v="197"/>
      <x v="1"/>
    </i>
    <i>
      <x v="6691"/>
      <x v="200"/>
      <x v="1"/>
    </i>
    <i>
      <x v="6692"/>
      <x v="197"/>
      <x v="1"/>
    </i>
    <i>
      <x v="6693"/>
      <x v="197"/>
      <x v="1"/>
    </i>
    <i>
      <x v="6694"/>
      <x v="197"/>
      <x v="2"/>
    </i>
    <i>
      <x v="6695"/>
      <x v="200"/>
      <x v="1"/>
    </i>
    <i>
      <x v="6696"/>
      <x v="186"/>
      <x v="1"/>
    </i>
    <i>
      <x v="6697"/>
      <x v="197"/>
      <x v="2"/>
    </i>
    <i>
      <x v="6698"/>
      <x v="197"/>
      <x v="2"/>
    </i>
    <i>
      <x v="6699"/>
      <x v="332"/>
      <x v="2"/>
    </i>
    <i>
      <x v="6700"/>
      <x v="200"/>
      <x v="2"/>
    </i>
    <i>
      <x v="6701"/>
      <x v="197"/>
      <x v="2"/>
    </i>
    <i>
      <x v="6702"/>
      <x v="197"/>
      <x v="2"/>
    </i>
    <i>
      <x v="6703"/>
      <x v="200"/>
      <x v="2"/>
    </i>
    <i>
      <x v="6734"/>
      <x v="670"/>
      <x v="1"/>
    </i>
    <i>
      <x v="6735"/>
      <x v="670"/>
      <x v="1"/>
    </i>
    <i>
      <x v="6736"/>
      <x v="670"/>
      <x v="1"/>
    </i>
    <i>
      <x v="6740"/>
      <x v="251"/>
      <x v="1"/>
    </i>
    <i>
      <x v="6741"/>
      <x v="241"/>
      <x v="1"/>
    </i>
    <i>
      <x v="6742"/>
      <x v="241"/>
      <x v="1"/>
    </i>
    <i>
      <x v="6743"/>
      <x v="166"/>
      <x v="1"/>
    </i>
    <i>
      <x v="6744"/>
      <x v="166"/>
      <x v="1"/>
    </i>
    <i>
      <x v="6745"/>
      <x v="241"/>
      <x v="1"/>
    </i>
    <i>
      <x v="6746"/>
      <x v="166"/>
      <x v="1"/>
    </i>
    <i>
      <x v="6747"/>
      <x v="241"/>
      <x v="1"/>
    </i>
    <i>
      <x v="6748"/>
      <x v="258"/>
      <x v="1"/>
    </i>
    <i>
      <x v="6749"/>
      <x v="166"/>
      <x v="1"/>
    </i>
    <i>
      <x v="6750"/>
      <x v="166"/>
      <x v="1"/>
    </i>
    <i>
      <x v="6751"/>
      <x v="166"/>
      <x v="1"/>
    </i>
    <i>
      <x v="6752"/>
      <x v="166"/>
      <x v="1"/>
    </i>
    <i>
      <x v="6753"/>
      <x v="166"/>
      <x v="1"/>
    </i>
    <i>
      <x v="6754"/>
      <x v="166"/>
      <x v="1"/>
    </i>
    <i>
      <x v="6755"/>
      <x v="166"/>
      <x v="1"/>
    </i>
    <i>
      <x v="6756"/>
      <x v="166"/>
      <x v="1"/>
    </i>
    <i>
      <x v="6757"/>
      <x v="166"/>
      <x v="1"/>
    </i>
    <i>
      <x v="6758"/>
      <x v="166"/>
      <x v="1"/>
    </i>
    <i>
      <x v="6759"/>
      <x v="166"/>
      <x v="1"/>
    </i>
    <i>
      <x v="6760"/>
      <x v="166"/>
      <x v="1"/>
    </i>
    <i>
      <x v="6761"/>
      <x v="166"/>
      <x v="1"/>
    </i>
    <i>
      <x v="6762"/>
      <x v="166"/>
      <x v="1"/>
    </i>
    <i>
      <x v="6763"/>
      <x v="241"/>
      <x v="1"/>
    </i>
    <i>
      <x v="6764"/>
      <x v="241"/>
      <x v="1"/>
    </i>
    <i>
      <x v="6765"/>
      <x v="166"/>
      <x v="1"/>
    </i>
    <i>
      <x v="6766"/>
      <x v="166"/>
      <x v="1"/>
    </i>
    <i>
      <x v="6767"/>
      <x v="166"/>
      <x v="1"/>
    </i>
    <i>
      <x v="6768"/>
      <x v="166"/>
      <x v="1"/>
    </i>
    <i>
      <x v="6769"/>
      <x v="166"/>
      <x v="1"/>
    </i>
    <i>
      <x v="6770"/>
      <x v="166"/>
      <x v="1"/>
    </i>
    <i>
      <x v="6771"/>
      <x v="166"/>
      <x v="1"/>
    </i>
    <i>
      <x v="6772"/>
      <x v="166"/>
      <x v="1"/>
    </i>
    <i>
      <x v="6773"/>
      <x v="166"/>
      <x v="1"/>
    </i>
    <i>
      <x v="6774"/>
      <x v="166"/>
      <x v="1"/>
    </i>
    <i>
      <x v="6775"/>
      <x v="166"/>
      <x v="1"/>
    </i>
    <i>
      <x v="6776"/>
      <x v="166"/>
      <x v="1"/>
    </i>
    <i>
      <x v="6777"/>
      <x v="166"/>
      <x v="1"/>
    </i>
    <i>
      <x v="6778"/>
      <x v="166"/>
      <x v="1"/>
    </i>
    <i>
      <x v="6779"/>
      <x v="166"/>
      <x v="1"/>
    </i>
    <i>
      <x v="6780"/>
      <x v="166"/>
      <x v="1"/>
    </i>
    <i>
      <x v="6781"/>
      <x v="166"/>
      <x v="1"/>
    </i>
    <i>
      <x v="6782"/>
      <x v="166"/>
      <x v="1"/>
    </i>
    <i>
      <x v="6783"/>
      <x v="166"/>
      <x v="1"/>
    </i>
    <i>
      <x v="6784"/>
      <x v="166"/>
      <x v="1"/>
    </i>
    <i>
      <x v="6785"/>
      <x v="166"/>
      <x v="1"/>
    </i>
    <i>
      <x v="6786"/>
      <x v="166"/>
      <x v="1"/>
    </i>
    <i>
      <x v="6787"/>
      <x v="166"/>
      <x v="1"/>
    </i>
    <i>
      <x v="6788"/>
      <x v="166"/>
      <x v="1"/>
    </i>
    <i>
      <x v="6789"/>
      <x v="166"/>
      <x v="1"/>
    </i>
    <i>
      <x v="6790"/>
      <x v="166"/>
      <x v="1"/>
    </i>
    <i>
      <x v="6791"/>
      <x v="166"/>
      <x v="1"/>
    </i>
    <i>
      <x v="6792"/>
      <x v="166"/>
      <x v="1"/>
    </i>
    <i>
      <x v="6793"/>
      <x v="166"/>
      <x v="1"/>
    </i>
    <i>
      <x v="6794"/>
      <x v="166"/>
      <x v="1"/>
    </i>
    <i>
      <x v="6795"/>
      <x v="241"/>
      <x v="1"/>
    </i>
    <i>
      <x v="6797"/>
      <x v="241"/>
      <x v="1"/>
    </i>
    <i>
      <x v="6798"/>
      <x v="241"/>
      <x v="1"/>
    </i>
    <i>
      <x v="6799"/>
      <x v="241"/>
      <x v="1"/>
    </i>
    <i>
      <x v="6800"/>
      <x v="166"/>
      <x v="1"/>
    </i>
    <i>
      <x v="6801"/>
      <x v="166"/>
      <x v="1"/>
    </i>
    <i>
      <x v="6802"/>
      <x v="166"/>
      <x v="1"/>
    </i>
    <i>
      <x v="6803"/>
      <x v="166"/>
      <x v="1"/>
    </i>
    <i>
      <x v="6804"/>
      <x v="166"/>
      <x v="1"/>
    </i>
    <i>
      <x v="6805"/>
      <x v="166"/>
      <x v="1"/>
    </i>
    <i>
      <x v="6806"/>
      <x v="166"/>
      <x v="1"/>
    </i>
    <i>
      <x v="6807"/>
      <x v="166"/>
      <x v="1"/>
    </i>
    <i>
      <x v="6808"/>
      <x v="166"/>
      <x v="1"/>
    </i>
    <i>
      <x v="6809"/>
      <x v="166"/>
      <x v="1"/>
    </i>
    <i>
      <x v="6810"/>
      <x v="166"/>
      <x v="1"/>
    </i>
    <i>
      <x v="6811"/>
      <x v="166"/>
      <x v="1"/>
    </i>
    <i>
      <x v="6812"/>
      <x v="166"/>
      <x v="1"/>
    </i>
    <i>
      <x v="6813"/>
      <x v="166"/>
      <x v="1"/>
    </i>
    <i>
      <x v="6815"/>
      <x v="166"/>
      <x v="1"/>
    </i>
    <i>
      <x v="6816"/>
      <x v="166"/>
      <x v="2"/>
    </i>
    <i>
      <x v="6817"/>
      <x v="166"/>
      <x v="2"/>
    </i>
    <i>
      <x v="6818"/>
      <x v="241"/>
      <x v="1"/>
    </i>
    <i r="1">
      <x v="257"/>
      <x v="2"/>
    </i>
    <i>
      <x v="6891"/>
      <x v="166"/>
      <x v="1"/>
    </i>
    <i>
      <x v="6929"/>
      <x v="241"/>
      <x v="1"/>
    </i>
    <i>
      <x v="6930"/>
      <x v="241"/>
      <x v="1"/>
    </i>
    <i>
      <x v="6931"/>
      <x v="241"/>
      <x v="1"/>
    </i>
    <i>
      <x v="6932"/>
      <x v="166"/>
      <x v="1"/>
    </i>
    <i>
      <x v="6934"/>
      <x v="166"/>
      <x v="1"/>
    </i>
    <i>
      <x v="6936"/>
      <x v="166"/>
      <x v="1"/>
    </i>
    <i>
      <x v="6937"/>
      <x v="166"/>
      <x v="1"/>
    </i>
    <i>
      <x v="6938"/>
      <x v="166"/>
      <x v="1"/>
    </i>
    <i>
      <x v="6939"/>
      <x v="166"/>
      <x v="1"/>
    </i>
    <i>
      <x v="6940"/>
      <x v="166"/>
      <x v="1"/>
    </i>
    <i>
      <x v="6941"/>
      <x v="241"/>
      <x v="1"/>
    </i>
    <i>
      <x v="6942"/>
      <x v="241"/>
      <x v="1"/>
    </i>
    <i>
      <x v="6943"/>
      <x v="241"/>
      <x v="1"/>
    </i>
    <i>
      <x v="6944"/>
      <x v="166"/>
      <x v="1"/>
    </i>
    <i>
      <x v="6945"/>
      <x v="241"/>
      <x v="1"/>
    </i>
    <i>
      <x v="6946"/>
      <x v="241"/>
      <x v="1"/>
    </i>
    <i>
      <x v="6947"/>
      <x v="166"/>
      <x v="1"/>
    </i>
    <i>
      <x v="6948"/>
      <x v="166"/>
      <x v="1"/>
    </i>
    <i>
      <x v="6949"/>
      <x v="166"/>
      <x v="1"/>
    </i>
    <i>
      <x v="6950"/>
      <x v="166"/>
      <x v="1"/>
    </i>
    <i>
      <x v="6951"/>
      <x v="166"/>
      <x v="1"/>
    </i>
    <i>
      <x v="6952"/>
      <x v="166"/>
      <x v="1"/>
    </i>
    <i>
      <x v="6953"/>
      <x v="166"/>
      <x v="1"/>
    </i>
    <i>
      <x v="6954"/>
      <x v="166"/>
      <x v="1"/>
    </i>
    <i>
      <x v="6955"/>
      <x v="166"/>
      <x v="1"/>
    </i>
    <i>
      <x v="6956"/>
      <x v="166"/>
      <x v="1"/>
    </i>
    <i>
      <x v="6957"/>
      <x v="166"/>
      <x v="1"/>
    </i>
    <i>
      <x v="6958"/>
      <x v="241"/>
      <x v="1"/>
    </i>
    <i>
      <x v="6959"/>
      <x v="241"/>
      <x v="1"/>
    </i>
    <i>
      <x v="6960"/>
      <x v="166"/>
      <x v="1"/>
    </i>
    <i>
      <x v="6961"/>
      <x v="166"/>
      <x v="2"/>
    </i>
    <i>
      <x v="6962"/>
      <x v="166"/>
      <x v="1"/>
    </i>
    <i>
      <x v="6963"/>
      <x v="166"/>
      <x v="1"/>
    </i>
    <i>
      <x v="6964"/>
      <x v="166"/>
      <x v="2"/>
    </i>
    <i>
      <x v="6965"/>
      <x v="166"/>
      <x v="2"/>
    </i>
    <i>
      <x v="6966"/>
      <x v="166"/>
      <x v="2"/>
    </i>
    <i>
      <x v="6967"/>
      <x v="166"/>
      <x v="1"/>
    </i>
    <i>
      <x v="6968"/>
      <x v="241"/>
      <x v="1"/>
    </i>
    <i>
      <x v="6969"/>
      <x v="166"/>
      <x v="1"/>
    </i>
    <i>
      <x v="6970"/>
      <x v="166"/>
      <x v="1"/>
    </i>
    <i>
      <x v="6971"/>
      <x v="166"/>
      <x v="1"/>
    </i>
    <i>
      <x v="6972"/>
      <x v="555"/>
      <x v="1"/>
    </i>
    <i>
      <x v="6973"/>
      <x v="166"/>
      <x v="1"/>
    </i>
    <i>
      <x v="6974"/>
      <x v="166"/>
      <x v="1"/>
    </i>
    <i>
      <x v="6975"/>
      <x v="166"/>
      <x v="1"/>
    </i>
    <i>
      <x v="6976"/>
      <x v="166"/>
      <x v="1"/>
    </i>
    <i>
      <x v="6977"/>
      <x v="166"/>
      <x v="1"/>
    </i>
    <i>
      <x v="6978"/>
      <x v="166"/>
      <x v="1"/>
    </i>
    <i>
      <x v="6979"/>
      <x v="166"/>
      <x v="1"/>
    </i>
    <i>
      <x v="6980"/>
      <x v="166"/>
      <x v="1"/>
    </i>
    <i>
      <x v="6981"/>
      <x v="166"/>
      <x v="1"/>
    </i>
    <i>
      <x v="6982"/>
      <x v="166"/>
      <x v="1"/>
    </i>
    <i>
      <x v="6983"/>
      <x v="166"/>
      <x v="1"/>
    </i>
    <i>
      <x v="6984"/>
      <x v="241"/>
      <x v="1"/>
    </i>
    <i>
      <x v="6985"/>
      <x v="166"/>
      <x v="1"/>
    </i>
    <i>
      <x v="6986"/>
      <x v="166"/>
      <x v="1"/>
    </i>
    <i>
      <x v="6987"/>
      <x v="166"/>
      <x v="1"/>
    </i>
    <i>
      <x v="6988"/>
      <x v="166"/>
      <x v="1"/>
    </i>
    <i>
      <x v="6989"/>
      <x v="166"/>
      <x v="1"/>
    </i>
    <i>
      <x v="6990"/>
      <x v="166"/>
      <x v="1"/>
    </i>
    <i>
      <x v="6991"/>
      <x v="166"/>
      <x v="1"/>
    </i>
    <i>
      <x v="6992"/>
      <x v="166"/>
      <x v="1"/>
    </i>
    <i>
      <x v="6993"/>
      <x v="166"/>
      <x v="2"/>
    </i>
    <i>
      <x v="6994"/>
      <x v="166"/>
      <x v="1"/>
    </i>
    <i>
      <x v="6995"/>
      <x v="166"/>
      <x v="1"/>
    </i>
    <i>
      <x v="6996"/>
      <x v="166"/>
      <x v="1"/>
    </i>
    <i>
      <x v="6997"/>
      <x v="166"/>
      <x v="1"/>
    </i>
    <i>
      <x v="6998"/>
      <x v="166"/>
      <x v="1"/>
    </i>
    <i>
      <x v="6999"/>
      <x v="166"/>
      <x v="1"/>
    </i>
    <i>
      <x v="7000"/>
      <x v="166"/>
      <x v="1"/>
    </i>
    <i>
      <x v="7001"/>
      <x v="258"/>
      <x v="1"/>
    </i>
    <i>
      <x v="7002"/>
      <x v="166"/>
      <x v="2"/>
    </i>
    <i>
      <x v="7003"/>
      <x v="166"/>
      <x v="2"/>
    </i>
    <i>
      <x v="7004"/>
      <x v="166"/>
      <x v="2"/>
    </i>
    <i>
      <x v="7005"/>
      <x v="166"/>
      <x v="1"/>
    </i>
    <i>
      <x v="7006"/>
      <x v="166"/>
      <x v="1"/>
    </i>
    <i>
      <x v="7007"/>
      <x v="166"/>
      <x v="1"/>
    </i>
    <i>
      <x v="7008"/>
      <x v="166"/>
      <x v="1"/>
    </i>
    <i>
      <x v="7009"/>
      <x v="166"/>
      <x v="1"/>
    </i>
    <i>
      <x v="7010"/>
      <x v="241"/>
      <x v="1"/>
    </i>
    <i>
      <x v="7011"/>
      <x v="241"/>
      <x v="1"/>
    </i>
    <i>
      <x v="7012"/>
      <x v="166"/>
      <x v="2"/>
    </i>
    <i>
      <x v="7013"/>
      <x v="166"/>
      <x v="1"/>
    </i>
    <i>
      <x v="7014"/>
      <x v="166"/>
      <x v="1"/>
    </i>
    <i>
      <x v="7015"/>
      <x v="166"/>
      <x v="1"/>
    </i>
    <i>
      <x v="7016"/>
      <x v="166"/>
      <x v="1"/>
    </i>
    <i>
      <x v="7017"/>
      <x v="166"/>
      <x v="1"/>
    </i>
    <i>
      <x v="7018"/>
      <x v="166"/>
      <x v="1"/>
    </i>
    <i>
      <x v="7019"/>
      <x v="241"/>
      <x v="1"/>
    </i>
    <i>
      <x v="7020"/>
      <x v="241"/>
      <x v="1"/>
    </i>
    <i>
      <x v="7021"/>
      <x v="166"/>
      <x v="1"/>
    </i>
    <i>
      <x v="7022"/>
      <x v="166"/>
      <x v="1"/>
    </i>
    <i>
      <x v="7023"/>
      <x v="166"/>
      <x v="1"/>
    </i>
    <i>
      <x v="7024"/>
      <x v="166"/>
      <x v="1"/>
    </i>
    <i>
      <x v="7025"/>
      <x v="166"/>
      <x v="1"/>
    </i>
    <i>
      <x v="7026"/>
      <x v="241"/>
      <x v="1"/>
    </i>
    <i>
      <x v="7027"/>
      <x v="166"/>
      <x v="1"/>
    </i>
    <i>
      <x v="7028"/>
      <x v="166"/>
      <x v="1"/>
    </i>
    <i>
      <x v="7029"/>
      <x v="166"/>
      <x v="1"/>
    </i>
    <i>
      <x v="7030"/>
      <x v="166"/>
      <x v="1"/>
    </i>
    <i>
      <x v="7031"/>
      <x v="166"/>
      <x v="2"/>
    </i>
    <i>
      <x v="7032"/>
      <x v="166"/>
      <x v="1"/>
    </i>
    <i>
      <x v="7033"/>
      <x v="166"/>
      <x v="1"/>
    </i>
    <i>
      <x v="7034"/>
      <x v="166"/>
      <x v="2"/>
    </i>
    <i>
      <x v="7035"/>
      <x v="166"/>
      <x v="2"/>
    </i>
    <i>
      <x v="7036"/>
      <x v="166"/>
      <x v="2"/>
    </i>
    <i>
      <x v="7037"/>
      <x v="166"/>
      <x v="1"/>
    </i>
    <i>
      <x v="7038"/>
      <x v="166"/>
      <x v="1"/>
    </i>
    <i>
      <x v="7039"/>
      <x v="241"/>
      <x v="1"/>
    </i>
    <i>
      <x v="7040"/>
      <x v="166"/>
      <x v="1"/>
    </i>
    <i>
      <x v="7041"/>
      <x v="241"/>
      <x v="2"/>
    </i>
    <i>
      <x v="7042"/>
      <x v="166"/>
      <x v="1"/>
    </i>
    <i>
      <x v="7043"/>
      <x v="166"/>
      <x v="1"/>
    </i>
    <i>
      <x v="7044"/>
      <x v="166"/>
      <x v="2"/>
    </i>
    <i>
      <x v="7045"/>
      <x v="166"/>
      <x v="1"/>
    </i>
    <i>
      <x v="7046"/>
      <x v="166"/>
      <x v="2"/>
    </i>
    <i>
      <x v="7047"/>
      <x v="166"/>
      <x v="2"/>
    </i>
    <i>
      <x v="7048"/>
      <x v="166"/>
      <x v="2"/>
    </i>
    <i>
      <x v="7049"/>
      <x v="166"/>
      <x v="1"/>
    </i>
    <i>
      <x v="7050"/>
      <x v="166"/>
      <x v="2"/>
    </i>
    <i>
      <x v="7051"/>
      <x v="166"/>
      <x v="1"/>
    </i>
    <i>
      <x v="7052"/>
      <x v="166"/>
      <x v="1"/>
    </i>
    <i>
      <x v="7053"/>
      <x v="166"/>
      <x v="1"/>
    </i>
    <i>
      <x v="7054"/>
      <x v="398"/>
      <x v="1"/>
    </i>
    <i>
      <x v="7058"/>
      <x v="398"/>
      <x v="1"/>
    </i>
    <i>
      <x v="7059"/>
      <x v="398"/>
      <x v="1"/>
    </i>
    <i>
      <x v="7060"/>
      <x v="398"/>
      <x v="1"/>
    </i>
    <i>
      <x v="7061"/>
      <x v="398"/>
      <x v="1"/>
    </i>
    <i>
      <x v="7062"/>
      <x v="4"/>
      <x v="1"/>
    </i>
    <i>
      <x v="7063"/>
      <x v="4"/>
      <x v="1"/>
    </i>
    <i>
      <x v="7064"/>
      <x v="398"/>
      <x v="1"/>
    </i>
    <i>
      <x v="7065"/>
      <x v="8"/>
      <x v="1"/>
    </i>
    <i>
      <x v="7066"/>
      <x v="4"/>
      <x v="1"/>
    </i>
    <i>
      <x v="7067"/>
      <x v="4"/>
      <x v="1"/>
    </i>
    <i>
      <x v="7068"/>
      <x v="4"/>
      <x v="1"/>
    </i>
    <i>
      <x v="7069"/>
      <x v="4"/>
      <x v="1"/>
    </i>
    <i>
      <x v="7070"/>
      <x v="4"/>
      <x v="1"/>
    </i>
    <i>
      <x v="7071"/>
      <x v="4"/>
      <x v="1"/>
    </i>
    <i>
      <x v="7072"/>
      <x v="4"/>
      <x v="1"/>
    </i>
    <i>
      <x v="7073"/>
      <x v="4"/>
      <x v="1"/>
    </i>
    <i>
      <x v="7074"/>
      <x/>
      <x v="2"/>
    </i>
    <i>
      <x v="7075"/>
      <x v="4"/>
      <x v="1"/>
    </i>
    <i>
      <x v="7076"/>
      <x v="4"/>
      <x v="2"/>
    </i>
    <i>
      <x v="7077"/>
      <x v="4"/>
      <x v="1"/>
    </i>
    <i>
      <x v="7078"/>
      <x v="454"/>
      <x v="1"/>
    </i>
    <i>
      <x v="7079"/>
      <x v="454"/>
      <x v="1"/>
    </i>
    <i>
      <x v="7080"/>
      <x v="454"/>
      <x v="1"/>
    </i>
    <i>
      <x v="7081"/>
      <x v="459"/>
      <x v="1"/>
    </i>
    <i>
      <x v="7082"/>
      <x v="257"/>
      <x v="1"/>
    </i>
    <i r="1">
      <x v="459"/>
      <x v="1"/>
    </i>
    <i>
      <x v="7083"/>
      <x v="459"/>
      <x v="1"/>
    </i>
    <i>
      <x v="7084"/>
      <x v="454"/>
      <x v="1"/>
    </i>
    <i>
      <x v="7085"/>
      <x v="459"/>
      <x v="1"/>
    </i>
    <i>
      <x v="7086"/>
      <x v="257"/>
      <x v="2"/>
    </i>
    <i r="1">
      <x v="454"/>
      <x v="1"/>
    </i>
    <i>
      <x v="7087"/>
      <x v="451"/>
      <x v="1"/>
    </i>
    <i>
      <x v="7088"/>
      <x v="452"/>
      <x v="1"/>
    </i>
    <i>
      <x v="7089"/>
      <x v="454"/>
      <x v="1"/>
    </i>
    <i>
      <x v="7090"/>
      <x v="454"/>
      <x v="1"/>
    </i>
    <i>
      <x v="7091"/>
      <x v="257"/>
      <x v="2"/>
    </i>
    <i r="1">
      <x v="454"/>
      <x v="1"/>
    </i>
    <i>
      <x v="7092"/>
      <x v="454"/>
      <x v="2"/>
    </i>
    <i>
      <x v="7093"/>
      <x v="454"/>
      <x v="1"/>
    </i>
    <i>
      <x v="7094"/>
      <x v="257"/>
      <x v="2"/>
    </i>
    <i r="1">
      <x v="454"/>
      <x v="1"/>
    </i>
    <i>
      <x v="7095"/>
      <x v="454"/>
      <x v="1"/>
    </i>
    <i>
      <x v="7096"/>
      <x v="454"/>
      <x v="1"/>
    </i>
    <i>
      <x v="7097"/>
      <x v="257"/>
      <x v="2"/>
    </i>
    <i r="1">
      <x v="455"/>
      <x v="1"/>
    </i>
    <i>
      <x v="7098"/>
      <x v="454"/>
      <x v="1"/>
    </i>
    <i>
      <x v="7099"/>
      <x v="454"/>
      <x v="1"/>
    </i>
    <i>
      <x v="7100"/>
      <x v="454"/>
      <x v="1"/>
    </i>
    <i>
      <x v="7101"/>
      <x v="454"/>
      <x v="1"/>
    </i>
    <i>
      <x v="7102"/>
      <x v="454"/>
      <x v="1"/>
    </i>
    <i>
      <x v="7103"/>
      <x v="453"/>
      <x v="1"/>
    </i>
    <i>
      <x v="7104"/>
      <x v="453"/>
      <x v="1"/>
    </i>
    <i>
      <x v="7105"/>
      <x v="454"/>
      <x v="1"/>
    </i>
    <i>
      <x v="7106"/>
      <x v="454"/>
      <x v="1"/>
    </i>
    <i>
      <x v="7107"/>
      <x v="454"/>
      <x v="1"/>
    </i>
    <i>
      <x v="7110"/>
      <x v="452"/>
      <x v="1"/>
    </i>
    <i>
      <x v="7111"/>
      <x v="454"/>
      <x v="1"/>
    </i>
    <i>
      <x v="7112"/>
      <x v="454"/>
      <x v="1"/>
    </i>
    <i>
      <x v="7113"/>
      <x v="450"/>
      <x v="1"/>
    </i>
    <i>
      <x v="7114"/>
      <x v="451"/>
      <x v="1"/>
    </i>
    <i>
      <x v="7116"/>
      <x v="451"/>
      <x v="1"/>
    </i>
    <i>
      <x v="7118"/>
      <x v="454"/>
      <x v="1"/>
    </i>
    <i>
      <x v="7119"/>
      <x v="459"/>
      <x v="1"/>
    </i>
    <i>
      <x v="7120"/>
      <x v="454"/>
      <x v="1"/>
    </i>
    <i>
      <x v="7121"/>
      <x v="454"/>
      <x v="1"/>
    </i>
    <i>
      <x v="7122"/>
      <x v="454"/>
      <x v="1"/>
    </i>
    <i>
      <x v="7123"/>
      <x v="452"/>
      <x v="1"/>
    </i>
    <i>
      <x v="7124"/>
      <x v="454"/>
      <x v="1"/>
    </i>
    <i>
      <x v="7125"/>
      <x v="451"/>
      <x v="1"/>
    </i>
    <i>
      <x v="7126"/>
      <x v="632"/>
      <x v="1"/>
    </i>
    <i>
      <x v="7127"/>
      <x v="450"/>
      <x v="1"/>
    </i>
    <i>
      <x v="7128"/>
      <x v="452"/>
      <x v="1"/>
    </i>
    <i>
      <x v="7129"/>
      <x v="454"/>
      <x v="1"/>
    </i>
    <i>
      <x v="7130"/>
      <x v="459"/>
      <x v="1"/>
    </i>
    <i>
      <x v="7131"/>
      <x v="452"/>
      <x v="1"/>
    </i>
    <i>
      <x v="7132"/>
      <x v="454"/>
      <x v="1"/>
    </i>
    <i>
      <x v="7133"/>
      <x v="457"/>
      <x v="1"/>
    </i>
    <i>
      <x v="7134"/>
      <x v="450"/>
      <x v="1"/>
    </i>
    <i>
      <x v="7135"/>
      <x v="454"/>
      <x v="1"/>
    </i>
    <i>
      <x v="7136"/>
      <x v="450"/>
      <x v="1"/>
    </i>
    <i>
      <x v="7137"/>
      <x v="450"/>
      <x v="1"/>
    </i>
    <i>
      <x v="7138"/>
      <x v="450"/>
      <x v="1"/>
    </i>
    <i>
      <x v="7139"/>
      <x v="454"/>
      <x v="1"/>
    </i>
    <i>
      <x v="7140"/>
      <x v="454"/>
      <x v="1"/>
    </i>
    <i>
      <x v="7141"/>
      <x v="450"/>
      <x v="1"/>
    </i>
    <i>
      <x v="7142"/>
      <x v="450"/>
      <x v="1"/>
    </i>
    <i>
      <x v="7143"/>
      <x v="454"/>
      <x v="1"/>
    </i>
    <i>
      <x v="7144"/>
      <x v="452"/>
      <x v="1"/>
    </i>
    <i>
      <x v="7145"/>
      <x v="450"/>
      <x v="1"/>
    </i>
    <i>
      <x v="7146"/>
      <x v="454"/>
      <x v="2"/>
    </i>
    <i>
      <x v="7147"/>
      <x v="452"/>
      <x v="1"/>
    </i>
    <i>
      <x v="7148"/>
      <x v="452"/>
      <x v="1"/>
    </i>
    <i>
      <x v="7149"/>
      <x v="452"/>
      <x v="1"/>
    </i>
    <i>
      <x v="7150"/>
      <x v="452"/>
      <x v="1"/>
    </i>
    <i>
      <x v="7151"/>
      <x v="452"/>
      <x v="1"/>
    </i>
    <i>
      <x v="7152"/>
      <x v="452"/>
      <x v="1"/>
    </i>
    <i>
      <x v="7153"/>
      <x v="454"/>
      <x v="1"/>
    </i>
    <i>
      <x v="7154"/>
      <x v="454"/>
      <x v="2"/>
    </i>
    <i>
      <x v="7155"/>
      <x v="454"/>
      <x v="1"/>
    </i>
    <i>
      <x v="7156"/>
      <x v="454"/>
      <x v="2"/>
    </i>
    <i>
      <x v="7157"/>
      <x v="454"/>
      <x v="1"/>
    </i>
    <i>
      <x v="7158"/>
      <x v="454"/>
      <x v="1"/>
    </i>
    <i>
      <x v="7159"/>
      <x v="450"/>
      <x v="2"/>
    </i>
    <i>
      <x v="7160"/>
      <x v="450"/>
      <x v="2"/>
    </i>
    <i>
      <x v="7161"/>
      <x v="450"/>
      <x v="2"/>
    </i>
    <i>
      <x v="7162"/>
      <x v="450"/>
      <x v="2"/>
    </i>
    <i>
      <x v="7163"/>
      <x v="450"/>
      <x v="2"/>
    </i>
    <i>
      <x v="7164"/>
      <x v="450"/>
      <x v="2"/>
    </i>
    <i>
      <x v="7165"/>
      <x v="454"/>
      <x v="2"/>
    </i>
    <i>
      <x v="7166"/>
      <x v="454"/>
      <x v="2"/>
    </i>
    <i>
      <x v="7167"/>
      <x v="454"/>
      <x v="1"/>
    </i>
    <i>
      <x v="7168"/>
      <x v="278"/>
      <x v="1"/>
    </i>
    <i>
      <x v="7169"/>
      <x v="279"/>
      <x v="1"/>
    </i>
    <i>
      <x v="7170"/>
      <x v="276"/>
      <x v="1"/>
    </i>
    <i>
      <x v="7171"/>
      <x v="279"/>
      <x v="1"/>
    </i>
    <i>
      <x v="7172"/>
      <x v="109"/>
      <x v="1"/>
    </i>
    <i>
      <x v="7173"/>
      <x v="279"/>
      <x v="1"/>
    </i>
    <i>
      <x v="7174"/>
      <x v="276"/>
      <x v="1"/>
    </i>
    <i>
      <x v="7175"/>
      <x v="279"/>
      <x v="1"/>
    </i>
    <i>
      <x v="7176"/>
      <x v="279"/>
      <x v="1"/>
    </i>
    <i>
      <x v="7177"/>
      <x v="279"/>
      <x v="1"/>
    </i>
    <i>
      <x v="7178"/>
      <x v="279"/>
      <x v="1"/>
    </i>
    <i>
      <x v="7179"/>
      <x v="276"/>
      <x v="1"/>
    </i>
    <i>
      <x v="7180"/>
      <x v="279"/>
      <x v="1"/>
    </i>
    <i>
      <x v="7181"/>
      <x v="281"/>
      <x v="1"/>
    </i>
    <i>
      <x v="7182"/>
      <x v="279"/>
      <x v="1"/>
    </i>
    <i>
      <x v="7184"/>
      <x v="279"/>
      <x v="1"/>
    </i>
    <i>
      <x v="7185"/>
      <x v="190"/>
      <x v="2"/>
    </i>
    <i>
      <x v="7187"/>
      <x v="276"/>
      <x v="1"/>
    </i>
    <i>
      <x v="7188"/>
      <x v="276"/>
      <x v="1"/>
    </i>
    <i>
      <x v="7189"/>
      <x v="279"/>
      <x v="1"/>
    </i>
    <i>
      <x v="7190"/>
      <x v="277"/>
      <x v="1"/>
    </i>
    <i>
      <x v="7191"/>
      <x v="279"/>
      <x v="1"/>
    </i>
    <i>
      <x v="7192"/>
      <x v="276"/>
      <x v="1"/>
    </i>
    <i>
      <x v="7193"/>
      <x v="281"/>
      <x v="1"/>
    </i>
    <i>
      <x v="7194"/>
      <x v="279"/>
      <x v="1"/>
    </i>
    <i>
      <x v="7195"/>
      <x v="279"/>
      <x v="1"/>
    </i>
    <i>
      <x v="7196"/>
      <x v="279"/>
      <x v="1"/>
    </i>
    <i>
      <x v="7201"/>
      <x v="279"/>
      <x v="1"/>
    </i>
    <i>
      <x v="7202"/>
      <x v="279"/>
      <x v="2"/>
    </i>
    <i>
      <x v="7203"/>
      <x v="279"/>
      <x v="1"/>
    </i>
    <i>
      <x v="7204"/>
      <x v="279"/>
      <x v="1"/>
    </i>
    <i>
      <x v="7205"/>
      <x v="279"/>
      <x v="1"/>
    </i>
    <i>
      <x v="7206"/>
      <x v="276"/>
      <x v="1"/>
    </i>
    <i>
      <x v="7207"/>
      <x v="279"/>
      <x v="1"/>
    </i>
    <i>
      <x v="7208"/>
      <x v="279"/>
      <x v="1"/>
    </i>
    <i>
      <x v="7209"/>
      <x v="279"/>
      <x v="1"/>
    </i>
    <i>
      <x v="7210"/>
      <x v="276"/>
      <x v="1"/>
    </i>
    <i>
      <x v="7211"/>
      <x v="276"/>
      <x v="1"/>
    </i>
    <i>
      <x v="7212"/>
      <x v="279"/>
      <x v="1"/>
    </i>
    <i>
      <x v="7213"/>
      <x v="278"/>
      <x v="1"/>
    </i>
    <i>
      <x v="7214"/>
      <x v="276"/>
      <x v="1"/>
    </i>
    <i>
      <x v="7215"/>
      <x v="276"/>
      <x v="1"/>
    </i>
    <i>
      <x v="7216"/>
      <x v="279"/>
      <x v="1"/>
    </i>
    <i>
      <x v="7217"/>
      <x v="109"/>
      <x v="2"/>
    </i>
    <i>
      <x v="7218"/>
      <x v="276"/>
      <x v="1"/>
    </i>
    <i>
      <x v="7219"/>
      <x v="276"/>
      <x v="1"/>
    </i>
    <i>
      <x v="7220"/>
      <x v="279"/>
      <x v="1"/>
    </i>
    <i>
      <x v="7221"/>
      <x v="276"/>
      <x v="1"/>
    </i>
    <i>
      <x v="7222"/>
      <x v="279"/>
      <x v="1"/>
    </i>
    <i>
      <x v="7223"/>
      <x v="276"/>
      <x v="1"/>
    </i>
    <i>
      <x v="7224"/>
      <x v="279"/>
      <x v="1"/>
    </i>
    <i>
      <x v="7225"/>
      <x v="278"/>
      <x v="2"/>
    </i>
    <i>
      <x v="7226"/>
      <x v="276"/>
      <x v="1"/>
    </i>
    <i>
      <x v="7227"/>
      <x v="279"/>
      <x v="1"/>
    </i>
    <i>
      <x v="7228"/>
      <x v="176"/>
      <x v="1"/>
    </i>
    <i>
      <x v="7229"/>
      <x v="276"/>
      <x v="1"/>
    </i>
    <i>
      <x v="7232"/>
      <x v="181"/>
      <x v="1"/>
    </i>
    <i>
      <x v="7233"/>
      <x v="181"/>
      <x v="1"/>
    </i>
    <i>
      <x v="7249"/>
      <x v="283"/>
      <x v="1"/>
    </i>
    <i>
      <x v="7250"/>
      <x v="283"/>
      <x v="1"/>
    </i>
    <i>
      <x v="7251"/>
      <x v="283"/>
      <x v="1"/>
    </i>
    <i>
      <x v="7252"/>
      <x v="178"/>
      <x v="1"/>
    </i>
    <i>
      <x v="7255"/>
      <x v="266"/>
      <x v="1"/>
    </i>
    <i>
      <x v="7257"/>
      <x v="257"/>
      <x v="2"/>
    </i>
    <i>
      <x v="7258"/>
      <x v="257"/>
      <x v="1"/>
    </i>
    <i>
      <x v="7259"/>
      <x v="257"/>
      <x v="1"/>
    </i>
    <i>
      <x v="7260"/>
      <x v="232"/>
      <x v="1"/>
    </i>
    <i>
      <x v="7261"/>
      <x v="257"/>
      <x v="1"/>
    </i>
    <i>
      <x v="7262"/>
      <x v="257"/>
      <x v="1"/>
    </i>
    <i>
      <x v="7263"/>
      <x v="232"/>
      <x v="1"/>
    </i>
    <i>
      <x v="7265"/>
      <x v="257"/>
      <x v="1"/>
    </i>
    <i>
      <x v="7266"/>
      <x v="257"/>
      <x v="2"/>
    </i>
    <i>
      <x v="7267"/>
      <x v="257"/>
      <x v="1"/>
    </i>
    <i>
      <x v="7268"/>
      <x v="257"/>
      <x v="1"/>
    </i>
    <i>
      <x v="7269"/>
      <x v="257"/>
      <x v="1"/>
    </i>
    <i>
      <x v="7270"/>
      <x v="257"/>
      <x v="1"/>
    </i>
    <i>
      <x v="7271"/>
      <x v="257"/>
      <x v="1"/>
    </i>
    <i>
      <x v="7272"/>
      <x v="232"/>
      <x v="1"/>
    </i>
    <i>
      <x v="7273"/>
      <x v="232"/>
      <x v="2"/>
    </i>
    <i>
      <x v="7274"/>
      <x v="257"/>
      <x v="2"/>
    </i>
    <i>
      <x v="7275"/>
      <x v="232"/>
      <x v="1"/>
    </i>
    <i>
      <x v="7276"/>
      <x v="257"/>
      <x v="2"/>
    </i>
    <i>
      <x v="7277"/>
      <x v="257"/>
      <x v="1"/>
    </i>
    <i>
      <x v="7278"/>
      <x v="232"/>
      <x v="1"/>
    </i>
    <i>
      <x v="7279"/>
      <x v="257"/>
      <x v="2"/>
    </i>
    <i>
      <x v="7280"/>
      <x v="232"/>
      <x v="1"/>
    </i>
    <i>
      <x v="7281"/>
      <x v="232"/>
      <x v="1"/>
    </i>
    <i>
      <x v="7282"/>
      <x v="257"/>
      <x v="1"/>
    </i>
    <i>
      <x v="7283"/>
      <x v="232"/>
      <x v="1"/>
    </i>
    <i>
      <x v="7284"/>
      <x v="257"/>
      <x v="1"/>
    </i>
    <i>
      <x v="7285"/>
      <x v="257"/>
      <x v="2"/>
    </i>
    <i>
      <x v="7286"/>
      <x v="257"/>
      <x v="2"/>
    </i>
    <i>
      <x v="7287"/>
      <x v="257"/>
      <x v="1"/>
    </i>
    <i>
      <x v="7288"/>
      <x v="257"/>
      <x v="1"/>
    </i>
    <i>
      <x v="7289"/>
      <x v="257"/>
      <x v="2"/>
    </i>
    <i>
      <x v="7290"/>
      <x v="257"/>
      <x v="1"/>
    </i>
    <i>
      <x v="7291"/>
      <x v="257"/>
      <x v="1"/>
    </i>
    <i>
      <x v="7292"/>
      <x v="257"/>
      <x v="1"/>
    </i>
    <i>
      <x v="7293"/>
      <x v="232"/>
      <x v="2"/>
    </i>
    <i>
      <x v="7294"/>
      <x v="232"/>
      <x v="2"/>
    </i>
    <i>
      <x v="7295"/>
      <x v="257"/>
      <x v="1"/>
    </i>
    <i>
      <x v="7296"/>
      <x v="257"/>
      <x v="1"/>
    </i>
    <i>
      <x v="7297"/>
      <x v="257"/>
      <x v="1"/>
    </i>
    <i>
      <x v="7298"/>
      <x v="257"/>
      <x v="1"/>
    </i>
    <i>
      <x v="7299"/>
      <x v="257"/>
      <x v="1"/>
    </i>
    <i>
      <x v="7300"/>
      <x v="257"/>
      <x v="1"/>
    </i>
    <i>
      <x v="7301"/>
      <x v="257"/>
      <x v="1"/>
    </i>
    <i>
      <x v="7302"/>
      <x v="257"/>
      <x v="2"/>
    </i>
    <i>
      <x v="7303"/>
      <x v="257"/>
      <x v="1"/>
    </i>
    <i>
      <x v="7304"/>
      <x v="257"/>
      <x v="1"/>
    </i>
    <i>
      <x v="7305"/>
      <x v="257"/>
      <x v="1"/>
    </i>
    <i>
      <x v="7306"/>
      <x v="257"/>
      <x v="1"/>
    </i>
    <i>
      <x v="7307"/>
      <x v="257"/>
      <x v="2"/>
    </i>
    <i>
      <x v="7308"/>
      <x v="257"/>
      <x v="2"/>
    </i>
    <i>
      <x v="7309"/>
      <x v="257"/>
      <x v="2"/>
    </i>
    <i>
      <x v="7310"/>
      <x v="257"/>
      <x v="1"/>
    </i>
    <i>
      <x v="7311"/>
      <x v="257"/>
      <x v="2"/>
    </i>
    <i>
      <x v="7312"/>
      <x v="257"/>
      <x v="2"/>
    </i>
    <i>
      <x v="7313"/>
      <x v="257"/>
      <x v="1"/>
    </i>
    <i>
      <x v="7314"/>
      <x v="257"/>
      <x v="2"/>
    </i>
    <i>
      <x v="7315"/>
      <x v="257"/>
      <x v="2"/>
    </i>
    <i>
      <x v="7316"/>
      <x v="257"/>
      <x v="1"/>
    </i>
    <i>
      <x v="7317"/>
      <x v="257"/>
      <x v="1"/>
    </i>
    <i>
      <x v="7318"/>
      <x v="257"/>
      <x v="2"/>
    </i>
    <i>
      <x v="7319"/>
      <x v="257"/>
      <x v="2"/>
    </i>
    <i>
      <x v="7320"/>
      <x v="257"/>
      <x v="1"/>
    </i>
    <i>
      <x v="7321"/>
      <x v="257"/>
      <x v="1"/>
    </i>
    <i>
      <x v="7322"/>
      <x v="257"/>
      <x v="1"/>
    </i>
    <i>
      <x v="7323"/>
      <x v="257"/>
      <x v="1"/>
    </i>
    <i>
      <x v="7324"/>
      <x v="257"/>
      <x v="1"/>
    </i>
    <i>
      <x v="7325"/>
      <x v="257"/>
      <x v="2"/>
    </i>
    <i>
      <x v="7326"/>
      <x v="257"/>
      <x v="1"/>
    </i>
    <i>
      <x v="7327"/>
      <x v="257"/>
      <x v="1"/>
    </i>
    <i>
      <x v="7328"/>
      <x v="257"/>
      <x v="1"/>
    </i>
    <i>
      <x v="7329"/>
      <x v="257"/>
      <x v="2"/>
    </i>
    <i>
      <x v="7330"/>
      <x v="257"/>
      <x v="2"/>
    </i>
    <i>
      <x v="7331"/>
      <x v="257"/>
      <x v="2"/>
    </i>
    <i>
      <x v="7332"/>
      <x v="257"/>
      <x v="1"/>
    </i>
    <i>
      <x v="7333"/>
      <x v="257"/>
      <x v="1"/>
    </i>
    <i>
      <x v="7334"/>
      <x v="257"/>
      <x v="1"/>
    </i>
    <i>
      <x v="7335"/>
      <x v="257"/>
      <x v="2"/>
    </i>
    <i>
      <x v="7336"/>
      <x v="257"/>
      <x v="1"/>
    </i>
    <i>
      <x v="7337"/>
      <x v="257"/>
      <x v="1"/>
    </i>
    <i>
      <x v="7338"/>
      <x v="257"/>
      <x v="2"/>
    </i>
    <i>
      <x v="7339"/>
      <x v="257"/>
      <x v="1"/>
    </i>
    <i>
      <x v="7340"/>
      <x v="257"/>
      <x v="1"/>
    </i>
    <i>
      <x v="7341"/>
      <x v="257"/>
      <x v="1"/>
    </i>
    <i>
      <x v="7342"/>
      <x v="259"/>
      <x v="2"/>
    </i>
    <i>
      <x v="7343"/>
      <x v="257"/>
      <x v="2"/>
    </i>
    <i>
      <x v="7344"/>
      <x v="257"/>
      <x v="1"/>
    </i>
    <i>
      <x v="7345"/>
      <x v="257"/>
      <x v="2"/>
    </i>
    <i>
      <x v="7346"/>
      <x v="257"/>
      <x v="1"/>
    </i>
    <i>
      <x v="7347"/>
      <x v="257"/>
      <x v="2"/>
    </i>
    <i>
      <x v="7348"/>
      <x v="257"/>
      <x v="1"/>
    </i>
    <i>
      <x v="7349"/>
      <x v="257"/>
      <x v="1"/>
    </i>
    <i>
      <x v="7350"/>
      <x v="257"/>
      <x v="1"/>
    </i>
    <i>
      <x v="7351"/>
      <x v="257"/>
      <x v="1"/>
    </i>
    <i>
      <x v="7352"/>
      <x v="257"/>
      <x v="1"/>
    </i>
    <i>
      <x v="7353"/>
      <x v="257"/>
      <x v="1"/>
    </i>
    <i>
      <x v="7354"/>
      <x v="257"/>
      <x v="1"/>
    </i>
    <i>
      <x v="7355"/>
      <x v="257"/>
      <x v="1"/>
    </i>
    <i>
      <x v="7356"/>
      <x v="257"/>
      <x v="1"/>
    </i>
    <i>
      <x v="7357"/>
      <x v="257"/>
      <x v="1"/>
    </i>
    <i>
      <x v="7358"/>
      <x v="257"/>
      <x v="1"/>
    </i>
    <i>
      <x v="7359"/>
      <x v="257"/>
      <x v="1"/>
    </i>
    <i>
      <x v="7360"/>
      <x v="257"/>
      <x v="1"/>
    </i>
    <i>
      <x v="7361"/>
      <x v="257"/>
      <x v="1"/>
    </i>
    <i>
      <x v="7362"/>
      <x v="257"/>
      <x v="1"/>
    </i>
    <i>
      <x v="7363"/>
      <x v="232"/>
      <x v="1"/>
    </i>
    <i>
      <x v="7364"/>
      <x v="257"/>
      <x v="2"/>
    </i>
    <i>
      <x v="7365"/>
      <x v="257"/>
      <x v="1"/>
    </i>
    <i>
      <x v="7366"/>
      <x v="257"/>
      <x v="1"/>
    </i>
    <i>
      <x v="7367"/>
      <x v="257"/>
      <x v="1"/>
    </i>
    <i>
      <x v="7368"/>
      <x v="257"/>
      <x v="1"/>
    </i>
    <i>
      <x v="7369"/>
      <x v="257"/>
      <x v="1"/>
    </i>
    <i>
      <x v="7370"/>
      <x v="229"/>
      <x v="2"/>
    </i>
    <i>
      <x v="7371"/>
      <x v="257"/>
      <x v="2"/>
    </i>
    <i>
      <x v="7372"/>
      <x v="257"/>
      <x v="1"/>
    </i>
    <i>
      <x v="7373"/>
      <x v="232"/>
      <x v="2"/>
    </i>
    <i>
      <x v="7374"/>
      <x v="257"/>
      <x v="1"/>
    </i>
    <i>
      <x v="7375"/>
      <x v="232"/>
      <x v="2"/>
    </i>
    <i>
      <x v="7376"/>
      <x v="257"/>
      <x v="2"/>
    </i>
    <i>
      <x v="7377"/>
      <x v="257"/>
      <x v="2"/>
    </i>
    <i>
      <x v="7378"/>
      <x v="257"/>
      <x v="1"/>
    </i>
    <i>
      <x v="7379"/>
      <x v="257"/>
      <x v="1"/>
    </i>
    <i>
      <x v="7380"/>
      <x v="257"/>
      <x v="2"/>
    </i>
    <i>
      <x v="7381"/>
      <x v="257"/>
      <x v="1"/>
    </i>
    <i>
      <x v="7382"/>
      <x v="257"/>
      <x v="1"/>
    </i>
    <i>
      <x v="7383"/>
      <x v="257"/>
      <x v="2"/>
    </i>
    <i>
      <x v="7384"/>
      <x v="257"/>
      <x v="1"/>
    </i>
    <i>
      <x v="7385"/>
      <x v="257"/>
      <x v="1"/>
    </i>
    <i>
      <x v="7386"/>
      <x v="257"/>
      <x v="1"/>
    </i>
    <i>
      <x v="7387"/>
      <x v="257"/>
      <x v="2"/>
    </i>
    <i>
      <x v="7388"/>
      <x v="257"/>
      <x v="2"/>
    </i>
    <i>
      <x v="7389"/>
      <x v="257"/>
      <x v="2"/>
    </i>
    <i>
      <x v="7390"/>
      <x v="257"/>
      <x v="2"/>
    </i>
    <i>
      <x v="7391"/>
      <x v="257"/>
      <x v="1"/>
    </i>
    <i>
      <x v="7392"/>
      <x v="257"/>
      <x v="1"/>
    </i>
    <i>
      <x v="7393"/>
      <x v="257"/>
      <x v="1"/>
    </i>
    <i>
      <x v="7394"/>
      <x v="257"/>
      <x v="2"/>
    </i>
    <i>
      <x v="7395"/>
      <x v="257"/>
      <x v="1"/>
    </i>
    <i>
      <x v="7396"/>
      <x v="232"/>
      <x v="2"/>
    </i>
    <i>
      <x v="7397"/>
      <x v="232"/>
      <x v="1"/>
    </i>
    <i>
      <x v="7398"/>
      <x v="232"/>
      <x v="2"/>
    </i>
    <i>
      <x v="7399"/>
      <x v="232"/>
      <x v="2"/>
    </i>
    <i>
      <x v="7400"/>
      <x v="232"/>
      <x v="2"/>
    </i>
    <i>
      <x v="7401"/>
      <x v="257"/>
      <x v="2"/>
    </i>
    <i>
      <x v="7402"/>
      <x v="257"/>
      <x v="2"/>
    </i>
    <i>
      <x v="7403"/>
      <x v="257"/>
      <x v="1"/>
    </i>
    <i>
      <x v="7404"/>
      <x v="257"/>
      <x v="1"/>
    </i>
    <i>
      <x v="7405"/>
      <x v="257"/>
      <x v="1"/>
    </i>
    <i>
      <x v="7406"/>
      <x v="257"/>
      <x v="1"/>
    </i>
    <i>
      <x v="7407"/>
      <x v="257"/>
      <x v="2"/>
    </i>
    <i>
      <x v="7408"/>
      <x v="257"/>
      <x v="2"/>
    </i>
    <i>
      <x v="7409"/>
      <x v="257"/>
      <x v="1"/>
    </i>
    <i>
      <x v="7410"/>
      <x v="232"/>
      <x v="1"/>
    </i>
    <i>
      <x v="7411"/>
      <x v="257"/>
      <x v="1"/>
    </i>
    <i>
      <x v="7412"/>
      <x v="257"/>
      <x v="2"/>
    </i>
    <i>
      <x v="7413"/>
      <x v="257"/>
      <x v="2"/>
    </i>
    <i>
      <x v="7414"/>
      <x v="257"/>
      <x v="1"/>
    </i>
    <i>
      <x v="7415"/>
      <x v="257"/>
      <x v="1"/>
    </i>
    <i>
      <x v="7416"/>
      <x v="257"/>
      <x v="2"/>
    </i>
    <i>
      <x v="7417"/>
      <x v="257"/>
      <x v="2"/>
    </i>
    <i>
      <x v="7418"/>
      <x v="257"/>
      <x v="1"/>
    </i>
    <i>
      <x v="7419"/>
      <x v="257"/>
      <x v="1"/>
    </i>
    <i>
      <x v="7420"/>
      <x v="257"/>
      <x v="1"/>
    </i>
    <i>
      <x v="7421"/>
      <x v="257"/>
      <x v="1"/>
    </i>
    <i>
      <x v="7422"/>
      <x v="257"/>
      <x v="1"/>
    </i>
    <i>
      <x v="7423"/>
      <x v="257"/>
      <x v="1"/>
    </i>
    <i>
      <x v="7424"/>
      <x v="257"/>
      <x v="1"/>
    </i>
    <i>
      <x v="7425"/>
      <x v="257"/>
      <x v="1"/>
    </i>
    <i>
      <x v="7426"/>
      <x v="257"/>
      <x v="1"/>
    </i>
    <i>
      <x v="7427"/>
      <x v="257"/>
      <x v="2"/>
    </i>
    <i>
      <x v="7428"/>
      <x v="257"/>
      <x v="1"/>
    </i>
    <i>
      <x v="7429"/>
      <x v="257"/>
      <x v="1"/>
    </i>
    <i>
      <x v="7430"/>
      <x v="257"/>
      <x v="2"/>
    </i>
    <i>
      <x v="7431"/>
      <x v="257"/>
      <x v="2"/>
    </i>
    <i>
      <x v="7432"/>
      <x v="257"/>
      <x v="1"/>
    </i>
    <i>
      <x v="7433"/>
      <x v="257"/>
      <x v="1"/>
    </i>
    <i>
      <x v="7434"/>
      <x v="257"/>
      <x v="2"/>
    </i>
    <i>
      <x v="7435"/>
      <x v="257"/>
      <x v="1"/>
    </i>
    <i>
      <x v="7436"/>
      <x v="257"/>
      <x v="2"/>
    </i>
    <i>
      <x v="7437"/>
      <x v="257"/>
      <x v="1"/>
    </i>
    <i>
      <x v="7438"/>
      <x v="257"/>
      <x v="2"/>
    </i>
    <i>
      <x v="7439"/>
      <x v="257"/>
      <x v="1"/>
    </i>
    <i>
      <x v="7440"/>
      <x v="257"/>
      <x v="2"/>
    </i>
    <i>
      <x v="7441"/>
      <x v="257"/>
      <x v="1"/>
    </i>
    <i>
      <x v="7442"/>
      <x v="257"/>
      <x v="1"/>
    </i>
    <i>
      <x v="7443"/>
      <x v="257"/>
      <x v="1"/>
    </i>
    <i>
      <x v="7444"/>
      <x v="257"/>
      <x v="1"/>
    </i>
    <i>
      <x v="7445"/>
      <x v="257"/>
      <x v="1"/>
    </i>
    <i>
      <x v="7446"/>
      <x v="257"/>
      <x v="1"/>
    </i>
    <i>
      <x v="7447"/>
      <x v="257"/>
      <x v="2"/>
    </i>
    <i>
      <x v="7448"/>
      <x v="257"/>
      <x v="1"/>
    </i>
    <i>
      <x v="7449"/>
      <x v="257"/>
      <x v="2"/>
    </i>
    <i>
      <x v="7450"/>
      <x v="257"/>
      <x v="2"/>
    </i>
    <i>
      <x v="7451"/>
      <x v="257"/>
      <x v="1"/>
    </i>
    <i>
      <x v="7452"/>
      <x v="257"/>
      <x v="1"/>
    </i>
    <i>
      <x v="7453"/>
      <x v="257"/>
      <x v="1"/>
    </i>
    <i>
      <x v="7454"/>
      <x v="257"/>
      <x v="1"/>
    </i>
    <i>
      <x v="7455"/>
      <x v="257"/>
      <x v="1"/>
    </i>
    <i>
      <x v="7456"/>
      <x v="257"/>
      <x v="1"/>
    </i>
    <i>
      <x v="7457"/>
      <x v="257"/>
      <x v="1"/>
    </i>
    <i>
      <x v="7458"/>
      <x v="257"/>
      <x v="1"/>
    </i>
    <i>
      <x v="7459"/>
      <x v="257"/>
      <x v="1"/>
    </i>
    <i>
      <x v="7460"/>
      <x v="257"/>
      <x v="1"/>
    </i>
    <i>
      <x v="7461"/>
      <x v="257"/>
      <x v="2"/>
    </i>
    <i>
      <x v="7462"/>
      <x v="257"/>
      <x v="1"/>
    </i>
    <i>
      <x v="7463"/>
      <x v="257"/>
      <x v="1"/>
    </i>
    <i>
      <x v="7465"/>
      <x v="257"/>
      <x v="2"/>
    </i>
    <i>
      <x v="7466"/>
      <x v="257"/>
      <x v="1"/>
    </i>
    <i>
      <x v="7467"/>
      <x v="257"/>
      <x v="2"/>
    </i>
    <i>
      <x v="7468"/>
      <x v="257"/>
      <x v="1"/>
    </i>
    <i>
      <x v="7469"/>
      <x v="257"/>
      <x v="2"/>
    </i>
    <i>
      <x v="7470"/>
      <x v="257"/>
      <x v="1"/>
    </i>
    <i>
      <x v="7471"/>
      <x v="257"/>
      <x v="2"/>
    </i>
    <i>
      <x v="7472"/>
      <x v="257"/>
      <x v="1"/>
    </i>
    <i>
      <x v="7473"/>
      <x v="257"/>
      <x v="2"/>
    </i>
    <i>
      <x v="7474"/>
      <x v="257"/>
      <x v="2"/>
    </i>
    <i>
      <x v="7475"/>
      <x v="257"/>
      <x v="1"/>
    </i>
    <i>
      <x v="7476"/>
      <x v="257"/>
      <x v="1"/>
    </i>
    <i>
      <x v="7477"/>
      <x v="257"/>
      <x v="2"/>
    </i>
    <i>
      <x v="7478"/>
      <x v="257"/>
      <x v="2"/>
    </i>
    <i>
      <x v="7479"/>
      <x v="257"/>
      <x v="2"/>
    </i>
    <i>
      <x v="7480"/>
      <x v="232"/>
      <x v="2"/>
    </i>
    <i>
      <x v="7481"/>
      <x v="232"/>
      <x v="2"/>
    </i>
    <i>
      <x v="7482"/>
      <x v="232"/>
      <x v="2"/>
    </i>
    <i>
      <x v="7483"/>
      <x v="232"/>
      <x v="2"/>
    </i>
    <i>
      <x v="7484"/>
      <x v="232"/>
      <x v="2"/>
    </i>
    <i>
      <x v="7485"/>
      <x v="232"/>
      <x v="2"/>
    </i>
    <i>
      <x v="7486"/>
      <x v="257"/>
      <x v="2"/>
    </i>
    <i>
      <x v="7487"/>
      <x v="257"/>
      <x v="2"/>
    </i>
    <i>
      <x v="7488"/>
      <x v="257"/>
      <x v="2"/>
    </i>
    <i>
      <x v="7489"/>
      <x v="257"/>
      <x v="2"/>
    </i>
    <i>
      <x v="7491"/>
      <x v="259"/>
      <x v="1"/>
    </i>
    <i>
      <x v="7492"/>
      <x v="257"/>
      <x v="1"/>
    </i>
    <i>
      <x v="7493"/>
      <x v="259"/>
      <x v="2"/>
    </i>
    <i>
      <x v="7494"/>
      <x v="257"/>
      <x v="2"/>
    </i>
    <i>
      <x v="7495"/>
      <x v="257"/>
      <x v="2"/>
    </i>
    <i>
      <x v="7496"/>
      <x v="257"/>
      <x v="1"/>
    </i>
    <i>
      <x v="7497"/>
      <x v="259"/>
      <x v="1"/>
    </i>
    <i>
      <x v="7498"/>
      <x v="257"/>
      <x v="1"/>
    </i>
    <i>
      <x v="7499"/>
      <x v="257"/>
      <x v="1"/>
    </i>
    <i>
      <x v="7500"/>
      <x v="257"/>
      <x v="2"/>
    </i>
    <i>
      <x v="7501"/>
      <x v="257"/>
      <x v="2"/>
    </i>
    <i>
      <x v="7502"/>
      <x v="257"/>
      <x v="1"/>
    </i>
    <i>
      <x v="7503"/>
      <x v="257"/>
      <x v="2"/>
    </i>
    <i>
      <x v="7504"/>
      <x v="257"/>
      <x v="1"/>
    </i>
    <i>
      <x v="7505"/>
      <x v="257"/>
      <x v="1"/>
    </i>
    <i>
      <x v="7506"/>
      <x v="257"/>
      <x v="2"/>
    </i>
    <i>
      <x v="7507"/>
      <x v="257"/>
      <x v="1"/>
    </i>
    <i>
      <x v="7508"/>
      <x v="257"/>
      <x v="2"/>
    </i>
    <i>
      <x v="7509"/>
      <x v="257"/>
      <x v="2"/>
    </i>
    <i>
      <x v="7510"/>
      <x v="257"/>
      <x v="2"/>
    </i>
    <i>
      <x v="7511"/>
      <x v="257"/>
      <x v="1"/>
    </i>
    <i>
      <x v="7512"/>
      <x v="257"/>
      <x v="2"/>
    </i>
    <i>
      <x v="7513"/>
      <x v="257"/>
      <x v="1"/>
    </i>
    <i>
      <x v="7514"/>
      <x v="257"/>
      <x v="1"/>
    </i>
    <i>
      <x v="7515"/>
      <x v="257"/>
      <x v="1"/>
    </i>
    <i>
      <x v="7516"/>
      <x v="257"/>
      <x v="1"/>
    </i>
    <i>
      <x v="7517"/>
      <x v="257"/>
      <x v="1"/>
    </i>
    <i>
      <x v="7518"/>
      <x v="257"/>
      <x v="1"/>
    </i>
    <i>
      <x v="7519"/>
      <x v="257"/>
      <x v="1"/>
    </i>
    <i>
      <x v="7520"/>
      <x v="257"/>
      <x v="2"/>
    </i>
    <i>
      <x v="7521"/>
      <x v="257"/>
      <x v="2"/>
    </i>
    <i>
      <x v="7522"/>
      <x v="257"/>
      <x v="1"/>
    </i>
    <i>
      <x v="7523"/>
      <x v="257"/>
      <x v="2"/>
    </i>
    <i>
      <x v="7524"/>
      <x v="257"/>
      <x v="1"/>
    </i>
    <i>
      <x v="7525"/>
      <x v="257"/>
      <x v="2"/>
    </i>
    <i>
      <x v="7526"/>
      <x v="257"/>
      <x v="1"/>
    </i>
    <i>
      <x v="7527"/>
      <x v="257"/>
      <x v="1"/>
    </i>
    <i>
      <x v="7528"/>
      <x v="257"/>
      <x v="1"/>
    </i>
    <i>
      <x v="7529"/>
      <x v="257"/>
      <x v="2"/>
    </i>
    <i>
      <x v="7530"/>
      <x v="257"/>
      <x v="1"/>
    </i>
    <i>
      <x v="7531"/>
      <x v="257"/>
      <x v="1"/>
    </i>
    <i>
      <x v="7532"/>
      <x v="257"/>
      <x v="1"/>
    </i>
    <i>
      <x v="7533"/>
      <x v="257"/>
      <x v="2"/>
    </i>
    <i>
      <x v="7534"/>
      <x v="257"/>
      <x v="2"/>
    </i>
    <i>
      <x v="7535"/>
      <x v="257"/>
      <x v="2"/>
    </i>
    <i>
      <x v="7536"/>
      <x v="257"/>
      <x v="2"/>
    </i>
    <i>
      <x v="7537"/>
      <x v="257"/>
      <x v="1"/>
    </i>
    <i>
      <x v="7538"/>
      <x v="257"/>
      <x v="2"/>
    </i>
    <i>
      <x v="7539"/>
      <x v="257"/>
      <x v="2"/>
    </i>
    <i>
      <x v="7540"/>
      <x v="257"/>
      <x v="2"/>
    </i>
    <i>
      <x v="7541"/>
      <x v="257"/>
      <x v="2"/>
    </i>
    <i>
      <x v="7542"/>
      <x v="257"/>
      <x v="1"/>
    </i>
    <i>
      <x v="7543"/>
      <x v="257"/>
      <x v="1"/>
    </i>
    <i>
      <x v="7544"/>
      <x v="257"/>
      <x v="2"/>
    </i>
    <i>
      <x v="7545"/>
      <x v="257"/>
      <x v="1"/>
    </i>
    <i>
      <x v="7546"/>
      <x v="257"/>
      <x v="2"/>
    </i>
    <i>
      <x v="7547"/>
      <x v="232"/>
      <x v="2"/>
    </i>
    <i>
      <x v="7548"/>
      <x v="232"/>
      <x v="2"/>
    </i>
    <i>
      <x v="7549"/>
      <x v="232"/>
      <x v="2"/>
    </i>
    <i>
      <x v="7550"/>
      <x v="257"/>
      <x v="2"/>
    </i>
    <i>
      <x v="7551"/>
      <x v="257"/>
      <x v="1"/>
    </i>
    <i>
      <x v="7552"/>
      <x v="232"/>
      <x v="2"/>
    </i>
    <i>
      <x v="7553"/>
      <x v="232"/>
      <x v="2"/>
    </i>
    <i>
      <x v="7554"/>
      <x v="257"/>
      <x v="1"/>
    </i>
    <i>
      <x v="7555"/>
      <x v="257"/>
      <x v="1"/>
    </i>
    <i>
      <x v="7556"/>
      <x v="257"/>
      <x v="1"/>
    </i>
    <i>
      <x v="7557"/>
      <x v="257"/>
      <x v="2"/>
    </i>
    <i>
      <x v="7558"/>
      <x v="257"/>
      <x v="2"/>
    </i>
    <i>
      <x v="7559"/>
      <x v="257"/>
      <x v="2"/>
    </i>
    <i>
      <x v="7560"/>
      <x v="257"/>
      <x v="2"/>
    </i>
    <i>
      <x v="7561"/>
      <x v="257"/>
      <x v="2"/>
    </i>
    <i>
      <x v="7562"/>
      <x v="257"/>
      <x v="1"/>
    </i>
    <i>
      <x v="7563"/>
      <x v="257"/>
      <x v="1"/>
    </i>
    <i>
      <x v="7564"/>
      <x v="257"/>
      <x v="1"/>
    </i>
    <i>
      <x v="7565"/>
      <x v="257"/>
      <x v="1"/>
    </i>
    <i>
      <x v="7566"/>
      <x v="257"/>
      <x v="2"/>
    </i>
    <i>
      <x v="7567"/>
      <x v="257"/>
      <x v="2"/>
    </i>
    <i>
      <x v="7568"/>
      <x v="257"/>
      <x v="2"/>
    </i>
    <i>
      <x v="7569"/>
      <x v="257"/>
      <x v="1"/>
    </i>
    <i>
      <x v="7570"/>
      <x v="257"/>
      <x v="2"/>
    </i>
    <i>
      <x v="7571"/>
      <x v="257"/>
      <x v="2"/>
    </i>
    <i>
      <x v="7572"/>
      <x v="257"/>
      <x v="1"/>
    </i>
    <i>
      <x v="7573"/>
      <x v="257"/>
      <x v="2"/>
    </i>
    <i>
      <x v="7574"/>
      <x v="257"/>
      <x v="2"/>
    </i>
    <i>
      <x v="7575"/>
      <x v="257"/>
      <x v="1"/>
    </i>
    <i>
      <x v="7576"/>
      <x v="257"/>
      <x v="1"/>
    </i>
    <i>
      <x v="7577"/>
      <x v="257"/>
      <x v="2"/>
    </i>
    <i>
      <x v="7578"/>
      <x v="257"/>
      <x v="2"/>
    </i>
    <i>
      <x v="7579"/>
      <x v="257"/>
      <x v="2"/>
    </i>
    <i>
      <x v="7580"/>
      <x v="257"/>
      <x v="1"/>
    </i>
    <i>
      <x v="7581"/>
      <x v="257"/>
      <x v="1"/>
    </i>
    <i>
      <x v="7582"/>
      <x v="257"/>
      <x v="2"/>
    </i>
    <i>
      <x v="7583"/>
      <x v="257"/>
      <x v="2"/>
    </i>
    <i>
      <x v="7584"/>
      <x v="257"/>
      <x v="1"/>
    </i>
    <i>
      <x v="7585"/>
      <x v="257"/>
      <x v="1"/>
    </i>
    <i>
      <x v="7586"/>
      <x v="257"/>
      <x v="1"/>
    </i>
    <i>
      <x v="7587"/>
      <x v="257"/>
      <x v="2"/>
    </i>
    <i>
      <x v="7588"/>
      <x v="257"/>
      <x v="1"/>
    </i>
    <i>
      <x v="7589"/>
      <x v="257"/>
      <x v="1"/>
    </i>
    <i>
      <x v="7590"/>
      <x v="257"/>
      <x v="1"/>
    </i>
    <i>
      <x v="7591"/>
      <x v="257"/>
      <x v="1"/>
    </i>
    <i>
      <x v="7592"/>
      <x v="257"/>
      <x v="1"/>
    </i>
    <i>
      <x v="7593"/>
      <x v="257"/>
      <x v="2"/>
    </i>
    <i>
      <x v="7594"/>
      <x v="257"/>
      <x v="1"/>
    </i>
    <i>
      <x v="7595"/>
      <x v="257"/>
      <x v="2"/>
    </i>
    <i>
      <x v="7596"/>
      <x v="257"/>
      <x v="2"/>
    </i>
    <i>
      <x v="7597"/>
      <x v="257"/>
      <x v="1"/>
    </i>
    <i>
      <x v="7598"/>
      <x v="257"/>
      <x v="1"/>
    </i>
    <i>
      <x v="7599"/>
      <x v="257"/>
      <x v="2"/>
    </i>
    <i>
      <x v="7600"/>
      <x v="257"/>
      <x v="1"/>
    </i>
    <i>
      <x v="7601"/>
      <x v="257"/>
      <x v="2"/>
    </i>
    <i>
      <x v="7602"/>
      <x v="257"/>
      <x v="1"/>
    </i>
    <i>
      <x v="7603"/>
      <x v="257"/>
      <x v="1"/>
    </i>
    <i>
      <x v="7604"/>
      <x v="257"/>
      <x v="1"/>
    </i>
    <i>
      <x v="7605"/>
      <x v="257"/>
      <x v="1"/>
    </i>
    <i>
      <x v="7606"/>
      <x v="257"/>
      <x v="2"/>
    </i>
    <i>
      <x v="7607"/>
      <x v="257"/>
      <x v="1"/>
    </i>
    <i>
      <x v="7608"/>
      <x v="257"/>
      <x v="1"/>
    </i>
    <i>
      <x v="7609"/>
      <x v="257"/>
      <x v="2"/>
    </i>
    <i>
      <x v="7610"/>
      <x v="257"/>
      <x v="2"/>
    </i>
    <i>
      <x v="7611"/>
      <x v="257"/>
      <x v="2"/>
    </i>
    <i>
      <x v="7612"/>
      <x v="257"/>
      <x v="2"/>
    </i>
    <i>
      <x v="7613"/>
      <x v="257"/>
      <x v="1"/>
    </i>
    <i>
      <x v="7614"/>
      <x v="257"/>
      <x v="1"/>
    </i>
    <i>
      <x v="7615"/>
      <x v="257"/>
      <x v="1"/>
    </i>
    <i>
      <x v="7616"/>
      <x v="257"/>
      <x v="1"/>
    </i>
    <i>
      <x v="7617"/>
      <x v="257"/>
      <x v="1"/>
    </i>
    <i>
      <x v="7618"/>
      <x v="257"/>
      <x v="1"/>
    </i>
    <i>
      <x v="7619"/>
      <x v="257"/>
      <x v="1"/>
    </i>
    <i>
      <x v="7620"/>
      <x v="257"/>
      <x v="2"/>
    </i>
    <i>
      <x v="7621"/>
      <x v="257"/>
      <x v="2"/>
    </i>
    <i>
      <x v="7622"/>
      <x v="257"/>
      <x v="2"/>
    </i>
    <i>
      <x v="7623"/>
      <x v="257"/>
      <x v="2"/>
    </i>
    <i>
      <x v="7624"/>
      <x v="257"/>
      <x v="2"/>
    </i>
    <i>
      <x v="7625"/>
      <x v="257"/>
      <x v="1"/>
    </i>
    <i>
      <x v="7626"/>
      <x v="257"/>
      <x v="2"/>
    </i>
    <i>
      <x v="7627"/>
      <x v="257"/>
      <x v="2"/>
    </i>
    <i>
      <x v="7628"/>
      <x v="257"/>
      <x v="2"/>
    </i>
    <i>
      <x v="7629"/>
      <x v="257"/>
      <x v="1"/>
    </i>
    <i>
      <x v="7630"/>
      <x v="257"/>
      <x v="2"/>
    </i>
    <i>
      <x v="7631"/>
      <x v="257"/>
      <x v="1"/>
    </i>
    <i>
      <x v="7632"/>
      <x v="257"/>
      <x v="2"/>
    </i>
    <i>
      <x v="7633"/>
      <x v="259"/>
      <x v="1"/>
    </i>
    <i>
      <x v="7634"/>
      <x v="257"/>
      <x v="2"/>
    </i>
    <i>
      <x v="7635"/>
      <x v="257"/>
      <x v="1"/>
    </i>
    <i>
      <x v="7636"/>
      <x v="257"/>
      <x v="1"/>
    </i>
    <i>
      <x v="7637"/>
      <x v="257"/>
      <x v="2"/>
    </i>
    <i>
      <x v="7638"/>
      <x v="257"/>
      <x v="2"/>
    </i>
    <i>
      <x v="7639"/>
      <x v="257"/>
      <x v="2"/>
    </i>
    <i>
      <x v="7640"/>
      <x v="257"/>
      <x v="1"/>
    </i>
    <i>
      <x v="7641"/>
      <x v="259"/>
      <x v="2"/>
    </i>
    <i>
      <x v="7642"/>
      <x v="257"/>
      <x v="2"/>
    </i>
    <i>
      <x v="7643"/>
      <x v="257"/>
      <x v="2"/>
    </i>
    <i>
      <x v="7644"/>
      <x v="257"/>
      <x v="2"/>
    </i>
    <i>
      <x v="7645"/>
      <x v="257"/>
      <x v="2"/>
    </i>
    <i>
      <x v="7646"/>
      <x v="257"/>
      <x v="2"/>
    </i>
    <i>
      <x v="7647"/>
      <x v="257"/>
      <x v="2"/>
    </i>
    <i>
      <x v="7648"/>
      <x v="257"/>
      <x v="2"/>
    </i>
    <i>
      <x v="7649"/>
      <x v="257"/>
      <x v="2"/>
    </i>
    <i>
      <x v="7650"/>
      <x v="257"/>
      <x v="1"/>
    </i>
    <i>
      <x v="7651"/>
      <x v="257"/>
      <x v="2"/>
    </i>
    <i>
      <x v="7652"/>
      <x v="257"/>
      <x v="2"/>
    </i>
    <i>
      <x v="7653"/>
      <x v="257"/>
      <x v="1"/>
    </i>
    <i>
      <x v="7654"/>
      <x v="257"/>
      <x v="2"/>
    </i>
    <i>
      <x v="7655"/>
      <x v="257"/>
      <x v="1"/>
    </i>
    <i>
      <x v="7656"/>
      <x v="257"/>
      <x v="1"/>
    </i>
    <i>
      <x v="7657"/>
      <x v="257"/>
      <x v="1"/>
    </i>
    <i>
      <x v="7658"/>
      <x v="257"/>
      <x v="2"/>
    </i>
    <i>
      <x v="7659"/>
      <x v="257"/>
      <x v="2"/>
    </i>
    <i>
      <x v="7660"/>
      <x v="257"/>
      <x v="1"/>
    </i>
    <i>
      <x v="7661"/>
      <x v="257"/>
      <x v="1"/>
    </i>
    <i>
      <x v="7662"/>
      <x v="257"/>
      <x v="1"/>
    </i>
    <i>
      <x v="7663"/>
      <x v="257"/>
      <x v="2"/>
    </i>
    <i>
      <x v="7664"/>
      <x v="257"/>
      <x v="2"/>
    </i>
    <i>
      <x v="7665"/>
      <x v="257"/>
      <x v="1"/>
    </i>
    <i>
      <x v="7666"/>
      <x v="232"/>
      <x v="1"/>
    </i>
    <i>
      <x v="7667"/>
      <x v="257"/>
      <x v="1"/>
    </i>
    <i>
      <x v="7669"/>
      <x v="257"/>
      <x v="1"/>
    </i>
    <i>
      <x v="7670"/>
      <x v="257"/>
      <x v="2"/>
    </i>
    <i>
      <x v="7671"/>
      <x v="257"/>
      <x v="1"/>
    </i>
    <i>
      <x v="7672"/>
      <x v="257"/>
      <x v="1"/>
    </i>
    <i>
      <x v="7673"/>
      <x v="257"/>
      <x v="1"/>
    </i>
    <i>
      <x v="7674"/>
      <x v="257"/>
      <x v="1"/>
    </i>
    <i>
      <x v="7675"/>
      <x v="257"/>
      <x v="1"/>
    </i>
    <i>
      <x v="7676"/>
      <x v="257"/>
      <x v="1"/>
    </i>
    <i>
      <x v="7677"/>
      <x v="257"/>
      <x v="1"/>
    </i>
    <i>
      <x v="7678"/>
      <x v="257"/>
      <x v="1"/>
    </i>
    <i>
      <x v="7679"/>
      <x v="257"/>
      <x v="1"/>
    </i>
    <i>
      <x v="7680"/>
      <x v="257"/>
      <x v="1"/>
    </i>
    <i>
      <x v="7681"/>
      <x v="257"/>
      <x v="1"/>
    </i>
    <i>
      <x v="7682"/>
      <x v="257"/>
      <x v="1"/>
    </i>
    <i>
      <x v="7683"/>
      <x v="257"/>
      <x v="1"/>
    </i>
    <i>
      <x v="7684"/>
      <x v="257"/>
      <x v="1"/>
    </i>
    <i>
      <x v="7685"/>
      <x v="257"/>
      <x v="1"/>
    </i>
    <i>
      <x v="7686"/>
      <x v="257"/>
      <x v="1"/>
    </i>
    <i>
      <x v="7687"/>
      <x v="257"/>
      <x v="1"/>
    </i>
    <i>
      <x v="7688"/>
      <x v="257"/>
      <x v="1"/>
    </i>
    <i>
      <x v="7689"/>
      <x v="257"/>
      <x v="1"/>
    </i>
    <i>
      <x v="7690"/>
      <x v="257"/>
      <x v="1"/>
    </i>
    <i>
      <x v="7691"/>
      <x v="257"/>
      <x v="1"/>
    </i>
    <i>
      <x v="7692"/>
      <x v="257"/>
      <x v="1"/>
    </i>
    <i>
      <x v="7693"/>
      <x v="257"/>
      <x v="1"/>
    </i>
    <i>
      <x v="7694"/>
      <x v="257"/>
      <x v="1"/>
    </i>
    <i>
      <x v="7695"/>
      <x v="257"/>
      <x v="1"/>
    </i>
    <i>
      <x v="7696"/>
      <x v="257"/>
      <x v="1"/>
    </i>
    <i>
      <x v="7697"/>
      <x v="257"/>
      <x v="1"/>
    </i>
    <i>
      <x v="7698"/>
      <x v="257"/>
      <x v="1"/>
    </i>
    <i>
      <x v="7699"/>
      <x v="257"/>
      <x v="1"/>
    </i>
    <i>
      <x v="7700"/>
      <x v="257"/>
      <x v="1"/>
    </i>
    <i>
      <x v="7701"/>
      <x v="257"/>
      <x v="1"/>
    </i>
    <i>
      <x v="7702"/>
      <x v="257"/>
      <x v="1"/>
    </i>
    <i>
      <x v="7703"/>
      <x v="257"/>
      <x v="2"/>
    </i>
    <i>
      <x v="7704"/>
      <x v="257"/>
      <x v="2"/>
    </i>
    <i>
      <x v="7705"/>
      <x v="257"/>
      <x v="1"/>
    </i>
    <i>
      <x v="7706"/>
      <x v="257"/>
      <x v="1"/>
    </i>
    <i>
      <x v="7707"/>
      <x v="257"/>
      <x v="2"/>
    </i>
    <i>
      <x v="7708"/>
      <x v="257"/>
      <x v="1"/>
    </i>
    <i>
      <x v="7709"/>
      <x v="257"/>
      <x v="2"/>
    </i>
    <i>
      <x v="7710"/>
      <x v="257"/>
      <x v="1"/>
    </i>
    <i>
      <x v="7711"/>
      <x v="257"/>
      <x v="2"/>
    </i>
    <i>
      <x v="7712"/>
      <x v="257"/>
      <x v="1"/>
    </i>
    <i>
      <x v="7713"/>
      <x v="257"/>
      <x v="2"/>
    </i>
    <i>
      <x v="7714"/>
      <x v="257"/>
      <x v="1"/>
    </i>
    <i>
      <x v="7715"/>
      <x v="257"/>
      <x v="1"/>
    </i>
    <i>
      <x v="7716"/>
      <x v="257"/>
      <x v="1"/>
    </i>
    <i>
      <x v="7717"/>
      <x v="257"/>
      <x v="1"/>
    </i>
    <i>
      <x v="7718"/>
      <x v="257"/>
      <x v="1"/>
    </i>
    <i>
      <x v="7719"/>
      <x v="257"/>
      <x v="1"/>
    </i>
    <i>
      <x v="7720"/>
      <x v="257"/>
      <x v="1"/>
    </i>
    <i>
      <x v="7721"/>
      <x v="257"/>
      <x v="1"/>
    </i>
    <i>
      <x v="7722"/>
      <x v="257"/>
      <x v="2"/>
    </i>
    <i>
      <x v="7723"/>
      <x v="257"/>
      <x v="1"/>
    </i>
    <i>
      <x v="7724"/>
      <x v="257"/>
      <x v="2"/>
    </i>
    <i>
      <x v="7725"/>
      <x v="257"/>
      <x v="2"/>
    </i>
    <i>
      <x v="7726"/>
      <x v="257"/>
      <x v="1"/>
    </i>
    <i>
      <x v="7727"/>
      <x v="257"/>
      <x v="1"/>
    </i>
    <i>
      <x v="7728"/>
      <x v="257"/>
      <x v="2"/>
    </i>
    <i>
      <x v="7729"/>
      <x v="257"/>
      <x v="1"/>
    </i>
    <i>
      <x v="7730"/>
      <x v="257"/>
      <x v="1"/>
    </i>
    <i>
      <x v="7731"/>
      <x v="257"/>
      <x v="2"/>
    </i>
    <i>
      <x v="7732"/>
      <x v="257"/>
      <x v="1"/>
    </i>
    <i>
      <x v="7733"/>
      <x v="257"/>
      <x v="1"/>
    </i>
    <i>
      <x v="7734"/>
      <x v="257"/>
      <x v="1"/>
    </i>
    <i>
      <x v="7735"/>
      <x v="257"/>
      <x v="1"/>
    </i>
    <i>
      <x v="7736"/>
      <x v="257"/>
      <x v="2"/>
    </i>
    <i>
      <x v="7737"/>
      <x v="257"/>
      <x v="2"/>
    </i>
    <i>
      <x v="7738"/>
      <x v="257"/>
      <x v="2"/>
    </i>
    <i>
      <x v="7739"/>
      <x v="257"/>
      <x v="2"/>
    </i>
    <i>
      <x v="7740"/>
      <x v="257"/>
      <x v="1"/>
    </i>
    <i>
      <x v="7741"/>
      <x v="257"/>
      <x v="2"/>
    </i>
    <i>
      <x v="7742"/>
      <x v="257"/>
      <x v="2"/>
    </i>
    <i>
      <x v="7743"/>
      <x v="232"/>
      <x v="1"/>
    </i>
    <i>
      <x v="7744"/>
      <x v="257"/>
      <x v="1"/>
    </i>
    <i>
      <x v="7745"/>
      <x v="257"/>
      <x v="1"/>
    </i>
    <i>
      <x v="7746"/>
      <x v="257"/>
      <x v="2"/>
    </i>
    <i>
      <x v="7747"/>
      <x v="257"/>
      <x v="1"/>
    </i>
    <i>
      <x v="7748"/>
      <x v="257"/>
      <x v="1"/>
    </i>
    <i>
      <x v="7749"/>
      <x v="257"/>
      <x v="2"/>
    </i>
    <i>
      <x v="7750"/>
      <x v="257"/>
      <x v="2"/>
    </i>
    <i>
      <x v="7751"/>
      <x v="257"/>
      <x v="2"/>
    </i>
    <i>
      <x v="7752"/>
      <x v="257"/>
      <x v="1"/>
    </i>
    <i>
      <x v="7753"/>
      <x v="257"/>
      <x v="1"/>
    </i>
    <i>
      <x v="7754"/>
      <x v="257"/>
      <x v="1"/>
    </i>
    <i>
      <x v="7755"/>
      <x v="257"/>
      <x v="1"/>
    </i>
    <i>
      <x v="7756"/>
      <x v="257"/>
      <x v="2"/>
    </i>
    <i>
      <x v="7757"/>
      <x v="257"/>
      <x v="2"/>
    </i>
    <i>
      <x v="7758"/>
      <x v="257"/>
      <x v="2"/>
    </i>
    <i>
      <x v="7759"/>
      <x v="257"/>
      <x v="1"/>
    </i>
    <i>
      <x v="7760"/>
      <x v="257"/>
      <x v="1"/>
    </i>
    <i>
      <x v="7761"/>
      <x v="257"/>
      <x v="2"/>
    </i>
    <i>
      <x v="7762"/>
      <x v="257"/>
      <x v="2"/>
    </i>
    <i>
      <x v="7763"/>
      <x v="257"/>
      <x v="1"/>
    </i>
    <i>
      <x v="7764"/>
      <x v="257"/>
      <x v="1"/>
    </i>
    <i>
      <x v="7765"/>
      <x v="257"/>
      <x v="2"/>
    </i>
    <i>
      <x v="7766"/>
      <x v="257"/>
      <x v="2"/>
    </i>
    <i>
      <x v="7767"/>
      <x v="257"/>
      <x v="1"/>
    </i>
    <i>
      <x v="7768"/>
      <x v="257"/>
      <x v="1"/>
    </i>
    <i>
      <x v="7769"/>
      <x v="257"/>
      <x v="1"/>
    </i>
    <i>
      <x v="7770"/>
      <x v="257"/>
      <x v="1"/>
    </i>
    <i>
      <x v="7771"/>
      <x v="257"/>
      <x v="1"/>
    </i>
    <i>
      <x v="7772"/>
      <x v="257"/>
      <x v="1"/>
    </i>
    <i>
      <x v="7773"/>
      <x v="257"/>
      <x v="2"/>
    </i>
    <i>
      <x v="7774"/>
      <x v="257"/>
      <x v="1"/>
    </i>
    <i>
      <x v="7775"/>
      <x v="257"/>
      <x v="1"/>
    </i>
    <i>
      <x v="7776"/>
      <x v="257"/>
      <x v="2"/>
    </i>
    <i>
      <x v="7777"/>
      <x v="257"/>
      <x v="1"/>
    </i>
    <i>
      <x v="7778"/>
      <x v="257"/>
      <x v="2"/>
    </i>
    <i>
      <x v="7779"/>
      <x v="257"/>
      <x v="1"/>
    </i>
    <i>
      <x v="7780"/>
      <x v="257"/>
      <x v="1"/>
    </i>
    <i>
      <x v="7781"/>
      <x v="257"/>
      <x v="1"/>
    </i>
    <i>
      <x v="7782"/>
      <x v="257"/>
      <x v="2"/>
    </i>
    <i>
      <x v="7783"/>
      <x v="257"/>
      <x v="1"/>
    </i>
    <i>
      <x v="7784"/>
      <x v="257"/>
      <x v="1"/>
    </i>
    <i>
      <x v="7785"/>
      <x v="257"/>
      <x v="2"/>
    </i>
    <i>
      <x v="7786"/>
      <x v="257"/>
      <x v="1"/>
    </i>
    <i>
      <x v="7787"/>
      <x v="257"/>
      <x v="1"/>
    </i>
    <i>
      <x v="7788"/>
      <x v="234"/>
      <x v="1"/>
    </i>
    <i>
      <x v="7789"/>
      <x v="257"/>
      <x v="2"/>
    </i>
    <i>
      <x v="7790"/>
      <x v="257"/>
      <x v="2"/>
    </i>
    <i>
      <x v="7791"/>
      <x v="257"/>
      <x v="1"/>
    </i>
    <i>
      <x v="7792"/>
      <x v="257"/>
      <x v="1"/>
    </i>
    <i>
      <x v="7793"/>
      <x v="257"/>
      <x v="1"/>
    </i>
    <i>
      <x v="7794"/>
      <x v="257"/>
      <x v="1"/>
    </i>
    <i>
      <x v="7795"/>
      <x v="257"/>
      <x v="1"/>
    </i>
    <i>
      <x v="7796"/>
      <x v="257"/>
      <x v="1"/>
    </i>
    <i>
      <x v="7797"/>
      <x v="257"/>
      <x v="1"/>
    </i>
    <i>
      <x v="7798"/>
      <x v="257"/>
      <x v="1"/>
    </i>
    <i>
      <x v="7799"/>
      <x v="257"/>
      <x v="1"/>
    </i>
    <i>
      <x v="7800"/>
      <x v="257"/>
      <x v="1"/>
    </i>
    <i>
      <x v="7801"/>
      <x v="257"/>
      <x v="1"/>
    </i>
    <i>
      <x v="7802"/>
      <x v="257"/>
      <x v="1"/>
    </i>
    <i>
      <x v="7803"/>
      <x v="257"/>
      <x v="1"/>
    </i>
    <i>
      <x v="7804"/>
      <x v="257"/>
      <x v="1"/>
    </i>
    <i>
      <x v="7805"/>
      <x v="257"/>
      <x v="1"/>
    </i>
    <i>
      <x v="7806"/>
      <x v="257"/>
      <x v="1"/>
    </i>
    <i>
      <x v="7807"/>
      <x v="257"/>
      <x v="1"/>
    </i>
    <i>
      <x v="7808"/>
      <x v="257"/>
      <x v="1"/>
    </i>
    <i>
      <x v="7809"/>
      <x v="257"/>
      <x v="1"/>
    </i>
    <i>
      <x v="7810"/>
      <x v="257"/>
      <x v="1"/>
    </i>
    <i>
      <x v="7811"/>
      <x v="257"/>
      <x v="1"/>
    </i>
    <i>
      <x v="7812"/>
      <x v="257"/>
      <x v="1"/>
    </i>
    <i>
      <x v="7813"/>
      <x v="257"/>
      <x v="1"/>
    </i>
    <i>
      <x v="7814"/>
      <x v="257"/>
      <x v="1"/>
    </i>
    <i>
      <x v="7815"/>
      <x v="257"/>
      <x v="1"/>
    </i>
    <i>
      <x v="7816"/>
      <x v="257"/>
      <x v="1"/>
    </i>
    <i>
      <x v="7817"/>
      <x v="257"/>
      <x v="1"/>
    </i>
    <i>
      <x v="7818"/>
      <x v="257"/>
      <x v="1"/>
    </i>
    <i>
      <x v="7819"/>
      <x v="257"/>
      <x v="1"/>
    </i>
    <i>
      <x v="7820"/>
      <x v="257"/>
      <x v="2"/>
    </i>
    <i>
      <x v="7821"/>
      <x v="257"/>
      <x v="2"/>
    </i>
    <i>
      <x v="7822"/>
      <x v="257"/>
      <x v="1"/>
    </i>
    <i>
      <x v="7823"/>
      <x v="257"/>
      <x v="1"/>
    </i>
    <i>
      <x v="7824"/>
      <x v="257"/>
      <x v="2"/>
    </i>
    <i>
      <x v="7825"/>
      <x v="257"/>
      <x v="1"/>
    </i>
    <i>
      <x v="7826"/>
      <x v="257"/>
      <x v="2"/>
    </i>
    <i>
      <x v="7827"/>
      <x v="257"/>
      <x v="2"/>
    </i>
    <i>
      <x v="7828"/>
      <x v="257"/>
      <x v="2"/>
    </i>
    <i>
      <x v="7829"/>
      <x v="257"/>
      <x v="2"/>
    </i>
    <i>
      <x v="7830"/>
      <x v="257"/>
      <x v="2"/>
    </i>
    <i>
      <x v="7831"/>
      <x v="257"/>
      <x v="1"/>
    </i>
    <i>
      <x v="7832"/>
      <x v="257"/>
      <x v="2"/>
    </i>
    <i>
      <x v="7833"/>
      <x v="257"/>
      <x v="2"/>
    </i>
    <i>
      <x v="7834"/>
      <x v="257"/>
      <x v="1"/>
    </i>
    <i>
      <x v="7835"/>
      <x v="257"/>
      <x v="2"/>
    </i>
    <i>
      <x v="7836"/>
      <x v="257"/>
      <x v="2"/>
    </i>
    <i>
      <x v="7837"/>
      <x v="257"/>
      <x v="2"/>
    </i>
    <i>
      <x v="7838"/>
      <x v="257"/>
      <x v="1"/>
    </i>
    <i>
      <x v="7839"/>
      <x v="257"/>
      <x v="1"/>
    </i>
    <i>
      <x v="7840"/>
      <x v="257"/>
      <x v="1"/>
    </i>
    <i>
      <x v="7841"/>
      <x v="257"/>
      <x v="2"/>
    </i>
    <i>
      <x v="7842"/>
      <x v="257"/>
      <x v="1"/>
    </i>
    <i>
      <x v="7843"/>
      <x v="257"/>
      <x v="2"/>
    </i>
    <i>
      <x v="7844"/>
      <x v="259"/>
      <x v="2"/>
    </i>
    <i>
      <x v="7845"/>
      <x v="257"/>
      <x v="1"/>
    </i>
    <i>
      <x v="7846"/>
      <x v="257"/>
      <x v="2"/>
    </i>
    <i>
      <x v="7847"/>
      <x v="257"/>
      <x v="2"/>
    </i>
    <i>
      <x v="7848"/>
      <x v="232"/>
      <x v="2"/>
    </i>
    <i>
      <x v="7849"/>
      <x v="257"/>
      <x v="1"/>
    </i>
    <i>
      <x v="7850"/>
      <x v="257"/>
      <x v="2"/>
    </i>
    <i>
      <x v="7851"/>
      <x v="257"/>
      <x v="2"/>
    </i>
    <i>
      <x v="7852"/>
      <x v="257"/>
      <x v="2"/>
    </i>
    <i>
      <x v="7853"/>
      <x v="257"/>
      <x v="2"/>
    </i>
    <i>
      <x v="7854"/>
      <x v="257"/>
      <x v="2"/>
    </i>
    <i>
      <x v="7855"/>
      <x v="257"/>
      <x v="2"/>
    </i>
    <i>
      <x v="7856"/>
      <x v="257"/>
      <x v="1"/>
    </i>
    <i>
      <x v="7857"/>
      <x v="257"/>
      <x v="2"/>
    </i>
    <i>
      <x v="7858"/>
      <x v="257"/>
      <x v="2"/>
    </i>
    <i>
      <x v="7859"/>
      <x v="257"/>
      <x v="1"/>
    </i>
    <i>
      <x v="7860"/>
      <x v="257"/>
      <x v="2"/>
    </i>
    <i>
      <x v="7861"/>
      <x v="257"/>
      <x v="2"/>
    </i>
    <i>
      <x v="7862"/>
      <x v="257"/>
      <x v="1"/>
    </i>
    <i>
      <x v="7863"/>
      <x v="257"/>
      <x v="2"/>
    </i>
    <i>
      <x v="7864"/>
      <x v="257"/>
      <x v="1"/>
    </i>
    <i>
      <x v="7865"/>
      <x v="257"/>
      <x v="1"/>
    </i>
    <i>
      <x v="7866"/>
      <x v="257"/>
      <x v="1"/>
    </i>
    <i>
      <x v="7867"/>
      <x v="257"/>
      <x v="2"/>
    </i>
    <i>
      <x v="7868"/>
      <x v="257"/>
      <x v="1"/>
    </i>
    <i>
      <x v="7869"/>
      <x v="257"/>
      <x v="2"/>
    </i>
    <i>
      <x v="7870"/>
      <x v="257"/>
      <x v="1"/>
    </i>
    <i>
      <x v="7871"/>
      <x v="257"/>
      <x v="2"/>
    </i>
    <i>
      <x v="7872"/>
      <x v="257"/>
      <x v="1"/>
    </i>
    <i>
      <x v="7873"/>
      <x v="257"/>
      <x v="1"/>
    </i>
    <i>
      <x v="7874"/>
      <x v="257"/>
      <x v="1"/>
    </i>
    <i>
      <x v="7875"/>
      <x v="257"/>
      <x v="1"/>
    </i>
    <i>
      <x v="7876"/>
      <x v="257"/>
      <x v="1"/>
    </i>
    <i>
      <x v="7877"/>
      <x v="257"/>
      <x v="1"/>
    </i>
    <i>
      <x v="7878"/>
      <x v="257"/>
      <x v="1"/>
    </i>
    <i>
      <x v="7879"/>
      <x v="257"/>
      <x v="1"/>
    </i>
    <i>
      <x v="7880"/>
      <x v="257"/>
      <x v="1"/>
    </i>
    <i>
      <x v="7881"/>
      <x v="257"/>
      <x v="2"/>
    </i>
    <i>
      <x v="7882"/>
      <x v="257"/>
      <x v="2"/>
    </i>
    <i>
      <x v="7883"/>
      <x v="257"/>
      <x v="2"/>
    </i>
    <i>
      <x v="7884"/>
      <x v="257"/>
      <x v="2"/>
    </i>
    <i>
      <x v="7885"/>
      <x v="257"/>
      <x v="2"/>
    </i>
    <i>
      <x v="7886"/>
      <x v="257"/>
      <x v="2"/>
    </i>
    <i>
      <x v="7887"/>
      <x v="257"/>
      <x v="2"/>
    </i>
    <i>
      <x v="7888"/>
      <x v="257"/>
      <x v="1"/>
    </i>
    <i>
      <x v="7889"/>
      <x v="257"/>
      <x v="1"/>
    </i>
    <i>
      <x v="7890"/>
      <x v="257"/>
      <x v="1"/>
    </i>
    <i>
      <x v="7891"/>
      <x v="257"/>
      <x v="1"/>
    </i>
    <i>
      <x v="7892"/>
      <x v="257"/>
      <x v="1"/>
    </i>
    <i>
      <x v="7893"/>
      <x v="257"/>
      <x v="1"/>
    </i>
    <i>
      <x v="7894"/>
      <x v="257"/>
      <x v="2"/>
    </i>
    <i>
      <x v="7895"/>
      <x v="257"/>
      <x v="1"/>
    </i>
    <i>
      <x v="7896"/>
      <x v="257"/>
      <x v="2"/>
    </i>
    <i>
      <x v="7897"/>
      <x v="257"/>
      <x v="2"/>
    </i>
    <i>
      <x v="7898"/>
      <x v="257"/>
      <x v="2"/>
    </i>
    <i>
      <x v="7899"/>
      <x v="257"/>
      <x v="2"/>
    </i>
    <i>
      <x v="7900"/>
      <x v="257"/>
      <x v="2"/>
    </i>
    <i>
      <x v="7901"/>
      <x v="257"/>
      <x v="1"/>
    </i>
    <i>
      <x v="7902"/>
      <x v="257"/>
      <x v="2"/>
    </i>
    <i>
      <x v="7903"/>
      <x v="257"/>
      <x v="2"/>
    </i>
    <i>
      <x v="7904"/>
      <x v="257"/>
      <x v="1"/>
    </i>
    <i>
      <x v="7905"/>
      <x v="257"/>
      <x v="2"/>
    </i>
    <i>
      <x v="7906"/>
      <x v="257"/>
      <x v="2"/>
    </i>
    <i>
      <x v="7907"/>
      <x v="257"/>
      <x v="2"/>
    </i>
    <i>
      <x v="7908"/>
      <x v="257"/>
      <x v="2"/>
    </i>
    <i>
      <x v="7909"/>
      <x v="257"/>
      <x v="1"/>
    </i>
    <i>
      <x v="7910"/>
      <x v="257"/>
      <x v="2"/>
    </i>
    <i>
      <x v="7911"/>
      <x v="257"/>
      <x v="2"/>
    </i>
    <i>
      <x v="7912"/>
      <x v="257"/>
      <x v="1"/>
    </i>
    <i>
      <x v="7913"/>
      <x v="257"/>
      <x v="2"/>
    </i>
    <i>
      <x v="7914"/>
      <x v="257"/>
      <x v="2"/>
    </i>
    <i>
      <x v="7915"/>
      <x v="257"/>
      <x v="1"/>
    </i>
    <i>
      <x v="7916"/>
      <x v="257"/>
      <x v="2"/>
    </i>
    <i>
      <x v="7917"/>
      <x v="257"/>
      <x v="1"/>
    </i>
    <i>
      <x v="7918"/>
      <x v="257"/>
      <x v="2"/>
    </i>
    <i>
      <x v="7919"/>
      <x v="232"/>
      <x v="2"/>
    </i>
    <i>
      <x v="7920"/>
      <x v="257"/>
      <x v="2"/>
    </i>
    <i>
      <x v="7921"/>
      <x v="257"/>
      <x v="2"/>
    </i>
    <i>
      <x v="7922"/>
      <x v="257"/>
      <x v="2"/>
    </i>
    <i>
      <x v="7923"/>
      <x v="257"/>
      <x v="2"/>
    </i>
    <i>
      <x v="7924"/>
      <x v="257"/>
      <x v="1"/>
    </i>
    <i>
      <x v="7925"/>
      <x v="257"/>
      <x v="2"/>
    </i>
    <i>
      <x v="7926"/>
      <x v="257"/>
      <x v="2"/>
    </i>
    <i>
      <x v="7927"/>
      <x v="257"/>
      <x v="2"/>
    </i>
    <i>
      <x v="7928"/>
      <x v="257"/>
      <x v="2"/>
    </i>
    <i>
      <x v="7929"/>
      <x v="257"/>
      <x v="2"/>
    </i>
    <i>
      <x v="7930"/>
      <x v="257"/>
      <x v="2"/>
    </i>
    <i>
      <x v="7931"/>
      <x v="257"/>
      <x v="2"/>
    </i>
    <i>
      <x v="7932"/>
      <x v="257"/>
      <x v="2"/>
    </i>
    <i>
      <x v="7933"/>
      <x v="257"/>
      <x v="2"/>
    </i>
    <i>
      <x v="7934"/>
      <x v="257"/>
      <x v="2"/>
    </i>
    <i>
      <x v="7935"/>
      <x v="257"/>
      <x v="1"/>
    </i>
    <i>
      <x v="7936"/>
      <x v="220"/>
      <x v="1"/>
    </i>
    <i>
      <x v="7937"/>
      <x v="220"/>
      <x v="1"/>
    </i>
    <i>
      <x v="7938"/>
      <x v="220"/>
      <x v="2"/>
    </i>
    <i>
      <x v="7939"/>
      <x v="220"/>
      <x v="2"/>
    </i>
    <i>
      <x v="7940"/>
      <x v="220"/>
      <x v="1"/>
    </i>
    <i>
      <x v="7941"/>
      <x v="207"/>
      <x v="2"/>
    </i>
    <i>
      <x v="7942"/>
      <x v="220"/>
      <x v="1"/>
    </i>
    <i>
      <x v="7943"/>
      <x v="220"/>
      <x v="1"/>
    </i>
    <i>
      <x v="7944"/>
      <x v="207"/>
      <x v="2"/>
    </i>
    <i>
      <x v="7946"/>
      <x v="219"/>
      <x v="1"/>
    </i>
    <i>
      <x v="7947"/>
      <x v="219"/>
      <x v="1"/>
    </i>
    <i>
      <x v="7953"/>
      <x v="556"/>
      <x v="1"/>
    </i>
    <i>
      <x v="7954"/>
      <x v="672"/>
      <x v="1"/>
    </i>
    <i>
      <x v="7955"/>
      <x v="415"/>
      <x v="1"/>
    </i>
    <i>
      <x v="7956"/>
      <x v="415"/>
      <x v="1"/>
    </i>
    <i>
      <x v="7957"/>
      <x v="415"/>
      <x v="1"/>
    </i>
    <i>
      <x v="7958"/>
      <x v="415"/>
      <x v="1"/>
    </i>
    <i>
      <x v="7959"/>
      <x v="415"/>
      <x v="1"/>
    </i>
    <i>
      <x v="7960"/>
      <x v="415"/>
      <x v="1"/>
    </i>
    <i>
      <x v="7961"/>
      <x v="415"/>
      <x v="1"/>
    </i>
    <i>
      <x v="7962"/>
      <x v="415"/>
      <x v="1"/>
    </i>
    <i>
      <x v="7963"/>
      <x v="415"/>
      <x v="1"/>
    </i>
    <i>
      <x v="7964"/>
      <x v="415"/>
      <x v="1"/>
    </i>
    <i>
      <x v="7965"/>
      <x v="415"/>
      <x v="1"/>
    </i>
    <i>
      <x v="7966"/>
      <x v="415"/>
      <x v="1"/>
    </i>
    <i>
      <x v="7967"/>
      <x v="415"/>
      <x v="1"/>
    </i>
    <i>
      <x v="7968"/>
      <x v="415"/>
      <x v="1"/>
    </i>
    <i>
      <x v="7969"/>
      <x v="415"/>
      <x v="1"/>
    </i>
    <i>
      <x v="7970"/>
      <x v="415"/>
      <x v="1"/>
    </i>
    <i>
      <x v="7971"/>
      <x v="415"/>
      <x v="1"/>
    </i>
    <i>
      <x v="7972"/>
      <x v="415"/>
      <x v="1"/>
    </i>
    <i>
      <x v="7973"/>
      <x v="415"/>
      <x v="1"/>
    </i>
    <i>
      <x v="7974"/>
      <x v="415"/>
      <x v="1"/>
    </i>
    <i>
      <x v="7975"/>
      <x v="415"/>
      <x v="1"/>
    </i>
    <i>
      <x v="7976"/>
      <x v="415"/>
      <x v="1"/>
    </i>
    <i>
      <x v="7977"/>
      <x v="415"/>
      <x v="1"/>
    </i>
    <i>
      <x v="7978"/>
      <x v="415"/>
      <x v="1"/>
    </i>
    <i>
      <x v="7979"/>
      <x v="415"/>
      <x v="1"/>
    </i>
    <i>
      <x v="7980"/>
      <x v="415"/>
      <x v="1"/>
    </i>
    <i>
      <x v="7981"/>
      <x v="415"/>
      <x v="1"/>
    </i>
    <i>
      <x v="7982"/>
      <x v="415"/>
      <x v="1"/>
    </i>
    <i>
      <x v="7983"/>
      <x v="415"/>
      <x v="1"/>
    </i>
    <i>
      <x v="7984"/>
      <x v="415"/>
      <x v="1"/>
    </i>
    <i>
      <x v="7985"/>
      <x v="415"/>
      <x v="1"/>
    </i>
    <i>
      <x v="7986"/>
      <x v="415"/>
      <x v="1"/>
    </i>
    <i>
      <x v="7987"/>
      <x v="415"/>
      <x v="1"/>
    </i>
    <i>
      <x v="7988"/>
      <x v="415"/>
      <x v="1"/>
    </i>
    <i>
      <x v="7989"/>
      <x v="415"/>
      <x v="1"/>
    </i>
    <i>
      <x v="7990"/>
      <x v="415"/>
      <x v="1"/>
    </i>
    <i>
      <x v="7991"/>
      <x v="415"/>
      <x v="1"/>
    </i>
    <i>
      <x v="7992"/>
      <x v="415"/>
      <x v="1"/>
    </i>
    <i>
      <x v="7993"/>
      <x v="415"/>
      <x v="1"/>
    </i>
    <i>
      <x v="7994"/>
      <x v="415"/>
      <x v="1"/>
    </i>
    <i>
      <x v="7996"/>
      <x v="413"/>
      <x v="1"/>
    </i>
    <i>
      <x v="7997"/>
      <x v="181"/>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F4:F5" firstHeaderRow="1" firstDataRow="1" firstDataCol="0" rowPageCount="2" colPageCount="1"/>
  <pivotFields count="4">
    <pivotField axis="axisPage" multipleItemSelectionAllowed="1" showAll="0">
      <items count="110">
        <item m="1" x="97"/>
        <item m="1" x="85"/>
        <item m="1" x="47"/>
        <item x="28"/>
        <item m="1" x="102"/>
        <item m="1" x="43"/>
        <item m="1" x="72"/>
        <item m="1" x="44"/>
        <item m="1" x="50"/>
        <item m="1" x="92"/>
        <item m="1" x="106"/>
        <item m="1" x="62"/>
        <item m="1" x="104"/>
        <item x="0"/>
        <item m="1" x="60"/>
        <item m="1" x="68"/>
        <item m="1" x="52"/>
        <item m="1" x="71"/>
        <item m="1" x="78"/>
        <item m="1" x="96"/>
        <item m="1" x="42"/>
        <item m="1" x="93"/>
        <item m="1" x="69"/>
        <item m="1" x="86"/>
        <item m="1" x="84"/>
        <item m="1" x="39"/>
        <item m="1" x="64"/>
        <item m="1" x="108"/>
        <item m="1" x="56"/>
        <item m="1" x="59"/>
        <item m="1" x="45"/>
        <item m="1" x="83"/>
        <item m="1" x="73"/>
        <item m="1" x="58"/>
        <item m="1" x="54"/>
        <item m="1" x="77"/>
        <item m="1" x="46"/>
        <item m="1" x="63"/>
        <item x="38"/>
        <item m="1" x="89"/>
        <item m="1" x="88"/>
        <item m="1" x="82"/>
        <item m="1" x="53"/>
        <item m="1" x="87"/>
        <item x="37"/>
        <item m="1" x="74"/>
        <item m="1" x="80"/>
        <item m="1" x="66"/>
        <item m="1" x="65"/>
        <item m="1" x="67"/>
        <item m="1" x="107"/>
        <item m="1" x="55"/>
        <item m="1" x="91"/>
        <item m="1" x="40"/>
        <item x="1"/>
        <item m="1" x="100"/>
        <item m="1" x="105"/>
        <item x="2"/>
        <item x="3"/>
        <item m="1" x="57"/>
        <item m="1" x="101"/>
        <item m="1" x="90"/>
        <item m="1" x="75"/>
        <item m="1" x="48"/>
        <item m="1" x="99"/>
        <item x="4"/>
        <item x="5"/>
        <item m="1" x="103"/>
        <item x="34"/>
        <item x="31"/>
        <item x="6"/>
        <item m="1" x="81"/>
        <item x="7"/>
        <item m="1" x="70"/>
        <item x="8"/>
        <item x="9"/>
        <item x="10"/>
        <item x="11"/>
        <item m="1" x="79"/>
        <item x="12"/>
        <item x="13"/>
        <item x="14"/>
        <item x="35"/>
        <item x="15"/>
        <item x="16"/>
        <item x="17"/>
        <item x="18"/>
        <item x="19"/>
        <item x="32"/>
        <item x="20"/>
        <item x="21"/>
        <item x="22"/>
        <item m="1" x="98"/>
        <item m="1" x="95"/>
        <item x="23"/>
        <item x="36"/>
        <item x="24"/>
        <item m="1" x="94"/>
        <item x="25"/>
        <item x="26"/>
        <item x="27"/>
        <item m="1" x="41"/>
        <item m="1" x="61"/>
        <item m="1" x="76"/>
        <item x="30"/>
        <item x="29"/>
        <item m="1" x="51"/>
        <item m="1" x="49"/>
        <item x="33"/>
        <item t="default"/>
      </items>
    </pivotField>
    <pivotField showAll="0"/>
    <pivotField showAll="0"/>
    <pivotField axis="axisPage" dataField="1" multipleItemSelectionAllowed="1" showAll="0">
      <items count="7">
        <item h="1" x="2"/>
        <item h="1" x="3"/>
        <item x="0"/>
        <item x="1"/>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I4:K8"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3">
    <field x="2"/>
    <field x="1"/>
    <field x="3"/>
  </rowFields>
  <rowItems count="4">
    <i>
      <x v="33"/>
      <x v="170"/>
      <x v="3"/>
    </i>
    <i>
      <x v="34"/>
      <x v="170"/>
      <x v="3"/>
    </i>
    <i>
      <x v="51"/>
      <x v="170"/>
      <x v="3"/>
    </i>
    <i>
      <x v="3525"/>
      <x v="221"/>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4:D259"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x="2"/>
        <item h="1" x="0"/>
        <item h="1"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255">
    <i>
      <x v="1"/>
      <x v="31"/>
      <x/>
    </i>
    <i>
      <x v="35"/>
      <x v="168"/>
      <x/>
    </i>
    <i>
      <x v="36"/>
      <x v="168"/>
      <x/>
    </i>
    <i>
      <x v="37"/>
      <x v="168"/>
      <x/>
    </i>
    <i>
      <x v="38"/>
      <x v="168"/>
      <x/>
    </i>
    <i>
      <x v="39"/>
      <x v="168"/>
      <x/>
    </i>
    <i>
      <x v="42"/>
      <x v="181"/>
      <x/>
    </i>
    <i>
      <x v="49"/>
      <x v="168"/>
      <x/>
    </i>
    <i>
      <x v="61"/>
      <x v="168"/>
      <x/>
    </i>
    <i>
      <x v="62"/>
      <x v="168"/>
      <x/>
    </i>
    <i>
      <x v="63"/>
      <x v="168"/>
      <x/>
    </i>
    <i>
      <x v="64"/>
      <x v="168"/>
      <x/>
    </i>
    <i>
      <x v="95"/>
      <x v="168"/>
      <x/>
    </i>
    <i>
      <x v="96"/>
      <x v="168"/>
      <x/>
    </i>
    <i>
      <x v="97"/>
      <x v="168"/>
      <x/>
    </i>
    <i>
      <x v="98"/>
      <x v="168"/>
      <x/>
    </i>
    <i>
      <x v="99"/>
      <x v="168"/>
      <x/>
    </i>
    <i>
      <x v="100"/>
      <x v="168"/>
      <x/>
    </i>
    <i>
      <x v="129"/>
      <x v="184"/>
      <x/>
    </i>
    <i>
      <x v="134"/>
      <x v="181"/>
      <x/>
    </i>
    <i>
      <x v="154"/>
      <x v="168"/>
      <x/>
    </i>
    <i>
      <x v="155"/>
      <x v="168"/>
      <x/>
    </i>
    <i>
      <x v="156"/>
      <x v="168"/>
      <x/>
    </i>
    <i>
      <x v="157"/>
      <x v="168"/>
      <x/>
    </i>
    <i>
      <x v="158"/>
      <x v="168"/>
      <x/>
    </i>
    <i>
      <x v="159"/>
      <x v="168"/>
      <x/>
    </i>
    <i>
      <x v="160"/>
      <x v="168"/>
      <x/>
    </i>
    <i>
      <x v="163"/>
      <x v="168"/>
      <x/>
    </i>
    <i>
      <x v="164"/>
      <x v="168"/>
      <x/>
    </i>
    <i>
      <x v="165"/>
      <x v="168"/>
      <x/>
    </i>
    <i>
      <x v="167"/>
      <x v="168"/>
      <x/>
    </i>
    <i>
      <x v="194"/>
      <x v="521"/>
      <x/>
    </i>
    <i>
      <x v="196"/>
      <x v="521"/>
      <x/>
    </i>
    <i>
      <x v="197"/>
      <x v="521"/>
      <x/>
    </i>
    <i>
      <x v="200"/>
      <x v="521"/>
      <x/>
    </i>
    <i>
      <x v="201"/>
      <x v="521"/>
      <x/>
    </i>
    <i>
      <x v="202"/>
      <x v="521"/>
      <x/>
    </i>
    <i>
      <x v="207"/>
      <x v="521"/>
      <x/>
    </i>
    <i>
      <x v="208"/>
      <x v="521"/>
      <x/>
    </i>
    <i>
      <x v="209"/>
      <x v="521"/>
      <x/>
    </i>
    <i>
      <x v="216"/>
      <x v="168"/>
      <x/>
    </i>
    <i>
      <x v="217"/>
      <x v="168"/>
      <x/>
    </i>
    <i>
      <x v="218"/>
      <x v="168"/>
      <x/>
    </i>
    <i>
      <x v="219"/>
      <x v="168"/>
      <x/>
    </i>
    <i>
      <x v="220"/>
      <x v="168"/>
      <x/>
    </i>
    <i>
      <x v="221"/>
      <x v="168"/>
      <x/>
    </i>
    <i>
      <x v="222"/>
      <x v="168"/>
      <x/>
    </i>
    <i>
      <x v="223"/>
      <x v="168"/>
      <x/>
    </i>
    <i>
      <x v="1102"/>
      <x v="521"/>
      <x/>
    </i>
    <i>
      <x v="1104"/>
      <x v="521"/>
      <x/>
    </i>
    <i>
      <x v="1106"/>
      <x v="521"/>
      <x/>
    </i>
    <i>
      <x v="1110"/>
      <x v="168"/>
      <x/>
    </i>
    <i>
      <x v="1111"/>
      <x v="168"/>
      <x/>
    </i>
    <i>
      <x v="1112"/>
      <x v="168"/>
      <x/>
    </i>
    <i>
      <x v="1115"/>
      <x v="168"/>
      <x/>
    </i>
    <i>
      <x v="1117"/>
      <x v="168"/>
      <x/>
    </i>
    <i>
      <x v="1123"/>
      <x v="168"/>
      <x/>
    </i>
    <i>
      <x v="1129"/>
      <x v="273"/>
      <x/>
    </i>
    <i>
      <x v="1134"/>
      <x v="168"/>
      <x/>
    </i>
    <i>
      <x v="1138"/>
      <x v="273"/>
      <x/>
    </i>
    <i>
      <x v="1139"/>
      <x v="273"/>
      <x/>
    </i>
    <i>
      <x v="1493"/>
      <x v="257"/>
      <x/>
    </i>
    <i>
      <x v="1724"/>
      <x v="230"/>
      <x/>
    </i>
    <i>
      <x v="2957"/>
      <x v="521"/>
      <x/>
    </i>
    <i>
      <x v="2958"/>
      <x v="521"/>
      <x/>
    </i>
    <i>
      <x v="2959"/>
      <x v="521"/>
      <x/>
    </i>
    <i>
      <x v="2960"/>
      <x v="521"/>
      <x/>
    </i>
    <i>
      <x v="2961"/>
      <x v="521"/>
      <x/>
    </i>
    <i>
      <x v="2962"/>
      <x v="521"/>
      <x/>
    </i>
    <i>
      <x v="2967"/>
      <x v="521"/>
      <x/>
    </i>
    <i>
      <x v="2968"/>
      <x v="521"/>
      <x/>
    </i>
    <i>
      <x v="2981"/>
      <x v="521"/>
      <x/>
    </i>
    <i>
      <x v="3019"/>
      <x v="168"/>
      <x/>
    </i>
    <i>
      <x v="3028"/>
      <x v="273"/>
      <x/>
    </i>
    <i>
      <x v="3032"/>
      <x v="168"/>
      <x/>
    </i>
    <i>
      <x v="3033"/>
      <x v="273"/>
      <x/>
    </i>
    <i>
      <x v="3037"/>
      <x v="273"/>
      <x/>
    </i>
    <i>
      <x v="3040"/>
      <x v="168"/>
      <x/>
    </i>
    <i>
      <x v="3044"/>
      <x v="168"/>
      <x/>
    </i>
    <i>
      <x v="3045"/>
      <x v="273"/>
      <x/>
    </i>
    <i>
      <x v="3046"/>
      <x v="273"/>
      <x/>
    </i>
    <i>
      <x v="3050"/>
      <x v="168"/>
      <x/>
    </i>
    <i>
      <x v="3051"/>
      <x v="273"/>
      <x/>
    </i>
    <i>
      <x v="3054"/>
      <x v="273"/>
      <x/>
    </i>
    <i>
      <x v="3058"/>
      <x v="273"/>
      <x/>
    </i>
    <i>
      <x v="3059"/>
      <x v="273"/>
      <x/>
    </i>
    <i>
      <x v="3060"/>
      <x v="273"/>
      <x/>
    </i>
    <i>
      <x v="3061"/>
      <x v="273"/>
      <x/>
    </i>
    <i>
      <x v="3064"/>
      <x v="273"/>
      <x/>
    </i>
    <i>
      <x v="3065"/>
      <x v="273"/>
      <x/>
    </i>
    <i>
      <x v="3066"/>
      <x v="273"/>
      <x/>
    </i>
    <i>
      <x v="3067"/>
      <x v="273"/>
      <x/>
    </i>
    <i>
      <x v="3069"/>
      <x v="273"/>
      <x/>
    </i>
    <i>
      <x v="3070"/>
      <x v="273"/>
      <x/>
    </i>
    <i>
      <x v="3072"/>
      <x v="273"/>
      <x/>
    </i>
    <i>
      <x v="3073"/>
      <x v="273"/>
      <x/>
    </i>
    <i>
      <x v="3074"/>
      <x v="273"/>
      <x/>
    </i>
    <i>
      <x v="3077"/>
      <x v="273"/>
      <x/>
    </i>
    <i>
      <x v="3080"/>
      <x v="273"/>
      <x/>
    </i>
    <i>
      <x v="3088"/>
      <x v="273"/>
      <x/>
    </i>
    <i>
      <x v="3414"/>
      <x v="102"/>
      <x/>
    </i>
    <i>
      <x v="3422"/>
      <x v="102"/>
      <x/>
    </i>
    <i>
      <x v="3431"/>
      <x v="102"/>
      <x/>
    </i>
    <i>
      <x v="3432"/>
      <x v="102"/>
      <x/>
    </i>
    <i>
      <x v="3465"/>
      <x v="221"/>
      <x/>
    </i>
    <i>
      <x v="3466"/>
      <x v="221"/>
      <x/>
    </i>
    <i>
      <x v="3714"/>
      <x v="83"/>
      <x/>
    </i>
    <i>
      <x v="3715"/>
      <x v="389"/>
      <x/>
    </i>
    <i>
      <x v="3720"/>
      <x v="83"/>
      <x/>
    </i>
    <i>
      <x v="3722"/>
      <x v="83"/>
      <x/>
    </i>
    <i>
      <x v="3810"/>
      <x v="104"/>
      <x/>
    </i>
    <i>
      <x v="3840"/>
      <x v="283"/>
      <x/>
    </i>
    <i>
      <x v="4356"/>
      <x v="364"/>
      <x/>
    </i>
    <i>
      <x v="4400"/>
      <x v="364"/>
      <x/>
    </i>
    <i>
      <x v="4412"/>
      <x v="364"/>
      <x/>
    </i>
    <i>
      <x v="5383"/>
      <x v="185"/>
      <x/>
    </i>
    <i>
      <x v="5389"/>
      <x v="185"/>
      <x/>
    </i>
    <i>
      <x v="5398"/>
      <x v="185"/>
      <x/>
    </i>
    <i>
      <x v="5401"/>
      <x v="185"/>
      <x/>
    </i>
    <i>
      <x v="5404"/>
      <x v="185"/>
      <x/>
    </i>
    <i>
      <x v="5409"/>
      <x v="185"/>
      <x/>
    </i>
    <i>
      <x v="5411"/>
      <x v="185"/>
      <x/>
    </i>
    <i>
      <x v="5413"/>
      <x v="185"/>
      <x/>
    </i>
    <i>
      <x v="5415"/>
      <x v="185"/>
      <x/>
    </i>
    <i>
      <x v="5419"/>
      <x v="185"/>
      <x/>
    </i>
    <i>
      <x v="5421"/>
      <x v="185"/>
      <x/>
    </i>
    <i>
      <x v="5422"/>
      <x v="185"/>
      <x/>
    </i>
    <i>
      <x v="5426"/>
      <x v="185"/>
      <x/>
    </i>
    <i>
      <x v="5428"/>
      <x v="185"/>
      <x/>
    </i>
    <i>
      <x v="5430"/>
      <x v="185"/>
      <x/>
    </i>
    <i>
      <x v="5436"/>
      <x v="185"/>
      <x/>
    </i>
    <i>
      <x v="5474"/>
      <x v="521"/>
      <x/>
    </i>
    <i>
      <x v="5475"/>
      <x v="521"/>
      <x/>
    </i>
    <i>
      <x v="5476"/>
      <x v="521"/>
      <x/>
    </i>
    <i>
      <x v="5477"/>
      <x v="521"/>
      <x/>
    </i>
    <i>
      <x v="5478"/>
      <x v="521"/>
      <x/>
    </i>
    <i>
      <x v="5512"/>
      <x v="273"/>
      <x/>
    </i>
    <i>
      <x v="5514"/>
      <x v="273"/>
      <x/>
    </i>
    <i>
      <x v="5516"/>
      <x v="273"/>
      <x/>
    </i>
    <i>
      <x v="5517"/>
      <x v="273"/>
      <x/>
    </i>
    <i>
      <x v="5518"/>
      <x v="273"/>
      <x/>
    </i>
    <i>
      <x v="5519"/>
      <x v="273"/>
      <x/>
    </i>
    <i>
      <x v="5520"/>
      <x v="273"/>
      <x/>
    </i>
    <i>
      <x v="5524"/>
      <x v="168"/>
      <x/>
    </i>
    <i>
      <x v="5525"/>
      <x v="273"/>
      <x/>
    </i>
    <i>
      <x v="5528"/>
      <x v="273"/>
      <x/>
    </i>
    <i>
      <x v="5538"/>
      <x v="273"/>
      <x/>
    </i>
    <i>
      <x v="5542"/>
      <x v="273"/>
      <x/>
    </i>
    <i>
      <x v="5545"/>
      <x v="273"/>
      <x/>
    </i>
    <i>
      <x v="5853"/>
      <x v="242"/>
      <x/>
    </i>
    <i>
      <x v="5854"/>
      <x v="101"/>
      <x/>
    </i>
    <i>
      <x v="5855"/>
      <x v="236"/>
      <x/>
    </i>
    <i>
      <x v="5856"/>
      <x v="236"/>
      <x/>
    </i>
    <i>
      <x v="5857"/>
      <x v="236"/>
      <x/>
    </i>
    <i>
      <x v="5858"/>
      <x v="236"/>
      <x/>
    </i>
    <i>
      <x v="5859"/>
      <x v="236"/>
      <x/>
    </i>
    <i>
      <x v="5860"/>
      <x v="236"/>
      <x/>
    </i>
    <i>
      <x v="5861"/>
      <x v="236"/>
      <x/>
    </i>
    <i>
      <x v="5862"/>
      <x v="236"/>
      <x/>
    </i>
    <i>
      <x v="5863"/>
      <x v="236"/>
      <x/>
    </i>
    <i>
      <x v="5864"/>
      <x v="236"/>
      <x/>
    </i>
    <i>
      <x v="5866"/>
      <x v="236"/>
      <x/>
    </i>
    <i>
      <x v="5867"/>
      <x v="236"/>
      <x/>
    </i>
    <i>
      <x v="5868"/>
      <x v="236"/>
      <x/>
    </i>
    <i>
      <x v="5869"/>
      <x v="236"/>
      <x/>
    </i>
    <i>
      <x v="5870"/>
      <x v="236"/>
      <x/>
    </i>
    <i>
      <x v="5871"/>
      <x v="236"/>
      <x/>
    </i>
    <i>
      <x v="5872"/>
      <x v="236"/>
      <x/>
    </i>
    <i>
      <x v="5878"/>
      <x v="102"/>
      <x/>
    </i>
    <i>
      <x v="5879"/>
      <x v="102"/>
      <x/>
    </i>
    <i>
      <x v="5880"/>
      <x v="102"/>
      <x/>
    </i>
    <i>
      <x v="5881"/>
      <x v="102"/>
      <x/>
    </i>
    <i>
      <x v="5882"/>
      <x v="102"/>
      <x/>
    </i>
    <i>
      <x v="5885"/>
      <x v="102"/>
      <x/>
    </i>
    <i>
      <x v="5886"/>
      <x v="102"/>
      <x/>
    </i>
    <i>
      <x v="5887"/>
      <x v="102"/>
      <x/>
    </i>
    <i>
      <x v="5888"/>
      <x v="102"/>
      <x/>
    </i>
    <i>
      <x v="5889"/>
      <x v="102"/>
      <x/>
    </i>
    <i>
      <x v="5890"/>
      <x v="102"/>
      <x/>
    </i>
    <i>
      <x v="5891"/>
      <x v="102"/>
      <x/>
    </i>
    <i>
      <x v="5892"/>
      <x v="102"/>
      <x/>
    </i>
    <i>
      <x v="5893"/>
      <x v="102"/>
      <x/>
    </i>
    <i>
      <x v="5894"/>
      <x v="102"/>
      <x/>
    </i>
    <i>
      <x v="5895"/>
      <x v="102"/>
      <x/>
    </i>
    <i>
      <x v="5897"/>
      <x v="102"/>
      <x/>
    </i>
    <i>
      <x v="6278"/>
      <x v="83"/>
      <x/>
    </i>
    <i>
      <x v="6279"/>
      <x v="35"/>
      <x/>
    </i>
    <i>
      <x v="6704"/>
      <x v="130"/>
      <x/>
    </i>
    <i>
      <x v="6705"/>
      <x v="130"/>
      <x/>
    </i>
    <i>
      <x v="6706"/>
      <x v="130"/>
      <x/>
    </i>
    <i>
      <x v="6707"/>
      <x v="130"/>
      <x/>
    </i>
    <i>
      <x v="6708"/>
      <x v="130"/>
      <x/>
    </i>
    <i>
      <x v="6709"/>
      <x v="130"/>
      <x/>
    </i>
    <i>
      <x v="6710"/>
      <x v="130"/>
      <x/>
    </i>
    <i>
      <x v="6711"/>
      <x v="130"/>
      <x/>
    </i>
    <i>
      <x v="6712"/>
      <x v="130"/>
      <x/>
    </i>
    <i>
      <x v="6713"/>
      <x v="130"/>
      <x/>
    </i>
    <i>
      <x v="6714"/>
      <x v="130"/>
      <x/>
    </i>
    <i>
      <x v="6715"/>
      <x v="130"/>
      <x/>
    </i>
    <i>
      <x v="6716"/>
      <x v="130"/>
      <x/>
    </i>
    <i>
      <x v="6717"/>
      <x v="130"/>
      <x/>
    </i>
    <i>
      <x v="6718"/>
      <x v="130"/>
      <x/>
    </i>
    <i>
      <x v="6719"/>
      <x v="130"/>
      <x/>
    </i>
    <i>
      <x v="6720"/>
      <x v="130"/>
      <x/>
    </i>
    <i>
      <x v="6721"/>
      <x v="130"/>
      <x/>
    </i>
    <i>
      <x v="6722"/>
      <x v="130"/>
      <x/>
    </i>
    <i>
      <x v="6723"/>
      <x v="130"/>
      <x/>
    </i>
    <i>
      <x v="6724"/>
      <x v="130"/>
      <x/>
    </i>
    <i>
      <x v="6725"/>
      <x v="130"/>
      <x/>
    </i>
    <i>
      <x v="6726"/>
      <x v="130"/>
      <x/>
    </i>
    <i>
      <x v="6727"/>
      <x v="130"/>
      <x/>
    </i>
    <i>
      <x v="6728"/>
      <x v="130"/>
      <x/>
    </i>
    <i>
      <x v="6729"/>
      <x v="130"/>
      <x/>
    </i>
    <i>
      <x v="6730"/>
      <x v="130"/>
      <x/>
    </i>
    <i>
      <x v="6731"/>
      <x v="130"/>
      <x/>
    </i>
    <i>
      <x v="6732"/>
      <x v="573"/>
      <x/>
    </i>
    <i>
      <x v="6733"/>
      <x v="669"/>
      <x/>
    </i>
    <i>
      <x v="6737"/>
      <x v="104"/>
      <x/>
    </i>
    <i>
      <x v="6738"/>
      <x v="104"/>
      <x/>
    </i>
    <i>
      <x v="6739"/>
      <x v="104"/>
      <x/>
    </i>
    <i>
      <x v="7055"/>
      <x v="21"/>
      <x/>
    </i>
    <i>
      <x v="7056"/>
      <x/>
      <x/>
    </i>
    <i>
      <x v="7057"/>
      <x v="21"/>
      <x/>
    </i>
    <i>
      <x v="7115"/>
      <x v="173"/>
      <x/>
    </i>
    <i>
      <x v="7117"/>
      <x v="173"/>
      <x/>
    </i>
    <i>
      <x v="7197"/>
      <x v="167"/>
      <x/>
    </i>
    <i>
      <x v="7230"/>
      <x v="285"/>
      <x/>
    </i>
    <i>
      <x v="7231"/>
      <x v="285"/>
      <x/>
    </i>
    <i>
      <x v="7234"/>
      <x v="283"/>
      <x/>
    </i>
    <i>
      <x v="7235"/>
      <x v="545"/>
      <x/>
    </i>
    <i>
      <x v="7236"/>
      <x v="545"/>
      <x/>
    </i>
    <i>
      <x v="7237"/>
      <x v="283"/>
      <x/>
    </i>
    <i>
      <x v="7238"/>
      <x v="592"/>
      <x/>
    </i>
    <i>
      <x v="7239"/>
      <x v="283"/>
      <x/>
    </i>
    <i>
      <x v="7240"/>
      <x v="545"/>
      <x/>
    </i>
    <i>
      <x v="7241"/>
      <x v="283"/>
      <x/>
    </i>
    <i>
      <x v="7242"/>
      <x v="545"/>
      <x/>
    </i>
    <i>
      <x v="7243"/>
      <x v="283"/>
      <x/>
    </i>
    <i>
      <x v="7244"/>
      <x v="592"/>
      <x/>
    </i>
    <i>
      <x v="7245"/>
      <x v="283"/>
      <x/>
    </i>
    <i>
      <x v="7246"/>
      <x v="283"/>
      <x/>
    </i>
    <i>
      <x v="7247"/>
      <x v="283"/>
      <x/>
    </i>
    <i>
      <x v="7248"/>
      <x v="284"/>
      <x/>
    </i>
    <i>
      <x v="7253"/>
      <x v="152"/>
      <x/>
    </i>
    <i>
      <x v="7254"/>
      <x v="152"/>
      <x/>
    </i>
    <i>
      <x v="7256"/>
      <x v="152"/>
      <x/>
    </i>
    <i>
      <x v="7668"/>
      <x v="257"/>
      <x/>
    </i>
    <i>
      <x v="7945"/>
      <x v="219"/>
      <x/>
    </i>
    <i>
      <x v="7948"/>
      <x v="558"/>
      <x/>
    </i>
    <i>
      <x v="7949"/>
      <x v="206"/>
      <x/>
    </i>
    <i>
      <x v="7950"/>
      <x v="206"/>
      <x/>
    </i>
    <i>
      <x v="7951"/>
      <x v="206"/>
      <x/>
    </i>
    <i>
      <x v="7952"/>
      <x v="206"/>
      <x/>
    </i>
    <i>
      <x v="7995"/>
      <x v="673"/>
      <x/>
    </i>
    <i>
      <x v="7998"/>
      <x v="104"/>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ENTIDAD_QUE_EMITIÓ_LA_RESPUESTA" sourceName="ENTIDAD QUE EMITIÓ LA RESPUESTA">
  <pivotTables>
    <pivotTable tabId="1" name="TablaDinámica1"/>
    <pivotTable tabId="4" name="TablaDinámica1"/>
    <pivotTable tabId="4" name="TablaDinámica2"/>
  </pivotTables>
  <data>
    <tabular pivotCacheId="408251070">
      <items count="127">
        <i x="20"/>
        <i x="40"/>
        <i x="0"/>
        <i x="1"/>
        <i x="2"/>
        <i x="41" s="1"/>
        <i x="21"/>
        <i x="3"/>
        <i x="42"/>
        <i x="4"/>
        <i x="22"/>
        <i x="23"/>
        <i x="24"/>
        <i x="5"/>
        <i x="6"/>
        <i x="25"/>
        <i x="43"/>
        <i x="7"/>
        <i x="26"/>
        <i x="44"/>
        <i x="45"/>
        <i x="46"/>
        <i x="27"/>
        <i x="8"/>
        <i x="28"/>
        <i x="29"/>
        <i x="9"/>
        <i x="10"/>
        <i x="30"/>
        <i x="11"/>
        <i x="12"/>
        <i x="13"/>
        <i x="47"/>
        <i x="31"/>
        <i x="32"/>
        <i x="33"/>
        <i x="34"/>
        <i x="48"/>
        <i x="14"/>
        <i x="49"/>
        <i x="35"/>
        <i x="50"/>
        <i x="15"/>
        <i x="36"/>
        <i x="51"/>
        <i x="16"/>
        <i x="17"/>
        <i x="37"/>
        <i x="52"/>
        <i x="53"/>
        <i x="54"/>
        <i x="18"/>
        <i x="38"/>
        <i x="39"/>
        <i x="55"/>
        <i x="56"/>
        <i x="19"/>
        <i x="57"/>
        <i x="58"/>
        <i x="116" nd="1"/>
        <i x="84" nd="1"/>
        <i x="62" nd="1"/>
        <i x="103" nd="1"/>
        <i x="68" nd="1"/>
        <i x="125" nd="1"/>
        <i x="109" nd="1"/>
        <i x="98" nd="1"/>
        <i x="121" nd="1"/>
        <i x="74" nd="1"/>
        <i x="97" nd="1"/>
        <i x="119" nd="1"/>
        <i x="64" nd="1"/>
        <i x="81" nd="1"/>
        <i x="117" nd="1"/>
        <i x="115" nd="1"/>
        <i x="92" nd="1"/>
        <i x="90" nd="1"/>
        <i x="65" nd="1"/>
        <i x="108" nd="1"/>
        <i x="120" nd="1"/>
        <i x="96" nd="1"/>
        <i x="86" nd="1"/>
        <i x="123" nd="1"/>
        <i x="69" nd="1"/>
        <i x="99" nd="1"/>
        <i x="112" nd="1"/>
        <i x="124" nd="1"/>
        <i x="80" nd="1"/>
        <i x="122" nd="1"/>
        <i x="106" nd="1"/>
        <i x="107" nd="1"/>
        <i x="100" nd="1"/>
        <i x="79" nd="1"/>
        <i x="87" nd="1"/>
        <i x="70" nd="1"/>
        <i x="71" nd="1"/>
        <i x="111" nd="1"/>
        <i x="76" nd="1"/>
        <i x="60" nd="1"/>
        <i x="72" nd="1"/>
        <i x="89" nd="1"/>
        <i x="104" nd="1"/>
        <i x="95" nd="1"/>
        <i x="114" nd="1"/>
        <i x="63" nd="1"/>
        <i x="113" nd="1"/>
        <i x="88" nd="1"/>
        <i x="105" nd="1"/>
        <i x="85" nd="1"/>
        <i x="102" nd="1"/>
        <i x="61" nd="1"/>
        <i x="83" nd="1"/>
        <i x="126" nd="1"/>
        <i x="75" nd="1"/>
        <i x="78" nd="1"/>
        <i x="110" nd="1"/>
        <i x="66" nd="1"/>
        <i x="101" nd="1"/>
        <i x="93" nd="1"/>
        <i x="91" nd="1"/>
        <i x="77" nd="1"/>
        <i x="73" nd="1"/>
        <i x="94" nd="1"/>
        <i x="67" nd="1"/>
        <i x="82" nd="1"/>
        <i x="118" nd="1"/>
        <i x="59"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Entidad"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9">
        <i x="4" s="1"/>
        <i x="5" s="1"/>
        <i x="28" s="1"/>
        <i x="1" s="1"/>
        <i x="34" s="1"/>
        <i x="31" s="1"/>
        <i x="6" s="1"/>
        <i x="29" s="1"/>
        <i x="7" s="1"/>
        <i x="0" s="1"/>
        <i x="8" s="1"/>
        <i x="9" s="1"/>
        <i x="10" s="1"/>
        <i x="11" s="1"/>
        <i x="12" s="1"/>
        <i x="13" s="1"/>
        <i x="14" s="1"/>
        <i x="2" s="1"/>
        <i x="35" s="1"/>
        <i x="15" s="1"/>
        <i x="3" s="1"/>
        <i x="16" s="1"/>
        <i x="17" s="1"/>
        <i x="18" s="1"/>
        <i x="19" s="1"/>
        <i x="32" s="1"/>
        <i x="20" s="1"/>
        <i x="21" s="1"/>
        <i x="22" s="1"/>
        <i x="23" s="1"/>
        <i x="33" s="1"/>
        <i x="36" s="1"/>
        <i x="24" s="1"/>
        <i x="25" s="1"/>
        <i x="30" s="1"/>
        <i x="26" s="1"/>
        <i x="27" s="1"/>
        <i x="37" s="1"/>
        <i x="97" s="1" nd="1"/>
        <i x="40" s="1" nd="1"/>
        <i x="85" s="1" nd="1"/>
        <i x="47" s="1" nd="1"/>
        <i x="57" s="1" nd="1"/>
        <i x="107" s="1" nd="1"/>
        <i x="89" s="1" nd="1"/>
        <i x="102" s="1" nd="1"/>
        <i x="55" s="1" nd="1"/>
        <i x="41" s="1" nd="1"/>
        <i x="103" s="1" nd="1"/>
        <i x="81" s="1" nd="1"/>
        <i x="100" s="1" nd="1"/>
        <i x="43" s="1" nd="1"/>
        <i x="74" s="1" nd="1"/>
        <i x="72" s="1" nd="1"/>
        <i x="44" s="1" nd="1"/>
        <i x="70" s="1" nd="1"/>
        <i x="101" s="1" nd="1"/>
        <i x="80" s="1" nd="1"/>
        <i x="66" s="1" nd="1"/>
        <i x="105" s="1" nd="1"/>
        <i x="50" s="1" nd="1"/>
        <i x="82" s="1" nd="1"/>
        <i x="92" s="1" nd="1"/>
        <i x="106" s="1" nd="1"/>
        <i x="62" s="1" nd="1"/>
        <i x="104" s="1" nd="1"/>
        <i x="87" s="1" nd="1"/>
        <i x="88" s="1" nd="1"/>
        <i x="49" s="1" nd="1"/>
        <i x="61" s="1" nd="1"/>
        <i x="79" s="1" nd="1"/>
        <i x="76" s="1" nd="1"/>
        <i x="60" s="1" nd="1"/>
        <i x="68" s="1" nd="1"/>
        <i x="52" s="1" nd="1"/>
        <i x="67" s="1" nd="1"/>
        <i x="53" s="1" nd="1"/>
        <i x="91" s="1" nd="1"/>
        <i x="71" s="1" nd="1"/>
        <i x="78" s="1" nd="1"/>
        <i x="96" s="1" nd="1"/>
        <i x="42" s="1" nd="1"/>
        <i x="93" s="1" nd="1"/>
        <i x="69" s="1" nd="1"/>
        <i x="86" s="1" nd="1"/>
        <i x="65" s="1" nd="1"/>
        <i x="84" s="1" nd="1"/>
        <i x="39" s="1" nd="1"/>
        <i x="64" s="1" nd="1"/>
        <i x="108" s="1" nd="1"/>
        <i x="98" s="1" nd="1"/>
        <i x="56" s="1" nd="1"/>
        <i x="95" s="1" nd="1"/>
        <i x="59" s="1" nd="1"/>
        <i x="90" s="1" nd="1"/>
        <i x="45" s="1" nd="1"/>
        <i x="83" s="1" nd="1"/>
        <i x="75" s="1" nd="1"/>
        <i x="73" s="1" nd="1"/>
        <i x="94" s="1" nd="1"/>
        <i x="58" s="1" nd="1"/>
        <i x="54" s="1" nd="1"/>
        <i x="77" s="1" nd="1"/>
        <i x="46" s="1" nd="1"/>
        <i x="48" s="1" nd="1"/>
        <i x="63" s="1" nd="1"/>
        <i x="99" s="1" nd="1"/>
        <i x="51" s="1" nd="1"/>
        <i x="3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NTIDAD"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Entidad 1" cache="SegmentaciónDeDatos_Entidad" caption="Entidad" columnCount="4" style="SlicerStyleDark3" rowHeight="257175"/>
</slicers>
</file>

<file path=xl/tables/table1.xml><?xml version="1.0" encoding="utf-8"?>
<table xmlns="http://schemas.openxmlformats.org/spreadsheetml/2006/main" id="1" name="EVALUACIONCALIDAD" displayName="EVALUACIONCALIDAD" ref="A1:Z1459" totalsRowShown="0" headerRowDxfId="80">
  <autoFilter ref="A1:Z1459"/>
  <tableColumns count="26">
    <tableColumn id="1" name="ID PETICIÓN EVA."/>
    <tableColumn id="2" name="NO. PETICIÓN"/>
    <tableColumn id="3" name="TIPOLOGÍA DE LA PETICIÓN"/>
    <tableColumn id="4" name="CANAL DE RECEPCIÓN"/>
    <tableColumn id="5" name="COHERENCIA"/>
    <tableColumn id="6" name="CLARIDAD"/>
    <tableColumn id="7" name="CALIDEZ"/>
    <tableColumn id="8" name="OPORTUNIDAD"/>
    <tableColumn id="9" name="MANEJO SISTEMA"/>
    <tableColumn id="10" name="OBSERVACIONES"/>
    <tableColumn id="11" name="SECTOR"/>
    <tableColumn id="12" name="ENTIDAD QUE EMITIÓ LA RESPUESTA"/>
    <tableColumn id="13" name="DEPENDENCIA O AREA QUE EMITIÓ LA RESPUESTA"/>
    <tableColumn id="14" name="NOMBRE DE QUIEN REALIZÓ EL ANALISIS"/>
    <tableColumn id="15" name="MES DE REALIZADA LA EVALUACIÓN"/>
    <tableColumn id="16" name="AÑO DE REALIZADA LA EVALUACIÓN"/>
    <tableColumn id="17" name="MES - AÑO REALIZADA EVALUACIÓN"/>
    <tableColumn id="18" name="CONTROL C&amp;C - NC"/>
    <tableColumn id="19" name="CONTROL MANEJO SISTEMA - NC"/>
    <tableColumn id="20" name="CO-NC"/>
    <tableColumn id="21" name="CLA-NC"/>
    <tableColumn id="22" name="CAL-NC"/>
    <tableColumn id="23" name="OP-NC"/>
    <tableColumn id="24" name="CONTROL LISTA CON EBSERVACIONES"/>
    <tableColumn id="25" name="MUESTRA"/>
    <tableColumn id="26" name="VENCIDAS" dataDxfId="79"/>
  </tableColumns>
  <tableStyleInfo name="TableStyleMedium2" showFirstColumn="0" showLastColumn="0" showRowStripes="1" showColumnStripes="0"/>
</table>
</file>

<file path=xl/tables/table2.xml><?xml version="1.0" encoding="utf-8"?>
<table xmlns="http://schemas.openxmlformats.org/spreadsheetml/2006/main" id="2" name="VENCIDOS" displayName="VENCIDOS" ref="D1:G5668" totalsRowShown="0">
  <autoFilter ref="D1:G5668"/>
  <tableColumns count="4">
    <tableColumn id="1" name="Entidad"/>
    <tableColumn id="2" name="Dependencia"/>
    <tableColumn id="3" name="Número petición"/>
    <tableColumn id="4" name="Tipo de pendiente"/>
  </tableColumns>
  <tableStyleInfo name="TableStyleMedium2" showFirstColumn="0" showLastColumn="0" showRowStripes="1" showColumnStripes="0"/>
</table>
</file>

<file path=xl/tables/table3.xml><?xml version="1.0" encoding="utf-8"?>
<table xmlns="http://schemas.openxmlformats.org/spreadsheetml/2006/main" id="3" name="Tabla3" displayName="Tabla3" ref="A1:B65" totalsRowShown="0">
  <autoFilter ref="A1:B65"/>
  <tableColumns count="2">
    <tableColumn id="1" name="Entidad"/>
    <tableColumn id="2" name="ago-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459"/>
  <sheetViews>
    <sheetView zoomScale="40" zoomScaleNormal="40" workbookViewId="0"/>
  </sheetViews>
  <sheetFormatPr baseColWidth="10" defaultRowHeight="14.25"/>
  <cols>
    <col min="1" max="1" width="24.25" customWidth="1"/>
    <col min="2" max="2" width="20" customWidth="1"/>
    <col min="3" max="3" width="36.25" customWidth="1"/>
    <col min="4" max="4" width="30.25" customWidth="1"/>
    <col min="5" max="5" width="19.25" customWidth="1"/>
    <col min="6" max="6" width="16.25" customWidth="1"/>
    <col min="7" max="7" width="14" customWidth="1"/>
    <col min="8" max="8" width="21.25" customWidth="1"/>
    <col min="9" max="9" width="25.125" customWidth="1"/>
    <col min="10" max="10" width="29.25" customWidth="1"/>
    <col min="11" max="11" width="44.25" bestFit="1" customWidth="1"/>
    <col min="12" max="12" width="89.25" bestFit="1" customWidth="1"/>
    <col min="13" max="13" width="63.25" customWidth="1"/>
    <col min="14" max="14" width="52.25" customWidth="1"/>
    <col min="15" max="17" width="46.25" customWidth="1"/>
    <col min="18" max="18" width="26.25" customWidth="1"/>
    <col min="19" max="19" width="42.875" customWidth="1"/>
    <col min="20" max="20" width="11.75" customWidth="1"/>
    <col min="21" max="22" width="13.125" customWidth="1"/>
    <col min="23" max="23" width="11.75" customWidth="1"/>
    <col min="24" max="24" width="49.25" customWidth="1"/>
    <col min="25" max="25" width="15.25" customWidth="1"/>
    <col min="26" max="26" width="16" customWidth="1"/>
    <col min="28" max="29" width="35.125" customWidth="1"/>
    <col min="30" max="30" width="19.875" customWidth="1"/>
    <col min="31" max="31" width="18.625" customWidth="1"/>
    <col min="32" max="32" width="49.875" customWidth="1"/>
    <col min="33" max="33" width="56.75" customWidth="1"/>
    <col min="34" max="34" width="33.25" customWidth="1"/>
    <col min="35" max="35" width="22.625" customWidth="1"/>
  </cols>
  <sheetData>
    <row r="1" spans="1:35" ht="15">
      <c r="A1" s="35" t="s">
        <v>0</v>
      </c>
      <c r="B1" s="35" t="s">
        <v>1</v>
      </c>
      <c r="C1" s="35" t="s">
        <v>2</v>
      </c>
      <c r="D1" s="35" t="s">
        <v>3</v>
      </c>
      <c r="E1" s="35" t="s">
        <v>4</v>
      </c>
      <c r="F1" s="35" t="s">
        <v>5</v>
      </c>
      <c r="G1" s="35" t="s">
        <v>6</v>
      </c>
      <c r="H1" s="35" t="s">
        <v>7</v>
      </c>
      <c r="I1" s="35" t="s">
        <v>8</v>
      </c>
      <c r="J1" s="35" t="s">
        <v>9</v>
      </c>
      <c r="K1" s="35" t="s">
        <v>10</v>
      </c>
      <c r="L1" s="35" t="s">
        <v>11</v>
      </c>
      <c r="M1" s="35" t="s">
        <v>12</v>
      </c>
      <c r="N1" s="35" t="s">
        <v>196</v>
      </c>
      <c r="O1" s="35" t="s">
        <v>13</v>
      </c>
      <c r="P1" s="35" t="s">
        <v>14</v>
      </c>
      <c r="Q1" s="35" t="s">
        <v>15</v>
      </c>
      <c r="R1" s="35" t="s">
        <v>138</v>
      </c>
      <c r="S1" s="35" t="s">
        <v>139</v>
      </c>
      <c r="T1" s="35" t="s">
        <v>140</v>
      </c>
      <c r="U1" s="35" t="s">
        <v>141</v>
      </c>
      <c r="V1" s="35" t="s">
        <v>142</v>
      </c>
      <c r="W1" s="35" t="s">
        <v>143</v>
      </c>
      <c r="X1" s="35" t="s">
        <v>144</v>
      </c>
      <c r="Y1" s="35" t="s">
        <v>145</v>
      </c>
      <c r="Z1" s="35" t="s">
        <v>166</v>
      </c>
      <c r="AB1" s="13" t="s">
        <v>11</v>
      </c>
      <c r="AC1" t="s">
        <v>387</v>
      </c>
    </row>
    <row r="2" spans="1:35">
      <c r="A2" s="36">
        <v>1</v>
      </c>
      <c r="B2" s="36">
        <v>4784742025</v>
      </c>
      <c r="C2" s="36" t="s">
        <v>16</v>
      </c>
      <c r="D2" s="36" t="s">
        <v>21</v>
      </c>
      <c r="E2" s="36" t="s">
        <v>429</v>
      </c>
      <c r="F2" s="36" t="s">
        <v>429</v>
      </c>
      <c r="G2" s="36" t="s">
        <v>429</v>
      </c>
      <c r="H2" s="36" t="s">
        <v>429</v>
      </c>
      <c r="I2" s="36" t="s">
        <v>429</v>
      </c>
      <c r="J2" s="36"/>
      <c r="K2" s="36" t="s">
        <v>18</v>
      </c>
      <c r="L2" s="36" t="s">
        <v>19</v>
      </c>
      <c r="M2" s="36" t="s">
        <v>20</v>
      </c>
      <c r="N2" s="36" t="s">
        <v>443</v>
      </c>
      <c r="O2" s="36" t="s">
        <v>504</v>
      </c>
      <c r="P2" s="36">
        <v>2025</v>
      </c>
      <c r="Q2" s="14" t="s">
        <v>505</v>
      </c>
      <c r="R2">
        <v>0</v>
      </c>
      <c r="S2">
        <v>0</v>
      </c>
      <c r="T2">
        <v>0</v>
      </c>
      <c r="U2">
        <v>0</v>
      </c>
      <c r="V2">
        <v>0</v>
      </c>
      <c r="W2">
        <v>0</v>
      </c>
      <c r="X2">
        <v>0</v>
      </c>
      <c r="Y2">
        <v>1</v>
      </c>
      <c r="Z2">
        <v>0</v>
      </c>
    </row>
    <row r="3" spans="1:35">
      <c r="A3" s="36">
        <v>2</v>
      </c>
      <c r="B3" s="36">
        <v>4656722025</v>
      </c>
      <c r="C3" s="36" t="s">
        <v>23</v>
      </c>
      <c r="D3" s="36" t="s">
        <v>17</v>
      </c>
      <c r="E3" s="36" t="s">
        <v>429</v>
      </c>
      <c r="F3" s="36" t="s">
        <v>429</v>
      </c>
      <c r="G3" s="36" t="s">
        <v>429</v>
      </c>
      <c r="H3" s="36" t="s">
        <v>429</v>
      </c>
      <c r="I3" s="36" t="s">
        <v>429</v>
      </c>
      <c r="J3" s="36"/>
      <c r="K3" s="36" t="s">
        <v>18</v>
      </c>
      <c r="L3" s="36" t="s">
        <v>19</v>
      </c>
      <c r="M3" s="36" t="s">
        <v>20</v>
      </c>
      <c r="N3" s="36" t="s">
        <v>443</v>
      </c>
      <c r="O3" s="36" t="s">
        <v>504</v>
      </c>
      <c r="P3" s="36">
        <v>2025</v>
      </c>
      <c r="Q3" s="14" t="s">
        <v>505</v>
      </c>
      <c r="R3">
        <v>0</v>
      </c>
      <c r="S3">
        <v>0</v>
      </c>
      <c r="T3">
        <v>0</v>
      </c>
      <c r="U3">
        <v>0</v>
      </c>
      <c r="V3">
        <v>0</v>
      </c>
      <c r="W3">
        <v>0</v>
      </c>
      <c r="X3">
        <v>0</v>
      </c>
      <c r="Y3">
        <v>1</v>
      </c>
      <c r="Z3">
        <v>0</v>
      </c>
      <c r="AB3" t="s">
        <v>154</v>
      </c>
      <c r="AC3" t="s">
        <v>155</v>
      </c>
      <c r="AD3" t="s">
        <v>156</v>
      </c>
      <c r="AE3" t="s">
        <v>157</v>
      </c>
      <c r="AF3" t="s">
        <v>159</v>
      </c>
      <c r="AG3" t="s">
        <v>158</v>
      </c>
      <c r="AH3" t="s">
        <v>160</v>
      </c>
      <c r="AI3" t="s">
        <v>162</v>
      </c>
    </row>
    <row r="4" spans="1:35">
      <c r="A4" s="36">
        <v>3</v>
      </c>
      <c r="B4" s="36">
        <v>5135072025</v>
      </c>
      <c r="C4" s="36" t="s">
        <v>23</v>
      </c>
      <c r="D4" s="36" t="s">
        <v>25</v>
      </c>
      <c r="E4" s="36" t="s">
        <v>429</v>
      </c>
      <c r="F4" s="36" t="s">
        <v>429</v>
      </c>
      <c r="G4" s="36" t="s">
        <v>429</v>
      </c>
      <c r="H4" s="36" t="s">
        <v>429</v>
      </c>
      <c r="I4" s="36" t="s">
        <v>429</v>
      </c>
      <c r="J4" s="36"/>
      <c r="K4" s="36" t="s">
        <v>18</v>
      </c>
      <c r="L4" s="36" t="s">
        <v>19</v>
      </c>
      <c r="M4" s="36" t="s">
        <v>20</v>
      </c>
      <c r="N4" s="36" t="s">
        <v>443</v>
      </c>
      <c r="O4" s="36" t="s">
        <v>504</v>
      </c>
      <c r="P4" s="36">
        <v>2025</v>
      </c>
      <c r="Q4" s="14" t="s">
        <v>505</v>
      </c>
      <c r="R4">
        <v>0</v>
      </c>
      <c r="S4">
        <v>0</v>
      </c>
      <c r="T4">
        <v>0</v>
      </c>
      <c r="U4">
        <v>0</v>
      </c>
      <c r="V4">
        <v>0</v>
      </c>
      <c r="W4">
        <v>0</v>
      </c>
      <c r="X4">
        <v>0</v>
      </c>
      <c r="Y4">
        <v>1</v>
      </c>
      <c r="Z4">
        <v>0</v>
      </c>
      <c r="AB4" s="50">
        <v>0</v>
      </c>
      <c r="AC4" s="50">
        <v>0</v>
      </c>
      <c r="AD4" s="50">
        <v>0</v>
      </c>
      <c r="AE4" s="50">
        <v>0</v>
      </c>
      <c r="AF4" s="50">
        <v>0</v>
      </c>
      <c r="AG4" s="50">
        <v>0</v>
      </c>
      <c r="AH4" s="50">
        <v>0</v>
      </c>
      <c r="AI4" s="50">
        <v>18</v>
      </c>
    </row>
    <row r="5" spans="1:35">
      <c r="A5" s="36">
        <v>4</v>
      </c>
      <c r="B5" s="36">
        <v>4960672025</v>
      </c>
      <c r="C5" s="36" t="s">
        <v>23</v>
      </c>
      <c r="D5" s="36" t="s">
        <v>21</v>
      </c>
      <c r="E5" s="36" t="s">
        <v>429</v>
      </c>
      <c r="F5" s="36" t="s">
        <v>429</v>
      </c>
      <c r="G5" s="36" t="s">
        <v>429</v>
      </c>
      <c r="H5" s="36" t="s">
        <v>429</v>
      </c>
      <c r="I5" s="36" t="s">
        <v>429</v>
      </c>
      <c r="J5" s="36"/>
      <c r="K5" s="36" t="s">
        <v>18</v>
      </c>
      <c r="L5" s="36" t="s">
        <v>19</v>
      </c>
      <c r="M5" s="36" t="s">
        <v>20</v>
      </c>
      <c r="N5" s="36" t="s">
        <v>443</v>
      </c>
      <c r="O5" s="36" t="s">
        <v>504</v>
      </c>
      <c r="P5" s="36">
        <v>2025</v>
      </c>
      <c r="Q5" s="14" t="s">
        <v>505</v>
      </c>
      <c r="R5">
        <v>0</v>
      </c>
      <c r="S5">
        <v>0</v>
      </c>
      <c r="T5">
        <v>0</v>
      </c>
      <c r="U5">
        <v>0</v>
      </c>
      <c r="V5">
        <v>0</v>
      </c>
      <c r="W5">
        <v>0</v>
      </c>
      <c r="X5">
        <v>0</v>
      </c>
      <c r="Y5">
        <v>1</v>
      </c>
      <c r="Z5">
        <v>0</v>
      </c>
    </row>
    <row r="6" spans="1:35">
      <c r="A6" s="36">
        <v>5</v>
      </c>
      <c r="B6" s="36">
        <v>4491282025</v>
      </c>
      <c r="C6" s="36" t="s">
        <v>23</v>
      </c>
      <c r="D6" s="36" t="s">
        <v>21</v>
      </c>
      <c r="E6" s="36" t="s">
        <v>429</v>
      </c>
      <c r="F6" s="36" t="s">
        <v>429</v>
      </c>
      <c r="G6" s="36" t="s">
        <v>429</v>
      </c>
      <c r="H6" s="36" t="s">
        <v>429</v>
      </c>
      <c r="I6" s="36" t="s">
        <v>429</v>
      </c>
      <c r="J6" s="36"/>
      <c r="K6" s="36" t="s">
        <v>18</v>
      </c>
      <c r="L6" s="36" t="s">
        <v>19</v>
      </c>
      <c r="M6" s="36" t="s">
        <v>20</v>
      </c>
      <c r="N6" s="36" t="s">
        <v>443</v>
      </c>
      <c r="O6" s="36" t="s">
        <v>504</v>
      </c>
      <c r="P6" s="36">
        <v>2025</v>
      </c>
      <c r="Q6" s="14" t="s">
        <v>505</v>
      </c>
      <c r="R6">
        <v>0</v>
      </c>
      <c r="S6">
        <v>0</v>
      </c>
      <c r="T6">
        <v>0</v>
      </c>
      <c r="U6">
        <v>0</v>
      </c>
      <c r="V6">
        <v>0</v>
      </c>
      <c r="W6">
        <v>0</v>
      </c>
      <c r="X6">
        <v>0</v>
      </c>
      <c r="Y6">
        <v>1</v>
      </c>
      <c r="Z6">
        <v>0</v>
      </c>
    </row>
    <row r="7" spans="1:35">
      <c r="A7" s="36">
        <v>6</v>
      </c>
      <c r="B7" s="36">
        <v>4890552025</v>
      </c>
      <c r="C7" s="36" t="s">
        <v>23</v>
      </c>
      <c r="D7" s="36" t="s">
        <v>24</v>
      </c>
      <c r="E7" s="36" t="s">
        <v>429</v>
      </c>
      <c r="F7" s="36" t="s">
        <v>429</v>
      </c>
      <c r="G7" s="36" t="s">
        <v>429</v>
      </c>
      <c r="H7" s="36" t="s">
        <v>429</v>
      </c>
      <c r="I7" s="36" t="s">
        <v>429</v>
      </c>
      <c r="J7" s="36"/>
      <c r="K7" s="36" t="s">
        <v>18</v>
      </c>
      <c r="L7" s="36" t="s">
        <v>19</v>
      </c>
      <c r="M7" s="36" t="s">
        <v>20</v>
      </c>
      <c r="N7" s="36" t="s">
        <v>443</v>
      </c>
      <c r="O7" s="36" t="s">
        <v>504</v>
      </c>
      <c r="P7" s="36">
        <v>2025</v>
      </c>
      <c r="Q7" s="14" t="s">
        <v>505</v>
      </c>
      <c r="R7">
        <v>0</v>
      </c>
      <c r="S7">
        <v>0</v>
      </c>
      <c r="T7">
        <v>0</v>
      </c>
      <c r="U7">
        <v>0</v>
      </c>
      <c r="V7">
        <v>0</v>
      </c>
      <c r="W7">
        <v>0</v>
      </c>
      <c r="X7">
        <v>0</v>
      </c>
      <c r="Y7">
        <v>1</v>
      </c>
      <c r="Z7">
        <v>0</v>
      </c>
    </row>
    <row r="8" spans="1:35">
      <c r="A8" s="36">
        <v>7</v>
      </c>
      <c r="B8" s="36">
        <v>4785552025</v>
      </c>
      <c r="C8" s="36" t="s">
        <v>23</v>
      </c>
      <c r="D8" s="36" t="s">
        <v>25</v>
      </c>
      <c r="E8" s="36" t="s">
        <v>429</v>
      </c>
      <c r="F8" s="36" t="s">
        <v>429</v>
      </c>
      <c r="G8" s="36" t="s">
        <v>429</v>
      </c>
      <c r="H8" s="36" t="s">
        <v>429</v>
      </c>
      <c r="I8" s="36" t="s">
        <v>429</v>
      </c>
      <c r="J8" s="36"/>
      <c r="K8" s="36" t="s">
        <v>18</v>
      </c>
      <c r="L8" s="36" t="s">
        <v>19</v>
      </c>
      <c r="M8" s="36" t="s">
        <v>20</v>
      </c>
      <c r="N8" s="36" t="s">
        <v>443</v>
      </c>
      <c r="O8" s="36" t="s">
        <v>504</v>
      </c>
      <c r="P8" s="36">
        <v>2025</v>
      </c>
      <c r="Q8" s="14" t="s">
        <v>505</v>
      </c>
      <c r="R8">
        <v>0</v>
      </c>
      <c r="S8">
        <v>0</v>
      </c>
      <c r="T8">
        <v>0</v>
      </c>
      <c r="U8">
        <v>0</v>
      </c>
      <c r="V8">
        <v>0</v>
      </c>
      <c r="W8">
        <v>0</v>
      </c>
      <c r="X8">
        <v>0</v>
      </c>
      <c r="Y8">
        <v>1</v>
      </c>
      <c r="Z8">
        <v>0</v>
      </c>
    </row>
    <row r="9" spans="1:35">
      <c r="A9" s="36">
        <v>8</v>
      </c>
      <c r="B9" s="36">
        <v>4301002025</v>
      </c>
      <c r="C9" s="36" t="s">
        <v>23</v>
      </c>
      <c r="D9" s="36" t="s">
        <v>21</v>
      </c>
      <c r="E9" s="36" t="s">
        <v>429</v>
      </c>
      <c r="F9" s="36" t="s">
        <v>429</v>
      </c>
      <c r="G9" s="36" t="s">
        <v>429</v>
      </c>
      <c r="H9" s="36" t="s">
        <v>429</v>
      </c>
      <c r="I9" s="36" t="s">
        <v>429</v>
      </c>
      <c r="J9" s="36"/>
      <c r="K9" s="36" t="s">
        <v>18</v>
      </c>
      <c r="L9" s="36" t="s">
        <v>19</v>
      </c>
      <c r="M9" s="36" t="s">
        <v>20</v>
      </c>
      <c r="N9" s="36" t="s">
        <v>443</v>
      </c>
      <c r="O9" s="36" t="s">
        <v>504</v>
      </c>
      <c r="P9" s="36">
        <v>2025</v>
      </c>
      <c r="Q9" s="14" t="s">
        <v>505</v>
      </c>
      <c r="R9">
        <v>0</v>
      </c>
      <c r="S9">
        <v>0</v>
      </c>
      <c r="T9">
        <v>0</v>
      </c>
      <c r="U9">
        <v>0</v>
      </c>
      <c r="V9">
        <v>0</v>
      </c>
      <c r="W9">
        <v>0</v>
      </c>
      <c r="X9">
        <v>0</v>
      </c>
      <c r="Y9">
        <v>1</v>
      </c>
      <c r="Z9">
        <v>0</v>
      </c>
    </row>
    <row r="10" spans="1:35">
      <c r="A10" s="36">
        <v>9</v>
      </c>
      <c r="B10" s="36">
        <v>4655732025</v>
      </c>
      <c r="C10" s="36" t="s">
        <v>23</v>
      </c>
      <c r="D10" s="36" t="s">
        <v>21</v>
      </c>
      <c r="E10" s="36" t="s">
        <v>429</v>
      </c>
      <c r="F10" s="36" t="s">
        <v>429</v>
      </c>
      <c r="G10" s="36" t="s">
        <v>429</v>
      </c>
      <c r="H10" s="36" t="s">
        <v>429</v>
      </c>
      <c r="I10" s="36" t="s">
        <v>429</v>
      </c>
      <c r="J10" s="36"/>
      <c r="K10" s="36" t="s">
        <v>18</v>
      </c>
      <c r="L10" s="36" t="s">
        <v>19</v>
      </c>
      <c r="M10" s="36" t="s">
        <v>20</v>
      </c>
      <c r="N10" s="36" t="s">
        <v>443</v>
      </c>
      <c r="O10" s="36" t="s">
        <v>504</v>
      </c>
      <c r="P10" s="36">
        <v>2025</v>
      </c>
      <c r="Q10" s="14" t="s">
        <v>505</v>
      </c>
      <c r="R10">
        <v>0</v>
      </c>
      <c r="S10">
        <v>0</v>
      </c>
      <c r="T10">
        <v>0</v>
      </c>
      <c r="U10">
        <v>0</v>
      </c>
      <c r="V10">
        <v>0</v>
      </c>
      <c r="W10">
        <v>0</v>
      </c>
      <c r="X10">
        <v>0</v>
      </c>
      <c r="Y10">
        <v>1</v>
      </c>
      <c r="Z10">
        <v>0</v>
      </c>
    </row>
    <row r="11" spans="1:35">
      <c r="A11" s="36">
        <v>10</v>
      </c>
      <c r="B11" s="36">
        <v>4749362025</v>
      </c>
      <c r="C11" s="36" t="s">
        <v>23</v>
      </c>
      <c r="D11" s="36" t="s">
        <v>17</v>
      </c>
      <c r="E11" s="36" t="s">
        <v>429</v>
      </c>
      <c r="F11" s="36" t="s">
        <v>429</v>
      </c>
      <c r="G11" s="36" t="s">
        <v>429</v>
      </c>
      <c r="H11" s="36" t="s">
        <v>429</v>
      </c>
      <c r="I11" s="36" t="s">
        <v>429</v>
      </c>
      <c r="J11" s="36"/>
      <c r="K11" s="36" t="s">
        <v>18</v>
      </c>
      <c r="L11" s="36" t="s">
        <v>19</v>
      </c>
      <c r="M11" s="36" t="s">
        <v>20</v>
      </c>
      <c r="N11" s="36" t="s">
        <v>443</v>
      </c>
      <c r="O11" s="36" t="s">
        <v>504</v>
      </c>
      <c r="P11" s="36">
        <v>2025</v>
      </c>
      <c r="Q11" s="14" t="s">
        <v>505</v>
      </c>
      <c r="R11">
        <v>0</v>
      </c>
      <c r="S11">
        <v>0</v>
      </c>
      <c r="T11">
        <v>0</v>
      </c>
      <c r="U11">
        <v>0</v>
      </c>
      <c r="V11">
        <v>0</v>
      </c>
      <c r="W11">
        <v>0</v>
      </c>
      <c r="X11">
        <v>0</v>
      </c>
      <c r="Y11">
        <v>1</v>
      </c>
      <c r="Z11">
        <v>0</v>
      </c>
    </row>
    <row r="12" spans="1:35">
      <c r="A12" s="36">
        <v>11</v>
      </c>
      <c r="B12" s="36">
        <v>4960322025</v>
      </c>
      <c r="C12" s="36" t="s">
        <v>23</v>
      </c>
      <c r="D12" s="36" t="s">
        <v>21</v>
      </c>
      <c r="E12" s="36" t="s">
        <v>429</v>
      </c>
      <c r="F12" s="36" t="s">
        <v>429</v>
      </c>
      <c r="G12" s="36" t="s">
        <v>429</v>
      </c>
      <c r="H12" s="36" t="s">
        <v>429</v>
      </c>
      <c r="I12" s="36" t="s">
        <v>429</v>
      </c>
      <c r="J12" s="36"/>
      <c r="K12" s="36" t="s">
        <v>18</v>
      </c>
      <c r="L12" s="36" t="s">
        <v>19</v>
      </c>
      <c r="M12" s="36" t="s">
        <v>20</v>
      </c>
      <c r="N12" s="36" t="s">
        <v>443</v>
      </c>
      <c r="O12" s="36" t="s">
        <v>504</v>
      </c>
      <c r="P12" s="36">
        <v>2025</v>
      </c>
      <c r="Q12" s="14" t="s">
        <v>505</v>
      </c>
      <c r="R12">
        <v>0</v>
      </c>
      <c r="S12">
        <v>0</v>
      </c>
      <c r="T12">
        <v>0</v>
      </c>
      <c r="U12">
        <v>0</v>
      </c>
      <c r="V12">
        <v>0</v>
      </c>
      <c r="W12">
        <v>0</v>
      </c>
      <c r="X12">
        <v>0</v>
      </c>
      <c r="Y12">
        <v>1</v>
      </c>
      <c r="Z12">
        <v>0</v>
      </c>
    </row>
    <row r="13" spans="1:35">
      <c r="A13" s="36">
        <v>12</v>
      </c>
      <c r="B13" s="36">
        <v>5034882025</v>
      </c>
      <c r="C13" s="36" t="s">
        <v>23</v>
      </c>
      <c r="D13" s="36" t="s">
        <v>21</v>
      </c>
      <c r="E13" s="36" t="s">
        <v>429</v>
      </c>
      <c r="F13" s="36" t="s">
        <v>429</v>
      </c>
      <c r="G13" s="36" t="s">
        <v>429</v>
      </c>
      <c r="H13" s="36" t="s">
        <v>429</v>
      </c>
      <c r="I13" s="36" t="s">
        <v>429</v>
      </c>
      <c r="J13" s="36"/>
      <c r="K13" s="36" t="s">
        <v>18</v>
      </c>
      <c r="L13" s="36" t="s">
        <v>19</v>
      </c>
      <c r="M13" s="36" t="s">
        <v>20</v>
      </c>
      <c r="N13" s="36" t="s">
        <v>443</v>
      </c>
      <c r="O13" s="36" t="s">
        <v>504</v>
      </c>
      <c r="P13" s="36">
        <v>2025</v>
      </c>
      <c r="Q13" s="14" t="s">
        <v>505</v>
      </c>
      <c r="R13">
        <v>0</v>
      </c>
      <c r="S13">
        <v>0</v>
      </c>
      <c r="T13">
        <v>0</v>
      </c>
      <c r="U13">
        <v>0</v>
      </c>
      <c r="V13">
        <v>0</v>
      </c>
      <c r="W13">
        <v>0</v>
      </c>
      <c r="X13">
        <v>0</v>
      </c>
      <c r="Y13">
        <v>1</v>
      </c>
      <c r="Z13">
        <v>0</v>
      </c>
    </row>
    <row r="14" spans="1:35">
      <c r="A14" s="36">
        <v>13</v>
      </c>
      <c r="B14" s="36">
        <v>4195842025</v>
      </c>
      <c r="C14" s="36" t="s">
        <v>23</v>
      </c>
      <c r="D14" s="36" t="s">
        <v>21</v>
      </c>
      <c r="E14" s="36" t="s">
        <v>429</v>
      </c>
      <c r="F14" s="36" t="s">
        <v>429</v>
      </c>
      <c r="G14" s="36" t="s">
        <v>429</v>
      </c>
      <c r="H14" s="36" t="s">
        <v>429</v>
      </c>
      <c r="I14" s="36" t="s">
        <v>429</v>
      </c>
      <c r="J14" s="36"/>
      <c r="K14" s="36" t="s">
        <v>18</v>
      </c>
      <c r="L14" s="36" t="s">
        <v>19</v>
      </c>
      <c r="M14" s="36" t="s">
        <v>20</v>
      </c>
      <c r="N14" s="36" t="s">
        <v>443</v>
      </c>
      <c r="O14" s="36" t="s">
        <v>504</v>
      </c>
      <c r="P14" s="36">
        <v>2025</v>
      </c>
      <c r="Q14" s="14" t="s">
        <v>505</v>
      </c>
      <c r="R14">
        <v>0</v>
      </c>
      <c r="S14">
        <v>0</v>
      </c>
      <c r="T14">
        <v>0</v>
      </c>
      <c r="U14">
        <v>0</v>
      </c>
      <c r="V14">
        <v>0</v>
      </c>
      <c r="W14">
        <v>0</v>
      </c>
      <c r="X14">
        <v>0</v>
      </c>
      <c r="Y14">
        <v>1</v>
      </c>
      <c r="Z14">
        <v>0</v>
      </c>
    </row>
    <row r="15" spans="1:35">
      <c r="A15" s="36">
        <v>14</v>
      </c>
      <c r="B15" s="36">
        <v>4376752025</v>
      </c>
      <c r="C15" s="36" t="s">
        <v>23</v>
      </c>
      <c r="D15" s="36" t="s">
        <v>21</v>
      </c>
      <c r="E15" s="36" t="s">
        <v>429</v>
      </c>
      <c r="F15" s="36" t="s">
        <v>429</v>
      </c>
      <c r="G15" s="36" t="s">
        <v>429</v>
      </c>
      <c r="H15" s="36" t="s">
        <v>429</v>
      </c>
      <c r="I15" s="36" t="s">
        <v>429</v>
      </c>
      <c r="J15" s="36"/>
      <c r="K15" s="36" t="s">
        <v>18</v>
      </c>
      <c r="L15" s="36" t="s">
        <v>19</v>
      </c>
      <c r="M15" s="36" t="s">
        <v>20</v>
      </c>
      <c r="N15" s="36" t="s">
        <v>443</v>
      </c>
      <c r="O15" s="36" t="s">
        <v>504</v>
      </c>
      <c r="P15" s="36">
        <v>2025</v>
      </c>
      <c r="Q15" s="14" t="s">
        <v>505</v>
      </c>
      <c r="R15">
        <v>0</v>
      </c>
      <c r="S15">
        <v>0</v>
      </c>
      <c r="T15">
        <v>0</v>
      </c>
      <c r="U15">
        <v>0</v>
      </c>
      <c r="V15">
        <v>0</v>
      </c>
      <c r="W15">
        <v>0</v>
      </c>
      <c r="X15">
        <v>0</v>
      </c>
      <c r="Y15">
        <v>1</v>
      </c>
      <c r="Z15">
        <v>0</v>
      </c>
    </row>
    <row r="16" spans="1:35">
      <c r="A16" s="36">
        <v>15</v>
      </c>
      <c r="B16" s="36">
        <v>5025522025</v>
      </c>
      <c r="C16" s="36" t="s">
        <v>23</v>
      </c>
      <c r="D16" s="36" t="s">
        <v>21</v>
      </c>
      <c r="E16" s="36" t="s">
        <v>429</v>
      </c>
      <c r="F16" s="36" t="s">
        <v>429</v>
      </c>
      <c r="G16" s="36" t="s">
        <v>429</v>
      </c>
      <c r="H16" s="36" t="s">
        <v>429</v>
      </c>
      <c r="I16" s="36" t="s">
        <v>429</v>
      </c>
      <c r="J16" s="36"/>
      <c r="K16" s="36" t="s">
        <v>18</v>
      </c>
      <c r="L16" s="36" t="s">
        <v>19</v>
      </c>
      <c r="M16" s="36" t="s">
        <v>20</v>
      </c>
      <c r="N16" s="36" t="s">
        <v>443</v>
      </c>
      <c r="O16" s="36" t="s">
        <v>504</v>
      </c>
      <c r="P16" s="36">
        <v>2025</v>
      </c>
      <c r="Q16" s="14" t="s">
        <v>505</v>
      </c>
      <c r="R16">
        <v>0</v>
      </c>
      <c r="S16">
        <v>0</v>
      </c>
      <c r="T16">
        <v>0</v>
      </c>
      <c r="U16">
        <v>0</v>
      </c>
      <c r="V16">
        <v>0</v>
      </c>
      <c r="W16">
        <v>0</v>
      </c>
      <c r="X16">
        <v>0</v>
      </c>
      <c r="Y16">
        <v>1</v>
      </c>
      <c r="Z16">
        <v>0</v>
      </c>
      <c r="AD16" s="37"/>
      <c r="AE16" s="37"/>
      <c r="AF16" s="37"/>
    </row>
    <row r="17" spans="1:32">
      <c r="A17" s="36">
        <v>16</v>
      </c>
      <c r="B17" s="36">
        <v>4555382025</v>
      </c>
      <c r="C17" s="36" t="s">
        <v>23</v>
      </c>
      <c r="D17" s="36" t="s">
        <v>21</v>
      </c>
      <c r="E17" s="36" t="s">
        <v>429</v>
      </c>
      <c r="F17" s="36" t="s">
        <v>429</v>
      </c>
      <c r="G17" s="36" t="s">
        <v>429</v>
      </c>
      <c r="H17" s="36" t="s">
        <v>429</v>
      </c>
      <c r="I17" s="36" t="s">
        <v>429</v>
      </c>
      <c r="J17" s="36"/>
      <c r="K17" s="36" t="s">
        <v>18</v>
      </c>
      <c r="L17" s="36" t="s">
        <v>19</v>
      </c>
      <c r="M17" s="36" t="s">
        <v>20</v>
      </c>
      <c r="N17" s="36" t="s">
        <v>443</v>
      </c>
      <c r="O17" s="36" t="s">
        <v>504</v>
      </c>
      <c r="P17" s="36">
        <v>2025</v>
      </c>
      <c r="Q17" s="14" t="s">
        <v>505</v>
      </c>
      <c r="R17">
        <v>0</v>
      </c>
      <c r="S17">
        <v>0</v>
      </c>
      <c r="T17">
        <v>0</v>
      </c>
      <c r="U17">
        <v>0</v>
      </c>
      <c r="V17">
        <v>0</v>
      </c>
      <c r="W17">
        <v>0</v>
      </c>
      <c r="X17">
        <v>0</v>
      </c>
      <c r="Y17">
        <v>1</v>
      </c>
      <c r="Z17">
        <v>0</v>
      </c>
      <c r="AD17" s="38"/>
      <c r="AE17" s="38"/>
      <c r="AF17" s="38"/>
    </row>
    <row r="18" spans="1:32">
      <c r="A18" s="36">
        <v>17</v>
      </c>
      <c r="B18" s="36">
        <v>4301552025</v>
      </c>
      <c r="C18" s="36" t="s">
        <v>23</v>
      </c>
      <c r="D18" s="36" t="s">
        <v>21</v>
      </c>
      <c r="E18" s="36" t="s">
        <v>429</v>
      </c>
      <c r="F18" s="36" t="s">
        <v>429</v>
      </c>
      <c r="G18" s="36" t="s">
        <v>429</v>
      </c>
      <c r="H18" s="36" t="s">
        <v>429</v>
      </c>
      <c r="I18" s="36" t="s">
        <v>429</v>
      </c>
      <c r="J18" s="36"/>
      <c r="K18" s="36" t="s">
        <v>18</v>
      </c>
      <c r="L18" s="36" t="s">
        <v>19</v>
      </c>
      <c r="M18" s="36" t="s">
        <v>20</v>
      </c>
      <c r="N18" s="36" t="s">
        <v>443</v>
      </c>
      <c r="O18" s="36" t="s">
        <v>504</v>
      </c>
      <c r="P18" s="36">
        <v>2025</v>
      </c>
      <c r="Q18" s="14" t="s">
        <v>505</v>
      </c>
      <c r="R18">
        <v>0</v>
      </c>
      <c r="S18">
        <v>0</v>
      </c>
      <c r="T18">
        <v>0</v>
      </c>
      <c r="U18">
        <v>0</v>
      </c>
      <c r="V18">
        <v>0</v>
      </c>
      <c r="W18">
        <v>0</v>
      </c>
      <c r="X18">
        <v>0</v>
      </c>
      <c r="Y18">
        <v>1</v>
      </c>
      <c r="Z18">
        <v>0</v>
      </c>
    </row>
    <row r="19" spans="1:32">
      <c r="A19" s="36">
        <v>18</v>
      </c>
      <c r="B19" s="36">
        <v>4889202025</v>
      </c>
      <c r="C19" s="36" t="s">
        <v>23</v>
      </c>
      <c r="D19" s="36" t="s">
        <v>21</v>
      </c>
      <c r="E19" s="36" t="s">
        <v>429</v>
      </c>
      <c r="F19" s="36" t="s">
        <v>429</v>
      </c>
      <c r="G19" s="36" t="s">
        <v>429</v>
      </c>
      <c r="H19" s="36" t="s">
        <v>429</v>
      </c>
      <c r="I19" s="36" t="s">
        <v>429</v>
      </c>
      <c r="J19" s="36"/>
      <c r="K19" s="36" t="s">
        <v>18</v>
      </c>
      <c r="L19" s="36" t="s">
        <v>19</v>
      </c>
      <c r="M19" s="36" t="s">
        <v>20</v>
      </c>
      <c r="N19" s="36" t="s">
        <v>443</v>
      </c>
      <c r="O19" s="36" t="s">
        <v>504</v>
      </c>
      <c r="P19" s="36">
        <v>2025</v>
      </c>
      <c r="Q19" s="14" t="s">
        <v>505</v>
      </c>
      <c r="R19">
        <v>0</v>
      </c>
      <c r="S19">
        <v>0</v>
      </c>
      <c r="T19">
        <v>0</v>
      </c>
      <c r="U19">
        <v>0</v>
      </c>
      <c r="V19">
        <v>0</v>
      </c>
      <c r="W19">
        <v>0</v>
      </c>
      <c r="X19">
        <v>0</v>
      </c>
      <c r="Y19">
        <v>1</v>
      </c>
      <c r="Z19">
        <v>0</v>
      </c>
    </row>
    <row r="20" spans="1:32">
      <c r="A20" s="36">
        <v>19</v>
      </c>
      <c r="B20" s="36">
        <v>4825652025</v>
      </c>
      <c r="C20" s="36" t="s">
        <v>23</v>
      </c>
      <c r="D20" s="36" t="s">
        <v>21</v>
      </c>
      <c r="E20" s="36" t="s">
        <v>429</v>
      </c>
      <c r="F20" s="36" t="s">
        <v>429</v>
      </c>
      <c r="G20" s="36" t="s">
        <v>429</v>
      </c>
      <c r="H20" s="36" t="s">
        <v>429</v>
      </c>
      <c r="I20" s="36" t="s">
        <v>429</v>
      </c>
      <c r="J20" s="36"/>
      <c r="K20" s="36" t="s">
        <v>18</v>
      </c>
      <c r="L20" t="s">
        <v>19</v>
      </c>
      <c r="M20" s="36" t="s">
        <v>20</v>
      </c>
      <c r="N20" s="36" t="s">
        <v>443</v>
      </c>
      <c r="O20" s="36" t="s">
        <v>504</v>
      </c>
      <c r="P20" s="36">
        <v>2025</v>
      </c>
      <c r="Q20" s="14" t="s">
        <v>505</v>
      </c>
      <c r="R20">
        <v>0</v>
      </c>
      <c r="S20">
        <v>0</v>
      </c>
      <c r="T20">
        <v>0</v>
      </c>
      <c r="U20">
        <v>0</v>
      </c>
      <c r="V20">
        <v>0</v>
      </c>
      <c r="W20">
        <v>0</v>
      </c>
      <c r="X20">
        <v>0</v>
      </c>
      <c r="Y20">
        <v>1</v>
      </c>
      <c r="Z20">
        <v>0</v>
      </c>
      <c r="AD20" s="37"/>
      <c r="AE20" s="37"/>
      <c r="AF20" s="37"/>
    </row>
    <row r="21" spans="1:32">
      <c r="A21" s="36">
        <v>20</v>
      </c>
      <c r="B21" s="36">
        <v>4381802025</v>
      </c>
      <c r="C21" s="36" t="s">
        <v>23</v>
      </c>
      <c r="D21" s="36" t="s">
        <v>21</v>
      </c>
      <c r="E21" s="36" t="s">
        <v>429</v>
      </c>
      <c r="F21" s="36" t="s">
        <v>429</v>
      </c>
      <c r="G21" s="36" t="s">
        <v>429</v>
      </c>
      <c r="H21" s="36" t="s">
        <v>429</v>
      </c>
      <c r="I21" s="36" t="s">
        <v>429</v>
      </c>
      <c r="J21" s="36"/>
      <c r="K21" s="36" t="s">
        <v>18</v>
      </c>
      <c r="L21" t="s">
        <v>19</v>
      </c>
      <c r="M21" s="36" t="s">
        <v>20</v>
      </c>
      <c r="N21" s="36" t="s">
        <v>443</v>
      </c>
      <c r="O21" s="36" t="s">
        <v>504</v>
      </c>
      <c r="P21" s="36">
        <v>2025</v>
      </c>
      <c r="Q21" s="14" t="s">
        <v>505</v>
      </c>
      <c r="R21">
        <v>0</v>
      </c>
      <c r="S21">
        <v>0</v>
      </c>
      <c r="T21">
        <v>0</v>
      </c>
      <c r="U21">
        <v>0</v>
      </c>
      <c r="V21">
        <v>0</v>
      </c>
      <c r="W21">
        <v>0</v>
      </c>
      <c r="X21">
        <v>0</v>
      </c>
      <c r="Y21">
        <v>1</v>
      </c>
      <c r="Z21">
        <v>0</v>
      </c>
      <c r="AD21" s="38"/>
      <c r="AE21" s="38"/>
      <c r="AF21" s="38"/>
    </row>
    <row r="22" spans="1:32">
      <c r="A22" s="36">
        <v>21</v>
      </c>
      <c r="B22" s="36">
        <v>3975602025</v>
      </c>
      <c r="C22" s="36" t="s">
        <v>31</v>
      </c>
      <c r="D22" s="36" t="s">
        <v>17</v>
      </c>
      <c r="E22" s="36" t="s">
        <v>429</v>
      </c>
      <c r="F22" s="36" t="s">
        <v>429</v>
      </c>
      <c r="G22" s="36" t="s">
        <v>429</v>
      </c>
      <c r="H22" s="36" t="s">
        <v>429</v>
      </c>
      <c r="I22" s="36" t="s">
        <v>429</v>
      </c>
      <c r="J22" s="36"/>
      <c r="K22" s="36" t="s">
        <v>18</v>
      </c>
      <c r="L22" t="s">
        <v>19</v>
      </c>
      <c r="M22" s="36" t="s">
        <v>20</v>
      </c>
      <c r="N22" s="36" t="s">
        <v>443</v>
      </c>
      <c r="O22" s="36" t="s">
        <v>504</v>
      </c>
      <c r="P22" s="36">
        <v>2025</v>
      </c>
      <c r="Q22" s="14" t="s">
        <v>505</v>
      </c>
      <c r="R22">
        <v>0</v>
      </c>
      <c r="S22">
        <v>0</v>
      </c>
      <c r="T22">
        <v>0</v>
      </c>
      <c r="U22">
        <v>0</v>
      </c>
      <c r="V22">
        <v>0</v>
      </c>
      <c r="W22">
        <v>0</v>
      </c>
      <c r="X22">
        <v>0</v>
      </c>
      <c r="Y22">
        <v>1</v>
      </c>
      <c r="Z22">
        <v>0</v>
      </c>
    </row>
    <row r="23" spans="1:32">
      <c r="A23" s="36">
        <v>22</v>
      </c>
      <c r="B23" s="36">
        <v>3988592025</v>
      </c>
      <c r="C23" s="36" t="s">
        <v>31</v>
      </c>
      <c r="D23" s="36" t="s">
        <v>17</v>
      </c>
      <c r="E23" s="36" t="s">
        <v>429</v>
      </c>
      <c r="F23" s="36" t="s">
        <v>429</v>
      </c>
      <c r="G23" s="36" t="s">
        <v>429</v>
      </c>
      <c r="H23" s="36" t="s">
        <v>429</v>
      </c>
      <c r="I23" s="36" t="s">
        <v>429</v>
      </c>
      <c r="J23" s="36"/>
      <c r="K23" s="36" t="s">
        <v>18</v>
      </c>
      <c r="L23" t="s">
        <v>19</v>
      </c>
      <c r="M23" s="36" t="s">
        <v>20</v>
      </c>
      <c r="N23" s="36" t="s">
        <v>443</v>
      </c>
      <c r="O23" s="36" t="s">
        <v>504</v>
      </c>
      <c r="P23" s="36">
        <v>2025</v>
      </c>
      <c r="Q23" s="14" t="s">
        <v>505</v>
      </c>
      <c r="R23">
        <v>0</v>
      </c>
      <c r="S23">
        <v>0</v>
      </c>
      <c r="T23">
        <v>0</v>
      </c>
      <c r="U23">
        <v>0</v>
      </c>
      <c r="V23">
        <v>0</v>
      </c>
      <c r="W23">
        <v>0</v>
      </c>
      <c r="X23">
        <v>0</v>
      </c>
      <c r="Y23">
        <v>1</v>
      </c>
      <c r="Z23">
        <v>0</v>
      </c>
    </row>
    <row r="24" spans="1:32">
      <c r="A24" s="36">
        <v>23</v>
      </c>
      <c r="B24" s="36">
        <v>4921662025</v>
      </c>
      <c r="C24" s="36" t="s">
        <v>32</v>
      </c>
      <c r="D24" s="36" t="s">
        <v>21</v>
      </c>
      <c r="E24" s="36" t="s">
        <v>429</v>
      </c>
      <c r="F24" s="36" t="s">
        <v>429</v>
      </c>
      <c r="G24" s="36" t="s">
        <v>429</v>
      </c>
      <c r="H24" s="36" t="s">
        <v>429</v>
      </c>
      <c r="I24" s="36" t="s">
        <v>429</v>
      </c>
      <c r="J24" s="36"/>
      <c r="K24" s="36" t="s">
        <v>18</v>
      </c>
      <c r="L24" t="s">
        <v>19</v>
      </c>
      <c r="M24" s="36" t="s">
        <v>20</v>
      </c>
      <c r="N24" s="36" t="s">
        <v>443</v>
      </c>
      <c r="O24" s="36" t="s">
        <v>504</v>
      </c>
      <c r="P24" s="36">
        <v>2025</v>
      </c>
      <c r="Q24" s="14" t="s">
        <v>505</v>
      </c>
      <c r="R24">
        <v>0</v>
      </c>
      <c r="S24">
        <v>0</v>
      </c>
      <c r="T24">
        <v>0</v>
      </c>
      <c r="U24">
        <v>0</v>
      </c>
      <c r="V24">
        <v>0</v>
      </c>
      <c r="W24">
        <v>0</v>
      </c>
      <c r="X24">
        <v>0</v>
      </c>
      <c r="Y24">
        <v>1</v>
      </c>
      <c r="Z24">
        <v>0</v>
      </c>
    </row>
    <row r="25" spans="1:32">
      <c r="A25" s="36">
        <v>24</v>
      </c>
      <c r="B25" s="36">
        <v>4890132025</v>
      </c>
      <c r="C25" s="36" t="s">
        <v>32</v>
      </c>
      <c r="D25" s="36" t="s">
        <v>24</v>
      </c>
      <c r="E25" s="36" t="s">
        <v>429</v>
      </c>
      <c r="F25" s="36" t="s">
        <v>429</v>
      </c>
      <c r="G25" s="36" t="s">
        <v>429</v>
      </c>
      <c r="H25" s="36" t="s">
        <v>429</v>
      </c>
      <c r="I25" s="36" t="s">
        <v>429</v>
      </c>
      <c r="J25" s="36"/>
      <c r="K25" s="36" t="s">
        <v>18</v>
      </c>
      <c r="L25" t="s">
        <v>19</v>
      </c>
      <c r="M25" s="36" t="s">
        <v>20</v>
      </c>
      <c r="N25" s="36" t="s">
        <v>443</v>
      </c>
      <c r="O25" s="36" t="s">
        <v>504</v>
      </c>
      <c r="P25" s="36">
        <v>2025</v>
      </c>
      <c r="Q25" s="14" t="s">
        <v>505</v>
      </c>
      <c r="R25">
        <v>0</v>
      </c>
      <c r="S25">
        <v>0</v>
      </c>
      <c r="T25">
        <v>0</v>
      </c>
      <c r="U25">
        <v>0</v>
      </c>
      <c r="V25">
        <v>0</v>
      </c>
      <c r="W25">
        <v>0</v>
      </c>
      <c r="X25">
        <v>0</v>
      </c>
      <c r="Y25">
        <v>1</v>
      </c>
      <c r="Z25">
        <v>0</v>
      </c>
    </row>
    <row r="26" spans="1:32">
      <c r="A26" s="36">
        <v>25</v>
      </c>
      <c r="B26" s="36">
        <v>4889742025</v>
      </c>
      <c r="C26" s="36" t="s">
        <v>32</v>
      </c>
      <c r="D26" s="36" t="s">
        <v>21</v>
      </c>
      <c r="E26" s="36" t="s">
        <v>429</v>
      </c>
      <c r="F26" s="36" t="s">
        <v>429</v>
      </c>
      <c r="G26" s="36" t="s">
        <v>429</v>
      </c>
      <c r="H26" s="36" t="s">
        <v>429</v>
      </c>
      <c r="I26" s="36" t="s">
        <v>429</v>
      </c>
      <c r="J26" s="36"/>
      <c r="K26" s="36" t="s">
        <v>18</v>
      </c>
      <c r="L26" t="s">
        <v>19</v>
      </c>
      <c r="M26" s="36" t="s">
        <v>20</v>
      </c>
      <c r="N26" s="36" t="s">
        <v>443</v>
      </c>
      <c r="O26" s="36" t="s">
        <v>504</v>
      </c>
      <c r="P26" s="36">
        <v>2025</v>
      </c>
      <c r="Q26" s="14" t="s">
        <v>505</v>
      </c>
      <c r="R26">
        <v>0</v>
      </c>
      <c r="S26">
        <v>0</v>
      </c>
      <c r="T26">
        <v>0</v>
      </c>
      <c r="U26">
        <v>0</v>
      </c>
      <c r="V26">
        <v>0</v>
      </c>
      <c r="W26">
        <v>0</v>
      </c>
      <c r="X26">
        <v>0</v>
      </c>
      <c r="Y26">
        <v>1</v>
      </c>
      <c r="Z26">
        <v>0</v>
      </c>
    </row>
    <row r="27" spans="1:32">
      <c r="A27" s="36">
        <v>26</v>
      </c>
      <c r="B27" s="36">
        <v>4889532025</v>
      </c>
      <c r="C27" s="36" t="s">
        <v>32</v>
      </c>
      <c r="D27" s="36" t="s">
        <v>21</v>
      </c>
      <c r="E27" s="36" t="s">
        <v>429</v>
      </c>
      <c r="F27" s="36" t="s">
        <v>429</v>
      </c>
      <c r="G27" s="36" t="s">
        <v>429</v>
      </c>
      <c r="H27" s="36" t="s">
        <v>429</v>
      </c>
      <c r="I27" s="36" t="s">
        <v>429</v>
      </c>
      <c r="J27" s="36"/>
      <c r="K27" s="36" t="s">
        <v>18</v>
      </c>
      <c r="L27" t="s">
        <v>19</v>
      </c>
      <c r="M27" s="36" t="s">
        <v>20</v>
      </c>
      <c r="N27" s="36" t="s">
        <v>443</v>
      </c>
      <c r="O27" s="36" t="s">
        <v>504</v>
      </c>
      <c r="P27" s="36">
        <v>2025</v>
      </c>
      <c r="Q27" s="14" t="s">
        <v>505</v>
      </c>
      <c r="R27">
        <v>0</v>
      </c>
      <c r="S27">
        <v>0</v>
      </c>
      <c r="T27">
        <v>0</v>
      </c>
      <c r="U27">
        <v>0</v>
      </c>
      <c r="V27">
        <v>0</v>
      </c>
      <c r="W27">
        <v>0</v>
      </c>
      <c r="X27">
        <v>0</v>
      </c>
      <c r="Y27">
        <v>1</v>
      </c>
      <c r="Z27">
        <v>0</v>
      </c>
    </row>
    <row r="28" spans="1:32">
      <c r="A28" s="36">
        <v>27</v>
      </c>
      <c r="B28" s="36">
        <v>4199132025</v>
      </c>
      <c r="C28" s="36" t="s">
        <v>26</v>
      </c>
      <c r="D28" s="36" t="s">
        <v>21</v>
      </c>
      <c r="E28" s="36" t="s">
        <v>429</v>
      </c>
      <c r="F28" s="36" t="s">
        <v>429</v>
      </c>
      <c r="G28" s="36" t="s">
        <v>429</v>
      </c>
      <c r="H28" s="36" t="s">
        <v>429</v>
      </c>
      <c r="I28" s="36" t="s">
        <v>429</v>
      </c>
      <c r="J28" s="36"/>
      <c r="K28" s="36" t="s">
        <v>18</v>
      </c>
      <c r="L28" t="s">
        <v>19</v>
      </c>
      <c r="M28" s="36" t="s">
        <v>20</v>
      </c>
      <c r="N28" s="36" t="s">
        <v>443</v>
      </c>
      <c r="O28" s="36" t="s">
        <v>504</v>
      </c>
      <c r="P28" s="36">
        <v>2025</v>
      </c>
      <c r="Q28" s="14" t="s">
        <v>505</v>
      </c>
      <c r="R28">
        <v>0</v>
      </c>
      <c r="S28">
        <v>0</v>
      </c>
      <c r="T28">
        <v>0</v>
      </c>
      <c r="U28">
        <v>0</v>
      </c>
      <c r="V28">
        <v>0</v>
      </c>
      <c r="W28">
        <v>0</v>
      </c>
      <c r="X28">
        <v>0</v>
      </c>
      <c r="Y28">
        <v>1</v>
      </c>
      <c r="Z28">
        <v>0</v>
      </c>
    </row>
    <row r="29" spans="1:32">
      <c r="A29" s="36">
        <v>28</v>
      </c>
      <c r="B29" s="36">
        <v>4592822025</v>
      </c>
      <c r="C29" s="36" t="s">
        <v>26</v>
      </c>
      <c r="D29" s="36" t="s">
        <v>21</v>
      </c>
      <c r="E29" s="36" t="s">
        <v>429</v>
      </c>
      <c r="F29" s="36" t="s">
        <v>429</v>
      </c>
      <c r="G29" s="36" t="s">
        <v>429</v>
      </c>
      <c r="H29" s="36" t="s">
        <v>429</v>
      </c>
      <c r="I29" s="36" t="s">
        <v>429</v>
      </c>
      <c r="J29" s="36"/>
      <c r="K29" s="36" t="s">
        <v>18</v>
      </c>
      <c r="L29" t="s">
        <v>19</v>
      </c>
      <c r="M29" s="36" t="s">
        <v>20</v>
      </c>
      <c r="N29" s="36" t="s">
        <v>443</v>
      </c>
      <c r="O29" s="36" t="s">
        <v>504</v>
      </c>
      <c r="P29" s="36">
        <v>2025</v>
      </c>
      <c r="Q29" s="14" t="s">
        <v>505</v>
      </c>
      <c r="R29">
        <v>0</v>
      </c>
      <c r="S29">
        <v>0</v>
      </c>
      <c r="T29">
        <v>0</v>
      </c>
      <c r="U29">
        <v>0</v>
      </c>
      <c r="V29">
        <v>0</v>
      </c>
      <c r="W29">
        <v>0</v>
      </c>
      <c r="X29">
        <v>0</v>
      </c>
      <c r="Y29">
        <v>1</v>
      </c>
      <c r="Z29">
        <v>0</v>
      </c>
    </row>
    <row r="30" spans="1:32">
      <c r="A30" s="36">
        <v>29</v>
      </c>
      <c r="B30" s="36">
        <v>4786622025</v>
      </c>
      <c r="C30" s="36" t="s">
        <v>26</v>
      </c>
      <c r="D30" s="36" t="s">
        <v>21</v>
      </c>
      <c r="E30" s="36" t="s">
        <v>429</v>
      </c>
      <c r="F30" s="36" t="s">
        <v>429</v>
      </c>
      <c r="G30" s="36" t="s">
        <v>429</v>
      </c>
      <c r="H30" s="36" t="s">
        <v>429</v>
      </c>
      <c r="I30" s="36" t="s">
        <v>429</v>
      </c>
      <c r="J30" s="36"/>
      <c r="K30" s="36" t="s">
        <v>18</v>
      </c>
      <c r="L30" t="s">
        <v>19</v>
      </c>
      <c r="M30" s="36" t="s">
        <v>20</v>
      </c>
      <c r="N30" s="36" t="s">
        <v>443</v>
      </c>
      <c r="O30" s="36" t="s">
        <v>504</v>
      </c>
      <c r="P30" s="36">
        <v>2025</v>
      </c>
      <c r="Q30" s="14" t="s">
        <v>505</v>
      </c>
      <c r="R30">
        <v>0</v>
      </c>
      <c r="S30">
        <v>0</v>
      </c>
      <c r="T30">
        <v>0</v>
      </c>
      <c r="U30">
        <v>0</v>
      </c>
      <c r="V30">
        <v>0</v>
      </c>
      <c r="W30">
        <v>0</v>
      </c>
      <c r="X30">
        <v>0</v>
      </c>
      <c r="Y30">
        <v>1</v>
      </c>
      <c r="Z30">
        <v>0</v>
      </c>
    </row>
    <row r="31" spans="1:32">
      <c r="A31" s="36">
        <v>30</v>
      </c>
      <c r="B31" s="36">
        <v>4445352025</v>
      </c>
      <c r="C31" s="36" t="s">
        <v>23</v>
      </c>
      <c r="D31" s="36" t="s">
        <v>21</v>
      </c>
      <c r="E31" s="36" t="s">
        <v>429</v>
      </c>
      <c r="F31" s="36" t="s">
        <v>429</v>
      </c>
      <c r="G31" s="36" t="s">
        <v>429</v>
      </c>
      <c r="H31" s="36" t="s">
        <v>429</v>
      </c>
      <c r="I31" s="36" t="s">
        <v>429</v>
      </c>
      <c r="J31" s="36"/>
      <c r="K31" s="36" t="s">
        <v>83</v>
      </c>
      <c r="L31" t="s">
        <v>258</v>
      </c>
      <c r="M31" s="36" t="s">
        <v>115</v>
      </c>
      <c r="N31" s="36" t="s">
        <v>443</v>
      </c>
      <c r="O31" s="36" t="s">
        <v>504</v>
      </c>
      <c r="P31" s="36">
        <v>2025</v>
      </c>
      <c r="Q31" s="14" t="s">
        <v>505</v>
      </c>
      <c r="R31">
        <v>0</v>
      </c>
      <c r="S31">
        <v>0</v>
      </c>
      <c r="T31">
        <v>0</v>
      </c>
      <c r="U31">
        <v>0</v>
      </c>
      <c r="V31">
        <v>0</v>
      </c>
      <c r="W31">
        <v>0</v>
      </c>
      <c r="X31">
        <v>0</v>
      </c>
      <c r="Y31">
        <v>1</v>
      </c>
      <c r="Z31">
        <v>0</v>
      </c>
    </row>
    <row r="32" spans="1:32">
      <c r="A32" s="36">
        <v>31</v>
      </c>
      <c r="B32" s="36">
        <v>4698642025</v>
      </c>
      <c r="C32" s="36" t="s">
        <v>23</v>
      </c>
      <c r="D32" s="36" t="s">
        <v>30</v>
      </c>
      <c r="E32" s="36" t="s">
        <v>429</v>
      </c>
      <c r="F32" s="36" t="s">
        <v>429</v>
      </c>
      <c r="G32" s="36" t="s">
        <v>429</v>
      </c>
      <c r="H32" s="36" t="s">
        <v>429</v>
      </c>
      <c r="I32" s="36" t="s">
        <v>429</v>
      </c>
      <c r="J32" s="36"/>
      <c r="K32" s="36" t="s">
        <v>83</v>
      </c>
      <c r="L32" t="s">
        <v>258</v>
      </c>
      <c r="M32" s="36" t="s">
        <v>115</v>
      </c>
      <c r="N32" s="36" t="s">
        <v>443</v>
      </c>
      <c r="O32" s="36" t="s">
        <v>504</v>
      </c>
      <c r="P32" s="36">
        <v>2025</v>
      </c>
      <c r="Q32" s="14" t="s">
        <v>505</v>
      </c>
      <c r="R32">
        <v>0</v>
      </c>
      <c r="S32">
        <v>0</v>
      </c>
      <c r="T32">
        <v>0</v>
      </c>
      <c r="U32">
        <v>0</v>
      </c>
      <c r="V32">
        <v>0</v>
      </c>
      <c r="W32">
        <v>0</v>
      </c>
      <c r="X32">
        <v>0</v>
      </c>
      <c r="Y32">
        <v>1</v>
      </c>
      <c r="Z32">
        <v>0</v>
      </c>
    </row>
    <row r="33" spans="1:26">
      <c r="A33" s="36">
        <v>32</v>
      </c>
      <c r="B33" s="36">
        <v>4760842025</v>
      </c>
      <c r="C33" s="36" t="s">
        <v>23</v>
      </c>
      <c r="D33" s="36" t="s">
        <v>29</v>
      </c>
      <c r="E33" s="36" t="s">
        <v>429</v>
      </c>
      <c r="F33" s="36" t="s">
        <v>429</v>
      </c>
      <c r="G33" s="36" t="s">
        <v>429</v>
      </c>
      <c r="H33" s="36" t="s">
        <v>429</v>
      </c>
      <c r="I33" s="36" t="s">
        <v>429</v>
      </c>
      <c r="J33" s="36"/>
      <c r="K33" s="36" t="s">
        <v>83</v>
      </c>
      <c r="L33" t="s">
        <v>258</v>
      </c>
      <c r="M33" s="36" t="s">
        <v>115</v>
      </c>
      <c r="N33" s="36" t="s">
        <v>443</v>
      </c>
      <c r="O33" s="36" t="s">
        <v>504</v>
      </c>
      <c r="P33" s="36">
        <v>2025</v>
      </c>
      <c r="Q33" s="14" t="s">
        <v>505</v>
      </c>
      <c r="R33">
        <v>0</v>
      </c>
      <c r="S33">
        <v>0</v>
      </c>
      <c r="T33">
        <v>0</v>
      </c>
      <c r="U33">
        <v>0</v>
      </c>
      <c r="V33">
        <v>0</v>
      </c>
      <c r="W33">
        <v>0</v>
      </c>
      <c r="X33">
        <v>0</v>
      </c>
      <c r="Y33">
        <v>1</v>
      </c>
      <c r="Z33">
        <v>0</v>
      </c>
    </row>
    <row r="34" spans="1:26">
      <c r="A34" s="36">
        <v>33</v>
      </c>
      <c r="B34" s="36">
        <v>3931712025</v>
      </c>
      <c r="C34" s="36" t="s">
        <v>32</v>
      </c>
      <c r="D34" s="36" t="s">
        <v>25</v>
      </c>
      <c r="E34" s="36" t="s">
        <v>429</v>
      </c>
      <c r="F34" s="36" t="s">
        <v>429</v>
      </c>
      <c r="G34" s="36" t="s">
        <v>429</v>
      </c>
      <c r="H34" s="36" t="s">
        <v>429</v>
      </c>
      <c r="I34" s="36" t="s">
        <v>429</v>
      </c>
      <c r="J34" s="36"/>
      <c r="K34" s="36" t="s">
        <v>83</v>
      </c>
      <c r="L34" t="s">
        <v>258</v>
      </c>
      <c r="M34" s="36" t="s">
        <v>115</v>
      </c>
      <c r="N34" s="36" t="s">
        <v>443</v>
      </c>
      <c r="O34" s="36" t="s">
        <v>504</v>
      </c>
      <c r="P34" s="36">
        <v>2025</v>
      </c>
      <c r="Q34" s="14" t="s">
        <v>505</v>
      </c>
      <c r="R34">
        <v>0</v>
      </c>
      <c r="S34">
        <v>0</v>
      </c>
      <c r="T34">
        <v>0</v>
      </c>
      <c r="U34">
        <v>0</v>
      </c>
      <c r="V34">
        <v>0</v>
      </c>
      <c r="W34">
        <v>0</v>
      </c>
      <c r="X34">
        <v>0</v>
      </c>
      <c r="Y34">
        <v>1</v>
      </c>
      <c r="Z34">
        <v>0</v>
      </c>
    </row>
    <row r="35" spans="1:26">
      <c r="A35" s="36">
        <v>34</v>
      </c>
      <c r="B35" s="36">
        <v>4656182025</v>
      </c>
      <c r="C35" s="36" t="s">
        <v>32</v>
      </c>
      <c r="D35" s="36" t="s">
        <v>22</v>
      </c>
      <c r="E35" s="36" t="s">
        <v>429</v>
      </c>
      <c r="F35" s="36" t="s">
        <v>429</v>
      </c>
      <c r="G35" s="36" t="s">
        <v>429</v>
      </c>
      <c r="H35" s="36" t="s">
        <v>429</v>
      </c>
      <c r="I35" s="36" t="s">
        <v>429</v>
      </c>
      <c r="J35" s="36"/>
      <c r="K35" s="36" t="s">
        <v>83</v>
      </c>
      <c r="L35" t="s">
        <v>258</v>
      </c>
      <c r="M35" s="36" t="s">
        <v>115</v>
      </c>
      <c r="N35" s="36" t="s">
        <v>443</v>
      </c>
      <c r="O35" s="36" t="s">
        <v>504</v>
      </c>
      <c r="P35" s="36">
        <v>2025</v>
      </c>
      <c r="Q35" s="14" t="s">
        <v>505</v>
      </c>
      <c r="R35">
        <v>0</v>
      </c>
      <c r="S35">
        <v>0</v>
      </c>
      <c r="T35">
        <v>0</v>
      </c>
      <c r="U35">
        <v>0</v>
      </c>
      <c r="V35">
        <v>0</v>
      </c>
      <c r="W35">
        <v>0</v>
      </c>
      <c r="X35">
        <v>0</v>
      </c>
      <c r="Y35">
        <v>1</v>
      </c>
      <c r="Z35">
        <v>0</v>
      </c>
    </row>
    <row r="36" spans="1:26">
      <c r="A36" s="36">
        <v>35</v>
      </c>
      <c r="B36" s="36">
        <v>4233212025</v>
      </c>
      <c r="C36" s="36" t="s">
        <v>32</v>
      </c>
      <c r="D36" s="36" t="s">
        <v>22</v>
      </c>
      <c r="E36" s="36" t="s">
        <v>429</v>
      </c>
      <c r="F36" s="36" t="s">
        <v>429</v>
      </c>
      <c r="G36" s="36" t="s">
        <v>429</v>
      </c>
      <c r="H36" s="36" t="s">
        <v>429</v>
      </c>
      <c r="I36" s="36" t="s">
        <v>429</v>
      </c>
      <c r="J36" s="36"/>
      <c r="K36" s="36" t="s">
        <v>83</v>
      </c>
      <c r="L36" t="s">
        <v>258</v>
      </c>
      <c r="M36" s="36" t="s">
        <v>115</v>
      </c>
      <c r="N36" s="36" t="s">
        <v>443</v>
      </c>
      <c r="O36" s="36" t="s">
        <v>504</v>
      </c>
      <c r="P36" s="36">
        <v>2025</v>
      </c>
      <c r="Q36" s="14" t="s">
        <v>505</v>
      </c>
      <c r="R36">
        <v>0</v>
      </c>
      <c r="S36">
        <v>0</v>
      </c>
      <c r="T36">
        <v>0</v>
      </c>
      <c r="U36">
        <v>0</v>
      </c>
      <c r="V36">
        <v>0</v>
      </c>
      <c r="W36">
        <v>0</v>
      </c>
      <c r="X36">
        <v>0</v>
      </c>
      <c r="Y36">
        <v>1</v>
      </c>
      <c r="Z36">
        <v>0</v>
      </c>
    </row>
    <row r="37" spans="1:26">
      <c r="A37" s="36">
        <v>36</v>
      </c>
      <c r="B37" s="36">
        <v>4438212025</v>
      </c>
      <c r="C37" s="36" t="s">
        <v>32</v>
      </c>
      <c r="D37" s="36" t="s">
        <v>21</v>
      </c>
      <c r="E37" s="36" t="s">
        <v>429</v>
      </c>
      <c r="F37" s="36" t="s">
        <v>429</v>
      </c>
      <c r="G37" s="36" t="s">
        <v>429</v>
      </c>
      <c r="H37" s="36" t="s">
        <v>429</v>
      </c>
      <c r="I37" s="36" t="s">
        <v>429</v>
      </c>
      <c r="J37" s="36"/>
      <c r="K37" s="36" t="s">
        <v>83</v>
      </c>
      <c r="L37" t="s">
        <v>258</v>
      </c>
      <c r="M37" s="36" t="s">
        <v>115</v>
      </c>
      <c r="N37" s="36" t="s">
        <v>443</v>
      </c>
      <c r="O37" s="36" t="s">
        <v>504</v>
      </c>
      <c r="P37" s="36">
        <v>2025</v>
      </c>
      <c r="Q37" s="14" t="s">
        <v>505</v>
      </c>
      <c r="R37">
        <v>0</v>
      </c>
      <c r="S37">
        <v>0</v>
      </c>
      <c r="T37">
        <v>0</v>
      </c>
      <c r="U37">
        <v>0</v>
      </c>
      <c r="V37">
        <v>0</v>
      </c>
      <c r="W37">
        <v>0</v>
      </c>
      <c r="X37">
        <v>0</v>
      </c>
      <c r="Y37">
        <v>1</v>
      </c>
      <c r="Z37">
        <v>0</v>
      </c>
    </row>
    <row r="38" spans="1:26">
      <c r="A38" s="36">
        <v>37</v>
      </c>
      <c r="B38" s="36">
        <v>4259112025</v>
      </c>
      <c r="C38" s="36" t="s">
        <v>32</v>
      </c>
      <c r="D38" s="36" t="s">
        <v>22</v>
      </c>
      <c r="E38" s="36" t="s">
        <v>429</v>
      </c>
      <c r="F38" s="36" t="s">
        <v>429</v>
      </c>
      <c r="G38" s="36" t="s">
        <v>429</v>
      </c>
      <c r="H38" s="36" t="s">
        <v>429</v>
      </c>
      <c r="I38" s="36" t="s">
        <v>429</v>
      </c>
      <c r="J38" s="36"/>
      <c r="K38" s="36" t="s">
        <v>83</v>
      </c>
      <c r="L38" t="s">
        <v>258</v>
      </c>
      <c r="M38" s="36" t="s">
        <v>115</v>
      </c>
      <c r="N38" s="36" t="s">
        <v>443</v>
      </c>
      <c r="O38" s="36" t="s">
        <v>504</v>
      </c>
      <c r="P38" s="36">
        <v>2025</v>
      </c>
      <c r="Q38" s="14" t="s">
        <v>505</v>
      </c>
      <c r="R38">
        <v>0</v>
      </c>
      <c r="S38">
        <v>0</v>
      </c>
      <c r="T38">
        <v>0</v>
      </c>
      <c r="U38">
        <v>0</v>
      </c>
      <c r="V38">
        <v>0</v>
      </c>
      <c r="W38">
        <v>0</v>
      </c>
      <c r="X38">
        <v>0</v>
      </c>
      <c r="Y38">
        <v>1</v>
      </c>
      <c r="Z38">
        <v>0</v>
      </c>
    </row>
    <row r="39" spans="1:26">
      <c r="A39" s="36">
        <v>38</v>
      </c>
      <c r="B39" s="36">
        <v>4259332025</v>
      </c>
      <c r="C39" s="36" t="s">
        <v>32</v>
      </c>
      <c r="D39" s="36" t="s">
        <v>25</v>
      </c>
      <c r="E39" s="36" t="s">
        <v>429</v>
      </c>
      <c r="F39" s="36" t="s">
        <v>429</v>
      </c>
      <c r="G39" s="36" t="s">
        <v>429</v>
      </c>
      <c r="H39" s="36" t="s">
        <v>429</v>
      </c>
      <c r="I39" s="36" t="s">
        <v>429</v>
      </c>
      <c r="J39" s="36"/>
      <c r="K39" s="36" t="s">
        <v>83</v>
      </c>
      <c r="L39" t="s">
        <v>258</v>
      </c>
      <c r="M39" s="36" t="s">
        <v>115</v>
      </c>
      <c r="N39" s="36" t="s">
        <v>443</v>
      </c>
      <c r="O39" s="36" t="s">
        <v>504</v>
      </c>
      <c r="P39" s="36">
        <v>2025</v>
      </c>
      <c r="Q39" s="14" t="s">
        <v>505</v>
      </c>
      <c r="R39">
        <v>0</v>
      </c>
      <c r="S39">
        <v>0</v>
      </c>
      <c r="T39">
        <v>0</v>
      </c>
      <c r="U39">
        <v>0</v>
      </c>
      <c r="V39">
        <v>0</v>
      </c>
      <c r="W39">
        <v>0</v>
      </c>
      <c r="X39">
        <v>0</v>
      </c>
      <c r="Y39">
        <v>1</v>
      </c>
      <c r="Z39">
        <v>0</v>
      </c>
    </row>
    <row r="40" spans="1:26">
      <c r="A40" s="36">
        <v>39</v>
      </c>
      <c r="B40" s="36">
        <v>4184972025</v>
      </c>
      <c r="C40" s="36" t="s">
        <v>32</v>
      </c>
      <c r="D40" s="36" t="s">
        <v>25</v>
      </c>
      <c r="E40" s="36" t="s">
        <v>429</v>
      </c>
      <c r="F40" s="36" t="s">
        <v>429</v>
      </c>
      <c r="G40" s="36" t="s">
        <v>429</v>
      </c>
      <c r="H40" s="36" t="s">
        <v>429</v>
      </c>
      <c r="I40" s="36" t="s">
        <v>429</v>
      </c>
      <c r="J40" s="36"/>
      <c r="K40" s="36" t="s">
        <v>83</v>
      </c>
      <c r="L40" t="s">
        <v>258</v>
      </c>
      <c r="M40" s="36" t="s">
        <v>115</v>
      </c>
      <c r="N40" s="36" t="s">
        <v>443</v>
      </c>
      <c r="O40" s="36" t="s">
        <v>504</v>
      </c>
      <c r="P40" s="36">
        <v>2025</v>
      </c>
      <c r="Q40" s="14" t="s">
        <v>505</v>
      </c>
      <c r="R40">
        <v>0</v>
      </c>
      <c r="S40">
        <v>0</v>
      </c>
      <c r="T40">
        <v>0</v>
      </c>
      <c r="U40">
        <v>0</v>
      </c>
      <c r="V40">
        <v>0</v>
      </c>
      <c r="W40">
        <v>0</v>
      </c>
      <c r="X40">
        <v>0</v>
      </c>
      <c r="Y40">
        <v>1</v>
      </c>
      <c r="Z40">
        <v>0</v>
      </c>
    </row>
    <row r="41" spans="1:26">
      <c r="A41" s="36">
        <v>40</v>
      </c>
      <c r="B41" s="36">
        <v>4754132025</v>
      </c>
      <c r="C41" s="36" t="s">
        <v>32</v>
      </c>
      <c r="D41" s="36" t="s">
        <v>25</v>
      </c>
      <c r="E41" s="36" t="s">
        <v>429</v>
      </c>
      <c r="F41" s="36" t="s">
        <v>429</v>
      </c>
      <c r="G41" s="36" t="s">
        <v>429</v>
      </c>
      <c r="H41" s="36" t="s">
        <v>429</v>
      </c>
      <c r="I41" s="36" t="s">
        <v>429</v>
      </c>
      <c r="J41" s="36"/>
      <c r="K41" s="36" t="s">
        <v>83</v>
      </c>
      <c r="L41" t="s">
        <v>258</v>
      </c>
      <c r="M41" s="36" t="s">
        <v>115</v>
      </c>
      <c r="N41" s="36" t="s">
        <v>443</v>
      </c>
      <c r="O41" s="36" t="s">
        <v>504</v>
      </c>
      <c r="P41" s="36">
        <v>2025</v>
      </c>
      <c r="Q41" s="14" t="s">
        <v>505</v>
      </c>
      <c r="R41">
        <v>0</v>
      </c>
      <c r="S41">
        <v>0</v>
      </c>
      <c r="T41">
        <v>0</v>
      </c>
      <c r="U41">
        <v>0</v>
      </c>
      <c r="V41">
        <v>0</v>
      </c>
      <c r="W41">
        <v>0</v>
      </c>
      <c r="X41">
        <v>0</v>
      </c>
      <c r="Y41">
        <v>1</v>
      </c>
      <c r="Z41">
        <v>0</v>
      </c>
    </row>
    <row r="42" spans="1:26">
      <c r="A42" s="36">
        <v>41</v>
      </c>
      <c r="B42" s="36">
        <v>4078412025</v>
      </c>
      <c r="C42" s="36" t="s">
        <v>32</v>
      </c>
      <c r="D42" s="36" t="s">
        <v>17</v>
      </c>
      <c r="E42" s="36" t="s">
        <v>429</v>
      </c>
      <c r="F42" s="36" t="s">
        <v>429</v>
      </c>
      <c r="G42" s="36" t="s">
        <v>429</v>
      </c>
      <c r="H42" s="36" t="s">
        <v>429</v>
      </c>
      <c r="I42" s="36" t="s">
        <v>429</v>
      </c>
      <c r="J42" s="36"/>
      <c r="K42" s="36" t="s">
        <v>83</v>
      </c>
      <c r="L42" t="s">
        <v>258</v>
      </c>
      <c r="M42" s="36" t="s">
        <v>115</v>
      </c>
      <c r="N42" s="36" t="s">
        <v>443</v>
      </c>
      <c r="O42" s="36" t="s">
        <v>504</v>
      </c>
      <c r="P42" s="36">
        <v>2025</v>
      </c>
      <c r="Q42" s="14" t="s">
        <v>505</v>
      </c>
      <c r="R42">
        <v>0</v>
      </c>
      <c r="S42">
        <v>0</v>
      </c>
      <c r="T42">
        <v>0</v>
      </c>
      <c r="U42">
        <v>0</v>
      </c>
      <c r="V42">
        <v>0</v>
      </c>
      <c r="W42">
        <v>0</v>
      </c>
      <c r="X42">
        <v>0</v>
      </c>
      <c r="Y42">
        <v>1</v>
      </c>
      <c r="Z42">
        <v>0</v>
      </c>
    </row>
    <row r="43" spans="1:26">
      <c r="A43" s="36">
        <v>42</v>
      </c>
      <c r="B43" s="36">
        <v>4860292025</v>
      </c>
      <c r="C43" s="36" t="s">
        <v>32</v>
      </c>
      <c r="D43" s="36" t="s">
        <v>22</v>
      </c>
      <c r="E43" s="36" t="s">
        <v>429</v>
      </c>
      <c r="F43" s="36" t="s">
        <v>429</v>
      </c>
      <c r="G43" s="36" t="s">
        <v>429</v>
      </c>
      <c r="H43" s="36" t="s">
        <v>429</v>
      </c>
      <c r="I43" s="36" t="s">
        <v>429</v>
      </c>
      <c r="J43" s="36"/>
      <c r="K43" s="36" t="s">
        <v>83</v>
      </c>
      <c r="L43" t="s">
        <v>258</v>
      </c>
      <c r="M43" s="36" t="s">
        <v>115</v>
      </c>
      <c r="N43" s="36" t="s">
        <v>443</v>
      </c>
      <c r="O43" s="36" t="s">
        <v>504</v>
      </c>
      <c r="P43" s="36">
        <v>2025</v>
      </c>
      <c r="Q43" s="14" t="s">
        <v>505</v>
      </c>
      <c r="R43">
        <v>0</v>
      </c>
      <c r="S43">
        <v>0</v>
      </c>
      <c r="T43">
        <v>0</v>
      </c>
      <c r="U43">
        <v>0</v>
      </c>
      <c r="V43">
        <v>0</v>
      </c>
      <c r="W43">
        <v>0</v>
      </c>
      <c r="X43">
        <v>0</v>
      </c>
      <c r="Y43">
        <v>1</v>
      </c>
      <c r="Z43">
        <v>0</v>
      </c>
    </row>
    <row r="44" spans="1:26">
      <c r="A44" s="36">
        <v>43</v>
      </c>
      <c r="B44" s="36">
        <v>4717252025</v>
      </c>
      <c r="C44" s="36" t="s">
        <v>32</v>
      </c>
      <c r="D44" s="36" t="s">
        <v>25</v>
      </c>
      <c r="E44" s="36" t="s">
        <v>429</v>
      </c>
      <c r="F44" s="36" t="s">
        <v>429</v>
      </c>
      <c r="G44" s="36" t="s">
        <v>429</v>
      </c>
      <c r="H44" s="36" t="s">
        <v>429</v>
      </c>
      <c r="I44" s="36" t="s">
        <v>429</v>
      </c>
      <c r="J44" s="36"/>
      <c r="K44" s="36" t="s">
        <v>83</v>
      </c>
      <c r="L44" t="s">
        <v>258</v>
      </c>
      <c r="M44" s="36" t="s">
        <v>115</v>
      </c>
      <c r="N44" s="36" t="s">
        <v>443</v>
      </c>
      <c r="O44" s="36" t="s">
        <v>504</v>
      </c>
      <c r="P44" s="36">
        <v>2025</v>
      </c>
      <c r="Q44" s="14" t="s">
        <v>505</v>
      </c>
      <c r="R44">
        <v>0</v>
      </c>
      <c r="S44">
        <v>0</v>
      </c>
      <c r="T44">
        <v>0</v>
      </c>
      <c r="U44">
        <v>0</v>
      </c>
      <c r="V44">
        <v>0</v>
      </c>
      <c r="W44">
        <v>0</v>
      </c>
      <c r="X44">
        <v>0</v>
      </c>
      <c r="Y44">
        <v>1</v>
      </c>
      <c r="Z44">
        <v>0</v>
      </c>
    </row>
    <row r="45" spans="1:26">
      <c r="A45" s="36">
        <v>44</v>
      </c>
      <c r="B45" s="36">
        <v>4648192025</v>
      </c>
      <c r="C45" s="36" t="s">
        <v>32</v>
      </c>
      <c r="D45" s="36" t="s">
        <v>22</v>
      </c>
      <c r="E45" s="36" t="s">
        <v>429</v>
      </c>
      <c r="F45" s="36" t="s">
        <v>429</v>
      </c>
      <c r="G45" s="36" t="s">
        <v>429</v>
      </c>
      <c r="H45" s="36" t="s">
        <v>429</v>
      </c>
      <c r="I45" s="36" t="s">
        <v>429</v>
      </c>
      <c r="J45" s="36"/>
      <c r="K45" s="36" t="s">
        <v>83</v>
      </c>
      <c r="L45" t="s">
        <v>258</v>
      </c>
      <c r="M45" s="36" t="s">
        <v>115</v>
      </c>
      <c r="N45" s="36" t="s">
        <v>443</v>
      </c>
      <c r="O45" s="36" t="s">
        <v>504</v>
      </c>
      <c r="P45" s="36">
        <v>2025</v>
      </c>
      <c r="Q45" s="14" t="s">
        <v>505</v>
      </c>
      <c r="R45">
        <v>0</v>
      </c>
      <c r="S45">
        <v>0</v>
      </c>
      <c r="T45">
        <v>0</v>
      </c>
      <c r="U45">
        <v>0</v>
      </c>
      <c r="V45">
        <v>0</v>
      </c>
      <c r="W45">
        <v>0</v>
      </c>
      <c r="X45">
        <v>0</v>
      </c>
      <c r="Y45">
        <v>1</v>
      </c>
      <c r="Z45">
        <v>0</v>
      </c>
    </row>
    <row r="46" spans="1:26">
      <c r="A46" s="36">
        <v>45</v>
      </c>
      <c r="B46" s="36">
        <v>4694792025</v>
      </c>
      <c r="C46" s="36" t="s">
        <v>32</v>
      </c>
      <c r="D46" s="36" t="s">
        <v>21</v>
      </c>
      <c r="E46" s="36" t="s">
        <v>429</v>
      </c>
      <c r="F46" s="36" t="s">
        <v>429</v>
      </c>
      <c r="G46" s="36" t="s">
        <v>429</v>
      </c>
      <c r="H46" s="36" t="s">
        <v>429</v>
      </c>
      <c r="I46" s="36" t="s">
        <v>429</v>
      </c>
      <c r="J46" s="36"/>
      <c r="K46" s="36" t="s">
        <v>83</v>
      </c>
      <c r="L46" t="s">
        <v>258</v>
      </c>
      <c r="M46" s="36" t="s">
        <v>115</v>
      </c>
      <c r="N46" s="36" t="s">
        <v>443</v>
      </c>
      <c r="O46" s="36" t="s">
        <v>504</v>
      </c>
      <c r="P46" s="36">
        <v>2025</v>
      </c>
      <c r="Q46" s="14" t="s">
        <v>505</v>
      </c>
      <c r="R46">
        <v>0</v>
      </c>
      <c r="S46">
        <v>0</v>
      </c>
      <c r="T46">
        <v>0</v>
      </c>
      <c r="U46">
        <v>0</v>
      </c>
      <c r="V46">
        <v>0</v>
      </c>
      <c r="W46">
        <v>0</v>
      </c>
      <c r="X46">
        <v>0</v>
      </c>
      <c r="Y46">
        <v>1</v>
      </c>
      <c r="Z46">
        <v>0</v>
      </c>
    </row>
    <row r="47" spans="1:26">
      <c r="A47" s="36">
        <v>46</v>
      </c>
      <c r="B47" s="36">
        <v>4372152025</v>
      </c>
      <c r="C47" s="36" t="s">
        <v>32</v>
      </c>
      <c r="D47" s="36" t="s">
        <v>25</v>
      </c>
      <c r="E47" s="36" t="s">
        <v>429</v>
      </c>
      <c r="F47" s="36" t="s">
        <v>429</v>
      </c>
      <c r="G47" s="36" t="s">
        <v>429</v>
      </c>
      <c r="H47" s="36" t="s">
        <v>429</v>
      </c>
      <c r="I47" s="36" t="s">
        <v>429</v>
      </c>
      <c r="J47" s="36"/>
      <c r="K47" s="36" t="s">
        <v>83</v>
      </c>
      <c r="L47" t="s">
        <v>258</v>
      </c>
      <c r="M47" s="36" t="s">
        <v>115</v>
      </c>
      <c r="N47" s="36" t="s">
        <v>443</v>
      </c>
      <c r="O47" s="36" t="s">
        <v>504</v>
      </c>
      <c r="P47" s="36">
        <v>2025</v>
      </c>
      <c r="Q47" s="14" t="s">
        <v>505</v>
      </c>
      <c r="R47">
        <v>0</v>
      </c>
      <c r="S47">
        <v>0</v>
      </c>
      <c r="T47">
        <v>0</v>
      </c>
      <c r="U47">
        <v>0</v>
      </c>
      <c r="V47">
        <v>0</v>
      </c>
      <c r="W47">
        <v>0</v>
      </c>
      <c r="X47">
        <v>0</v>
      </c>
      <c r="Y47">
        <v>1</v>
      </c>
      <c r="Z47">
        <v>0</v>
      </c>
    </row>
    <row r="48" spans="1:26">
      <c r="A48" s="36">
        <v>47</v>
      </c>
      <c r="B48" s="36">
        <v>4226192025</v>
      </c>
      <c r="C48" s="36" t="s">
        <v>32</v>
      </c>
      <c r="D48" s="36" t="s">
        <v>17</v>
      </c>
      <c r="E48" s="36" t="s">
        <v>429</v>
      </c>
      <c r="F48" s="36" t="s">
        <v>429</v>
      </c>
      <c r="G48" s="36" t="s">
        <v>429</v>
      </c>
      <c r="H48" s="36" t="s">
        <v>429</v>
      </c>
      <c r="I48" s="36" t="s">
        <v>429</v>
      </c>
      <c r="J48" s="36"/>
      <c r="K48" s="36" t="s">
        <v>83</v>
      </c>
      <c r="L48" t="s">
        <v>258</v>
      </c>
      <c r="M48" s="36" t="s">
        <v>115</v>
      </c>
      <c r="N48" s="36" t="s">
        <v>443</v>
      </c>
      <c r="O48" s="36" t="s">
        <v>504</v>
      </c>
      <c r="P48" s="36">
        <v>2025</v>
      </c>
      <c r="Q48" s="14" t="s">
        <v>505</v>
      </c>
      <c r="R48">
        <v>0</v>
      </c>
      <c r="S48">
        <v>0</v>
      </c>
      <c r="T48">
        <v>0</v>
      </c>
      <c r="U48">
        <v>0</v>
      </c>
      <c r="V48">
        <v>0</v>
      </c>
      <c r="W48">
        <v>0</v>
      </c>
      <c r="X48">
        <v>0</v>
      </c>
      <c r="Y48">
        <v>1</v>
      </c>
      <c r="Z48">
        <v>0</v>
      </c>
    </row>
    <row r="49" spans="1:26">
      <c r="A49" s="36">
        <v>48</v>
      </c>
      <c r="B49" s="36">
        <v>4580822025</v>
      </c>
      <c r="C49" s="36" t="s">
        <v>32</v>
      </c>
      <c r="D49" s="36" t="s">
        <v>25</v>
      </c>
      <c r="E49" s="36" t="s">
        <v>429</v>
      </c>
      <c r="F49" s="36" t="s">
        <v>429</v>
      </c>
      <c r="G49" s="36" t="s">
        <v>429</v>
      </c>
      <c r="H49" s="36" t="s">
        <v>429</v>
      </c>
      <c r="I49" s="36" t="s">
        <v>429</v>
      </c>
      <c r="J49" s="36"/>
      <c r="K49" s="36" t="s">
        <v>83</v>
      </c>
      <c r="L49" t="s">
        <v>258</v>
      </c>
      <c r="M49" s="36" t="s">
        <v>115</v>
      </c>
      <c r="N49" s="36" t="s">
        <v>443</v>
      </c>
      <c r="O49" s="36" t="s">
        <v>504</v>
      </c>
      <c r="P49" s="36">
        <v>2025</v>
      </c>
      <c r="Q49" s="14" t="s">
        <v>505</v>
      </c>
      <c r="R49">
        <v>0</v>
      </c>
      <c r="S49">
        <v>0</v>
      </c>
      <c r="T49">
        <v>0</v>
      </c>
      <c r="U49">
        <v>0</v>
      </c>
      <c r="V49">
        <v>0</v>
      </c>
      <c r="W49">
        <v>0</v>
      </c>
      <c r="X49">
        <v>0</v>
      </c>
      <c r="Y49">
        <v>1</v>
      </c>
      <c r="Z49">
        <v>0</v>
      </c>
    </row>
    <row r="50" spans="1:26">
      <c r="A50" s="36">
        <v>49</v>
      </c>
      <c r="B50" s="36">
        <v>4754302025</v>
      </c>
      <c r="C50" s="36" t="s">
        <v>32</v>
      </c>
      <c r="D50" s="36" t="s">
        <v>25</v>
      </c>
      <c r="E50" s="36" t="s">
        <v>429</v>
      </c>
      <c r="F50" s="36" t="s">
        <v>429</v>
      </c>
      <c r="G50" s="36" t="s">
        <v>429</v>
      </c>
      <c r="H50" s="36" t="s">
        <v>429</v>
      </c>
      <c r="I50" s="36" t="s">
        <v>429</v>
      </c>
      <c r="J50" s="36"/>
      <c r="K50" s="36" t="s">
        <v>83</v>
      </c>
      <c r="L50" t="s">
        <v>258</v>
      </c>
      <c r="M50" s="36" t="s">
        <v>115</v>
      </c>
      <c r="N50" s="36" t="s">
        <v>443</v>
      </c>
      <c r="O50" s="36" t="s">
        <v>504</v>
      </c>
      <c r="P50" s="36">
        <v>2025</v>
      </c>
      <c r="Q50" s="14" t="s">
        <v>505</v>
      </c>
      <c r="R50">
        <v>0</v>
      </c>
      <c r="S50">
        <v>0</v>
      </c>
      <c r="T50">
        <v>0</v>
      </c>
      <c r="U50">
        <v>0</v>
      </c>
      <c r="V50">
        <v>0</v>
      </c>
      <c r="W50">
        <v>0</v>
      </c>
      <c r="X50">
        <v>0</v>
      </c>
      <c r="Y50">
        <v>1</v>
      </c>
      <c r="Z50">
        <v>0</v>
      </c>
    </row>
    <row r="51" spans="1:26">
      <c r="A51" s="36">
        <v>50</v>
      </c>
      <c r="B51" s="36">
        <v>4342482025</v>
      </c>
      <c r="C51" s="36" t="s">
        <v>32</v>
      </c>
      <c r="D51" s="36" t="s">
        <v>29</v>
      </c>
      <c r="E51" s="36" t="s">
        <v>429</v>
      </c>
      <c r="F51" s="36" t="s">
        <v>429</v>
      </c>
      <c r="G51" s="36" t="s">
        <v>429</v>
      </c>
      <c r="H51" s="36" t="s">
        <v>429</v>
      </c>
      <c r="I51" s="36" t="s">
        <v>429</v>
      </c>
      <c r="J51" s="36"/>
      <c r="K51" s="36" t="s">
        <v>83</v>
      </c>
      <c r="L51" t="s">
        <v>258</v>
      </c>
      <c r="M51" s="36" t="s">
        <v>115</v>
      </c>
      <c r="N51" s="36" t="s">
        <v>443</v>
      </c>
      <c r="O51" s="36" t="s">
        <v>504</v>
      </c>
      <c r="P51" s="36">
        <v>2025</v>
      </c>
      <c r="Q51" s="14" t="s">
        <v>505</v>
      </c>
      <c r="R51">
        <v>0</v>
      </c>
      <c r="S51">
        <v>0</v>
      </c>
      <c r="T51">
        <v>0</v>
      </c>
      <c r="U51">
        <v>0</v>
      </c>
      <c r="V51">
        <v>0</v>
      </c>
      <c r="W51">
        <v>0</v>
      </c>
      <c r="X51">
        <v>0</v>
      </c>
      <c r="Y51">
        <v>1</v>
      </c>
      <c r="Z51">
        <v>0</v>
      </c>
    </row>
    <row r="52" spans="1:26">
      <c r="A52" s="36">
        <v>51</v>
      </c>
      <c r="B52" s="36">
        <v>4193332025</v>
      </c>
      <c r="C52" s="36" t="s">
        <v>32</v>
      </c>
      <c r="D52" s="36" t="s">
        <v>29</v>
      </c>
      <c r="E52" s="36" t="s">
        <v>429</v>
      </c>
      <c r="F52" s="36" t="s">
        <v>429</v>
      </c>
      <c r="G52" s="36" t="s">
        <v>429</v>
      </c>
      <c r="H52" s="36" t="s">
        <v>429</v>
      </c>
      <c r="I52" s="36" t="s">
        <v>429</v>
      </c>
      <c r="J52" s="36"/>
      <c r="K52" s="36" t="s">
        <v>83</v>
      </c>
      <c r="L52" t="s">
        <v>258</v>
      </c>
      <c r="M52" s="36" t="s">
        <v>115</v>
      </c>
      <c r="N52" s="36" t="s">
        <v>443</v>
      </c>
      <c r="O52" s="36" t="s">
        <v>504</v>
      </c>
      <c r="P52" s="36">
        <v>2025</v>
      </c>
      <c r="Q52" s="14" t="s">
        <v>505</v>
      </c>
      <c r="R52">
        <v>0</v>
      </c>
      <c r="S52">
        <v>0</v>
      </c>
      <c r="T52">
        <v>0</v>
      </c>
      <c r="U52">
        <v>0</v>
      </c>
      <c r="V52">
        <v>0</v>
      </c>
      <c r="W52">
        <v>0</v>
      </c>
      <c r="X52">
        <v>0</v>
      </c>
      <c r="Y52">
        <v>1</v>
      </c>
      <c r="Z52">
        <v>0</v>
      </c>
    </row>
    <row r="53" spans="1:26">
      <c r="A53" s="36">
        <v>52</v>
      </c>
      <c r="B53" s="36">
        <v>4730822025</v>
      </c>
      <c r="C53" s="36" t="s">
        <v>32</v>
      </c>
      <c r="D53" s="36" t="s">
        <v>25</v>
      </c>
      <c r="E53" s="36" t="s">
        <v>429</v>
      </c>
      <c r="F53" s="36" t="s">
        <v>429</v>
      </c>
      <c r="G53" s="36" t="s">
        <v>429</v>
      </c>
      <c r="H53" s="36" t="s">
        <v>429</v>
      </c>
      <c r="I53" s="36" t="s">
        <v>429</v>
      </c>
      <c r="J53" s="36"/>
      <c r="K53" s="36" t="s">
        <v>83</v>
      </c>
      <c r="L53" s="36" t="s">
        <v>258</v>
      </c>
      <c r="M53" s="36" t="s">
        <v>115</v>
      </c>
      <c r="N53" s="36" t="s">
        <v>443</v>
      </c>
      <c r="O53" s="36" t="s">
        <v>504</v>
      </c>
      <c r="P53" s="36">
        <v>2025</v>
      </c>
      <c r="Q53" s="14" t="s">
        <v>505</v>
      </c>
      <c r="R53">
        <v>0</v>
      </c>
      <c r="S53">
        <v>0</v>
      </c>
      <c r="T53">
        <v>0</v>
      </c>
      <c r="U53">
        <v>0</v>
      </c>
      <c r="V53">
        <v>0</v>
      </c>
      <c r="W53">
        <v>0</v>
      </c>
      <c r="X53">
        <v>0</v>
      </c>
      <c r="Y53">
        <v>1</v>
      </c>
      <c r="Z53">
        <v>0</v>
      </c>
    </row>
    <row r="54" spans="1:26">
      <c r="A54" s="36">
        <v>53</v>
      </c>
      <c r="B54" s="36">
        <v>4510052025</v>
      </c>
      <c r="C54" s="36" t="s">
        <v>32</v>
      </c>
      <c r="D54" s="36" t="s">
        <v>25</v>
      </c>
      <c r="E54" s="36" t="s">
        <v>429</v>
      </c>
      <c r="F54" s="36" t="s">
        <v>429</v>
      </c>
      <c r="G54" s="36" t="s">
        <v>429</v>
      </c>
      <c r="H54" s="36" t="s">
        <v>429</v>
      </c>
      <c r="I54" s="36" t="s">
        <v>429</v>
      </c>
      <c r="J54" s="36"/>
      <c r="K54" s="36" t="s">
        <v>83</v>
      </c>
      <c r="L54" s="36" t="s">
        <v>258</v>
      </c>
      <c r="M54" s="36" t="s">
        <v>115</v>
      </c>
      <c r="N54" s="36" t="s">
        <v>443</v>
      </c>
      <c r="O54" s="36" t="s">
        <v>504</v>
      </c>
      <c r="P54" s="36">
        <v>2025</v>
      </c>
      <c r="Q54" s="14" t="s">
        <v>505</v>
      </c>
      <c r="R54">
        <v>0</v>
      </c>
      <c r="S54">
        <v>0</v>
      </c>
      <c r="T54">
        <v>0</v>
      </c>
      <c r="U54">
        <v>0</v>
      </c>
      <c r="V54">
        <v>0</v>
      </c>
      <c r="W54">
        <v>0</v>
      </c>
      <c r="X54">
        <v>0</v>
      </c>
      <c r="Y54">
        <v>1</v>
      </c>
      <c r="Z54">
        <v>0</v>
      </c>
    </row>
    <row r="55" spans="1:26">
      <c r="A55" s="36">
        <v>54</v>
      </c>
      <c r="B55" s="36">
        <v>4810322025</v>
      </c>
      <c r="C55" s="36" t="s">
        <v>32</v>
      </c>
      <c r="D55" s="36" t="s">
        <v>17</v>
      </c>
      <c r="E55" s="36" t="s">
        <v>429</v>
      </c>
      <c r="F55" s="36" t="s">
        <v>429</v>
      </c>
      <c r="G55" s="36" t="s">
        <v>429</v>
      </c>
      <c r="H55" s="36" t="s">
        <v>429</v>
      </c>
      <c r="I55" s="36" t="s">
        <v>429</v>
      </c>
      <c r="J55" s="36"/>
      <c r="K55" s="36" t="s">
        <v>83</v>
      </c>
      <c r="L55" s="36" t="s">
        <v>258</v>
      </c>
      <c r="M55" s="36" t="s">
        <v>115</v>
      </c>
      <c r="N55" s="36" t="s">
        <v>443</v>
      </c>
      <c r="O55" s="36" t="s">
        <v>504</v>
      </c>
      <c r="P55" s="36">
        <v>2025</v>
      </c>
      <c r="Q55" s="14" t="s">
        <v>505</v>
      </c>
      <c r="R55">
        <v>0</v>
      </c>
      <c r="S55">
        <v>0</v>
      </c>
      <c r="T55">
        <v>0</v>
      </c>
      <c r="U55">
        <v>0</v>
      </c>
      <c r="V55">
        <v>0</v>
      </c>
      <c r="W55">
        <v>0</v>
      </c>
      <c r="X55">
        <v>0</v>
      </c>
      <c r="Y55">
        <v>1</v>
      </c>
      <c r="Z55">
        <v>0</v>
      </c>
    </row>
    <row r="56" spans="1:26">
      <c r="A56" s="36">
        <v>55</v>
      </c>
      <c r="B56" s="36">
        <v>4268302025</v>
      </c>
      <c r="C56" s="36" t="s">
        <v>32</v>
      </c>
      <c r="D56" s="36" t="s">
        <v>24</v>
      </c>
      <c r="E56" s="36" t="s">
        <v>429</v>
      </c>
      <c r="F56" s="36" t="s">
        <v>429</v>
      </c>
      <c r="G56" s="36" t="s">
        <v>429</v>
      </c>
      <c r="H56" s="36" t="s">
        <v>429</v>
      </c>
      <c r="I56" s="36" t="s">
        <v>429</v>
      </c>
      <c r="J56" s="36"/>
      <c r="K56" s="36" t="s">
        <v>83</v>
      </c>
      <c r="L56" s="36" t="s">
        <v>258</v>
      </c>
      <c r="M56" s="36" t="s">
        <v>115</v>
      </c>
      <c r="N56" s="36" t="s">
        <v>443</v>
      </c>
      <c r="O56" s="36" t="s">
        <v>504</v>
      </c>
      <c r="P56" s="36">
        <v>2025</v>
      </c>
      <c r="Q56" s="14" t="s">
        <v>505</v>
      </c>
      <c r="R56">
        <v>0</v>
      </c>
      <c r="S56">
        <v>0</v>
      </c>
      <c r="T56">
        <v>0</v>
      </c>
      <c r="U56">
        <v>0</v>
      </c>
      <c r="V56">
        <v>0</v>
      </c>
      <c r="W56">
        <v>0</v>
      </c>
      <c r="X56">
        <v>0</v>
      </c>
      <c r="Y56">
        <v>1</v>
      </c>
      <c r="Z56">
        <v>0</v>
      </c>
    </row>
    <row r="57" spans="1:26">
      <c r="A57" s="36">
        <v>56</v>
      </c>
      <c r="B57" s="36">
        <v>4623752025</v>
      </c>
      <c r="C57" s="36" t="s">
        <v>32</v>
      </c>
      <c r="D57" s="36" t="s">
        <v>21</v>
      </c>
      <c r="E57" s="36" t="s">
        <v>429</v>
      </c>
      <c r="F57" s="36" t="s">
        <v>429</v>
      </c>
      <c r="G57" s="36" t="s">
        <v>429</v>
      </c>
      <c r="H57" s="36" t="s">
        <v>429</v>
      </c>
      <c r="I57" s="36" t="s">
        <v>429</v>
      </c>
      <c r="J57" s="36"/>
      <c r="K57" s="36" t="s">
        <v>83</v>
      </c>
      <c r="L57" s="36" t="s">
        <v>258</v>
      </c>
      <c r="M57" s="36" t="s">
        <v>115</v>
      </c>
      <c r="N57" s="36" t="s">
        <v>443</v>
      </c>
      <c r="O57" s="36" t="s">
        <v>504</v>
      </c>
      <c r="P57" s="36">
        <v>2025</v>
      </c>
      <c r="Q57" s="14" t="s">
        <v>505</v>
      </c>
      <c r="R57">
        <v>0</v>
      </c>
      <c r="S57">
        <v>0</v>
      </c>
      <c r="T57">
        <v>0</v>
      </c>
      <c r="U57">
        <v>0</v>
      </c>
      <c r="V57">
        <v>0</v>
      </c>
      <c r="W57">
        <v>0</v>
      </c>
      <c r="X57">
        <v>0</v>
      </c>
      <c r="Y57">
        <v>1</v>
      </c>
      <c r="Z57">
        <v>0</v>
      </c>
    </row>
    <row r="58" spans="1:26">
      <c r="A58" s="36">
        <v>57</v>
      </c>
      <c r="B58" s="36">
        <v>4255022025</v>
      </c>
      <c r="C58" s="36" t="s">
        <v>32</v>
      </c>
      <c r="D58" s="36" t="s">
        <v>25</v>
      </c>
      <c r="E58" s="36" t="s">
        <v>429</v>
      </c>
      <c r="F58" s="36" t="s">
        <v>429</v>
      </c>
      <c r="G58" s="36" t="s">
        <v>429</v>
      </c>
      <c r="H58" s="36" t="s">
        <v>429</v>
      </c>
      <c r="I58" s="36" t="s">
        <v>429</v>
      </c>
      <c r="J58" s="36"/>
      <c r="K58" s="36" t="s">
        <v>83</v>
      </c>
      <c r="L58" s="36" t="s">
        <v>258</v>
      </c>
      <c r="M58" s="36" t="s">
        <v>115</v>
      </c>
      <c r="N58" s="36" t="s">
        <v>443</v>
      </c>
      <c r="O58" s="36" t="s">
        <v>504</v>
      </c>
      <c r="P58" s="36">
        <v>2025</v>
      </c>
      <c r="Q58" s="14" t="s">
        <v>505</v>
      </c>
      <c r="R58">
        <v>0</v>
      </c>
      <c r="S58">
        <v>0</v>
      </c>
      <c r="T58">
        <v>0</v>
      </c>
      <c r="U58">
        <v>0</v>
      </c>
      <c r="V58">
        <v>0</v>
      </c>
      <c r="W58">
        <v>0</v>
      </c>
      <c r="X58">
        <v>0</v>
      </c>
      <c r="Y58">
        <v>1</v>
      </c>
      <c r="Z58">
        <v>0</v>
      </c>
    </row>
    <row r="59" spans="1:26">
      <c r="A59" s="36">
        <v>58</v>
      </c>
      <c r="B59" s="36">
        <v>4116022025</v>
      </c>
      <c r="C59" s="36" t="s">
        <v>38</v>
      </c>
      <c r="D59" s="36" t="s">
        <v>17</v>
      </c>
      <c r="E59" s="36" t="s">
        <v>429</v>
      </c>
      <c r="F59" s="36" t="s">
        <v>429</v>
      </c>
      <c r="G59" s="36" t="s">
        <v>429</v>
      </c>
      <c r="H59" s="36" t="s">
        <v>429</v>
      </c>
      <c r="I59" s="36" t="s">
        <v>429</v>
      </c>
      <c r="J59" s="36"/>
      <c r="K59" s="36" t="s">
        <v>53</v>
      </c>
      <c r="L59" s="36" t="s">
        <v>116</v>
      </c>
      <c r="M59" s="36" t="s">
        <v>20</v>
      </c>
      <c r="N59" s="36" t="s">
        <v>443</v>
      </c>
      <c r="O59" s="36" t="s">
        <v>504</v>
      </c>
      <c r="P59" s="36">
        <v>2025</v>
      </c>
      <c r="Q59" s="14" t="s">
        <v>505</v>
      </c>
      <c r="R59">
        <v>0</v>
      </c>
      <c r="S59">
        <v>0</v>
      </c>
      <c r="T59">
        <v>0</v>
      </c>
      <c r="U59">
        <v>0</v>
      </c>
      <c r="V59">
        <v>0</v>
      </c>
      <c r="W59">
        <v>0</v>
      </c>
      <c r="X59">
        <v>0</v>
      </c>
      <c r="Y59">
        <v>1</v>
      </c>
      <c r="Z59">
        <v>2</v>
      </c>
    </row>
    <row r="60" spans="1:26">
      <c r="A60" s="36">
        <v>59</v>
      </c>
      <c r="B60" s="36">
        <v>5037182025</v>
      </c>
      <c r="C60" s="36" t="s">
        <v>16</v>
      </c>
      <c r="D60" s="36" t="s">
        <v>21</v>
      </c>
      <c r="E60" s="36" t="s">
        <v>429</v>
      </c>
      <c r="F60" s="36" t="s">
        <v>429</v>
      </c>
      <c r="G60" s="36" t="s">
        <v>429</v>
      </c>
      <c r="H60" s="36" t="s">
        <v>429</v>
      </c>
      <c r="I60" s="36" t="s">
        <v>429</v>
      </c>
      <c r="J60" s="36"/>
      <c r="K60" s="36" t="s">
        <v>53</v>
      </c>
      <c r="L60" s="36" t="s">
        <v>116</v>
      </c>
      <c r="M60" s="36" t="s">
        <v>227</v>
      </c>
      <c r="N60" s="36" t="s">
        <v>443</v>
      </c>
      <c r="O60" s="36" t="s">
        <v>504</v>
      </c>
      <c r="P60" s="36">
        <v>2025</v>
      </c>
      <c r="Q60" s="14" t="s">
        <v>505</v>
      </c>
      <c r="R60">
        <v>0</v>
      </c>
      <c r="S60">
        <v>0</v>
      </c>
      <c r="T60">
        <v>0</v>
      </c>
      <c r="U60">
        <v>0</v>
      </c>
      <c r="V60">
        <v>0</v>
      </c>
      <c r="W60">
        <v>0</v>
      </c>
      <c r="X60">
        <v>0</v>
      </c>
      <c r="Y60">
        <v>1</v>
      </c>
      <c r="Z60">
        <v>2</v>
      </c>
    </row>
    <row r="61" spans="1:26">
      <c r="A61" s="36">
        <v>60</v>
      </c>
      <c r="B61" s="36">
        <v>4477822025</v>
      </c>
      <c r="C61" s="36" t="s">
        <v>16</v>
      </c>
      <c r="D61" s="36" t="s">
        <v>17</v>
      </c>
      <c r="E61" s="36" t="s">
        <v>429</v>
      </c>
      <c r="F61" s="36" t="s">
        <v>429</v>
      </c>
      <c r="G61" s="36" t="s">
        <v>429</v>
      </c>
      <c r="H61" s="36" t="s">
        <v>429</v>
      </c>
      <c r="I61" s="36" t="s">
        <v>429</v>
      </c>
      <c r="J61" s="36"/>
      <c r="K61" s="36" t="s">
        <v>53</v>
      </c>
      <c r="L61" s="36" t="s">
        <v>116</v>
      </c>
      <c r="M61" s="36" t="s">
        <v>117</v>
      </c>
      <c r="N61" s="36" t="s">
        <v>443</v>
      </c>
      <c r="O61" s="36" t="s">
        <v>504</v>
      </c>
      <c r="P61" s="36">
        <v>2025</v>
      </c>
      <c r="Q61" s="14" t="s">
        <v>505</v>
      </c>
      <c r="R61">
        <v>0</v>
      </c>
      <c r="S61">
        <v>0</v>
      </c>
      <c r="T61">
        <v>0</v>
      </c>
      <c r="U61">
        <v>0</v>
      </c>
      <c r="V61">
        <v>0</v>
      </c>
      <c r="W61">
        <v>0</v>
      </c>
      <c r="X61">
        <v>0</v>
      </c>
      <c r="Y61">
        <v>1</v>
      </c>
      <c r="Z61">
        <v>2</v>
      </c>
    </row>
    <row r="62" spans="1:26">
      <c r="A62" s="36">
        <v>61</v>
      </c>
      <c r="B62" s="36">
        <v>5125562025</v>
      </c>
      <c r="C62" s="36" t="s">
        <v>16</v>
      </c>
      <c r="D62" s="36" t="s">
        <v>21</v>
      </c>
      <c r="E62" s="36" t="s">
        <v>429</v>
      </c>
      <c r="F62" s="36" t="s">
        <v>429</v>
      </c>
      <c r="G62" s="36" t="s">
        <v>429</v>
      </c>
      <c r="H62" s="36" t="s">
        <v>429</v>
      </c>
      <c r="I62" s="36" t="s">
        <v>429</v>
      </c>
      <c r="J62" s="36"/>
      <c r="K62" s="36" t="s">
        <v>53</v>
      </c>
      <c r="L62" s="36" t="s">
        <v>116</v>
      </c>
      <c r="M62" s="36" t="s">
        <v>117</v>
      </c>
      <c r="N62" s="36" t="s">
        <v>443</v>
      </c>
      <c r="O62" s="36" t="s">
        <v>504</v>
      </c>
      <c r="P62" s="36">
        <v>2025</v>
      </c>
      <c r="Q62" s="14" t="s">
        <v>505</v>
      </c>
      <c r="R62">
        <v>0</v>
      </c>
      <c r="S62">
        <v>0</v>
      </c>
      <c r="T62">
        <v>0</v>
      </c>
      <c r="U62">
        <v>0</v>
      </c>
      <c r="V62">
        <v>0</v>
      </c>
      <c r="W62">
        <v>0</v>
      </c>
      <c r="X62">
        <v>0</v>
      </c>
      <c r="Y62">
        <v>1</v>
      </c>
      <c r="Z62">
        <v>2</v>
      </c>
    </row>
    <row r="63" spans="1:26">
      <c r="A63" s="36">
        <v>62</v>
      </c>
      <c r="B63" s="36">
        <v>4348732025</v>
      </c>
      <c r="C63" s="36" t="s">
        <v>16</v>
      </c>
      <c r="D63" s="36" t="s">
        <v>21</v>
      </c>
      <c r="E63" s="36" t="s">
        <v>429</v>
      </c>
      <c r="F63" s="36" t="s">
        <v>429</v>
      </c>
      <c r="G63" s="36" t="s">
        <v>429</v>
      </c>
      <c r="H63" s="36" t="s">
        <v>429</v>
      </c>
      <c r="I63" s="36" t="s">
        <v>429</v>
      </c>
      <c r="J63" s="36"/>
      <c r="K63" s="36" t="s">
        <v>53</v>
      </c>
      <c r="L63" s="36" t="s">
        <v>116</v>
      </c>
      <c r="M63" s="36" t="s">
        <v>117</v>
      </c>
      <c r="N63" s="36" t="s">
        <v>443</v>
      </c>
      <c r="O63" s="36" t="s">
        <v>504</v>
      </c>
      <c r="P63" s="36">
        <v>2025</v>
      </c>
      <c r="Q63" s="14" t="s">
        <v>505</v>
      </c>
      <c r="R63">
        <v>0</v>
      </c>
      <c r="S63">
        <v>0</v>
      </c>
      <c r="T63">
        <v>0</v>
      </c>
      <c r="U63">
        <v>0</v>
      </c>
      <c r="V63">
        <v>0</v>
      </c>
      <c r="W63">
        <v>0</v>
      </c>
      <c r="X63">
        <v>0</v>
      </c>
      <c r="Y63">
        <v>1</v>
      </c>
      <c r="Z63">
        <v>2</v>
      </c>
    </row>
    <row r="64" spans="1:26">
      <c r="A64" s="36">
        <v>63</v>
      </c>
      <c r="B64" s="36">
        <v>4926682025</v>
      </c>
      <c r="C64" s="36" t="s">
        <v>16</v>
      </c>
      <c r="D64" s="36" t="s">
        <v>21</v>
      </c>
      <c r="E64" s="36" t="s">
        <v>429</v>
      </c>
      <c r="F64" s="36" t="s">
        <v>429</v>
      </c>
      <c r="G64" s="36" t="s">
        <v>429</v>
      </c>
      <c r="H64" s="36" t="s">
        <v>429</v>
      </c>
      <c r="I64" s="36" t="s">
        <v>429</v>
      </c>
      <c r="J64" s="36"/>
      <c r="K64" s="36" t="s">
        <v>53</v>
      </c>
      <c r="L64" s="36" t="s">
        <v>116</v>
      </c>
      <c r="M64" s="36" t="s">
        <v>117</v>
      </c>
      <c r="N64" s="36" t="s">
        <v>443</v>
      </c>
      <c r="O64" s="36" t="s">
        <v>504</v>
      </c>
      <c r="P64" s="36">
        <v>2025</v>
      </c>
      <c r="Q64" s="14" t="s">
        <v>505</v>
      </c>
      <c r="R64">
        <v>0</v>
      </c>
      <c r="S64">
        <v>0</v>
      </c>
      <c r="T64">
        <v>0</v>
      </c>
      <c r="U64">
        <v>0</v>
      </c>
      <c r="V64">
        <v>0</v>
      </c>
      <c r="W64">
        <v>0</v>
      </c>
      <c r="X64">
        <v>0</v>
      </c>
      <c r="Y64">
        <v>1</v>
      </c>
      <c r="Z64">
        <v>2</v>
      </c>
    </row>
    <row r="65" spans="1:26">
      <c r="A65" s="36">
        <v>64</v>
      </c>
      <c r="B65" s="36">
        <v>4513962025</v>
      </c>
      <c r="C65" s="36" t="s">
        <v>23</v>
      </c>
      <c r="D65" s="36" t="s">
        <v>21</v>
      </c>
      <c r="E65" s="36" t="s">
        <v>429</v>
      </c>
      <c r="F65" s="36" t="s">
        <v>429</v>
      </c>
      <c r="G65" s="36" t="s">
        <v>429</v>
      </c>
      <c r="H65" s="36" t="s">
        <v>429</v>
      </c>
      <c r="I65" s="36" t="s">
        <v>429</v>
      </c>
      <c r="J65" s="36"/>
      <c r="K65" s="36" t="s">
        <v>53</v>
      </c>
      <c r="L65" s="36" t="s">
        <v>116</v>
      </c>
      <c r="M65" s="36" t="s">
        <v>228</v>
      </c>
      <c r="N65" s="36" t="s">
        <v>443</v>
      </c>
      <c r="O65" s="36" t="s">
        <v>504</v>
      </c>
      <c r="P65" s="36">
        <v>2025</v>
      </c>
      <c r="Q65" s="14" t="s">
        <v>505</v>
      </c>
      <c r="R65">
        <v>0</v>
      </c>
      <c r="S65">
        <v>0</v>
      </c>
      <c r="T65">
        <v>0</v>
      </c>
      <c r="U65">
        <v>0</v>
      </c>
      <c r="V65">
        <v>0</v>
      </c>
      <c r="W65">
        <v>0</v>
      </c>
      <c r="X65">
        <v>0</v>
      </c>
      <c r="Y65">
        <v>1</v>
      </c>
      <c r="Z65">
        <v>2</v>
      </c>
    </row>
    <row r="66" spans="1:26">
      <c r="A66" s="36">
        <v>65</v>
      </c>
      <c r="B66" s="36">
        <v>5191282025</v>
      </c>
      <c r="C66" s="36" t="s">
        <v>23</v>
      </c>
      <c r="D66" s="36" t="s">
        <v>21</v>
      </c>
      <c r="E66" s="36" t="s">
        <v>429</v>
      </c>
      <c r="F66" s="36" t="s">
        <v>429</v>
      </c>
      <c r="G66" s="36" t="s">
        <v>429</v>
      </c>
      <c r="H66" s="36" t="s">
        <v>429</v>
      </c>
      <c r="I66" s="36" t="s">
        <v>429</v>
      </c>
      <c r="J66" s="36"/>
      <c r="K66" s="36" t="s">
        <v>53</v>
      </c>
      <c r="L66" s="36" t="s">
        <v>116</v>
      </c>
      <c r="M66" s="36" t="s">
        <v>228</v>
      </c>
      <c r="N66" s="36" t="s">
        <v>443</v>
      </c>
      <c r="O66" s="36" t="s">
        <v>504</v>
      </c>
      <c r="P66" s="36">
        <v>2025</v>
      </c>
      <c r="Q66" s="14" t="s">
        <v>505</v>
      </c>
      <c r="R66">
        <v>0</v>
      </c>
      <c r="S66">
        <v>0</v>
      </c>
      <c r="T66">
        <v>0</v>
      </c>
      <c r="U66">
        <v>0</v>
      </c>
      <c r="V66">
        <v>0</v>
      </c>
      <c r="W66">
        <v>0</v>
      </c>
      <c r="X66">
        <v>0</v>
      </c>
      <c r="Y66">
        <v>1</v>
      </c>
      <c r="Z66">
        <v>2</v>
      </c>
    </row>
    <row r="67" spans="1:26">
      <c r="A67" s="36">
        <v>66</v>
      </c>
      <c r="B67" s="36">
        <v>4556842025</v>
      </c>
      <c r="C67" s="36" t="s">
        <v>23</v>
      </c>
      <c r="D67" s="36" t="s">
        <v>17</v>
      </c>
      <c r="E67" s="36" t="s">
        <v>429</v>
      </c>
      <c r="F67" s="36" t="s">
        <v>429</v>
      </c>
      <c r="G67" s="36" t="s">
        <v>429</v>
      </c>
      <c r="H67" s="36" t="s">
        <v>429</v>
      </c>
      <c r="I67" s="36" t="s">
        <v>429</v>
      </c>
      <c r="J67" s="36"/>
      <c r="K67" s="36" t="s">
        <v>53</v>
      </c>
      <c r="L67" s="36" t="s">
        <v>116</v>
      </c>
      <c r="M67" s="36" t="s">
        <v>228</v>
      </c>
      <c r="N67" s="36" t="s">
        <v>443</v>
      </c>
      <c r="O67" s="36" t="s">
        <v>504</v>
      </c>
      <c r="P67" s="36">
        <v>2025</v>
      </c>
      <c r="Q67" s="14" t="s">
        <v>505</v>
      </c>
      <c r="R67">
        <v>0</v>
      </c>
      <c r="S67">
        <v>0</v>
      </c>
      <c r="T67">
        <v>0</v>
      </c>
      <c r="U67">
        <v>0</v>
      </c>
      <c r="V67">
        <v>0</v>
      </c>
      <c r="W67">
        <v>0</v>
      </c>
      <c r="X67">
        <v>0</v>
      </c>
      <c r="Y67">
        <v>1</v>
      </c>
      <c r="Z67">
        <v>2</v>
      </c>
    </row>
    <row r="68" spans="1:26">
      <c r="A68" s="36">
        <v>67</v>
      </c>
      <c r="B68" s="36">
        <v>4588532025</v>
      </c>
      <c r="C68" s="36" t="s">
        <v>23</v>
      </c>
      <c r="D68" s="36" t="s">
        <v>21</v>
      </c>
      <c r="E68" s="36" t="s">
        <v>429</v>
      </c>
      <c r="F68" s="36" t="s">
        <v>429</v>
      </c>
      <c r="G68" s="36" t="s">
        <v>429</v>
      </c>
      <c r="H68" s="36" t="s">
        <v>429</v>
      </c>
      <c r="I68" s="36" t="s">
        <v>429</v>
      </c>
      <c r="J68" s="36"/>
      <c r="K68" s="36" t="s">
        <v>53</v>
      </c>
      <c r="L68" s="36" t="s">
        <v>116</v>
      </c>
      <c r="M68" s="36" t="s">
        <v>263</v>
      </c>
      <c r="N68" s="36" t="s">
        <v>443</v>
      </c>
      <c r="O68" s="36" t="s">
        <v>504</v>
      </c>
      <c r="P68" s="36">
        <v>2025</v>
      </c>
      <c r="Q68" s="14" t="s">
        <v>505</v>
      </c>
      <c r="R68">
        <v>0</v>
      </c>
      <c r="S68">
        <v>0</v>
      </c>
      <c r="T68">
        <v>0</v>
      </c>
      <c r="U68">
        <v>0</v>
      </c>
      <c r="V68">
        <v>0</v>
      </c>
      <c r="W68">
        <v>0</v>
      </c>
      <c r="X68">
        <v>0</v>
      </c>
      <c r="Y68">
        <v>1</v>
      </c>
      <c r="Z68">
        <v>2</v>
      </c>
    </row>
    <row r="69" spans="1:26">
      <c r="A69" s="36">
        <v>68</v>
      </c>
      <c r="B69" s="36">
        <v>4868412025</v>
      </c>
      <c r="C69" s="36" t="s">
        <v>23</v>
      </c>
      <c r="D69" s="36" t="s">
        <v>21</v>
      </c>
      <c r="E69" s="36" t="s">
        <v>429</v>
      </c>
      <c r="F69" s="36" t="s">
        <v>429</v>
      </c>
      <c r="G69" s="36" t="s">
        <v>429</v>
      </c>
      <c r="H69" s="36" t="s">
        <v>429</v>
      </c>
      <c r="I69" s="36" t="s">
        <v>429</v>
      </c>
      <c r="J69" s="36"/>
      <c r="K69" s="36" t="s">
        <v>53</v>
      </c>
      <c r="L69" s="36" t="s">
        <v>116</v>
      </c>
      <c r="M69" s="36" t="s">
        <v>263</v>
      </c>
      <c r="N69" s="36" t="s">
        <v>443</v>
      </c>
      <c r="O69" s="36" t="s">
        <v>504</v>
      </c>
      <c r="P69" s="36">
        <v>2025</v>
      </c>
      <c r="Q69" s="14" t="s">
        <v>505</v>
      </c>
      <c r="R69">
        <v>0</v>
      </c>
      <c r="S69">
        <v>0</v>
      </c>
      <c r="T69">
        <v>0</v>
      </c>
      <c r="U69">
        <v>0</v>
      </c>
      <c r="V69">
        <v>0</v>
      </c>
      <c r="W69">
        <v>0</v>
      </c>
      <c r="X69">
        <v>0</v>
      </c>
      <c r="Y69">
        <v>1</v>
      </c>
      <c r="Z69">
        <v>2</v>
      </c>
    </row>
    <row r="70" spans="1:26">
      <c r="A70" s="36">
        <v>69</v>
      </c>
      <c r="B70" s="36">
        <v>4686812025</v>
      </c>
      <c r="C70" s="36" t="s">
        <v>23</v>
      </c>
      <c r="D70" s="36" t="s">
        <v>21</v>
      </c>
      <c r="E70" s="36" t="s">
        <v>429</v>
      </c>
      <c r="F70" s="36" t="s">
        <v>429</v>
      </c>
      <c r="G70" s="36" t="s">
        <v>429</v>
      </c>
      <c r="H70" s="36" t="s">
        <v>429</v>
      </c>
      <c r="I70" s="36" t="s">
        <v>429</v>
      </c>
      <c r="J70" s="36"/>
      <c r="K70" s="36" t="s">
        <v>53</v>
      </c>
      <c r="L70" s="36" t="s">
        <v>116</v>
      </c>
      <c r="M70" s="36" t="s">
        <v>263</v>
      </c>
      <c r="N70" s="36" t="s">
        <v>443</v>
      </c>
      <c r="O70" s="36" t="s">
        <v>504</v>
      </c>
      <c r="P70" s="36">
        <v>2025</v>
      </c>
      <c r="Q70" s="14" t="s">
        <v>505</v>
      </c>
      <c r="R70">
        <v>0</v>
      </c>
      <c r="S70">
        <v>0</v>
      </c>
      <c r="T70">
        <v>0</v>
      </c>
      <c r="U70">
        <v>0</v>
      </c>
      <c r="V70">
        <v>0</v>
      </c>
      <c r="W70">
        <v>0</v>
      </c>
      <c r="X70">
        <v>0</v>
      </c>
      <c r="Y70">
        <v>1</v>
      </c>
      <c r="Z70">
        <v>2</v>
      </c>
    </row>
    <row r="71" spans="1:26">
      <c r="A71" s="36">
        <v>70</v>
      </c>
      <c r="B71" s="36">
        <v>5197342025</v>
      </c>
      <c r="C71" s="36" t="s">
        <v>23</v>
      </c>
      <c r="D71" s="36" t="s">
        <v>21</v>
      </c>
      <c r="E71" s="36" t="s">
        <v>429</v>
      </c>
      <c r="F71" s="36" t="s">
        <v>429</v>
      </c>
      <c r="G71" s="36" t="s">
        <v>429</v>
      </c>
      <c r="H71" s="36" t="s">
        <v>429</v>
      </c>
      <c r="I71" s="36" t="s">
        <v>429</v>
      </c>
      <c r="J71" s="36"/>
      <c r="K71" s="36" t="s">
        <v>53</v>
      </c>
      <c r="L71" s="36" t="s">
        <v>116</v>
      </c>
      <c r="M71" s="36" t="s">
        <v>117</v>
      </c>
      <c r="N71" s="36" t="s">
        <v>443</v>
      </c>
      <c r="O71" s="36" t="s">
        <v>504</v>
      </c>
      <c r="P71" s="36">
        <v>2025</v>
      </c>
      <c r="Q71" s="14" t="s">
        <v>505</v>
      </c>
      <c r="R71">
        <v>0</v>
      </c>
      <c r="S71">
        <v>0</v>
      </c>
      <c r="T71">
        <v>0</v>
      </c>
      <c r="U71">
        <v>0</v>
      </c>
      <c r="V71">
        <v>0</v>
      </c>
      <c r="W71">
        <v>0</v>
      </c>
      <c r="X71">
        <v>0</v>
      </c>
      <c r="Y71">
        <v>1</v>
      </c>
      <c r="Z71">
        <v>2</v>
      </c>
    </row>
    <row r="72" spans="1:26">
      <c r="A72" s="36">
        <v>71</v>
      </c>
      <c r="B72" s="36">
        <v>4935562025</v>
      </c>
      <c r="C72" s="36" t="s">
        <v>23</v>
      </c>
      <c r="D72" s="36" t="s">
        <v>21</v>
      </c>
      <c r="E72" s="36" t="s">
        <v>429</v>
      </c>
      <c r="F72" s="36" t="s">
        <v>429</v>
      </c>
      <c r="G72" s="36" t="s">
        <v>429</v>
      </c>
      <c r="H72" s="36" t="s">
        <v>429</v>
      </c>
      <c r="I72" s="36" t="s">
        <v>429</v>
      </c>
      <c r="J72" s="36"/>
      <c r="K72" s="36" t="s">
        <v>53</v>
      </c>
      <c r="L72" s="36" t="s">
        <v>116</v>
      </c>
      <c r="M72" s="36" t="s">
        <v>117</v>
      </c>
      <c r="N72" s="36" t="s">
        <v>443</v>
      </c>
      <c r="O72" s="36" t="s">
        <v>504</v>
      </c>
      <c r="P72" s="36">
        <v>2025</v>
      </c>
      <c r="Q72" s="14" t="s">
        <v>505</v>
      </c>
      <c r="R72">
        <v>0</v>
      </c>
      <c r="S72">
        <v>0</v>
      </c>
      <c r="T72">
        <v>0</v>
      </c>
      <c r="U72">
        <v>0</v>
      </c>
      <c r="V72">
        <v>0</v>
      </c>
      <c r="W72">
        <v>0</v>
      </c>
      <c r="X72">
        <v>0</v>
      </c>
      <c r="Y72">
        <v>1</v>
      </c>
      <c r="Z72">
        <v>2</v>
      </c>
    </row>
    <row r="73" spans="1:26">
      <c r="A73" s="36">
        <v>72</v>
      </c>
      <c r="B73" s="36">
        <v>4764282025</v>
      </c>
      <c r="C73" s="36" t="s">
        <v>23</v>
      </c>
      <c r="D73" s="36" t="s">
        <v>17</v>
      </c>
      <c r="E73" s="36" t="s">
        <v>429</v>
      </c>
      <c r="F73" s="36" t="s">
        <v>429</v>
      </c>
      <c r="G73" s="36" t="s">
        <v>429</v>
      </c>
      <c r="H73" s="36" t="s">
        <v>429</v>
      </c>
      <c r="I73" s="36" t="s">
        <v>429</v>
      </c>
      <c r="J73" s="36"/>
      <c r="K73" s="36" t="s">
        <v>53</v>
      </c>
      <c r="L73" s="36" t="s">
        <v>116</v>
      </c>
      <c r="M73" s="36" t="s">
        <v>117</v>
      </c>
      <c r="N73" s="36" t="s">
        <v>443</v>
      </c>
      <c r="O73" s="36" t="s">
        <v>504</v>
      </c>
      <c r="P73" s="36">
        <v>2025</v>
      </c>
      <c r="Q73" s="14" t="s">
        <v>505</v>
      </c>
      <c r="R73">
        <v>0</v>
      </c>
      <c r="S73">
        <v>0</v>
      </c>
      <c r="T73">
        <v>0</v>
      </c>
      <c r="U73">
        <v>0</v>
      </c>
      <c r="V73">
        <v>0</v>
      </c>
      <c r="W73">
        <v>0</v>
      </c>
      <c r="X73">
        <v>0</v>
      </c>
      <c r="Y73">
        <v>1</v>
      </c>
      <c r="Z73">
        <v>2</v>
      </c>
    </row>
    <row r="74" spans="1:26">
      <c r="A74" s="36">
        <v>73</v>
      </c>
      <c r="B74" s="36">
        <v>5109062025</v>
      </c>
      <c r="C74" s="36" t="s">
        <v>23</v>
      </c>
      <c r="D74" s="36" t="s">
        <v>21</v>
      </c>
      <c r="E74" s="36" t="s">
        <v>429</v>
      </c>
      <c r="F74" s="36" t="s">
        <v>429</v>
      </c>
      <c r="G74" s="36" t="s">
        <v>429</v>
      </c>
      <c r="H74" s="36" t="s">
        <v>429</v>
      </c>
      <c r="I74" s="36" t="s">
        <v>429</v>
      </c>
      <c r="J74" s="36"/>
      <c r="K74" s="36" t="s">
        <v>53</v>
      </c>
      <c r="L74" s="36" t="s">
        <v>116</v>
      </c>
      <c r="M74" s="36" t="s">
        <v>117</v>
      </c>
      <c r="N74" s="36" t="s">
        <v>443</v>
      </c>
      <c r="O74" s="36" t="s">
        <v>504</v>
      </c>
      <c r="P74" s="36">
        <v>2025</v>
      </c>
      <c r="Q74" s="14" t="s">
        <v>505</v>
      </c>
      <c r="R74">
        <v>0</v>
      </c>
      <c r="S74">
        <v>0</v>
      </c>
      <c r="T74">
        <v>0</v>
      </c>
      <c r="U74">
        <v>0</v>
      </c>
      <c r="V74">
        <v>0</v>
      </c>
      <c r="W74">
        <v>0</v>
      </c>
      <c r="X74">
        <v>0</v>
      </c>
      <c r="Y74">
        <v>1</v>
      </c>
      <c r="Z74">
        <v>2</v>
      </c>
    </row>
    <row r="75" spans="1:26">
      <c r="A75" s="36">
        <v>74</v>
      </c>
      <c r="B75" s="36">
        <v>4660632025</v>
      </c>
      <c r="C75" s="36" t="s">
        <v>23</v>
      </c>
      <c r="D75" s="36" t="s">
        <v>17</v>
      </c>
      <c r="E75" s="36" t="s">
        <v>429</v>
      </c>
      <c r="F75" s="36" t="s">
        <v>429</v>
      </c>
      <c r="G75" s="36" t="s">
        <v>429</v>
      </c>
      <c r="H75" s="36" t="s">
        <v>429</v>
      </c>
      <c r="I75" s="36" t="s">
        <v>429</v>
      </c>
      <c r="J75" s="36"/>
      <c r="K75" s="36" t="s">
        <v>53</v>
      </c>
      <c r="L75" s="36" t="s">
        <v>116</v>
      </c>
      <c r="M75" s="36" t="s">
        <v>117</v>
      </c>
      <c r="N75" s="36" t="s">
        <v>443</v>
      </c>
      <c r="O75" s="36" t="s">
        <v>504</v>
      </c>
      <c r="P75" s="36">
        <v>2025</v>
      </c>
      <c r="Q75" s="14" t="s">
        <v>505</v>
      </c>
      <c r="R75">
        <v>0</v>
      </c>
      <c r="S75">
        <v>0</v>
      </c>
      <c r="T75">
        <v>0</v>
      </c>
      <c r="U75">
        <v>0</v>
      </c>
      <c r="V75">
        <v>0</v>
      </c>
      <c r="W75">
        <v>0</v>
      </c>
      <c r="X75">
        <v>0</v>
      </c>
      <c r="Y75">
        <v>1</v>
      </c>
      <c r="Z75">
        <v>2</v>
      </c>
    </row>
    <row r="76" spans="1:26">
      <c r="A76" s="36">
        <v>75</v>
      </c>
      <c r="B76" s="36">
        <v>4999142025</v>
      </c>
      <c r="C76" s="36" t="s">
        <v>23</v>
      </c>
      <c r="D76" s="36" t="s">
        <v>17</v>
      </c>
      <c r="E76" s="36" t="s">
        <v>429</v>
      </c>
      <c r="F76" s="36" t="s">
        <v>429</v>
      </c>
      <c r="G76" s="36" t="s">
        <v>429</v>
      </c>
      <c r="H76" s="36" t="s">
        <v>429</v>
      </c>
      <c r="I76" s="36" t="s">
        <v>429</v>
      </c>
      <c r="J76" s="36"/>
      <c r="K76" s="36" t="s">
        <v>53</v>
      </c>
      <c r="L76" s="36" t="s">
        <v>116</v>
      </c>
      <c r="M76" s="36" t="s">
        <v>117</v>
      </c>
      <c r="N76" s="36" t="s">
        <v>443</v>
      </c>
      <c r="O76" s="36" t="s">
        <v>504</v>
      </c>
      <c r="P76" s="36">
        <v>2025</v>
      </c>
      <c r="Q76" s="14" t="s">
        <v>505</v>
      </c>
      <c r="R76">
        <v>0</v>
      </c>
      <c r="S76">
        <v>0</v>
      </c>
      <c r="T76">
        <v>0</v>
      </c>
      <c r="U76">
        <v>0</v>
      </c>
      <c r="V76">
        <v>0</v>
      </c>
      <c r="W76">
        <v>0</v>
      </c>
      <c r="X76">
        <v>0</v>
      </c>
      <c r="Y76">
        <v>1</v>
      </c>
      <c r="Z76">
        <v>2</v>
      </c>
    </row>
    <row r="77" spans="1:26">
      <c r="A77" s="36">
        <v>76</v>
      </c>
      <c r="B77" s="36">
        <v>4727422025</v>
      </c>
      <c r="C77" s="36" t="s">
        <v>23</v>
      </c>
      <c r="D77" s="36" t="s">
        <v>30</v>
      </c>
      <c r="E77" s="36" t="s">
        <v>429</v>
      </c>
      <c r="F77" s="36" t="s">
        <v>429</v>
      </c>
      <c r="G77" s="36" t="s">
        <v>429</v>
      </c>
      <c r="H77" s="36" t="s">
        <v>429</v>
      </c>
      <c r="I77" s="36" t="s">
        <v>429</v>
      </c>
      <c r="J77" s="36"/>
      <c r="K77" s="36" t="s">
        <v>53</v>
      </c>
      <c r="L77" s="36" t="s">
        <v>116</v>
      </c>
      <c r="M77" s="36" t="s">
        <v>118</v>
      </c>
      <c r="N77" s="36" t="s">
        <v>443</v>
      </c>
      <c r="O77" s="36" t="s">
        <v>504</v>
      </c>
      <c r="P77" s="36">
        <v>2025</v>
      </c>
      <c r="Q77" s="14" t="s">
        <v>505</v>
      </c>
      <c r="R77">
        <v>0</v>
      </c>
      <c r="S77">
        <v>0</v>
      </c>
      <c r="T77">
        <v>0</v>
      </c>
      <c r="U77">
        <v>0</v>
      </c>
      <c r="V77">
        <v>0</v>
      </c>
      <c r="W77">
        <v>0</v>
      </c>
      <c r="X77">
        <v>0</v>
      </c>
      <c r="Y77">
        <v>1</v>
      </c>
      <c r="Z77">
        <v>2</v>
      </c>
    </row>
    <row r="78" spans="1:26">
      <c r="A78" s="36">
        <v>77</v>
      </c>
      <c r="B78" s="36">
        <v>4920162025</v>
      </c>
      <c r="C78" s="36" t="s">
        <v>23</v>
      </c>
      <c r="D78" s="36" t="s">
        <v>21</v>
      </c>
      <c r="E78" s="36" t="s">
        <v>429</v>
      </c>
      <c r="F78" s="36" t="s">
        <v>429</v>
      </c>
      <c r="G78" s="36" t="s">
        <v>429</v>
      </c>
      <c r="H78" s="36" t="s">
        <v>429</v>
      </c>
      <c r="I78" s="36" t="s">
        <v>429</v>
      </c>
      <c r="J78" s="36"/>
      <c r="K78" s="36" t="s">
        <v>53</v>
      </c>
      <c r="L78" s="36" t="s">
        <v>116</v>
      </c>
      <c r="M78" s="36" t="s">
        <v>20</v>
      </c>
      <c r="N78" s="36" t="s">
        <v>443</v>
      </c>
      <c r="O78" s="36" t="s">
        <v>504</v>
      </c>
      <c r="P78" s="36">
        <v>2025</v>
      </c>
      <c r="Q78" s="14" t="s">
        <v>505</v>
      </c>
      <c r="R78">
        <v>0</v>
      </c>
      <c r="S78">
        <v>0</v>
      </c>
      <c r="T78">
        <v>0</v>
      </c>
      <c r="U78">
        <v>0</v>
      </c>
      <c r="V78">
        <v>0</v>
      </c>
      <c r="W78">
        <v>0</v>
      </c>
      <c r="X78">
        <v>0</v>
      </c>
      <c r="Y78">
        <v>1</v>
      </c>
      <c r="Z78">
        <v>2</v>
      </c>
    </row>
    <row r="79" spans="1:26">
      <c r="A79" s="36">
        <v>78</v>
      </c>
      <c r="B79" s="36">
        <v>4486422025</v>
      </c>
      <c r="C79" s="36" t="s">
        <v>23</v>
      </c>
      <c r="D79" s="36" t="s">
        <v>21</v>
      </c>
      <c r="E79" s="36" t="s">
        <v>429</v>
      </c>
      <c r="F79" s="36" t="s">
        <v>429</v>
      </c>
      <c r="G79" s="36" t="s">
        <v>429</v>
      </c>
      <c r="H79" s="36" t="s">
        <v>429</v>
      </c>
      <c r="I79" s="36" t="s">
        <v>429</v>
      </c>
      <c r="J79" s="36"/>
      <c r="K79" s="36" t="s">
        <v>53</v>
      </c>
      <c r="L79" s="36" t="s">
        <v>116</v>
      </c>
      <c r="M79" s="36" t="s">
        <v>20</v>
      </c>
      <c r="N79" s="36" t="s">
        <v>443</v>
      </c>
      <c r="O79" s="36" t="s">
        <v>504</v>
      </c>
      <c r="P79" s="36">
        <v>2025</v>
      </c>
      <c r="Q79" s="14" t="s">
        <v>505</v>
      </c>
      <c r="R79">
        <v>0</v>
      </c>
      <c r="S79">
        <v>0</v>
      </c>
      <c r="T79">
        <v>0</v>
      </c>
      <c r="U79">
        <v>0</v>
      </c>
      <c r="V79">
        <v>0</v>
      </c>
      <c r="W79">
        <v>0</v>
      </c>
      <c r="X79">
        <v>0</v>
      </c>
      <c r="Y79">
        <v>1</v>
      </c>
      <c r="Z79">
        <v>2</v>
      </c>
    </row>
    <row r="80" spans="1:26">
      <c r="A80" s="36">
        <v>79</v>
      </c>
      <c r="B80" s="36">
        <v>4919442025</v>
      </c>
      <c r="C80" s="36" t="s">
        <v>44</v>
      </c>
      <c r="D80" s="36" t="s">
        <v>17</v>
      </c>
      <c r="E80" s="36" t="s">
        <v>429</v>
      </c>
      <c r="F80" s="36" t="s">
        <v>429</v>
      </c>
      <c r="G80" s="36" t="s">
        <v>429</v>
      </c>
      <c r="H80" s="36" t="s">
        <v>429</v>
      </c>
      <c r="I80" s="36" t="s">
        <v>429</v>
      </c>
      <c r="J80" s="36"/>
      <c r="K80" s="36" t="s">
        <v>53</v>
      </c>
      <c r="L80" s="36" t="s">
        <v>116</v>
      </c>
      <c r="M80" s="36" t="s">
        <v>117</v>
      </c>
      <c r="N80" s="36" t="s">
        <v>443</v>
      </c>
      <c r="O80" s="36" t="s">
        <v>504</v>
      </c>
      <c r="P80" s="36">
        <v>2025</v>
      </c>
      <c r="Q80" s="14" t="s">
        <v>505</v>
      </c>
      <c r="R80">
        <v>0</v>
      </c>
      <c r="S80">
        <v>0</v>
      </c>
      <c r="T80">
        <v>0</v>
      </c>
      <c r="U80">
        <v>0</v>
      </c>
      <c r="V80">
        <v>0</v>
      </c>
      <c r="W80">
        <v>0</v>
      </c>
      <c r="X80">
        <v>0</v>
      </c>
      <c r="Y80">
        <v>1</v>
      </c>
      <c r="Z80">
        <v>2</v>
      </c>
    </row>
    <row r="81" spans="1:26">
      <c r="A81" s="36">
        <v>80</v>
      </c>
      <c r="B81" s="36">
        <v>4903082025</v>
      </c>
      <c r="C81" s="36" t="s">
        <v>31</v>
      </c>
      <c r="D81" s="36" t="s">
        <v>21</v>
      </c>
      <c r="E81" s="36" t="s">
        <v>429</v>
      </c>
      <c r="F81" s="36" t="s">
        <v>429</v>
      </c>
      <c r="G81" s="36" t="s">
        <v>429</v>
      </c>
      <c r="H81" s="36" t="s">
        <v>429</v>
      </c>
      <c r="I81" s="36" t="s">
        <v>429</v>
      </c>
      <c r="J81" s="36"/>
      <c r="K81" s="36" t="s">
        <v>53</v>
      </c>
      <c r="L81" s="36" t="s">
        <v>116</v>
      </c>
      <c r="M81" s="36" t="s">
        <v>117</v>
      </c>
      <c r="N81" s="36" t="s">
        <v>443</v>
      </c>
      <c r="O81" s="36" t="s">
        <v>504</v>
      </c>
      <c r="P81" s="36">
        <v>2025</v>
      </c>
      <c r="Q81" s="14" t="s">
        <v>505</v>
      </c>
      <c r="R81">
        <v>0</v>
      </c>
      <c r="S81">
        <v>0</v>
      </c>
      <c r="T81">
        <v>0</v>
      </c>
      <c r="U81">
        <v>0</v>
      </c>
      <c r="V81">
        <v>0</v>
      </c>
      <c r="W81">
        <v>0</v>
      </c>
      <c r="X81">
        <v>0</v>
      </c>
      <c r="Y81">
        <v>1</v>
      </c>
      <c r="Z81">
        <v>2</v>
      </c>
    </row>
    <row r="82" spans="1:26">
      <c r="A82" s="36">
        <v>81</v>
      </c>
      <c r="B82" s="36">
        <v>4969602025</v>
      </c>
      <c r="C82" s="36" t="s">
        <v>31</v>
      </c>
      <c r="D82" s="36" t="s">
        <v>17</v>
      </c>
      <c r="E82" s="36" t="s">
        <v>429</v>
      </c>
      <c r="F82" s="36" t="s">
        <v>429</v>
      </c>
      <c r="G82" s="36" t="s">
        <v>429</v>
      </c>
      <c r="H82" s="36" t="s">
        <v>429</v>
      </c>
      <c r="I82" s="36" t="s">
        <v>429</v>
      </c>
      <c r="J82" s="36"/>
      <c r="K82" s="36" t="s">
        <v>53</v>
      </c>
      <c r="L82" s="36" t="s">
        <v>116</v>
      </c>
      <c r="M82" s="36" t="s">
        <v>117</v>
      </c>
      <c r="N82" s="36" t="s">
        <v>443</v>
      </c>
      <c r="O82" s="36" t="s">
        <v>504</v>
      </c>
      <c r="P82" s="36">
        <v>2025</v>
      </c>
      <c r="Q82" s="14" t="s">
        <v>505</v>
      </c>
      <c r="R82">
        <v>0</v>
      </c>
      <c r="S82">
        <v>0</v>
      </c>
      <c r="T82">
        <v>0</v>
      </c>
      <c r="U82">
        <v>0</v>
      </c>
      <c r="V82">
        <v>0</v>
      </c>
      <c r="W82">
        <v>0</v>
      </c>
      <c r="X82">
        <v>0</v>
      </c>
      <c r="Y82">
        <v>1</v>
      </c>
      <c r="Z82">
        <v>2</v>
      </c>
    </row>
    <row r="83" spans="1:26">
      <c r="A83" s="36">
        <v>82</v>
      </c>
      <c r="B83" s="36">
        <v>4987612025</v>
      </c>
      <c r="C83" s="36" t="s">
        <v>31</v>
      </c>
      <c r="D83" s="36" t="s">
        <v>21</v>
      </c>
      <c r="E83" s="36" t="s">
        <v>429</v>
      </c>
      <c r="F83" s="36" t="s">
        <v>429</v>
      </c>
      <c r="G83" s="36" t="s">
        <v>429</v>
      </c>
      <c r="H83" s="36" t="s">
        <v>429</v>
      </c>
      <c r="I83" s="36" t="s">
        <v>429</v>
      </c>
      <c r="J83" s="36"/>
      <c r="K83" s="36" t="s">
        <v>53</v>
      </c>
      <c r="L83" s="36" t="s">
        <v>116</v>
      </c>
      <c r="M83" s="36" t="s">
        <v>506</v>
      </c>
      <c r="N83" s="36" t="s">
        <v>443</v>
      </c>
      <c r="O83" s="36" t="s">
        <v>504</v>
      </c>
      <c r="P83" s="36">
        <v>2025</v>
      </c>
      <c r="Q83" s="14" t="s">
        <v>505</v>
      </c>
      <c r="R83">
        <v>0</v>
      </c>
      <c r="S83">
        <v>0</v>
      </c>
      <c r="T83">
        <v>0</v>
      </c>
      <c r="U83">
        <v>0</v>
      </c>
      <c r="V83">
        <v>0</v>
      </c>
      <c r="W83">
        <v>0</v>
      </c>
      <c r="X83">
        <v>0</v>
      </c>
      <c r="Y83">
        <v>1</v>
      </c>
      <c r="Z83">
        <v>2</v>
      </c>
    </row>
    <row r="84" spans="1:26">
      <c r="A84" s="36">
        <v>83</v>
      </c>
      <c r="B84" s="36">
        <v>4349802025</v>
      </c>
      <c r="C84" s="36" t="s">
        <v>26</v>
      </c>
      <c r="D84" s="36" t="s">
        <v>17</v>
      </c>
      <c r="E84" s="36" t="s">
        <v>429</v>
      </c>
      <c r="F84" s="36" t="s">
        <v>429</v>
      </c>
      <c r="G84" s="36" t="s">
        <v>429</v>
      </c>
      <c r="H84" s="36" t="s">
        <v>429</v>
      </c>
      <c r="I84" s="36" t="s">
        <v>429</v>
      </c>
      <c r="J84" s="36"/>
      <c r="K84" s="36" t="s">
        <v>53</v>
      </c>
      <c r="L84" s="36" t="s">
        <v>116</v>
      </c>
      <c r="M84" s="36" t="s">
        <v>444</v>
      </c>
      <c r="N84" s="36" t="s">
        <v>443</v>
      </c>
      <c r="O84" s="36" t="s">
        <v>504</v>
      </c>
      <c r="P84" s="36">
        <v>2025</v>
      </c>
      <c r="Q84" s="14" t="s">
        <v>505</v>
      </c>
      <c r="R84">
        <v>0</v>
      </c>
      <c r="S84">
        <v>0</v>
      </c>
      <c r="T84">
        <v>0</v>
      </c>
      <c r="U84">
        <v>0</v>
      </c>
      <c r="V84">
        <v>0</v>
      </c>
      <c r="W84">
        <v>0</v>
      </c>
      <c r="X84">
        <v>0</v>
      </c>
      <c r="Y84">
        <v>1</v>
      </c>
      <c r="Z84">
        <v>2</v>
      </c>
    </row>
    <row r="85" spans="1:26">
      <c r="A85" s="36">
        <v>84</v>
      </c>
      <c r="B85" s="36">
        <v>4922982025</v>
      </c>
      <c r="C85" s="36" t="s">
        <v>26</v>
      </c>
      <c r="D85" s="36" t="s">
        <v>21</v>
      </c>
      <c r="E85" s="36" t="s">
        <v>429</v>
      </c>
      <c r="F85" s="36" t="s">
        <v>429</v>
      </c>
      <c r="G85" s="36" t="s">
        <v>429</v>
      </c>
      <c r="H85" s="36" t="s">
        <v>429</v>
      </c>
      <c r="I85" s="36" t="s">
        <v>429</v>
      </c>
      <c r="J85" s="36"/>
      <c r="K85" s="36" t="s">
        <v>53</v>
      </c>
      <c r="L85" s="36" t="s">
        <v>116</v>
      </c>
      <c r="M85" s="36" t="s">
        <v>481</v>
      </c>
      <c r="N85" s="36" t="s">
        <v>443</v>
      </c>
      <c r="O85" s="36" t="s">
        <v>504</v>
      </c>
      <c r="P85" s="36">
        <v>2025</v>
      </c>
      <c r="Q85" s="14" t="s">
        <v>505</v>
      </c>
      <c r="R85">
        <v>0</v>
      </c>
      <c r="S85">
        <v>0</v>
      </c>
      <c r="T85">
        <v>0</v>
      </c>
      <c r="U85">
        <v>0</v>
      </c>
      <c r="V85">
        <v>0</v>
      </c>
      <c r="W85">
        <v>0</v>
      </c>
      <c r="X85">
        <v>0</v>
      </c>
      <c r="Y85">
        <v>1</v>
      </c>
      <c r="Z85">
        <v>2</v>
      </c>
    </row>
    <row r="86" spans="1:26">
      <c r="A86" s="36">
        <v>85</v>
      </c>
      <c r="B86" s="36">
        <v>4269932025</v>
      </c>
      <c r="C86" s="36" t="s">
        <v>26</v>
      </c>
      <c r="D86" s="36" t="s">
        <v>21</v>
      </c>
      <c r="E86" s="36" t="s">
        <v>429</v>
      </c>
      <c r="F86" s="36" t="s">
        <v>429</v>
      </c>
      <c r="G86" s="36" t="s">
        <v>429</v>
      </c>
      <c r="H86" s="36" t="s">
        <v>429</v>
      </c>
      <c r="I86" s="36" t="s">
        <v>429</v>
      </c>
      <c r="J86" s="36"/>
      <c r="K86" s="36" t="s">
        <v>53</v>
      </c>
      <c r="L86" s="36" t="s">
        <v>116</v>
      </c>
      <c r="M86" s="36" t="s">
        <v>20</v>
      </c>
      <c r="N86" s="36" t="s">
        <v>443</v>
      </c>
      <c r="O86" s="36" t="s">
        <v>504</v>
      </c>
      <c r="P86" s="36">
        <v>2025</v>
      </c>
      <c r="Q86" s="14" t="s">
        <v>505</v>
      </c>
      <c r="R86">
        <v>0</v>
      </c>
      <c r="S86">
        <v>0</v>
      </c>
      <c r="T86">
        <v>0</v>
      </c>
      <c r="U86">
        <v>0</v>
      </c>
      <c r="V86">
        <v>0</v>
      </c>
      <c r="W86">
        <v>0</v>
      </c>
      <c r="X86">
        <v>0</v>
      </c>
      <c r="Y86">
        <v>1</v>
      </c>
      <c r="Z86">
        <v>2</v>
      </c>
    </row>
    <row r="87" spans="1:26">
      <c r="A87" s="36">
        <v>86</v>
      </c>
      <c r="B87" s="36">
        <v>4727122025</v>
      </c>
      <c r="C87" s="36" t="s">
        <v>26</v>
      </c>
      <c r="D87" s="36" t="s">
        <v>21</v>
      </c>
      <c r="E87" s="36" t="s">
        <v>429</v>
      </c>
      <c r="F87" s="36" t="s">
        <v>429</v>
      </c>
      <c r="G87" s="36" t="s">
        <v>429</v>
      </c>
      <c r="H87" s="36" t="s">
        <v>429</v>
      </c>
      <c r="I87" s="36" t="s">
        <v>429</v>
      </c>
      <c r="J87" s="36"/>
      <c r="K87" s="36" t="s">
        <v>53</v>
      </c>
      <c r="L87" s="36" t="s">
        <v>116</v>
      </c>
      <c r="M87" s="36" t="s">
        <v>20</v>
      </c>
      <c r="N87" s="36" t="s">
        <v>443</v>
      </c>
      <c r="O87" s="36" t="s">
        <v>504</v>
      </c>
      <c r="P87" s="36">
        <v>2025</v>
      </c>
      <c r="Q87" s="14" t="s">
        <v>505</v>
      </c>
      <c r="R87">
        <v>0</v>
      </c>
      <c r="S87">
        <v>0</v>
      </c>
      <c r="T87">
        <v>0</v>
      </c>
      <c r="U87">
        <v>0</v>
      </c>
      <c r="V87">
        <v>0</v>
      </c>
      <c r="W87">
        <v>0</v>
      </c>
      <c r="X87">
        <v>0</v>
      </c>
      <c r="Y87">
        <v>1</v>
      </c>
      <c r="Z87">
        <v>2</v>
      </c>
    </row>
    <row r="88" spans="1:26">
      <c r="A88" s="36">
        <v>87</v>
      </c>
      <c r="B88" s="36">
        <v>5100602025</v>
      </c>
      <c r="C88" s="36" t="s">
        <v>16</v>
      </c>
      <c r="D88" s="36" t="s">
        <v>21</v>
      </c>
      <c r="E88" s="36" t="s">
        <v>429</v>
      </c>
      <c r="F88" s="36" t="s">
        <v>429</v>
      </c>
      <c r="G88" s="36" t="s">
        <v>429</v>
      </c>
      <c r="H88" s="36" t="s">
        <v>429</v>
      </c>
      <c r="I88" s="36" t="s">
        <v>429</v>
      </c>
      <c r="J88" s="36"/>
      <c r="K88" s="36" t="s">
        <v>66</v>
      </c>
      <c r="L88" s="36" t="s">
        <v>271</v>
      </c>
      <c r="M88" s="36" t="s">
        <v>81</v>
      </c>
      <c r="N88" s="36" t="s">
        <v>443</v>
      </c>
      <c r="O88" s="36" t="s">
        <v>504</v>
      </c>
      <c r="P88" s="36">
        <v>2025</v>
      </c>
      <c r="Q88" s="14" t="s">
        <v>505</v>
      </c>
      <c r="R88">
        <v>0</v>
      </c>
      <c r="S88">
        <v>0</v>
      </c>
      <c r="T88">
        <v>0</v>
      </c>
      <c r="U88">
        <v>0</v>
      </c>
      <c r="V88">
        <v>0</v>
      </c>
      <c r="W88">
        <v>0</v>
      </c>
      <c r="X88">
        <v>0</v>
      </c>
      <c r="Y88">
        <v>1</v>
      </c>
      <c r="Z88">
        <v>0</v>
      </c>
    </row>
    <row r="89" spans="1:26">
      <c r="A89" s="36">
        <v>88</v>
      </c>
      <c r="B89" s="36">
        <v>5041982025</v>
      </c>
      <c r="C89" s="36" t="s">
        <v>16</v>
      </c>
      <c r="D89" s="36" t="s">
        <v>17</v>
      </c>
      <c r="E89" s="36" t="s">
        <v>429</v>
      </c>
      <c r="F89" s="36" t="s">
        <v>429</v>
      </c>
      <c r="G89" s="36" t="s">
        <v>429</v>
      </c>
      <c r="H89" s="36" t="s">
        <v>429</v>
      </c>
      <c r="I89" s="36" t="s">
        <v>429</v>
      </c>
      <c r="J89" s="36"/>
      <c r="K89" s="36" t="s">
        <v>66</v>
      </c>
      <c r="L89" s="36" t="s">
        <v>271</v>
      </c>
      <c r="M89" s="36" t="s">
        <v>81</v>
      </c>
      <c r="N89" s="36" t="s">
        <v>443</v>
      </c>
      <c r="O89" s="36" t="s">
        <v>504</v>
      </c>
      <c r="P89" s="36">
        <v>2025</v>
      </c>
      <c r="Q89" s="14" t="s">
        <v>505</v>
      </c>
      <c r="R89">
        <v>0</v>
      </c>
      <c r="S89">
        <v>0</v>
      </c>
      <c r="T89">
        <v>0</v>
      </c>
      <c r="U89">
        <v>0</v>
      </c>
      <c r="V89">
        <v>0</v>
      </c>
      <c r="W89">
        <v>0</v>
      </c>
      <c r="X89">
        <v>0</v>
      </c>
      <c r="Y89">
        <v>1</v>
      </c>
      <c r="Z89">
        <v>0</v>
      </c>
    </row>
    <row r="90" spans="1:26">
      <c r="A90" s="36">
        <v>89</v>
      </c>
      <c r="B90" s="36">
        <v>4893932025</v>
      </c>
      <c r="C90" s="36" t="s">
        <v>16</v>
      </c>
      <c r="D90" s="36" t="s">
        <v>17</v>
      </c>
      <c r="E90" s="36" t="s">
        <v>429</v>
      </c>
      <c r="F90" s="36" t="s">
        <v>429</v>
      </c>
      <c r="G90" s="36" t="s">
        <v>429</v>
      </c>
      <c r="H90" s="36" t="s">
        <v>429</v>
      </c>
      <c r="I90" s="36" t="s">
        <v>429</v>
      </c>
      <c r="J90" s="36"/>
      <c r="K90" s="36" t="s">
        <v>66</v>
      </c>
      <c r="L90" s="36" t="s">
        <v>271</v>
      </c>
      <c r="M90" s="36" t="s">
        <v>81</v>
      </c>
      <c r="N90" s="36" t="s">
        <v>443</v>
      </c>
      <c r="O90" s="36" t="s">
        <v>504</v>
      </c>
      <c r="P90" s="36">
        <v>2025</v>
      </c>
      <c r="Q90" s="14" t="s">
        <v>505</v>
      </c>
      <c r="R90">
        <v>0</v>
      </c>
      <c r="S90">
        <v>0</v>
      </c>
      <c r="T90">
        <v>0</v>
      </c>
      <c r="U90">
        <v>0</v>
      </c>
      <c r="V90">
        <v>0</v>
      </c>
      <c r="W90">
        <v>0</v>
      </c>
      <c r="X90">
        <v>0</v>
      </c>
      <c r="Y90">
        <v>1</v>
      </c>
      <c r="Z90">
        <v>0</v>
      </c>
    </row>
    <row r="91" spans="1:26">
      <c r="A91" s="36">
        <v>90</v>
      </c>
      <c r="B91" s="36">
        <v>3822572025</v>
      </c>
      <c r="C91" s="36" t="s">
        <v>16</v>
      </c>
      <c r="D91" s="36" t="s">
        <v>21</v>
      </c>
      <c r="E91" s="36" t="s">
        <v>429</v>
      </c>
      <c r="F91" s="36" t="s">
        <v>429</v>
      </c>
      <c r="G91" s="36" t="s">
        <v>429</v>
      </c>
      <c r="H91" s="36" t="s">
        <v>429</v>
      </c>
      <c r="I91" s="36" t="s">
        <v>429</v>
      </c>
      <c r="J91" s="36"/>
      <c r="K91" s="36" t="s">
        <v>66</v>
      </c>
      <c r="L91" s="36" t="s">
        <v>271</v>
      </c>
      <c r="M91" s="36" t="s">
        <v>82</v>
      </c>
      <c r="N91" s="36" t="s">
        <v>443</v>
      </c>
      <c r="O91" s="36" t="s">
        <v>504</v>
      </c>
      <c r="P91" s="36">
        <v>2025</v>
      </c>
      <c r="Q91" s="14" t="s">
        <v>505</v>
      </c>
      <c r="R91">
        <v>0</v>
      </c>
      <c r="S91">
        <v>0</v>
      </c>
      <c r="T91">
        <v>0</v>
      </c>
      <c r="U91">
        <v>0</v>
      </c>
      <c r="V91">
        <v>0</v>
      </c>
      <c r="W91">
        <v>0</v>
      </c>
      <c r="X91">
        <v>0</v>
      </c>
      <c r="Y91">
        <v>1</v>
      </c>
      <c r="Z91">
        <v>0</v>
      </c>
    </row>
    <row r="92" spans="1:26">
      <c r="A92" s="36">
        <v>91</v>
      </c>
      <c r="B92" s="36">
        <v>4481102025</v>
      </c>
      <c r="C92" s="36" t="s">
        <v>16</v>
      </c>
      <c r="D92" s="36" t="s">
        <v>21</v>
      </c>
      <c r="E92" s="36" t="s">
        <v>429</v>
      </c>
      <c r="F92" s="36" t="s">
        <v>429</v>
      </c>
      <c r="G92" s="36" t="s">
        <v>429</v>
      </c>
      <c r="H92" s="36" t="s">
        <v>429</v>
      </c>
      <c r="I92" s="36" t="s">
        <v>429</v>
      </c>
      <c r="J92" s="36"/>
      <c r="K92" s="36" t="s">
        <v>66</v>
      </c>
      <c r="L92" s="36" t="s">
        <v>271</v>
      </c>
      <c r="M92" s="36" t="s">
        <v>82</v>
      </c>
      <c r="N92" s="36" t="s">
        <v>443</v>
      </c>
      <c r="O92" s="36" t="s">
        <v>504</v>
      </c>
      <c r="P92" s="36">
        <v>2025</v>
      </c>
      <c r="Q92" s="14" t="s">
        <v>505</v>
      </c>
      <c r="R92">
        <v>0</v>
      </c>
      <c r="S92">
        <v>0</v>
      </c>
      <c r="T92">
        <v>0</v>
      </c>
      <c r="U92">
        <v>0</v>
      </c>
      <c r="V92">
        <v>0</v>
      </c>
      <c r="W92">
        <v>0</v>
      </c>
      <c r="X92">
        <v>0</v>
      </c>
      <c r="Y92">
        <v>1</v>
      </c>
      <c r="Z92">
        <v>0</v>
      </c>
    </row>
    <row r="93" spans="1:26">
      <c r="A93" s="36">
        <v>92</v>
      </c>
      <c r="B93" s="36">
        <v>4545712025</v>
      </c>
      <c r="C93" s="36" t="s">
        <v>16</v>
      </c>
      <c r="D93" s="36" t="s">
        <v>17</v>
      </c>
      <c r="E93" s="36" t="s">
        <v>429</v>
      </c>
      <c r="F93" s="36" t="s">
        <v>429</v>
      </c>
      <c r="G93" s="36" t="s">
        <v>429</v>
      </c>
      <c r="H93" s="36" t="s">
        <v>429</v>
      </c>
      <c r="I93" s="36" t="s">
        <v>429</v>
      </c>
      <c r="J93" s="36"/>
      <c r="K93" s="36" t="s">
        <v>66</v>
      </c>
      <c r="L93" s="36" t="s">
        <v>271</v>
      </c>
      <c r="M93" s="36" t="s">
        <v>82</v>
      </c>
      <c r="N93" s="36" t="s">
        <v>443</v>
      </c>
      <c r="O93" s="36" t="s">
        <v>504</v>
      </c>
      <c r="P93" s="36">
        <v>2025</v>
      </c>
      <c r="Q93" s="14" t="s">
        <v>505</v>
      </c>
      <c r="R93">
        <v>0</v>
      </c>
      <c r="S93">
        <v>0</v>
      </c>
      <c r="T93">
        <v>0</v>
      </c>
      <c r="U93">
        <v>0</v>
      </c>
      <c r="V93">
        <v>0</v>
      </c>
      <c r="W93">
        <v>0</v>
      </c>
      <c r="X93">
        <v>0</v>
      </c>
      <c r="Y93">
        <v>1</v>
      </c>
      <c r="Z93">
        <v>0</v>
      </c>
    </row>
    <row r="94" spans="1:26">
      <c r="A94" s="36">
        <v>93</v>
      </c>
      <c r="B94" s="36">
        <v>4258772025</v>
      </c>
      <c r="C94" s="36" t="s">
        <v>16</v>
      </c>
      <c r="D94" s="36" t="s">
        <v>21</v>
      </c>
      <c r="E94" s="36" t="s">
        <v>429</v>
      </c>
      <c r="F94" s="36" t="s">
        <v>429</v>
      </c>
      <c r="G94" s="36" t="s">
        <v>429</v>
      </c>
      <c r="H94" s="36" t="s">
        <v>429</v>
      </c>
      <c r="I94" s="36" t="s">
        <v>429</v>
      </c>
      <c r="J94" s="36"/>
      <c r="K94" s="36" t="s">
        <v>66</v>
      </c>
      <c r="L94" s="36" t="s">
        <v>271</v>
      </c>
      <c r="M94" s="36" t="s">
        <v>82</v>
      </c>
      <c r="N94" s="36" t="s">
        <v>443</v>
      </c>
      <c r="O94" s="36" t="s">
        <v>504</v>
      </c>
      <c r="P94" s="36">
        <v>2025</v>
      </c>
      <c r="Q94" s="14" t="s">
        <v>505</v>
      </c>
      <c r="R94">
        <v>0</v>
      </c>
      <c r="S94">
        <v>0</v>
      </c>
      <c r="T94">
        <v>0</v>
      </c>
      <c r="U94">
        <v>0</v>
      </c>
      <c r="V94">
        <v>0</v>
      </c>
      <c r="W94">
        <v>0</v>
      </c>
      <c r="X94">
        <v>0</v>
      </c>
      <c r="Y94">
        <v>1</v>
      </c>
      <c r="Z94">
        <v>0</v>
      </c>
    </row>
    <row r="95" spans="1:26">
      <c r="A95" s="36">
        <v>94</v>
      </c>
      <c r="B95" s="36">
        <v>4014842025</v>
      </c>
      <c r="C95" s="36" t="s">
        <v>16</v>
      </c>
      <c r="D95" s="36" t="s">
        <v>17</v>
      </c>
      <c r="E95" s="36" t="s">
        <v>429</v>
      </c>
      <c r="F95" s="36" t="s">
        <v>429</v>
      </c>
      <c r="G95" s="36" t="s">
        <v>429</v>
      </c>
      <c r="H95" s="36" t="s">
        <v>429</v>
      </c>
      <c r="I95" s="36" t="s">
        <v>429</v>
      </c>
      <c r="J95" s="36"/>
      <c r="K95" s="36" t="s">
        <v>66</v>
      </c>
      <c r="L95" s="36" t="s">
        <v>271</v>
      </c>
      <c r="M95" s="36" t="s">
        <v>82</v>
      </c>
      <c r="N95" s="36" t="s">
        <v>443</v>
      </c>
      <c r="O95" s="36" t="s">
        <v>504</v>
      </c>
      <c r="P95" s="36">
        <v>2025</v>
      </c>
      <c r="Q95" s="14" t="s">
        <v>505</v>
      </c>
      <c r="R95">
        <v>0</v>
      </c>
      <c r="S95">
        <v>0</v>
      </c>
      <c r="T95">
        <v>0</v>
      </c>
      <c r="U95">
        <v>0</v>
      </c>
      <c r="V95">
        <v>0</v>
      </c>
      <c r="W95">
        <v>0</v>
      </c>
      <c r="X95">
        <v>0</v>
      </c>
      <c r="Y95">
        <v>1</v>
      </c>
      <c r="Z95">
        <v>0</v>
      </c>
    </row>
    <row r="96" spans="1:26">
      <c r="A96" s="36">
        <v>95</v>
      </c>
      <c r="B96" s="36">
        <v>4497002025</v>
      </c>
      <c r="C96" s="36" t="s">
        <v>16</v>
      </c>
      <c r="D96" s="36" t="s">
        <v>17</v>
      </c>
      <c r="E96" s="36" t="s">
        <v>429</v>
      </c>
      <c r="F96" s="36" t="s">
        <v>429</v>
      </c>
      <c r="G96" s="36" t="s">
        <v>429</v>
      </c>
      <c r="H96" s="36" t="s">
        <v>429</v>
      </c>
      <c r="I96" s="36" t="s">
        <v>429</v>
      </c>
      <c r="J96" s="36"/>
      <c r="K96" s="36" t="s">
        <v>66</v>
      </c>
      <c r="L96" s="36" t="s">
        <v>271</v>
      </c>
      <c r="M96" s="36" t="s">
        <v>82</v>
      </c>
      <c r="N96" s="36" t="s">
        <v>443</v>
      </c>
      <c r="O96" s="36" t="s">
        <v>504</v>
      </c>
      <c r="P96" s="36">
        <v>2025</v>
      </c>
      <c r="Q96" s="14" t="s">
        <v>505</v>
      </c>
      <c r="R96">
        <v>0</v>
      </c>
      <c r="S96">
        <v>0</v>
      </c>
      <c r="T96">
        <v>0</v>
      </c>
      <c r="U96">
        <v>0</v>
      </c>
      <c r="V96">
        <v>0</v>
      </c>
      <c r="W96">
        <v>0</v>
      </c>
      <c r="X96">
        <v>0</v>
      </c>
      <c r="Y96">
        <v>1</v>
      </c>
      <c r="Z96">
        <v>0</v>
      </c>
    </row>
    <row r="97" spans="1:26">
      <c r="A97" s="36">
        <v>96</v>
      </c>
      <c r="B97" s="36">
        <v>4338552025</v>
      </c>
      <c r="C97" s="36" t="s">
        <v>16</v>
      </c>
      <c r="D97" s="36" t="s">
        <v>17</v>
      </c>
      <c r="E97" s="36" t="s">
        <v>429</v>
      </c>
      <c r="F97" s="36" t="s">
        <v>429</v>
      </c>
      <c r="G97" s="36" t="s">
        <v>429</v>
      </c>
      <c r="H97" s="36" t="s">
        <v>429</v>
      </c>
      <c r="I97" s="36" t="s">
        <v>429</v>
      </c>
      <c r="J97" s="36"/>
      <c r="K97" s="36" t="s">
        <v>66</v>
      </c>
      <c r="L97" s="36" t="s">
        <v>271</v>
      </c>
      <c r="M97" s="36" t="s">
        <v>82</v>
      </c>
      <c r="N97" s="36" t="s">
        <v>443</v>
      </c>
      <c r="O97" s="36" t="s">
        <v>504</v>
      </c>
      <c r="P97" s="36">
        <v>2025</v>
      </c>
      <c r="Q97" s="14" t="s">
        <v>505</v>
      </c>
      <c r="R97">
        <v>0</v>
      </c>
      <c r="S97">
        <v>0</v>
      </c>
      <c r="T97">
        <v>0</v>
      </c>
      <c r="U97">
        <v>0</v>
      </c>
      <c r="V97">
        <v>0</v>
      </c>
      <c r="W97">
        <v>0</v>
      </c>
      <c r="X97">
        <v>0</v>
      </c>
      <c r="Y97">
        <v>1</v>
      </c>
      <c r="Z97">
        <v>0</v>
      </c>
    </row>
    <row r="98" spans="1:26">
      <c r="A98" s="36">
        <v>97</v>
      </c>
      <c r="B98" s="36">
        <v>4107672025</v>
      </c>
      <c r="C98" s="36" t="s">
        <v>16</v>
      </c>
      <c r="D98" s="36" t="s">
        <v>21</v>
      </c>
      <c r="E98" s="36" t="s">
        <v>429</v>
      </c>
      <c r="F98" s="36" t="s">
        <v>429</v>
      </c>
      <c r="G98" s="36" t="s">
        <v>429</v>
      </c>
      <c r="H98" s="36" t="s">
        <v>429</v>
      </c>
      <c r="I98" s="36" t="s">
        <v>429</v>
      </c>
      <c r="J98" s="36"/>
      <c r="K98" s="36" t="s">
        <v>66</v>
      </c>
      <c r="L98" s="36" t="s">
        <v>271</v>
      </c>
      <c r="M98" s="36" t="s">
        <v>82</v>
      </c>
      <c r="N98" s="36" t="s">
        <v>443</v>
      </c>
      <c r="O98" s="36" t="s">
        <v>504</v>
      </c>
      <c r="P98" s="36">
        <v>2025</v>
      </c>
      <c r="Q98" s="14" t="s">
        <v>505</v>
      </c>
      <c r="R98">
        <v>0</v>
      </c>
      <c r="S98">
        <v>0</v>
      </c>
      <c r="T98">
        <v>0</v>
      </c>
      <c r="U98">
        <v>0</v>
      </c>
      <c r="V98">
        <v>0</v>
      </c>
      <c r="W98">
        <v>0</v>
      </c>
      <c r="X98">
        <v>0</v>
      </c>
      <c r="Y98">
        <v>1</v>
      </c>
      <c r="Z98">
        <v>0</v>
      </c>
    </row>
    <row r="99" spans="1:26">
      <c r="A99" s="36">
        <v>98</v>
      </c>
      <c r="B99" s="36">
        <v>4221512025</v>
      </c>
      <c r="C99" s="36" t="s">
        <v>16</v>
      </c>
      <c r="D99" s="36" t="s">
        <v>21</v>
      </c>
      <c r="E99" s="36" t="s">
        <v>429</v>
      </c>
      <c r="F99" s="36" t="s">
        <v>429</v>
      </c>
      <c r="G99" s="36" t="s">
        <v>429</v>
      </c>
      <c r="H99" s="36" t="s">
        <v>429</v>
      </c>
      <c r="I99" s="36" t="s">
        <v>429</v>
      </c>
      <c r="J99" s="36"/>
      <c r="K99" s="36" t="s">
        <v>66</v>
      </c>
      <c r="L99" s="36" t="s">
        <v>271</v>
      </c>
      <c r="M99" s="36" t="s">
        <v>239</v>
      </c>
      <c r="N99" s="36" t="s">
        <v>443</v>
      </c>
      <c r="O99" s="36" t="s">
        <v>504</v>
      </c>
      <c r="P99" s="36">
        <v>2025</v>
      </c>
      <c r="Q99" s="14" t="s">
        <v>505</v>
      </c>
      <c r="R99">
        <v>0</v>
      </c>
      <c r="S99">
        <v>0</v>
      </c>
      <c r="T99">
        <v>0</v>
      </c>
      <c r="U99">
        <v>0</v>
      </c>
      <c r="V99">
        <v>0</v>
      </c>
      <c r="W99">
        <v>0</v>
      </c>
      <c r="X99">
        <v>0</v>
      </c>
      <c r="Y99">
        <v>1</v>
      </c>
      <c r="Z99">
        <v>0</v>
      </c>
    </row>
    <row r="100" spans="1:26">
      <c r="A100" s="36">
        <v>99</v>
      </c>
      <c r="B100" s="36">
        <v>4757712025</v>
      </c>
      <c r="C100" s="36" t="s">
        <v>16</v>
      </c>
      <c r="D100" s="36" t="s">
        <v>17</v>
      </c>
      <c r="E100" s="36" t="s">
        <v>429</v>
      </c>
      <c r="F100" s="36" t="s">
        <v>429</v>
      </c>
      <c r="G100" s="36" t="s">
        <v>429</v>
      </c>
      <c r="H100" s="36" t="s">
        <v>429</v>
      </c>
      <c r="I100" s="36" t="s">
        <v>429</v>
      </c>
      <c r="J100" s="36"/>
      <c r="K100" s="36" t="s">
        <v>66</v>
      </c>
      <c r="L100" s="36" t="s">
        <v>271</v>
      </c>
      <c r="M100" s="36" t="s">
        <v>239</v>
      </c>
      <c r="N100" s="36" t="s">
        <v>443</v>
      </c>
      <c r="O100" s="36" t="s">
        <v>504</v>
      </c>
      <c r="P100" s="36">
        <v>2025</v>
      </c>
      <c r="Q100" s="14" t="s">
        <v>505</v>
      </c>
      <c r="R100">
        <v>0</v>
      </c>
      <c r="S100">
        <v>0</v>
      </c>
      <c r="T100">
        <v>0</v>
      </c>
      <c r="U100">
        <v>0</v>
      </c>
      <c r="V100">
        <v>0</v>
      </c>
      <c r="W100">
        <v>0</v>
      </c>
      <c r="X100">
        <v>0</v>
      </c>
      <c r="Y100">
        <v>1</v>
      </c>
      <c r="Z100">
        <v>0</v>
      </c>
    </row>
    <row r="101" spans="1:26">
      <c r="A101" s="36">
        <v>100</v>
      </c>
      <c r="B101" s="36">
        <v>4515402025</v>
      </c>
      <c r="C101" s="36" t="s">
        <v>23</v>
      </c>
      <c r="D101" s="36" t="s">
        <v>21</v>
      </c>
      <c r="E101" s="36" t="s">
        <v>429</v>
      </c>
      <c r="F101" s="36" t="s">
        <v>429</v>
      </c>
      <c r="G101" s="36" t="s">
        <v>429</v>
      </c>
      <c r="H101" s="36" t="s">
        <v>429</v>
      </c>
      <c r="I101" s="36" t="s">
        <v>429</v>
      </c>
      <c r="J101" s="36"/>
      <c r="K101" s="36" t="s">
        <v>66</v>
      </c>
      <c r="L101" s="36" t="s">
        <v>271</v>
      </c>
      <c r="M101" s="36" t="s">
        <v>81</v>
      </c>
      <c r="N101" s="36" t="s">
        <v>443</v>
      </c>
      <c r="O101" s="36" t="s">
        <v>504</v>
      </c>
      <c r="P101" s="36">
        <v>2025</v>
      </c>
      <c r="Q101" s="14" t="s">
        <v>505</v>
      </c>
      <c r="R101">
        <v>0</v>
      </c>
      <c r="S101">
        <v>0</v>
      </c>
      <c r="T101">
        <v>0</v>
      </c>
      <c r="U101">
        <v>0</v>
      </c>
      <c r="V101">
        <v>0</v>
      </c>
      <c r="W101">
        <v>0</v>
      </c>
      <c r="X101">
        <v>0</v>
      </c>
      <c r="Y101">
        <v>1</v>
      </c>
      <c r="Z101">
        <v>0</v>
      </c>
    </row>
    <row r="102" spans="1:26">
      <c r="A102" s="36">
        <v>101</v>
      </c>
      <c r="B102" s="36">
        <v>4862842025</v>
      </c>
      <c r="C102" s="36" t="s">
        <v>23</v>
      </c>
      <c r="D102" s="36" t="s">
        <v>21</v>
      </c>
      <c r="E102" s="36" t="s">
        <v>429</v>
      </c>
      <c r="F102" s="36" t="s">
        <v>429</v>
      </c>
      <c r="G102" s="36" t="s">
        <v>429</v>
      </c>
      <c r="H102" s="36" t="s">
        <v>429</v>
      </c>
      <c r="I102" s="36" t="s">
        <v>429</v>
      </c>
      <c r="J102" s="36"/>
      <c r="K102" s="36" t="s">
        <v>66</v>
      </c>
      <c r="L102" s="36" t="s">
        <v>271</v>
      </c>
      <c r="M102" s="36" t="s">
        <v>81</v>
      </c>
      <c r="N102" s="36" t="s">
        <v>443</v>
      </c>
      <c r="O102" s="36" t="s">
        <v>504</v>
      </c>
      <c r="P102" s="36">
        <v>2025</v>
      </c>
      <c r="Q102" s="14" t="s">
        <v>505</v>
      </c>
      <c r="R102">
        <v>0</v>
      </c>
      <c r="S102">
        <v>0</v>
      </c>
      <c r="T102">
        <v>0</v>
      </c>
      <c r="U102">
        <v>0</v>
      </c>
      <c r="V102">
        <v>0</v>
      </c>
      <c r="W102">
        <v>0</v>
      </c>
      <c r="X102">
        <v>0</v>
      </c>
      <c r="Y102">
        <v>1</v>
      </c>
      <c r="Z102">
        <v>0</v>
      </c>
    </row>
    <row r="103" spans="1:26">
      <c r="A103" s="36">
        <v>102</v>
      </c>
      <c r="B103" s="36">
        <v>4826042025</v>
      </c>
      <c r="C103" s="36" t="s">
        <v>23</v>
      </c>
      <c r="D103" s="36" t="s">
        <v>21</v>
      </c>
      <c r="E103" s="36" t="s">
        <v>429</v>
      </c>
      <c r="F103" s="36" t="s">
        <v>429</v>
      </c>
      <c r="G103" s="36" t="s">
        <v>429</v>
      </c>
      <c r="H103" s="36" t="s">
        <v>429</v>
      </c>
      <c r="I103" s="36" t="s">
        <v>429</v>
      </c>
      <c r="J103" s="36"/>
      <c r="K103" s="36" t="s">
        <v>66</v>
      </c>
      <c r="L103" s="36" t="s">
        <v>271</v>
      </c>
      <c r="M103" s="36" t="s">
        <v>81</v>
      </c>
      <c r="N103" s="36" t="s">
        <v>443</v>
      </c>
      <c r="O103" s="36" t="s">
        <v>504</v>
      </c>
      <c r="P103" s="36">
        <v>2025</v>
      </c>
      <c r="Q103" s="14" t="s">
        <v>505</v>
      </c>
      <c r="R103">
        <v>0</v>
      </c>
      <c r="S103">
        <v>0</v>
      </c>
      <c r="T103">
        <v>0</v>
      </c>
      <c r="U103">
        <v>0</v>
      </c>
      <c r="V103">
        <v>0</v>
      </c>
      <c r="W103">
        <v>0</v>
      </c>
      <c r="X103">
        <v>0</v>
      </c>
      <c r="Y103">
        <v>1</v>
      </c>
      <c r="Z103">
        <v>0</v>
      </c>
    </row>
    <row r="104" spans="1:26">
      <c r="A104" s="36">
        <v>103</v>
      </c>
      <c r="B104" s="36">
        <v>4839752025</v>
      </c>
      <c r="C104" s="36" t="s">
        <v>23</v>
      </c>
      <c r="D104" s="36" t="s">
        <v>17</v>
      </c>
      <c r="E104" s="36" t="s">
        <v>429</v>
      </c>
      <c r="F104" s="36" t="s">
        <v>429</v>
      </c>
      <c r="G104" s="36" t="s">
        <v>429</v>
      </c>
      <c r="H104" s="36" t="s">
        <v>429</v>
      </c>
      <c r="I104" s="36" t="s">
        <v>429</v>
      </c>
      <c r="J104" s="36"/>
      <c r="K104" s="36" t="s">
        <v>66</v>
      </c>
      <c r="L104" s="36" t="s">
        <v>271</v>
      </c>
      <c r="M104" s="36" t="s">
        <v>448</v>
      </c>
      <c r="N104" s="36" t="s">
        <v>443</v>
      </c>
      <c r="O104" s="36" t="s">
        <v>504</v>
      </c>
      <c r="P104" s="36">
        <v>2025</v>
      </c>
      <c r="Q104" s="14" t="s">
        <v>505</v>
      </c>
      <c r="R104">
        <v>0</v>
      </c>
      <c r="S104">
        <v>0</v>
      </c>
      <c r="T104">
        <v>0</v>
      </c>
      <c r="U104">
        <v>0</v>
      </c>
      <c r="V104">
        <v>0</v>
      </c>
      <c r="W104">
        <v>0</v>
      </c>
      <c r="X104">
        <v>0</v>
      </c>
      <c r="Y104">
        <v>1</v>
      </c>
      <c r="Z104">
        <v>0</v>
      </c>
    </row>
    <row r="105" spans="1:26">
      <c r="A105" s="36">
        <v>104</v>
      </c>
      <c r="B105" s="36">
        <v>4592822025</v>
      </c>
      <c r="C105" s="36" t="s">
        <v>23</v>
      </c>
      <c r="D105" s="36" t="s">
        <v>21</v>
      </c>
      <c r="E105" s="36" t="s">
        <v>429</v>
      </c>
      <c r="F105" s="36" t="s">
        <v>429</v>
      </c>
      <c r="G105" s="36" t="s">
        <v>429</v>
      </c>
      <c r="H105" s="36" t="s">
        <v>429</v>
      </c>
      <c r="I105" s="36" t="s">
        <v>429</v>
      </c>
      <c r="J105" s="36"/>
      <c r="K105" s="36" t="s">
        <v>66</v>
      </c>
      <c r="L105" s="36" t="s">
        <v>271</v>
      </c>
      <c r="M105" s="36" t="s">
        <v>448</v>
      </c>
      <c r="N105" s="36" t="s">
        <v>443</v>
      </c>
      <c r="O105" s="36" t="s">
        <v>504</v>
      </c>
      <c r="P105" s="36">
        <v>2025</v>
      </c>
      <c r="Q105" s="14" t="s">
        <v>505</v>
      </c>
      <c r="R105">
        <v>0</v>
      </c>
      <c r="S105">
        <v>0</v>
      </c>
      <c r="T105">
        <v>0</v>
      </c>
      <c r="U105">
        <v>0</v>
      </c>
      <c r="V105">
        <v>0</v>
      </c>
      <c r="W105">
        <v>0</v>
      </c>
      <c r="X105">
        <v>0</v>
      </c>
      <c r="Y105">
        <v>1</v>
      </c>
      <c r="Z105">
        <v>0</v>
      </c>
    </row>
    <row r="106" spans="1:26">
      <c r="A106" s="36">
        <v>105</v>
      </c>
      <c r="B106" s="36">
        <v>4083132025</v>
      </c>
      <c r="C106" s="36" t="s">
        <v>23</v>
      </c>
      <c r="D106" s="36" t="s">
        <v>30</v>
      </c>
      <c r="E106" s="36" t="s">
        <v>429</v>
      </c>
      <c r="F106" s="36" t="s">
        <v>429</v>
      </c>
      <c r="G106" s="36" t="s">
        <v>429</v>
      </c>
      <c r="H106" s="36" t="s">
        <v>429</v>
      </c>
      <c r="I106" s="36" t="s">
        <v>429</v>
      </c>
      <c r="J106" s="36"/>
      <c r="K106" s="36" t="s">
        <v>66</v>
      </c>
      <c r="L106" s="36" t="s">
        <v>271</v>
      </c>
      <c r="M106" s="36" t="s">
        <v>82</v>
      </c>
      <c r="N106" s="36" t="s">
        <v>443</v>
      </c>
      <c r="O106" s="36" t="s">
        <v>504</v>
      </c>
      <c r="P106" s="36">
        <v>2025</v>
      </c>
      <c r="Q106" s="14" t="s">
        <v>505</v>
      </c>
      <c r="R106">
        <v>0</v>
      </c>
      <c r="S106">
        <v>0</v>
      </c>
      <c r="T106">
        <v>0</v>
      </c>
      <c r="U106">
        <v>0</v>
      </c>
      <c r="V106">
        <v>0</v>
      </c>
      <c r="W106">
        <v>0</v>
      </c>
      <c r="X106">
        <v>0</v>
      </c>
      <c r="Y106">
        <v>1</v>
      </c>
      <c r="Z106">
        <v>0</v>
      </c>
    </row>
    <row r="107" spans="1:26">
      <c r="A107" s="36">
        <v>106</v>
      </c>
      <c r="B107" s="36">
        <v>4227672025</v>
      </c>
      <c r="C107" s="36" t="s">
        <v>38</v>
      </c>
      <c r="D107" s="36" t="s">
        <v>17</v>
      </c>
      <c r="E107" s="36" t="s">
        <v>429</v>
      </c>
      <c r="F107" s="36" t="s">
        <v>429</v>
      </c>
      <c r="G107" s="36" t="s">
        <v>429</v>
      </c>
      <c r="H107" s="36" t="s">
        <v>429</v>
      </c>
      <c r="I107" s="36" t="s">
        <v>429</v>
      </c>
      <c r="J107" s="36"/>
      <c r="K107" s="36" t="s">
        <v>27</v>
      </c>
      <c r="L107" s="36" t="s">
        <v>240</v>
      </c>
      <c r="M107" s="36" t="s">
        <v>109</v>
      </c>
      <c r="N107" s="36" t="s">
        <v>443</v>
      </c>
      <c r="O107" s="36" t="s">
        <v>504</v>
      </c>
      <c r="P107" s="36">
        <v>2025</v>
      </c>
      <c r="Q107" s="14" t="s">
        <v>505</v>
      </c>
      <c r="R107">
        <v>0</v>
      </c>
      <c r="S107">
        <v>0</v>
      </c>
      <c r="T107">
        <v>0</v>
      </c>
      <c r="U107">
        <v>0</v>
      </c>
      <c r="V107">
        <v>0</v>
      </c>
      <c r="W107">
        <v>0</v>
      </c>
      <c r="X107">
        <v>0</v>
      </c>
      <c r="Y107">
        <v>1</v>
      </c>
      <c r="Z107">
        <v>100</v>
      </c>
    </row>
    <row r="108" spans="1:26">
      <c r="A108" s="36">
        <v>107</v>
      </c>
      <c r="B108" s="36">
        <v>4420532025</v>
      </c>
      <c r="C108" s="36" t="s">
        <v>16</v>
      </c>
      <c r="D108" s="36" t="s">
        <v>17</v>
      </c>
      <c r="E108" s="36" t="s">
        <v>429</v>
      </c>
      <c r="F108" s="36" t="s">
        <v>429</v>
      </c>
      <c r="G108" s="36" t="s">
        <v>429</v>
      </c>
      <c r="H108" s="36" t="s">
        <v>429</v>
      </c>
      <c r="I108" s="36" t="s">
        <v>429</v>
      </c>
      <c r="J108" s="36"/>
      <c r="K108" s="36" t="s">
        <v>27</v>
      </c>
      <c r="L108" s="36" t="s">
        <v>240</v>
      </c>
      <c r="M108" s="36" t="s">
        <v>107</v>
      </c>
      <c r="N108" s="36" t="s">
        <v>443</v>
      </c>
      <c r="O108" s="36" t="s">
        <v>504</v>
      </c>
      <c r="P108" s="36">
        <v>2025</v>
      </c>
      <c r="Q108" s="14" t="s">
        <v>505</v>
      </c>
      <c r="R108">
        <v>0</v>
      </c>
      <c r="S108">
        <v>0</v>
      </c>
      <c r="T108">
        <v>0</v>
      </c>
      <c r="U108">
        <v>0</v>
      </c>
      <c r="V108">
        <v>0</v>
      </c>
      <c r="W108">
        <v>0</v>
      </c>
      <c r="X108">
        <v>0</v>
      </c>
      <c r="Y108">
        <v>1</v>
      </c>
      <c r="Z108">
        <v>100</v>
      </c>
    </row>
    <row r="109" spans="1:26">
      <c r="A109" s="36">
        <v>108</v>
      </c>
      <c r="B109" s="36">
        <v>4644842025</v>
      </c>
      <c r="C109" s="36" t="s">
        <v>16</v>
      </c>
      <c r="D109" s="36" t="s">
        <v>17</v>
      </c>
      <c r="E109" s="36" t="s">
        <v>430</v>
      </c>
      <c r="F109" s="36" t="s">
        <v>430</v>
      </c>
      <c r="G109" s="36" t="s">
        <v>430</v>
      </c>
      <c r="H109" s="36" t="s">
        <v>430</v>
      </c>
      <c r="I109" s="36" t="s">
        <v>442</v>
      </c>
      <c r="J109" s="36"/>
      <c r="K109" s="36" t="s">
        <v>27</v>
      </c>
      <c r="L109" s="36" t="s">
        <v>240</v>
      </c>
      <c r="M109" s="36" t="s">
        <v>107</v>
      </c>
      <c r="N109" s="36" t="s">
        <v>443</v>
      </c>
      <c r="O109" s="36" t="s">
        <v>504</v>
      </c>
      <c r="P109" s="36">
        <v>2025</v>
      </c>
      <c r="Q109" s="14" t="s">
        <v>505</v>
      </c>
      <c r="R109">
        <v>1</v>
      </c>
      <c r="S109">
        <v>1</v>
      </c>
      <c r="T109">
        <v>1</v>
      </c>
      <c r="U109">
        <v>1</v>
      </c>
      <c r="V109">
        <v>1</v>
      </c>
      <c r="W109">
        <v>1</v>
      </c>
      <c r="X109">
        <v>1</v>
      </c>
      <c r="Y109">
        <v>1</v>
      </c>
      <c r="Z109">
        <v>100</v>
      </c>
    </row>
    <row r="110" spans="1:26">
      <c r="A110" s="36">
        <v>109</v>
      </c>
      <c r="B110" s="36">
        <v>4312342025</v>
      </c>
      <c r="C110" s="36" t="s">
        <v>16</v>
      </c>
      <c r="D110" s="36" t="s">
        <v>17</v>
      </c>
      <c r="E110" s="36" t="s">
        <v>429</v>
      </c>
      <c r="F110" s="36" t="s">
        <v>429</v>
      </c>
      <c r="G110" s="36" t="s">
        <v>429</v>
      </c>
      <c r="H110" s="36" t="s">
        <v>429</v>
      </c>
      <c r="I110" s="36" t="s">
        <v>429</v>
      </c>
      <c r="J110" s="36"/>
      <c r="K110" s="36" t="s">
        <v>27</v>
      </c>
      <c r="L110" s="36" t="s">
        <v>240</v>
      </c>
      <c r="M110" s="36" t="s">
        <v>108</v>
      </c>
      <c r="N110" s="36" t="s">
        <v>443</v>
      </c>
      <c r="O110" s="36" t="s">
        <v>504</v>
      </c>
      <c r="P110" s="36">
        <v>2025</v>
      </c>
      <c r="Q110" s="14" t="s">
        <v>505</v>
      </c>
      <c r="R110">
        <v>0</v>
      </c>
      <c r="S110">
        <v>0</v>
      </c>
      <c r="T110">
        <v>0</v>
      </c>
      <c r="U110">
        <v>0</v>
      </c>
      <c r="V110">
        <v>0</v>
      </c>
      <c r="W110">
        <v>0</v>
      </c>
      <c r="X110">
        <v>0</v>
      </c>
      <c r="Y110">
        <v>1</v>
      </c>
      <c r="Z110">
        <v>100</v>
      </c>
    </row>
    <row r="111" spans="1:26">
      <c r="A111" s="36">
        <v>110</v>
      </c>
      <c r="B111" s="36">
        <v>4721012025</v>
      </c>
      <c r="C111" s="36" t="s">
        <v>16</v>
      </c>
      <c r="D111" s="36" t="s">
        <v>21</v>
      </c>
      <c r="E111" s="36" t="s">
        <v>429</v>
      </c>
      <c r="F111" s="36" t="s">
        <v>429</v>
      </c>
      <c r="G111" s="36" t="s">
        <v>429</v>
      </c>
      <c r="H111" s="36" t="s">
        <v>429</v>
      </c>
      <c r="I111" s="36" t="s">
        <v>429</v>
      </c>
      <c r="J111" s="36"/>
      <c r="K111" s="36" t="s">
        <v>27</v>
      </c>
      <c r="L111" s="36" t="s">
        <v>240</v>
      </c>
      <c r="M111" s="36" t="s">
        <v>423</v>
      </c>
      <c r="N111" s="36" t="s">
        <v>443</v>
      </c>
      <c r="O111" s="36" t="s">
        <v>504</v>
      </c>
      <c r="P111" s="36">
        <v>2025</v>
      </c>
      <c r="Q111" s="14" t="s">
        <v>505</v>
      </c>
      <c r="R111">
        <v>0</v>
      </c>
      <c r="S111">
        <v>0</v>
      </c>
      <c r="T111">
        <v>0</v>
      </c>
      <c r="U111">
        <v>0</v>
      </c>
      <c r="V111">
        <v>0</v>
      </c>
      <c r="W111">
        <v>0</v>
      </c>
      <c r="X111">
        <v>0</v>
      </c>
      <c r="Y111">
        <v>1</v>
      </c>
      <c r="Z111">
        <v>100</v>
      </c>
    </row>
    <row r="112" spans="1:26">
      <c r="A112" s="36">
        <v>111</v>
      </c>
      <c r="B112" s="36">
        <v>4487952025</v>
      </c>
      <c r="C112" s="36" t="s">
        <v>16</v>
      </c>
      <c r="D112" s="36" t="s">
        <v>21</v>
      </c>
      <c r="E112" s="36" t="s">
        <v>429</v>
      </c>
      <c r="F112" s="36" t="s">
        <v>429</v>
      </c>
      <c r="G112" s="36" t="s">
        <v>429</v>
      </c>
      <c r="H112" s="36" t="s">
        <v>429</v>
      </c>
      <c r="I112" s="36" t="s">
        <v>429</v>
      </c>
      <c r="J112" s="36"/>
      <c r="K112" s="36" t="s">
        <v>27</v>
      </c>
      <c r="L112" s="36" t="s">
        <v>240</v>
      </c>
      <c r="M112" s="36" t="s">
        <v>109</v>
      </c>
      <c r="N112" s="36" t="s">
        <v>443</v>
      </c>
      <c r="O112" s="36" t="s">
        <v>504</v>
      </c>
      <c r="P112" s="36">
        <v>2025</v>
      </c>
      <c r="Q112" s="14" t="s">
        <v>505</v>
      </c>
      <c r="R112">
        <v>0</v>
      </c>
      <c r="S112">
        <v>0</v>
      </c>
      <c r="T112">
        <v>0</v>
      </c>
      <c r="U112">
        <v>0</v>
      </c>
      <c r="V112">
        <v>0</v>
      </c>
      <c r="W112">
        <v>0</v>
      </c>
      <c r="X112">
        <v>0</v>
      </c>
      <c r="Y112">
        <v>1</v>
      </c>
      <c r="Z112">
        <v>100</v>
      </c>
    </row>
    <row r="113" spans="1:26">
      <c r="A113" s="36">
        <v>112</v>
      </c>
      <c r="B113" s="36">
        <v>4004172025</v>
      </c>
      <c r="C113" s="36" t="s">
        <v>16</v>
      </c>
      <c r="D113" s="36" t="s">
        <v>24</v>
      </c>
      <c r="E113" s="36" t="s">
        <v>429</v>
      </c>
      <c r="F113" s="36" t="s">
        <v>429</v>
      </c>
      <c r="G113" s="36" t="s">
        <v>429</v>
      </c>
      <c r="H113" s="36" t="s">
        <v>429</v>
      </c>
      <c r="I113" s="36" t="s">
        <v>429</v>
      </c>
      <c r="J113" s="36"/>
      <c r="K113" s="36" t="s">
        <v>27</v>
      </c>
      <c r="L113" s="36" t="s">
        <v>240</v>
      </c>
      <c r="M113" s="36" t="s">
        <v>109</v>
      </c>
      <c r="N113" s="36" t="s">
        <v>443</v>
      </c>
      <c r="O113" s="36" t="s">
        <v>504</v>
      </c>
      <c r="P113" s="36">
        <v>2025</v>
      </c>
      <c r="Q113" s="14" t="s">
        <v>505</v>
      </c>
      <c r="R113">
        <v>0</v>
      </c>
      <c r="S113">
        <v>0</v>
      </c>
      <c r="T113">
        <v>0</v>
      </c>
      <c r="U113">
        <v>0</v>
      </c>
      <c r="V113">
        <v>0</v>
      </c>
      <c r="W113">
        <v>0</v>
      </c>
      <c r="X113">
        <v>0</v>
      </c>
      <c r="Y113">
        <v>1</v>
      </c>
      <c r="Z113">
        <v>100</v>
      </c>
    </row>
    <row r="114" spans="1:26">
      <c r="A114" s="36">
        <v>113</v>
      </c>
      <c r="B114" s="36">
        <v>4293122025</v>
      </c>
      <c r="C114" s="36" t="s">
        <v>16</v>
      </c>
      <c r="D114" s="36" t="s">
        <v>17</v>
      </c>
      <c r="E114" s="36" t="s">
        <v>429</v>
      </c>
      <c r="F114" s="36" t="s">
        <v>429</v>
      </c>
      <c r="G114" s="36" t="s">
        <v>429</v>
      </c>
      <c r="H114" s="36" t="s">
        <v>429</v>
      </c>
      <c r="I114" s="36" t="s">
        <v>429</v>
      </c>
      <c r="J114" s="36"/>
      <c r="K114" s="36" t="s">
        <v>27</v>
      </c>
      <c r="L114" s="36" t="s">
        <v>240</v>
      </c>
      <c r="M114" s="36" t="s">
        <v>111</v>
      </c>
      <c r="N114" s="36" t="s">
        <v>443</v>
      </c>
      <c r="O114" s="36" t="s">
        <v>504</v>
      </c>
      <c r="P114" s="36">
        <v>2025</v>
      </c>
      <c r="Q114" s="14" t="s">
        <v>505</v>
      </c>
      <c r="R114">
        <v>0</v>
      </c>
      <c r="S114">
        <v>0</v>
      </c>
      <c r="T114">
        <v>0</v>
      </c>
      <c r="U114">
        <v>0</v>
      </c>
      <c r="V114">
        <v>0</v>
      </c>
      <c r="W114">
        <v>0</v>
      </c>
      <c r="X114">
        <v>0</v>
      </c>
      <c r="Y114">
        <v>1</v>
      </c>
      <c r="Z114">
        <v>100</v>
      </c>
    </row>
    <row r="115" spans="1:26">
      <c r="A115" s="36">
        <v>114</v>
      </c>
      <c r="B115" s="36">
        <v>4070252025</v>
      </c>
      <c r="C115" s="36" t="s">
        <v>16</v>
      </c>
      <c r="D115" s="36" t="s">
        <v>17</v>
      </c>
      <c r="E115" s="36" t="s">
        <v>429</v>
      </c>
      <c r="F115" s="36" t="s">
        <v>429</v>
      </c>
      <c r="G115" s="36" t="s">
        <v>429</v>
      </c>
      <c r="H115" s="36" t="s">
        <v>429</v>
      </c>
      <c r="I115" s="36" t="s">
        <v>429</v>
      </c>
      <c r="J115" s="36"/>
      <c r="K115" s="36" t="s">
        <v>27</v>
      </c>
      <c r="L115" s="36" t="s">
        <v>240</v>
      </c>
      <c r="M115" s="36" t="s">
        <v>111</v>
      </c>
      <c r="N115" s="36" t="s">
        <v>443</v>
      </c>
      <c r="O115" s="36" t="s">
        <v>504</v>
      </c>
      <c r="P115" s="36">
        <v>2025</v>
      </c>
      <c r="Q115" s="14" t="s">
        <v>505</v>
      </c>
      <c r="R115">
        <v>0</v>
      </c>
      <c r="S115">
        <v>0</v>
      </c>
      <c r="T115">
        <v>0</v>
      </c>
      <c r="U115">
        <v>0</v>
      </c>
      <c r="V115">
        <v>0</v>
      </c>
      <c r="W115">
        <v>0</v>
      </c>
      <c r="X115">
        <v>0</v>
      </c>
      <c r="Y115">
        <v>1</v>
      </c>
      <c r="Z115">
        <v>100</v>
      </c>
    </row>
    <row r="116" spans="1:26">
      <c r="A116" s="36">
        <v>115</v>
      </c>
      <c r="B116" s="36">
        <v>3901422025</v>
      </c>
      <c r="C116" s="36" t="s">
        <v>16</v>
      </c>
      <c r="D116" s="36" t="s">
        <v>17</v>
      </c>
      <c r="E116" s="36" t="s">
        <v>429</v>
      </c>
      <c r="F116" s="36" t="s">
        <v>429</v>
      </c>
      <c r="G116" s="36" t="s">
        <v>429</v>
      </c>
      <c r="H116" s="36" t="s">
        <v>429</v>
      </c>
      <c r="I116" s="36" t="s">
        <v>433</v>
      </c>
      <c r="J116" s="36"/>
      <c r="K116" s="36" t="s">
        <v>27</v>
      </c>
      <c r="L116" s="36" t="s">
        <v>240</v>
      </c>
      <c r="M116" s="36" t="s">
        <v>112</v>
      </c>
      <c r="N116" s="36" t="s">
        <v>443</v>
      </c>
      <c r="O116" s="36" t="s">
        <v>504</v>
      </c>
      <c r="P116" s="36">
        <v>2025</v>
      </c>
      <c r="Q116" s="14" t="s">
        <v>505</v>
      </c>
      <c r="R116">
        <v>0</v>
      </c>
      <c r="S116">
        <v>1</v>
      </c>
      <c r="T116">
        <v>0</v>
      </c>
      <c r="U116">
        <v>0</v>
      </c>
      <c r="V116">
        <v>0</v>
      </c>
      <c r="W116">
        <v>0</v>
      </c>
      <c r="X116">
        <v>1</v>
      </c>
      <c r="Y116">
        <v>1</v>
      </c>
      <c r="Z116">
        <v>100</v>
      </c>
    </row>
    <row r="117" spans="1:26">
      <c r="A117" s="36">
        <v>116</v>
      </c>
      <c r="B117" s="36">
        <v>4191662025</v>
      </c>
      <c r="C117" s="36" t="s">
        <v>23</v>
      </c>
      <c r="D117" s="36" t="s">
        <v>21</v>
      </c>
      <c r="E117" s="36" t="s">
        <v>429</v>
      </c>
      <c r="F117" s="36" t="s">
        <v>429</v>
      </c>
      <c r="G117" s="36" t="s">
        <v>429</v>
      </c>
      <c r="H117" s="36" t="s">
        <v>429</v>
      </c>
      <c r="I117" s="36" t="s">
        <v>429</v>
      </c>
      <c r="J117" s="36"/>
      <c r="K117" s="36" t="s">
        <v>27</v>
      </c>
      <c r="L117" s="36" t="s">
        <v>240</v>
      </c>
      <c r="M117" s="36" t="s">
        <v>108</v>
      </c>
      <c r="N117" s="36" t="s">
        <v>443</v>
      </c>
      <c r="O117" s="36" t="s">
        <v>504</v>
      </c>
      <c r="P117" s="36">
        <v>2025</v>
      </c>
      <c r="Q117" s="14" t="s">
        <v>505</v>
      </c>
      <c r="R117">
        <v>0</v>
      </c>
      <c r="S117">
        <v>0</v>
      </c>
      <c r="T117">
        <v>0</v>
      </c>
      <c r="U117">
        <v>0</v>
      </c>
      <c r="V117">
        <v>0</v>
      </c>
      <c r="W117">
        <v>0</v>
      </c>
      <c r="X117">
        <v>0</v>
      </c>
      <c r="Y117">
        <v>1</v>
      </c>
      <c r="Z117">
        <v>100</v>
      </c>
    </row>
    <row r="118" spans="1:26">
      <c r="A118" s="36">
        <v>117</v>
      </c>
      <c r="B118" s="36">
        <v>4331562025</v>
      </c>
      <c r="C118" s="36" t="s">
        <v>23</v>
      </c>
      <c r="D118" s="36" t="s">
        <v>21</v>
      </c>
      <c r="E118" s="36" t="s">
        <v>429</v>
      </c>
      <c r="F118" s="36" t="s">
        <v>429</v>
      </c>
      <c r="G118" s="36" t="s">
        <v>429</v>
      </c>
      <c r="H118" s="36" t="s">
        <v>429</v>
      </c>
      <c r="I118" s="36" t="s">
        <v>429</v>
      </c>
      <c r="J118" s="36"/>
      <c r="K118" s="36" t="s">
        <v>27</v>
      </c>
      <c r="L118" s="36" t="s">
        <v>240</v>
      </c>
      <c r="M118" s="36" t="s">
        <v>108</v>
      </c>
      <c r="N118" s="36" t="s">
        <v>443</v>
      </c>
      <c r="O118" s="36" t="s">
        <v>504</v>
      </c>
      <c r="P118" s="36">
        <v>2025</v>
      </c>
      <c r="Q118" s="14" t="s">
        <v>505</v>
      </c>
      <c r="R118">
        <v>0</v>
      </c>
      <c r="S118">
        <v>0</v>
      </c>
      <c r="T118">
        <v>0</v>
      </c>
      <c r="U118">
        <v>0</v>
      </c>
      <c r="V118">
        <v>0</v>
      </c>
      <c r="W118">
        <v>0</v>
      </c>
      <c r="X118">
        <v>0</v>
      </c>
      <c r="Y118">
        <v>1</v>
      </c>
      <c r="Z118">
        <v>100</v>
      </c>
    </row>
    <row r="119" spans="1:26">
      <c r="A119" s="36">
        <v>118</v>
      </c>
      <c r="B119" s="36">
        <v>4075952025</v>
      </c>
      <c r="C119" s="36" t="s">
        <v>23</v>
      </c>
      <c r="D119" s="36" t="s">
        <v>17</v>
      </c>
      <c r="E119" s="36" t="s">
        <v>429</v>
      </c>
      <c r="F119" s="36" t="s">
        <v>429</v>
      </c>
      <c r="G119" s="36" t="s">
        <v>429</v>
      </c>
      <c r="H119" s="36" t="s">
        <v>429</v>
      </c>
      <c r="I119" s="36" t="s">
        <v>429</v>
      </c>
      <c r="J119" s="36"/>
      <c r="K119" s="36" t="s">
        <v>27</v>
      </c>
      <c r="L119" s="36" t="s">
        <v>240</v>
      </c>
      <c r="M119" s="36" t="s">
        <v>507</v>
      </c>
      <c r="N119" s="36" t="s">
        <v>443</v>
      </c>
      <c r="O119" s="36" t="s">
        <v>504</v>
      </c>
      <c r="P119" s="36">
        <v>2025</v>
      </c>
      <c r="Q119" s="14" t="s">
        <v>505</v>
      </c>
      <c r="R119">
        <v>0</v>
      </c>
      <c r="S119">
        <v>0</v>
      </c>
      <c r="T119">
        <v>0</v>
      </c>
      <c r="U119">
        <v>0</v>
      </c>
      <c r="V119">
        <v>0</v>
      </c>
      <c r="W119">
        <v>0</v>
      </c>
      <c r="X119">
        <v>0</v>
      </c>
      <c r="Y119">
        <v>1</v>
      </c>
      <c r="Z119">
        <v>100</v>
      </c>
    </row>
    <row r="120" spans="1:26">
      <c r="A120" s="36">
        <v>119</v>
      </c>
      <c r="B120" s="36">
        <v>4793912025</v>
      </c>
      <c r="C120" s="36" t="s">
        <v>23</v>
      </c>
      <c r="D120" s="36" t="s">
        <v>17</v>
      </c>
      <c r="E120" s="36" t="s">
        <v>429</v>
      </c>
      <c r="F120" s="36" t="s">
        <v>429</v>
      </c>
      <c r="G120" s="36" t="s">
        <v>429</v>
      </c>
      <c r="H120" s="36" t="s">
        <v>429</v>
      </c>
      <c r="I120" s="36" t="s">
        <v>429</v>
      </c>
      <c r="J120" s="36"/>
      <c r="K120" s="36" t="s">
        <v>27</v>
      </c>
      <c r="L120" s="36" t="s">
        <v>240</v>
      </c>
      <c r="M120" s="36" t="s">
        <v>201</v>
      </c>
      <c r="N120" s="36" t="s">
        <v>443</v>
      </c>
      <c r="O120" s="36" t="s">
        <v>504</v>
      </c>
      <c r="P120" s="36">
        <v>2025</v>
      </c>
      <c r="Q120" s="14" t="s">
        <v>505</v>
      </c>
      <c r="R120">
        <v>0</v>
      </c>
      <c r="S120">
        <v>0</v>
      </c>
      <c r="T120">
        <v>0</v>
      </c>
      <c r="U120">
        <v>0</v>
      </c>
      <c r="V120">
        <v>0</v>
      </c>
      <c r="W120">
        <v>0</v>
      </c>
      <c r="X120">
        <v>0</v>
      </c>
      <c r="Y120">
        <v>1</v>
      </c>
      <c r="Z120">
        <v>100</v>
      </c>
    </row>
    <row r="121" spans="1:26">
      <c r="A121" s="36">
        <v>120</v>
      </c>
      <c r="B121" s="36">
        <v>4592602025</v>
      </c>
      <c r="C121" s="36" t="s">
        <v>23</v>
      </c>
      <c r="D121" s="36" t="s">
        <v>21</v>
      </c>
      <c r="E121" s="36" t="s">
        <v>429</v>
      </c>
      <c r="F121" s="36" t="s">
        <v>429</v>
      </c>
      <c r="G121" s="36" t="s">
        <v>429</v>
      </c>
      <c r="H121" s="36" t="s">
        <v>429</v>
      </c>
      <c r="I121" s="36" t="s">
        <v>429</v>
      </c>
      <c r="J121" s="36"/>
      <c r="K121" s="36" t="s">
        <v>27</v>
      </c>
      <c r="L121" s="36" t="s">
        <v>240</v>
      </c>
      <c r="M121" s="36" t="s">
        <v>113</v>
      </c>
      <c r="N121" s="36" t="s">
        <v>443</v>
      </c>
      <c r="O121" s="36" t="s">
        <v>504</v>
      </c>
      <c r="P121" s="36">
        <v>2025</v>
      </c>
      <c r="Q121" s="14" t="s">
        <v>505</v>
      </c>
      <c r="R121">
        <v>0</v>
      </c>
      <c r="S121">
        <v>0</v>
      </c>
      <c r="T121">
        <v>0</v>
      </c>
      <c r="U121">
        <v>0</v>
      </c>
      <c r="V121">
        <v>0</v>
      </c>
      <c r="W121">
        <v>0</v>
      </c>
      <c r="X121">
        <v>0</v>
      </c>
      <c r="Y121">
        <v>1</v>
      </c>
      <c r="Z121">
        <v>100</v>
      </c>
    </row>
    <row r="122" spans="1:26">
      <c r="A122" s="36">
        <v>121</v>
      </c>
      <c r="B122" s="36">
        <v>4036832025</v>
      </c>
      <c r="C122" s="36" t="s">
        <v>23</v>
      </c>
      <c r="D122" s="36" t="s">
        <v>30</v>
      </c>
      <c r="E122" s="36" t="s">
        <v>429</v>
      </c>
      <c r="F122" s="36" t="s">
        <v>429</v>
      </c>
      <c r="G122" s="36" t="s">
        <v>429</v>
      </c>
      <c r="H122" s="36" t="s">
        <v>429</v>
      </c>
      <c r="I122" s="36" t="s">
        <v>429</v>
      </c>
      <c r="J122" s="36"/>
      <c r="K122" s="36" t="s">
        <v>27</v>
      </c>
      <c r="L122" s="36" t="s">
        <v>240</v>
      </c>
      <c r="M122" s="36" t="s">
        <v>172</v>
      </c>
      <c r="N122" s="36" t="s">
        <v>443</v>
      </c>
      <c r="O122" s="36" t="s">
        <v>504</v>
      </c>
      <c r="P122" s="36">
        <v>2025</v>
      </c>
      <c r="Q122" s="14" t="s">
        <v>505</v>
      </c>
      <c r="R122">
        <v>0</v>
      </c>
      <c r="S122">
        <v>0</v>
      </c>
      <c r="T122">
        <v>0</v>
      </c>
      <c r="U122">
        <v>0</v>
      </c>
      <c r="V122">
        <v>0</v>
      </c>
      <c r="W122">
        <v>0</v>
      </c>
      <c r="X122">
        <v>0</v>
      </c>
      <c r="Y122">
        <v>1</v>
      </c>
      <c r="Z122">
        <v>100</v>
      </c>
    </row>
    <row r="123" spans="1:26">
      <c r="A123" s="36">
        <v>122</v>
      </c>
      <c r="B123" s="36">
        <v>4165762025</v>
      </c>
      <c r="C123" s="36" t="s">
        <v>23</v>
      </c>
      <c r="D123" s="36" t="s">
        <v>21</v>
      </c>
      <c r="E123" s="36" t="s">
        <v>429</v>
      </c>
      <c r="F123" s="36" t="s">
        <v>429</v>
      </c>
      <c r="G123" s="36" t="s">
        <v>429</v>
      </c>
      <c r="H123" s="36" t="s">
        <v>429</v>
      </c>
      <c r="I123" s="36" t="s">
        <v>433</v>
      </c>
      <c r="J123" s="36"/>
      <c r="K123" s="36" t="s">
        <v>27</v>
      </c>
      <c r="L123" s="36" t="s">
        <v>240</v>
      </c>
      <c r="M123" s="36" t="s">
        <v>172</v>
      </c>
      <c r="N123" s="36" t="s">
        <v>443</v>
      </c>
      <c r="O123" s="36" t="s">
        <v>504</v>
      </c>
      <c r="P123" s="36">
        <v>2025</v>
      </c>
      <c r="Q123" s="14" t="s">
        <v>505</v>
      </c>
      <c r="R123">
        <v>0</v>
      </c>
      <c r="S123">
        <v>1</v>
      </c>
      <c r="T123">
        <v>0</v>
      </c>
      <c r="U123">
        <v>0</v>
      </c>
      <c r="V123">
        <v>0</v>
      </c>
      <c r="W123">
        <v>0</v>
      </c>
      <c r="X123">
        <v>1</v>
      </c>
      <c r="Y123">
        <v>1</v>
      </c>
      <c r="Z123">
        <v>100</v>
      </c>
    </row>
    <row r="124" spans="1:26">
      <c r="A124" s="36">
        <v>123</v>
      </c>
      <c r="B124" s="36">
        <v>4079362025</v>
      </c>
      <c r="C124" s="36" t="s">
        <v>23</v>
      </c>
      <c r="D124" s="36" t="s">
        <v>17</v>
      </c>
      <c r="E124" s="36" t="s">
        <v>429</v>
      </c>
      <c r="F124" s="36" t="s">
        <v>429</v>
      </c>
      <c r="G124" s="36" t="s">
        <v>429</v>
      </c>
      <c r="H124" s="36" t="s">
        <v>429</v>
      </c>
      <c r="I124" s="36" t="s">
        <v>429</v>
      </c>
      <c r="J124" s="36"/>
      <c r="K124" s="36" t="s">
        <v>27</v>
      </c>
      <c r="L124" s="36" t="s">
        <v>240</v>
      </c>
      <c r="M124" s="36" t="s">
        <v>508</v>
      </c>
      <c r="N124" s="36" t="s">
        <v>443</v>
      </c>
      <c r="O124" s="36" t="s">
        <v>504</v>
      </c>
      <c r="P124" s="36">
        <v>2025</v>
      </c>
      <c r="Q124" s="14" t="s">
        <v>505</v>
      </c>
      <c r="R124">
        <v>0</v>
      </c>
      <c r="S124">
        <v>0</v>
      </c>
      <c r="T124">
        <v>0</v>
      </c>
      <c r="U124">
        <v>0</v>
      </c>
      <c r="V124">
        <v>0</v>
      </c>
      <c r="W124">
        <v>0</v>
      </c>
      <c r="X124">
        <v>0</v>
      </c>
      <c r="Y124">
        <v>1</v>
      </c>
      <c r="Z124">
        <v>100</v>
      </c>
    </row>
    <row r="125" spans="1:26">
      <c r="A125" s="36">
        <v>124</v>
      </c>
      <c r="B125" s="36">
        <v>4467112025</v>
      </c>
      <c r="C125" s="36" t="s">
        <v>23</v>
      </c>
      <c r="D125" s="36" t="s">
        <v>17</v>
      </c>
      <c r="E125" s="36" t="s">
        <v>429</v>
      </c>
      <c r="F125" s="36" t="s">
        <v>429</v>
      </c>
      <c r="G125" s="36" t="s">
        <v>429</v>
      </c>
      <c r="H125" s="36" t="s">
        <v>429</v>
      </c>
      <c r="I125" s="36" t="s">
        <v>429</v>
      </c>
      <c r="J125" s="36"/>
      <c r="K125" s="36" t="s">
        <v>27</v>
      </c>
      <c r="L125" s="36" t="s">
        <v>240</v>
      </c>
      <c r="M125" s="36" t="s">
        <v>112</v>
      </c>
      <c r="N125" s="36" t="s">
        <v>443</v>
      </c>
      <c r="O125" s="36" t="s">
        <v>504</v>
      </c>
      <c r="P125" s="36">
        <v>2025</v>
      </c>
      <c r="Q125" s="14" t="s">
        <v>505</v>
      </c>
      <c r="R125">
        <v>0</v>
      </c>
      <c r="S125">
        <v>0</v>
      </c>
      <c r="T125">
        <v>0</v>
      </c>
      <c r="U125">
        <v>0</v>
      </c>
      <c r="V125">
        <v>0</v>
      </c>
      <c r="W125">
        <v>0</v>
      </c>
      <c r="X125">
        <v>0</v>
      </c>
      <c r="Y125">
        <v>1</v>
      </c>
      <c r="Z125">
        <v>100</v>
      </c>
    </row>
    <row r="126" spans="1:26">
      <c r="A126" s="36">
        <v>125</v>
      </c>
      <c r="B126" s="36">
        <v>4809092025</v>
      </c>
      <c r="C126" s="36" t="s">
        <v>23</v>
      </c>
      <c r="D126" s="36" t="s">
        <v>17</v>
      </c>
      <c r="E126" s="36" t="s">
        <v>429</v>
      </c>
      <c r="F126" s="36" t="s">
        <v>429</v>
      </c>
      <c r="G126" s="36" t="s">
        <v>429</v>
      </c>
      <c r="H126" s="36" t="s">
        <v>429</v>
      </c>
      <c r="I126" s="36" t="s">
        <v>429</v>
      </c>
      <c r="J126" s="36"/>
      <c r="K126" s="36" t="s">
        <v>27</v>
      </c>
      <c r="L126" s="36" t="s">
        <v>240</v>
      </c>
      <c r="M126" s="36" t="s">
        <v>112</v>
      </c>
      <c r="N126" s="36" t="s">
        <v>443</v>
      </c>
      <c r="O126" s="36" t="s">
        <v>504</v>
      </c>
      <c r="P126" s="36">
        <v>2025</v>
      </c>
      <c r="Q126" s="14" t="s">
        <v>505</v>
      </c>
      <c r="R126">
        <v>0</v>
      </c>
      <c r="S126">
        <v>0</v>
      </c>
      <c r="T126">
        <v>0</v>
      </c>
      <c r="U126">
        <v>0</v>
      </c>
      <c r="V126">
        <v>0</v>
      </c>
      <c r="W126">
        <v>0</v>
      </c>
      <c r="X126">
        <v>0</v>
      </c>
      <c r="Y126">
        <v>1</v>
      </c>
      <c r="Z126">
        <v>100</v>
      </c>
    </row>
    <row r="127" spans="1:26">
      <c r="A127" s="36">
        <v>126</v>
      </c>
      <c r="B127" s="36">
        <v>4473172025</v>
      </c>
      <c r="C127" s="36" t="s">
        <v>31</v>
      </c>
      <c r="D127" s="36" t="s">
        <v>17</v>
      </c>
      <c r="E127" s="36" t="s">
        <v>429</v>
      </c>
      <c r="F127" s="36" t="s">
        <v>429</v>
      </c>
      <c r="G127" s="36" t="s">
        <v>429</v>
      </c>
      <c r="H127" s="36" t="s">
        <v>429</v>
      </c>
      <c r="I127" s="36" t="s">
        <v>429</v>
      </c>
      <c r="J127" s="36"/>
      <c r="K127" s="36" t="s">
        <v>27</v>
      </c>
      <c r="L127" s="36" t="s">
        <v>240</v>
      </c>
      <c r="M127" s="36" t="s">
        <v>108</v>
      </c>
      <c r="N127" s="36" t="s">
        <v>443</v>
      </c>
      <c r="O127" s="36" t="s">
        <v>504</v>
      </c>
      <c r="P127" s="36">
        <v>2025</v>
      </c>
      <c r="Q127" s="14" t="s">
        <v>505</v>
      </c>
      <c r="R127">
        <v>0</v>
      </c>
      <c r="S127">
        <v>0</v>
      </c>
      <c r="T127">
        <v>0</v>
      </c>
      <c r="U127">
        <v>0</v>
      </c>
      <c r="V127">
        <v>0</v>
      </c>
      <c r="W127">
        <v>0</v>
      </c>
      <c r="X127">
        <v>0</v>
      </c>
      <c r="Y127">
        <v>1</v>
      </c>
      <c r="Z127">
        <v>100</v>
      </c>
    </row>
    <row r="128" spans="1:26">
      <c r="A128" s="36">
        <v>127</v>
      </c>
      <c r="B128" s="36">
        <v>4473242025</v>
      </c>
      <c r="C128" s="36" t="s">
        <v>31</v>
      </c>
      <c r="D128" s="36" t="s">
        <v>17</v>
      </c>
      <c r="E128" s="36" t="s">
        <v>429</v>
      </c>
      <c r="F128" s="36" t="s">
        <v>429</v>
      </c>
      <c r="G128" s="36" t="s">
        <v>429</v>
      </c>
      <c r="H128" s="36" t="s">
        <v>429</v>
      </c>
      <c r="I128" s="36" t="s">
        <v>429</v>
      </c>
      <c r="J128" s="36"/>
      <c r="K128" s="36" t="s">
        <v>27</v>
      </c>
      <c r="L128" s="36" t="s">
        <v>240</v>
      </c>
      <c r="M128" s="36" t="s">
        <v>108</v>
      </c>
      <c r="N128" s="36" t="s">
        <v>443</v>
      </c>
      <c r="O128" s="36" t="s">
        <v>504</v>
      </c>
      <c r="P128" s="36">
        <v>2025</v>
      </c>
      <c r="Q128" s="14" t="s">
        <v>505</v>
      </c>
      <c r="R128">
        <v>0</v>
      </c>
      <c r="S128">
        <v>0</v>
      </c>
      <c r="T128">
        <v>0</v>
      </c>
      <c r="U128">
        <v>0</v>
      </c>
      <c r="V128">
        <v>0</v>
      </c>
      <c r="W128">
        <v>0</v>
      </c>
      <c r="X128">
        <v>0</v>
      </c>
      <c r="Y128">
        <v>1</v>
      </c>
      <c r="Z128">
        <v>100</v>
      </c>
    </row>
    <row r="129" spans="1:26">
      <c r="A129" s="36">
        <v>128</v>
      </c>
      <c r="B129" s="36">
        <v>3987462025</v>
      </c>
      <c r="C129" s="36" t="s">
        <v>31</v>
      </c>
      <c r="D129" s="36" t="s">
        <v>17</v>
      </c>
      <c r="E129" s="36" t="s">
        <v>429</v>
      </c>
      <c r="F129" s="36" t="s">
        <v>429</v>
      </c>
      <c r="G129" s="36" t="s">
        <v>429</v>
      </c>
      <c r="H129" s="36" t="s">
        <v>429</v>
      </c>
      <c r="I129" s="36" t="s">
        <v>429</v>
      </c>
      <c r="J129" s="36"/>
      <c r="K129" s="36" t="s">
        <v>27</v>
      </c>
      <c r="L129" s="36" t="s">
        <v>240</v>
      </c>
      <c r="M129" s="36" t="s">
        <v>108</v>
      </c>
      <c r="N129" s="36" t="s">
        <v>443</v>
      </c>
      <c r="O129" s="36" t="s">
        <v>504</v>
      </c>
      <c r="P129" s="36">
        <v>2025</v>
      </c>
      <c r="Q129" s="14" t="s">
        <v>505</v>
      </c>
      <c r="R129">
        <v>0</v>
      </c>
      <c r="S129">
        <v>0</v>
      </c>
      <c r="T129">
        <v>0</v>
      </c>
      <c r="U129">
        <v>0</v>
      </c>
      <c r="V129">
        <v>0</v>
      </c>
      <c r="W129">
        <v>0</v>
      </c>
      <c r="X129">
        <v>0</v>
      </c>
      <c r="Y129">
        <v>1</v>
      </c>
      <c r="Z129">
        <v>100</v>
      </c>
    </row>
    <row r="130" spans="1:26">
      <c r="A130" s="36">
        <v>129</v>
      </c>
      <c r="B130" s="36">
        <v>3960632025</v>
      </c>
      <c r="C130" s="36" t="s">
        <v>31</v>
      </c>
      <c r="D130" s="36" t="s">
        <v>17</v>
      </c>
      <c r="E130" s="36" t="s">
        <v>429</v>
      </c>
      <c r="F130" s="36" t="s">
        <v>429</v>
      </c>
      <c r="G130" s="36" t="s">
        <v>429</v>
      </c>
      <c r="H130" s="36" t="s">
        <v>429</v>
      </c>
      <c r="I130" s="36" t="s">
        <v>429</v>
      </c>
      <c r="J130" s="36"/>
      <c r="K130" s="36" t="s">
        <v>27</v>
      </c>
      <c r="L130" s="36" t="s">
        <v>240</v>
      </c>
      <c r="M130" s="36" t="s">
        <v>171</v>
      </c>
      <c r="N130" s="36" t="s">
        <v>443</v>
      </c>
      <c r="O130" s="36" t="s">
        <v>504</v>
      </c>
      <c r="P130" s="36">
        <v>2025</v>
      </c>
      <c r="Q130" s="14" t="s">
        <v>505</v>
      </c>
      <c r="R130">
        <v>0</v>
      </c>
      <c r="S130">
        <v>0</v>
      </c>
      <c r="T130">
        <v>0</v>
      </c>
      <c r="U130">
        <v>0</v>
      </c>
      <c r="V130">
        <v>0</v>
      </c>
      <c r="W130">
        <v>0</v>
      </c>
      <c r="X130">
        <v>0</v>
      </c>
      <c r="Y130">
        <v>1</v>
      </c>
      <c r="Z130">
        <v>100</v>
      </c>
    </row>
    <row r="131" spans="1:26">
      <c r="A131" s="36">
        <v>130</v>
      </c>
      <c r="B131" s="36">
        <v>4814852025</v>
      </c>
      <c r="C131" s="36" t="s">
        <v>31</v>
      </c>
      <c r="D131" s="36" t="s">
        <v>17</v>
      </c>
      <c r="E131" s="36" t="s">
        <v>430</v>
      </c>
      <c r="F131" s="36" t="s">
        <v>430</v>
      </c>
      <c r="G131" s="36" t="s">
        <v>430</v>
      </c>
      <c r="H131" s="36" t="s">
        <v>430</v>
      </c>
      <c r="I131" s="36" t="s">
        <v>438</v>
      </c>
      <c r="J131" s="36"/>
      <c r="K131" s="36" t="s">
        <v>27</v>
      </c>
      <c r="L131" s="36" t="s">
        <v>240</v>
      </c>
      <c r="M131" s="36" t="s">
        <v>111</v>
      </c>
      <c r="N131" s="36" t="s">
        <v>443</v>
      </c>
      <c r="O131" s="36" t="s">
        <v>504</v>
      </c>
      <c r="P131" s="36">
        <v>2025</v>
      </c>
      <c r="Q131" s="14" t="s">
        <v>505</v>
      </c>
      <c r="R131">
        <v>1</v>
      </c>
      <c r="S131">
        <v>1</v>
      </c>
      <c r="T131">
        <v>1</v>
      </c>
      <c r="U131">
        <v>1</v>
      </c>
      <c r="V131">
        <v>1</v>
      </c>
      <c r="W131">
        <v>1</v>
      </c>
      <c r="X131">
        <v>1</v>
      </c>
      <c r="Y131">
        <v>1</v>
      </c>
      <c r="Z131">
        <v>100</v>
      </c>
    </row>
    <row r="132" spans="1:26">
      <c r="A132" s="36">
        <v>131</v>
      </c>
      <c r="B132" s="36">
        <v>4681262025</v>
      </c>
      <c r="C132" s="36" t="s">
        <v>32</v>
      </c>
      <c r="D132" s="36" t="s">
        <v>22</v>
      </c>
      <c r="E132" s="36" t="s">
        <v>429</v>
      </c>
      <c r="F132" s="36" t="s">
        <v>429</v>
      </c>
      <c r="G132" s="36" t="s">
        <v>429</v>
      </c>
      <c r="H132" s="36" t="s">
        <v>429</v>
      </c>
      <c r="I132" s="36" t="s">
        <v>429</v>
      </c>
      <c r="J132" s="36"/>
      <c r="K132" s="36" t="s">
        <v>27</v>
      </c>
      <c r="L132" s="36" t="s">
        <v>240</v>
      </c>
      <c r="M132" s="36" t="s">
        <v>107</v>
      </c>
      <c r="N132" s="36" t="s">
        <v>443</v>
      </c>
      <c r="O132" s="36" t="s">
        <v>504</v>
      </c>
      <c r="P132" s="36">
        <v>2025</v>
      </c>
      <c r="Q132" s="14" t="s">
        <v>505</v>
      </c>
      <c r="R132">
        <v>0</v>
      </c>
      <c r="S132">
        <v>0</v>
      </c>
      <c r="T132">
        <v>0</v>
      </c>
      <c r="U132">
        <v>0</v>
      </c>
      <c r="V132">
        <v>0</v>
      </c>
      <c r="W132">
        <v>0</v>
      </c>
      <c r="X132">
        <v>0</v>
      </c>
      <c r="Y132">
        <v>1</v>
      </c>
      <c r="Z132">
        <v>100</v>
      </c>
    </row>
    <row r="133" spans="1:26">
      <c r="A133" s="36">
        <v>132</v>
      </c>
      <c r="B133" s="36">
        <v>3971352025</v>
      </c>
      <c r="C133" s="36" t="s">
        <v>32</v>
      </c>
      <c r="D133" s="36" t="s">
        <v>17</v>
      </c>
      <c r="E133" s="36" t="s">
        <v>429</v>
      </c>
      <c r="F133" s="36" t="s">
        <v>429</v>
      </c>
      <c r="G133" s="36" t="s">
        <v>429</v>
      </c>
      <c r="H133" s="36" t="s">
        <v>429</v>
      </c>
      <c r="I133" s="36" t="s">
        <v>429</v>
      </c>
      <c r="J133" s="36"/>
      <c r="K133" s="36" t="s">
        <v>27</v>
      </c>
      <c r="L133" s="36" t="s">
        <v>240</v>
      </c>
      <c r="M133" s="36" t="s">
        <v>108</v>
      </c>
      <c r="N133" s="36" t="s">
        <v>443</v>
      </c>
      <c r="O133" s="36" t="s">
        <v>504</v>
      </c>
      <c r="P133" s="36">
        <v>2025</v>
      </c>
      <c r="Q133" s="14" t="s">
        <v>505</v>
      </c>
      <c r="R133">
        <v>0</v>
      </c>
      <c r="S133">
        <v>0</v>
      </c>
      <c r="T133">
        <v>0</v>
      </c>
      <c r="U133">
        <v>0</v>
      </c>
      <c r="V133">
        <v>0</v>
      </c>
      <c r="W133">
        <v>0</v>
      </c>
      <c r="X133">
        <v>0</v>
      </c>
      <c r="Y133">
        <v>1</v>
      </c>
      <c r="Z133">
        <v>100</v>
      </c>
    </row>
    <row r="134" spans="1:26">
      <c r="A134" s="36">
        <v>133</v>
      </c>
      <c r="B134" s="36">
        <v>4765622025</v>
      </c>
      <c r="C134" s="36" t="s">
        <v>32</v>
      </c>
      <c r="D134" s="36" t="s">
        <v>17</v>
      </c>
      <c r="E134" s="36" t="s">
        <v>429</v>
      </c>
      <c r="F134" s="36" t="s">
        <v>429</v>
      </c>
      <c r="G134" s="36" t="s">
        <v>429</v>
      </c>
      <c r="H134" s="36" t="s">
        <v>429</v>
      </c>
      <c r="I134" s="36" t="s">
        <v>429</v>
      </c>
      <c r="J134" s="36"/>
      <c r="K134" s="36" t="s">
        <v>27</v>
      </c>
      <c r="L134" s="36" t="s">
        <v>240</v>
      </c>
      <c r="M134" s="36" t="s">
        <v>112</v>
      </c>
      <c r="N134" s="36" t="s">
        <v>443</v>
      </c>
      <c r="O134" s="36" t="s">
        <v>504</v>
      </c>
      <c r="P134" s="36">
        <v>2025</v>
      </c>
      <c r="Q134" s="14" t="s">
        <v>505</v>
      </c>
      <c r="R134">
        <v>0</v>
      </c>
      <c r="S134">
        <v>0</v>
      </c>
      <c r="T134">
        <v>0</v>
      </c>
      <c r="U134">
        <v>0</v>
      </c>
      <c r="V134">
        <v>0</v>
      </c>
      <c r="W134">
        <v>0</v>
      </c>
      <c r="X134">
        <v>0</v>
      </c>
      <c r="Y134">
        <v>1</v>
      </c>
      <c r="Z134">
        <v>100</v>
      </c>
    </row>
    <row r="135" spans="1:26">
      <c r="A135" s="36">
        <v>134</v>
      </c>
      <c r="B135" s="36">
        <v>4406192025</v>
      </c>
      <c r="C135" s="36" t="s">
        <v>26</v>
      </c>
      <c r="D135" s="36" t="s">
        <v>17</v>
      </c>
      <c r="E135" s="36" t="s">
        <v>429</v>
      </c>
      <c r="F135" s="36" t="s">
        <v>429</v>
      </c>
      <c r="G135" s="36" t="s">
        <v>429</v>
      </c>
      <c r="H135" s="36" t="s">
        <v>429</v>
      </c>
      <c r="I135" s="36" t="s">
        <v>429</v>
      </c>
      <c r="J135" s="36"/>
      <c r="K135" s="36" t="s">
        <v>27</v>
      </c>
      <c r="L135" s="36" t="s">
        <v>240</v>
      </c>
      <c r="M135" s="36" t="s">
        <v>408</v>
      </c>
      <c r="N135" s="36" t="s">
        <v>443</v>
      </c>
      <c r="O135" s="36" t="s">
        <v>504</v>
      </c>
      <c r="P135" s="36">
        <v>2025</v>
      </c>
      <c r="Q135" s="14" t="s">
        <v>505</v>
      </c>
      <c r="R135">
        <v>0</v>
      </c>
      <c r="S135">
        <v>0</v>
      </c>
      <c r="T135">
        <v>0</v>
      </c>
      <c r="U135">
        <v>0</v>
      </c>
      <c r="V135">
        <v>0</v>
      </c>
      <c r="W135">
        <v>0</v>
      </c>
      <c r="X135">
        <v>0</v>
      </c>
      <c r="Y135">
        <v>1</v>
      </c>
      <c r="Z135">
        <v>100</v>
      </c>
    </row>
    <row r="136" spans="1:26">
      <c r="A136" s="36">
        <v>135</v>
      </c>
      <c r="B136" s="36">
        <v>4753942025</v>
      </c>
      <c r="C136" s="36" t="s">
        <v>16</v>
      </c>
      <c r="D136" s="36" t="s">
        <v>21</v>
      </c>
      <c r="E136" s="36" t="s">
        <v>429</v>
      </c>
      <c r="F136" s="36" t="s">
        <v>429</v>
      </c>
      <c r="G136" s="36" t="s">
        <v>429</v>
      </c>
      <c r="H136" s="36" t="s">
        <v>429</v>
      </c>
      <c r="I136" s="36" t="s">
        <v>429</v>
      </c>
      <c r="J136" s="36"/>
      <c r="K136" s="36" t="s">
        <v>36</v>
      </c>
      <c r="L136" t="s">
        <v>318</v>
      </c>
      <c r="M136" s="36" t="s">
        <v>94</v>
      </c>
      <c r="N136" s="36" t="s">
        <v>443</v>
      </c>
      <c r="O136" s="36" t="s">
        <v>504</v>
      </c>
      <c r="P136" s="36">
        <v>2025</v>
      </c>
      <c r="Q136" s="14" t="s">
        <v>505</v>
      </c>
      <c r="R136">
        <v>0</v>
      </c>
      <c r="S136">
        <v>0</v>
      </c>
      <c r="T136">
        <v>0</v>
      </c>
      <c r="U136">
        <v>0</v>
      </c>
      <c r="V136">
        <v>0</v>
      </c>
      <c r="W136">
        <v>0</v>
      </c>
      <c r="X136">
        <v>0</v>
      </c>
      <c r="Y136">
        <v>1</v>
      </c>
      <c r="Z136">
        <v>0</v>
      </c>
    </row>
    <row r="137" spans="1:26">
      <c r="A137" s="36">
        <v>136</v>
      </c>
      <c r="B137" s="36">
        <v>4620882025</v>
      </c>
      <c r="C137" s="36" t="s">
        <v>23</v>
      </c>
      <c r="D137" s="36" t="s">
        <v>21</v>
      </c>
      <c r="E137" s="36" t="s">
        <v>429</v>
      </c>
      <c r="F137" s="36" t="s">
        <v>429</v>
      </c>
      <c r="G137" s="36" t="s">
        <v>429</v>
      </c>
      <c r="H137" s="36" t="s">
        <v>429</v>
      </c>
      <c r="I137" s="36" t="s">
        <v>429</v>
      </c>
      <c r="J137" s="36"/>
      <c r="K137" s="36" t="s">
        <v>36</v>
      </c>
      <c r="L137" t="s">
        <v>318</v>
      </c>
      <c r="M137" s="36" t="s">
        <v>94</v>
      </c>
      <c r="N137" s="36" t="s">
        <v>443</v>
      </c>
      <c r="O137" s="36" t="s">
        <v>504</v>
      </c>
      <c r="P137" s="36">
        <v>2025</v>
      </c>
      <c r="Q137" s="14" t="s">
        <v>505</v>
      </c>
      <c r="R137">
        <v>0</v>
      </c>
      <c r="S137">
        <v>0</v>
      </c>
      <c r="T137">
        <v>0</v>
      </c>
      <c r="U137">
        <v>0</v>
      </c>
      <c r="V137">
        <v>0</v>
      </c>
      <c r="W137">
        <v>0</v>
      </c>
      <c r="X137">
        <v>0</v>
      </c>
      <c r="Y137">
        <v>1</v>
      </c>
      <c r="Z137">
        <v>0</v>
      </c>
    </row>
    <row r="138" spans="1:26">
      <c r="A138" s="36">
        <v>137</v>
      </c>
      <c r="B138" s="36">
        <v>4611342025</v>
      </c>
      <c r="C138" s="36" t="s">
        <v>23</v>
      </c>
      <c r="D138" s="36" t="s">
        <v>25</v>
      </c>
      <c r="E138" s="36" t="s">
        <v>429</v>
      </c>
      <c r="F138" s="36" t="s">
        <v>429</v>
      </c>
      <c r="G138" s="36" t="s">
        <v>429</v>
      </c>
      <c r="H138" s="36" t="s">
        <v>429</v>
      </c>
      <c r="I138" s="36" t="s">
        <v>429</v>
      </c>
      <c r="J138" s="36"/>
      <c r="K138" s="36" t="s">
        <v>36</v>
      </c>
      <c r="L138" t="s">
        <v>318</v>
      </c>
      <c r="M138" s="36" t="s">
        <v>94</v>
      </c>
      <c r="N138" s="36" t="s">
        <v>443</v>
      </c>
      <c r="O138" s="36" t="s">
        <v>504</v>
      </c>
      <c r="P138" s="36">
        <v>2025</v>
      </c>
      <c r="Q138" s="14" t="s">
        <v>505</v>
      </c>
      <c r="R138">
        <v>0</v>
      </c>
      <c r="S138">
        <v>0</v>
      </c>
      <c r="T138">
        <v>0</v>
      </c>
      <c r="U138">
        <v>0</v>
      </c>
      <c r="V138">
        <v>0</v>
      </c>
      <c r="W138">
        <v>0</v>
      </c>
      <c r="X138">
        <v>0</v>
      </c>
      <c r="Y138">
        <v>1</v>
      </c>
      <c r="Z138">
        <v>0</v>
      </c>
    </row>
    <row r="139" spans="1:26">
      <c r="A139" s="36">
        <v>138</v>
      </c>
      <c r="B139" s="36">
        <v>4593942025</v>
      </c>
      <c r="C139" s="36" t="s">
        <v>23</v>
      </c>
      <c r="D139" s="36" t="s">
        <v>25</v>
      </c>
      <c r="E139" s="36" t="s">
        <v>429</v>
      </c>
      <c r="F139" s="36" t="s">
        <v>429</v>
      </c>
      <c r="G139" s="36" t="s">
        <v>429</v>
      </c>
      <c r="H139" s="36" t="s">
        <v>429</v>
      </c>
      <c r="I139" s="36" t="s">
        <v>429</v>
      </c>
      <c r="J139" s="36"/>
      <c r="K139" s="36" t="s">
        <v>36</v>
      </c>
      <c r="L139" t="s">
        <v>318</v>
      </c>
      <c r="M139" s="36" t="s">
        <v>94</v>
      </c>
      <c r="N139" s="36" t="s">
        <v>443</v>
      </c>
      <c r="O139" s="36" t="s">
        <v>504</v>
      </c>
      <c r="P139" s="36">
        <v>2025</v>
      </c>
      <c r="Q139" s="14" t="s">
        <v>505</v>
      </c>
      <c r="R139">
        <v>0</v>
      </c>
      <c r="S139">
        <v>0</v>
      </c>
      <c r="T139">
        <v>0</v>
      </c>
      <c r="U139">
        <v>0</v>
      </c>
      <c r="V139">
        <v>0</v>
      </c>
      <c r="W139">
        <v>0</v>
      </c>
      <c r="X139">
        <v>0</v>
      </c>
      <c r="Y139">
        <v>1</v>
      </c>
      <c r="Z139">
        <v>0</v>
      </c>
    </row>
    <row r="140" spans="1:26">
      <c r="A140" s="36">
        <v>139</v>
      </c>
      <c r="B140" s="36">
        <v>4722742025</v>
      </c>
      <c r="C140" s="36" t="s">
        <v>23</v>
      </c>
      <c r="D140" s="36" t="s">
        <v>21</v>
      </c>
      <c r="E140" s="36" t="s">
        <v>429</v>
      </c>
      <c r="F140" s="36" t="s">
        <v>429</v>
      </c>
      <c r="G140" s="36" t="s">
        <v>429</v>
      </c>
      <c r="H140" s="36" t="s">
        <v>429</v>
      </c>
      <c r="I140" s="36" t="s">
        <v>429</v>
      </c>
      <c r="J140" s="36"/>
      <c r="K140" s="36" t="s">
        <v>36</v>
      </c>
      <c r="L140" t="s">
        <v>318</v>
      </c>
      <c r="M140" s="36" t="s">
        <v>94</v>
      </c>
      <c r="N140" s="36" t="s">
        <v>443</v>
      </c>
      <c r="O140" s="36" t="s">
        <v>504</v>
      </c>
      <c r="P140" s="36">
        <v>2025</v>
      </c>
      <c r="Q140" s="14" t="s">
        <v>505</v>
      </c>
      <c r="R140">
        <v>0</v>
      </c>
      <c r="S140">
        <v>0</v>
      </c>
      <c r="T140">
        <v>0</v>
      </c>
      <c r="U140">
        <v>0</v>
      </c>
      <c r="V140">
        <v>0</v>
      </c>
      <c r="W140">
        <v>0</v>
      </c>
      <c r="X140">
        <v>0</v>
      </c>
      <c r="Y140">
        <v>1</v>
      </c>
      <c r="Z140">
        <v>0</v>
      </c>
    </row>
    <row r="141" spans="1:26">
      <c r="A141" s="36">
        <v>140</v>
      </c>
      <c r="B141" s="36">
        <v>4684902025</v>
      </c>
      <c r="C141" s="36" t="s">
        <v>23</v>
      </c>
      <c r="D141" s="36" t="s">
        <v>21</v>
      </c>
      <c r="E141" s="36" t="s">
        <v>429</v>
      </c>
      <c r="F141" s="36" t="s">
        <v>429</v>
      </c>
      <c r="G141" s="36" t="s">
        <v>429</v>
      </c>
      <c r="H141" s="36" t="s">
        <v>429</v>
      </c>
      <c r="I141" s="36" t="s">
        <v>429</v>
      </c>
      <c r="J141" s="36"/>
      <c r="K141" s="36" t="s">
        <v>36</v>
      </c>
      <c r="L141" t="s">
        <v>318</v>
      </c>
      <c r="M141" s="36" t="s">
        <v>94</v>
      </c>
      <c r="N141" s="36" t="s">
        <v>443</v>
      </c>
      <c r="O141" s="36" t="s">
        <v>504</v>
      </c>
      <c r="P141" s="36">
        <v>2025</v>
      </c>
      <c r="Q141" s="14" t="s">
        <v>505</v>
      </c>
      <c r="R141">
        <v>0</v>
      </c>
      <c r="S141">
        <v>0</v>
      </c>
      <c r="T141">
        <v>0</v>
      </c>
      <c r="U141">
        <v>0</v>
      </c>
      <c r="V141">
        <v>0</v>
      </c>
      <c r="W141">
        <v>0</v>
      </c>
      <c r="X141">
        <v>0</v>
      </c>
      <c r="Y141">
        <v>1</v>
      </c>
      <c r="Z141">
        <v>0</v>
      </c>
    </row>
    <row r="142" spans="1:26">
      <c r="A142" s="36">
        <v>141</v>
      </c>
      <c r="B142" s="36">
        <v>3942272025</v>
      </c>
      <c r="C142" s="36" t="s">
        <v>23</v>
      </c>
      <c r="D142" s="36" t="s">
        <v>25</v>
      </c>
      <c r="E142" s="36" t="s">
        <v>429</v>
      </c>
      <c r="F142" s="36" t="s">
        <v>429</v>
      </c>
      <c r="G142" s="36" t="s">
        <v>429</v>
      </c>
      <c r="H142" s="36" t="s">
        <v>429</v>
      </c>
      <c r="I142" s="36" t="s">
        <v>429</v>
      </c>
      <c r="J142" s="36"/>
      <c r="K142" s="36" t="s">
        <v>36</v>
      </c>
      <c r="L142" t="s">
        <v>318</v>
      </c>
      <c r="M142" s="36" t="s">
        <v>94</v>
      </c>
      <c r="N142" s="36" t="s">
        <v>443</v>
      </c>
      <c r="O142" s="36" t="s">
        <v>504</v>
      </c>
      <c r="P142" s="36">
        <v>2025</v>
      </c>
      <c r="Q142" s="14" t="s">
        <v>505</v>
      </c>
      <c r="R142">
        <v>0</v>
      </c>
      <c r="S142">
        <v>0</v>
      </c>
      <c r="T142">
        <v>0</v>
      </c>
      <c r="U142">
        <v>0</v>
      </c>
      <c r="V142">
        <v>0</v>
      </c>
      <c r="W142">
        <v>0</v>
      </c>
      <c r="X142">
        <v>0</v>
      </c>
      <c r="Y142">
        <v>1</v>
      </c>
      <c r="Z142">
        <v>0</v>
      </c>
    </row>
    <row r="143" spans="1:26">
      <c r="A143" s="36">
        <v>142</v>
      </c>
      <c r="B143" s="36">
        <v>4315312025</v>
      </c>
      <c r="C143" s="36" t="s">
        <v>23</v>
      </c>
      <c r="D143" s="36" t="s">
        <v>25</v>
      </c>
      <c r="E143" s="36" t="s">
        <v>429</v>
      </c>
      <c r="F143" s="36" t="s">
        <v>429</v>
      </c>
      <c r="G143" s="36" t="s">
        <v>429</v>
      </c>
      <c r="H143" s="36" t="s">
        <v>429</v>
      </c>
      <c r="I143" s="36" t="s">
        <v>429</v>
      </c>
      <c r="J143" s="36"/>
      <c r="K143" s="36" t="s">
        <v>36</v>
      </c>
      <c r="L143" t="s">
        <v>318</v>
      </c>
      <c r="M143" s="36" t="s">
        <v>94</v>
      </c>
      <c r="N143" s="36" t="s">
        <v>443</v>
      </c>
      <c r="O143" s="36" t="s">
        <v>504</v>
      </c>
      <c r="P143" s="36">
        <v>2025</v>
      </c>
      <c r="Q143" s="14" t="s">
        <v>505</v>
      </c>
      <c r="R143">
        <v>0</v>
      </c>
      <c r="S143">
        <v>0</v>
      </c>
      <c r="T143">
        <v>0</v>
      </c>
      <c r="U143">
        <v>0</v>
      </c>
      <c r="V143">
        <v>0</v>
      </c>
      <c r="W143">
        <v>0</v>
      </c>
      <c r="X143">
        <v>0</v>
      </c>
      <c r="Y143">
        <v>1</v>
      </c>
      <c r="Z143">
        <v>0</v>
      </c>
    </row>
    <row r="144" spans="1:26">
      <c r="A144" s="36">
        <v>143</v>
      </c>
      <c r="B144" s="36">
        <v>4703002025</v>
      </c>
      <c r="C144" s="36" t="s">
        <v>23</v>
      </c>
      <c r="D144" s="36" t="s">
        <v>21</v>
      </c>
      <c r="E144" s="36" t="s">
        <v>429</v>
      </c>
      <c r="F144" s="36" t="s">
        <v>429</v>
      </c>
      <c r="G144" s="36" t="s">
        <v>429</v>
      </c>
      <c r="H144" s="36" t="s">
        <v>429</v>
      </c>
      <c r="I144" s="36" t="s">
        <v>429</v>
      </c>
      <c r="J144" s="36"/>
      <c r="K144" s="36" t="s">
        <v>36</v>
      </c>
      <c r="L144" t="s">
        <v>318</v>
      </c>
      <c r="M144" s="36" t="s">
        <v>94</v>
      </c>
      <c r="N144" s="36" t="s">
        <v>443</v>
      </c>
      <c r="O144" s="36" t="s">
        <v>504</v>
      </c>
      <c r="P144" s="36">
        <v>2025</v>
      </c>
      <c r="Q144" s="14" t="s">
        <v>505</v>
      </c>
      <c r="R144">
        <v>0</v>
      </c>
      <c r="S144">
        <v>0</v>
      </c>
      <c r="T144">
        <v>0</v>
      </c>
      <c r="U144">
        <v>0</v>
      </c>
      <c r="V144">
        <v>0</v>
      </c>
      <c r="W144">
        <v>0</v>
      </c>
      <c r="X144">
        <v>0</v>
      </c>
      <c r="Y144">
        <v>1</v>
      </c>
      <c r="Z144">
        <v>0</v>
      </c>
    </row>
    <row r="145" spans="1:26">
      <c r="A145" s="36">
        <v>144</v>
      </c>
      <c r="B145" s="36">
        <v>4440142025</v>
      </c>
      <c r="C145" s="36" t="s">
        <v>23</v>
      </c>
      <c r="D145" s="36" t="s">
        <v>21</v>
      </c>
      <c r="E145" s="36" t="s">
        <v>429</v>
      </c>
      <c r="F145" s="36" t="s">
        <v>429</v>
      </c>
      <c r="G145" s="36" t="s">
        <v>429</v>
      </c>
      <c r="H145" s="36" t="s">
        <v>429</v>
      </c>
      <c r="I145" s="36" t="s">
        <v>429</v>
      </c>
      <c r="J145" s="36"/>
      <c r="K145" s="36" t="s">
        <v>36</v>
      </c>
      <c r="L145" t="s">
        <v>318</v>
      </c>
      <c r="M145" s="36" t="s">
        <v>94</v>
      </c>
      <c r="N145" s="36" t="s">
        <v>443</v>
      </c>
      <c r="O145" s="36" t="s">
        <v>504</v>
      </c>
      <c r="P145" s="36">
        <v>2025</v>
      </c>
      <c r="Q145" s="14" t="s">
        <v>505</v>
      </c>
      <c r="R145">
        <v>0</v>
      </c>
      <c r="S145">
        <v>0</v>
      </c>
      <c r="T145">
        <v>0</v>
      </c>
      <c r="U145">
        <v>0</v>
      </c>
      <c r="V145">
        <v>0</v>
      </c>
      <c r="W145">
        <v>0</v>
      </c>
      <c r="X145">
        <v>0</v>
      </c>
      <c r="Y145">
        <v>1</v>
      </c>
      <c r="Z145">
        <v>0</v>
      </c>
    </row>
    <row r="146" spans="1:26">
      <c r="A146" s="36">
        <v>145</v>
      </c>
      <c r="B146" s="36">
        <v>4021912025</v>
      </c>
      <c r="C146" s="36" t="s">
        <v>23</v>
      </c>
      <c r="D146" s="36" t="s">
        <v>21</v>
      </c>
      <c r="E146" s="36" t="s">
        <v>429</v>
      </c>
      <c r="F146" s="36" t="s">
        <v>429</v>
      </c>
      <c r="G146" s="36" t="s">
        <v>429</v>
      </c>
      <c r="H146" s="36" t="s">
        <v>429</v>
      </c>
      <c r="I146" s="36" t="s">
        <v>429</v>
      </c>
      <c r="J146" s="36"/>
      <c r="K146" s="36" t="s">
        <v>36</v>
      </c>
      <c r="L146" t="s">
        <v>318</v>
      </c>
      <c r="M146" s="36" t="s">
        <v>94</v>
      </c>
      <c r="N146" s="36" t="s">
        <v>443</v>
      </c>
      <c r="O146" s="36" t="s">
        <v>504</v>
      </c>
      <c r="P146" s="36">
        <v>2025</v>
      </c>
      <c r="Q146" s="14" t="s">
        <v>505</v>
      </c>
      <c r="R146">
        <v>0</v>
      </c>
      <c r="S146">
        <v>0</v>
      </c>
      <c r="T146">
        <v>0</v>
      </c>
      <c r="U146">
        <v>0</v>
      </c>
      <c r="V146">
        <v>0</v>
      </c>
      <c r="W146">
        <v>0</v>
      </c>
      <c r="X146">
        <v>0</v>
      </c>
      <c r="Y146">
        <v>1</v>
      </c>
      <c r="Z146">
        <v>0</v>
      </c>
    </row>
    <row r="147" spans="1:26">
      <c r="A147" s="36">
        <v>146</v>
      </c>
      <c r="B147" s="36">
        <v>4314252025</v>
      </c>
      <c r="C147" s="36" t="s">
        <v>23</v>
      </c>
      <c r="D147" s="36" t="s">
        <v>21</v>
      </c>
      <c r="E147" s="36" t="s">
        <v>429</v>
      </c>
      <c r="F147" s="36" t="s">
        <v>429</v>
      </c>
      <c r="G147" s="36" t="s">
        <v>429</v>
      </c>
      <c r="H147" s="36" t="s">
        <v>429</v>
      </c>
      <c r="I147" s="36" t="s">
        <v>429</v>
      </c>
      <c r="J147" s="36"/>
      <c r="K147" s="36" t="s">
        <v>36</v>
      </c>
      <c r="L147" t="s">
        <v>318</v>
      </c>
      <c r="M147" s="36" t="s">
        <v>94</v>
      </c>
      <c r="N147" s="36" t="s">
        <v>443</v>
      </c>
      <c r="O147" s="36" t="s">
        <v>504</v>
      </c>
      <c r="P147" s="36">
        <v>2025</v>
      </c>
      <c r="Q147" s="14" t="s">
        <v>505</v>
      </c>
      <c r="R147">
        <v>0</v>
      </c>
      <c r="S147">
        <v>0</v>
      </c>
      <c r="T147">
        <v>0</v>
      </c>
      <c r="U147">
        <v>0</v>
      </c>
      <c r="V147">
        <v>0</v>
      </c>
      <c r="W147">
        <v>0</v>
      </c>
      <c r="X147">
        <v>0</v>
      </c>
      <c r="Y147">
        <v>1</v>
      </c>
      <c r="Z147">
        <v>0</v>
      </c>
    </row>
    <row r="148" spans="1:26">
      <c r="A148" s="36">
        <v>147</v>
      </c>
      <c r="B148" s="36">
        <v>3718302025</v>
      </c>
      <c r="C148" s="36" t="s">
        <v>23</v>
      </c>
      <c r="D148" s="36" t="s">
        <v>21</v>
      </c>
      <c r="E148" s="36" t="s">
        <v>429</v>
      </c>
      <c r="F148" s="36" t="s">
        <v>429</v>
      </c>
      <c r="G148" s="36" t="s">
        <v>429</v>
      </c>
      <c r="H148" s="36" t="s">
        <v>429</v>
      </c>
      <c r="I148" s="36" t="s">
        <v>429</v>
      </c>
      <c r="J148" s="36"/>
      <c r="K148" s="36" t="s">
        <v>36</v>
      </c>
      <c r="L148" t="s">
        <v>318</v>
      </c>
      <c r="M148" s="36" t="s">
        <v>94</v>
      </c>
      <c r="N148" s="36" t="s">
        <v>443</v>
      </c>
      <c r="O148" s="36" t="s">
        <v>504</v>
      </c>
      <c r="P148" s="36">
        <v>2025</v>
      </c>
      <c r="Q148" s="14" t="s">
        <v>505</v>
      </c>
      <c r="R148">
        <v>0</v>
      </c>
      <c r="S148">
        <v>0</v>
      </c>
      <c r="T148">
        <v>0</v>
      </c>
      <c r="U148">
        <v>0</v>
      </c>
      <c r="V148">
        <v>0</v>
      </c>
      <c r="W148">
        <v>0</v>
      </c>
      <c r="X148">
        <v>0</v>
      </c>
      <c r="Y148">
        <v>1</v>
      </c>
      <c r="Z148">
        <v>0</v>
      </c>
    </row>
    <row r="149" spans="1:26">
      <c r="A149" s="36">
        <v>148</v>
      </c>
      <c r="B149" s="36">
        <v>4201032025</v>
      </c>
      <c r="C149" s="36" t="s">
        <v>23</v>
      </c>
      <c r="D149" s="36" t="s">
        <v>25</v>
      </c>
      <c r="E149" s="36" t="s">
        <v>429</v>
      </c>
      <c r="F149" s="36" t="s">
        <v>429</v>
      </c>
      <c r="G149" s="36" t="s">
        <v>429</v>
      </c>
      <c r="H149" s="36" t="s">
        <v>429</v>
      </c>
      <c r="I149" s="36" t="s">
        <v>429</v>
      </c>
      <c r="J149" s="36"/>
      <c r="K149" s="36" t="s">
        <v>36</v>
      </c>
      <c r="L149" t="s">
        <v>318</v>
      </c>
      <c r="M149" s="36" t="s">
        <v>94</v>
      </c>
      <c r="N149" s="36" t="s">
        <v>443</v>
      </c>
      <c r="O149" s="36" t="s">
        <v>504</v>
      </c>
      <c r="P149" s="36">
        <v>2025</v>
      </c>
      <c r="Q149" s="14" t="s">
        <v>505</v>
      </c>
      <c r="R149">
        <v>0</v>
      </c>
      <c r="S149">
        <v>0</v>
      </c>
      <c r="T149">
        <v>0</v>
      </c>
      <c r="U149">
        <v>0</v>
      </c>
      <c r="V149">
        <v>0</v>
      </c>
      <c r="W149">
        <v>0</v>
      </c>
      <c r="X149">
        <v>0</v>
      </c>
      <c r="Y149">
        <v>1</v>
      </c>
      <c r="Z149">
        <v>0</v>
      </c>
    </row>
    <row r="150" spans="1:26">
      <c r="A150" s="36">
        <v>149</v>
      </c>
      <c r="B150" s="36">
        <v>4266322025</v>
      </c>
      <c r="C150" s="36" t="s">
        <v>23</v>
      </c>
      <c r="D150" s="36" t="s">
        <v>22</v>
      </c>
      <c r="E150" s="36" t="s">
        <v>429</v>
      </c>
      <c r="F150" s="36" t="s">
        <v>429</v>
      </c>
      <c r="G150" s="36" t="s">
        <v>429</v>
      </c>
      <c r="H150" s="36" t="s">
        <v>429</v>
      </c>
      <c r="I150" s="36" t="s">
        <v>429</v>
      </c>
      <c r="J150" s="36"/>
      <c r="K150" s="36" t="s">
        <v>36</v>
      </c>
      <c r="L150" t="s">
        <v>318</v>
      </c>
      <c r="M150" s="36" t="s">
        <v>94</v>
      </c>
      <c r="N150" s="36" t="s">
        <v>443</v>
      </c>
      <c r="O150" s="36" t="s">
        <v>504</v>
      </c>
      <c r="P150" s="36">
        <v>2025</v>
      </c>
      <c r="Q150" s="14" t="s">
        <v>505</v>
      </c>
      <c r="R150">
        <v>0</v>
      </c>
      <c r="S150">
        <v>0</v>
      </c>
      <c r="T150">
        <v>0</v>
      </c>
      <c r="U150">
        <v>0</v>
      </c>
      <c r="V150">
        <v>0</v>
      </c>
      <c r="W150">
        <v>0</v>
      </c>
      <c r="X150">
        <v>0</v>
      </c>
      <c r="Y150">
        <v>1</v>
      </c>
      <c r="Z150">
        <v>0</v>
      </c>
    </row>
    <row r="151" spans="1:26">
      <c r="A151" s="36">
        <v>150</v>
      </c>
      <c r="B151" s="36">
        <v>4074302025</v>
      </c>
      <c r="C151" s="36" t="s">
        <v>23</v>
      </c>
      <c r="D151" s="36" t="s">
        <v>21</v>
      </c>
      <c r="E151" s="36" t="s">
        <v>429</v>
      </c>
      <c r="F151" s="36" t="s">
        <v>429</v>
      </c>
      <c r="G151" s="36" t="s">
        <v>429</v>
      </c>
      <c r="H151" s="36" t="s">
        <v>429</v>
      </c>
      <c r="I151" s="36" t="s">
        <v>429</v>
      </c>
      <c r="J151" s="36"/>
      <c r="K151" s="36" t="s">
        <v>36</v>
      </c>
      <c r="L151" t="s">
        <v>318</v>
      </c>
      <c r="M151" s="36" t="s">
        <v>94</v>
      </c>
      <c r="N151" s="36" t="s">
        <v>443</v>
      </c>
      <c r="O151" s="36" t="s">
        <v>504</v>
      </c>
      <c r="P151" s="36">
        <v>2025</v>
      </c>
      <c r="Q151" s="14" t="s">
        <v>505</v>
      </c>
      <c r="R151">
        <v>0</v>
      </c>
      <c r="S151">
        <v>0</v>
      </c>
      <c r="T151">
        <v>0</v>
      </c>
      <c r="U151">
        <v>0</v>
      </c>
      <c r="V151">
        <v>0</v>
      </c>
      <c r="W151">
        <v>0</v>
      </c>
      <c r="X151">
        <v>0</v>
      </c>
      <c r="Y151">
        <v>1</v>
      </c>
      <c r="Z151">
        <v>0</v>
      </c>
    </row>
    <row r="152" spans="1:26">
      <c r="A152" s="36">
        <v>151</v>
      </c>
      <c r="B152" s="36">
        <v>4659252025</v>
      </c>
      <c r="C152" s="36" t="s">
        <v>23</v>
      </c>
      <c r="D152" s="36" t="s">
        <v>21</v>
      </c>
      <c r="E152" s="36" t="s">
        <v>429</v>
      </c>
      <c r="F152" s="36" t="s">
        <v>429</v>
      </c>
      <c r="G152" s="36" t="s">
        <v>429</v>
      </c>
      <c r="H152" s="36" t="s">
        <v>429</v>
      </c>
      <c r="I152" s="36" t="s">
        <v>429</v>
      </c>
      <c r="J152" s="36"/>
      <c r="K152" s="36" t="s">
        <v>36</v>
      </c>
      <c r="L152" t="s">
        <v>318</v>
      </c>
      <c r="M152" s="36" t="s">
        <v>94</v>
      </c>
      <c r="N152" s="36" t="s">
        <v>443</v>
      </c>
      <c r="O152" s="36" t="s">
        <v>504</v>
      </c>
      <c r="P152" s="36">
        <v>2025</v>
      </c>
      <c r="Q152" s="14" t="s">
        <v>505</v>
      </c>
      <c r="R152">
        <v>0</v>
      </c>
      <c r="S152">
        <v>0</v>
      </c>
      <c r="T152">
        <v>0</v>
      </c>
      <c r="U152">
        <v>0</v>
      </c>
      <c r="V152">
        <v>0</v>
      </c>
      <c r="W152">
        <v>0</v>
      </c>
      <c r="X152">
        <v>0</v>
      </c>
      <c r="Y152">
        <v>1</v>
      </c>
      <c r="Z152">
        <v>0</v>
      </c>
    </row>
    <row r="153" spans="1:26">
      <c r="A153" s="36">
        <v>152</v>
      </c>
      <c r="B153" s="36">
        <v>3648282025</v>
      </c>
      <c r="C153" s="36" t="s">
        <v>23</v>
      </c>
      <c r="D153" s="36" t="s">
        <v>21</v>
      </c>
      <c r="E153" s="36" t="s">
        <v>429</v>
      </c>
      <c r="F153" s="36" t="s">
        <v>429</v>
      </c>
      <c r="G153" s="36" t="s">
        <v>429</v>
      </c>
      <c r="H153" s="36" t="s">
        <v>429</v>
      </c>
      <c r="I153" s="36" t="s">
        <v>429</v>
      </c>
      <c r="J153" s="36"/>
      <c r="K153" s="36" t="s">
        <v>36</v>
      </c>
      <c r="L153" t="s">
        <v>318</v>
      </c>
      <c r="M153" s="36" t="s">
        <v>94</v>
      </c>
      <c r="N153" s="36" t="s">
        <v>443</v>
      </c>
      <c r="O153" s="36" t="s">
        <v>504</v>
      </c>
      <c r="P153" s="36">
        <v>2025</v>
      </c>
      <c r="Q153" s="14" t="s">
        <v>505</v>
      </c>
      <c r="R153">
        <v>0</v>
      </c>
      <c r="S153">
        <v>0</v>
      </c>
      <c r="T153">
        <v>0</v>
      </c>
      <c r="U153">
        <v>0</v>
      </c>
      <c r="V153">
        <v>0</v>
      </c>
      <c r="W153">
        <v>0</v>
      </c>
      <c r="X153">
        <v>0</v>
      </c>
      <c r="Y153">
        <v>1</v>
      </c>
      <c r="Z153">
        <v>0</v>
      </c>
    </row>
    <row r="154" spans="1:26">
      <c r="A154" s="36">
        <v>153</v>
      </c>
      <c r="B154" s="36">
        <v>4702282025</v>
      </c>
      <c r="C154" s="36" t="s">
        <v>23</v>
      </c>
      <c r="D154" s="36" t="s">
        <v>25</v>
      </c>
      <c r="E154" s="36" t="s">
        <v>429</v>
      </c>
      <c r="F154" s="36" t="s">
        <v>429</v>
      </c>
      <c r="G154" s="36" t="s">
        <v>429</v>
      </c>
      <c r="H154" s="36" t="s">
        <v>429</v>
      </c>
      <c r="I154" s="36" t="s">
        <v>429</v>
      </c>
      <c r="J154" s="36"/>
      <c r="K154" s="36" t="s">
        <v>36</v>
      </c>
      <c r="L154" t="s">
        <v>318</v>
      </c>
      <c r="M154" s="36" t="s">
        <v>94</v>
      </c>
      <c r="N154" s="36" t="s">
        <v>443</v>
      </c>
      <c r="O154" s="36" t="s">
        <v>504</v>
      </c>
      <c r="P154" s="36">
        <v>2025</v>
      </c>
      <c r="Q154" s="14" t="s">
        <v>505</v>
      </c>
      <c r="R154">
        <v>0</v>
      </c>
      <c r="S154">
        <v>0</v>
      </c>
      <c r="T154">
        <v>0</v>
      </c>
      <c r="U154">
        <v>0</v>
      </c>
      <c r="V154">
        <v>0</v>
      </c>
      <c r="W154">
        <v>0</v>
      </c>
      <c r="X154">
        <v>0</v>
      </c>
      <c r="Y154">
        <v>1</v>
      </c>
      <c r="Z154">
        <v>0</v>
      </c>
    </row>
    <row r="155" spans="1:26">
      <c r="A155" s="36">
        <v>154</v>
      </c>
      <c r="B155" s="36">
        <v>4694742025</v>
      </c>
      <c r="C155" s="36" t="s">
        <v>23</v>
      </c>
      <c r="D155" s="36" t="s">
        <v>25</v>
      </c>
      <c r="E155" s="36" t="s">
        <v>429</v>
      </c>
      <c r="F155" s="36" t="s">
        <v>429</v>
      </c>
      <c r="G155" s="36" t="s">
        <v>429</v>
      </c>
      <c r="H155" s="36" t="s">
        <v>429</v>
      </c>
      <c r="I155" s="36" t="s">
        <v>429</v>
      </c>
      <c r="J155" s="36"/>
      <c r="K155" s="36" t="s">
        <v>36</v>
      </c>
      <c r="L155" t="s">
        <v>318</v>
      </c>
      <c r="M155" s="36" t="s">
        <v>94</v>
      </c>
      <c r="N155" s="36" t="s">
        <v>443</v>
      </c>
      <c r="O155" s="36" t="s">
        <v>504</v>
      </c>
      <c r="P155" s="36">
        <v>2025</v>
      </c>
      <c r="Q155" s="14" t="s">
        <v>505</v>
      </c>
      <c r="R155">
        <v>0</v>
      </c>
      <c r="S155">
        <v>0</v>
      </c>
      <c r="T155">
        <v>0</v>
      </c>
      <c r="U155">
        <v>0</v>
      </c>
      <c r="V155">
        <v>0</v>
      </c>
      <c r="W155">
        <v>0</v>
      </c>
      <c r="X155">
        <v>0</v>
      </c>
      <c r="Y155">
        <v>1</v>
      </c>
      <c r="Z155">
        <v>0</v>
      </c>
    </row>
    <row r="156" spans="1:26">
      <c r="A156" s="36">
        <v>155</v>
      </c>
      <c r="B156" s="36">
        <v>4383852025</v>
      </c>
      <c r="C156" s="36" t="s">
        <v>23</v>
      </c>
      <c r="D156" s="36" t="s">
        <v>22</v>
      </c>
      <c r="E156" s="36" t="s">
        <v>429</v>
      </c>
      <c r="F156" s="36" t="s">
        <v>429</v>
      </c>
      <c r="G156" s="36" t="s">
        <v>429</v>
      </c>
      <c r="H156" s="36" t="s">
        <v>429</v>
      </c>
      <c r="I156" s="36" t="s">
        <v>429</v>
      </c>
      <c r="J156" s="36"/>
      <c r="K156" s="36" t="s">
        <v>36</v>
      </c>
      <c r="L156" t="s">
        <v>318</v>
      </c>
      <c r="M156" s="36" t="s">
        <v>94</v>
      </c>
      <c r="N156" s="36" t="s">
        <v>443</v>
      </c>
      <c r="O156" s="36" t="s">
        <v>504</v>
      </c>
      <c r="P156" s="36">
        <v>2025</v>
      </c>
      <c r="Q156" s="14" t="s">
        <v>505</v>
      </c>
      <c r="R156">
        <v>0</v>
      </c>
      <c r="S156">
        <v>0</v>
      </c>
      <c r="T156">
        <v>0</v>
      </c>
      <c r="U156">
        <v>0</v>
      </c>
      <c r="V156">
        <v>0</v>
      </c>
      <c r="W156">
        <v>0</v>
      </c>
      <c r="X156">
        <v>0</v>
      </c>
      <c r="Y156">
        <v>1</v>
      </c>
      <c r="Z156">
        <v>0</v>
      </c>
    </row>
    <row r="157" spans="1:26">
      <c r="A157" s="36">
        <v>156</v>
      </c>
      <c r="B157" s="36">
        <v>4668862025</v>
      </c>
      <c r="C157" s="36" t="s">
        <v>23</v>
      </c>
      <c r="D157" s="36" t="s">
        <v>25</v>
      </c>
      <c r="E157" s="36" t="s">
        <v>429</v>
      </c>
      <c r="F157" s="36" t="s">
        <v>429</v>
      </c>
      <c r="G157" s="36" t="s">
        <v>429</v>
      </c>
      <c r="H157" s="36" t="s">
        <v>429</v>
      </c>
      <c r="I157" s="36" t="s">
        <v>429</v>
      </c>
      <c r="J157" s="36"/>
      <c r="K157" s="36" t="s">
        <v>36</v>
      </c>
      <c r="L157" t="s">
        <v>318</v>
      </c>
      <c r="M157" s="36" t="s">
        <v>94</v>
      </c>
      <c r="N157" s="36" t="s">
        <v>443</v>
      </c>
      <c r="O157" s="36" t="s">
        <v>504</v>
      </c>
      <c r="P157" s="36">
        <v>2025</v>
      </c>
      <c r="Q157" s="14" t="s">
        <v>505</v>
      </c>
      <c r="R157">
        <v>0</v>
      </c>
      <c r="S157">
        <v>0</v>
      </c>
      <c r="T157">
        <v>0</v>
      </c>
      <c r="U157">
        <v>0</v>
      </c>
      <c r="V157">
        <v>0</v>
      </c>
      <c r="W157">
        <v>0</v>
      </c>
      <c r="X157">
        <v>0</v>
      </c>
      <c r="Y157">
        <v>1</v>
      </c>
      <c r="Z157">
        <v>0</v>
      </c>
    </row>
    <row r="158" spans="1:26">
      <c r="A158" s="36">
        <v>157</v>
      </c>
      <c r="B158" s="36">
        <v>4651742025</v>
      </c>
      <c r="C158" s="36" t="s">
        <v>23</v>
      </c>
      <c r="D158" s="36" t="s">
        <v>21</v>
      </c>
      <c r="E158" s="36" t="s">
        <v>429</v>
      </c>
      <c r="F158" s="36" t="s">
        <v>429</v>
      </c>
      <c r="G158" s="36" t="s">
        <v>429</v>
      </c>
      <c r="H158" s="36" t="s">
        <v>429</v>
      </c>
      <c r="I158" s="36" t="s">
        <v>429</v>
      </c>
      <c r="J158" s="36"/>
      <c r="K158" s="36" t="s">
        <v>36</v>
      </c>
      <c r="L158" t="s">
        <v>318</v>
      </c>
      <c r="M158" s="36" t="s">
        <v>94</v>
      </c>
      <c r="N158" s="36" t="s">
        <v>443</v>
      </c>
      <c r="O158" s="36" t="s">
        <v>504</v>
      </c>
      <c r="P158" s="36">
        <v>2025</v>
      </c>
      <c r="Q158" s="14" t="s">
        <v>505</v>
      </c>
      <c r="R158">
        <v>0</v>
      </c>
      <c r="S158">
        <v>0</v>
      </c>
      <c r="T158">
        <v>0</v>
      </c>
      <c r="U158">
        <v>0</v>
      </c>
      <c r="V158">
        <v>0</v>
      </c>
      <c r="W158">
        <v>0</v>
      </c>
      <c r="X158">
        <v>0</v>
      </c>
      <c r="Y158">
        <v>1</v>
      </c>
      <c r="Z158">
        <v>0</v>
      </c>
    </row>
    <row r="159" spans="1:26">
      <c r="A159" s="36">
        <v>158</v>
      </c>
      <c r="B159" s="36">
        <v>3987372025</v>
      </c>
      <c r="C159" s="36" t="s">
        <v>23</v>
      </c>
      <c r="D159" s="36" t="s">
        <v>21</v>
      </c>
      <c r="E159" s="36" t="s">
        <v>429</v>
      </c>
      <c r="F159" s="36" t="s">
        <v>429</v>
      </c>
      <c r="G159" s="36" t="s">
        <v>429</v>
      </c>
      <c r="H159" s="36" t="s">
        <v>429</v>
      </c>
      <c r="I159" s="36" t="s">
        <v>429</v>
      </c>
      <c r="J159" s="36"/>
      <c r="K159" s="36" t="s">
        <v>36</v>
      </c>
      <c r="L159" t="s">
        <v>318</v>
      </c>
      <c r="M159" s="36" t="s">
        <v>94</v>
      </c>
      <c r="N159" s="36" t="s">
        <v>443</v>
      </c>
      <c r="O159" s="36" t="s">
        <v>504</v>
      </c>
      <c r="P159" s="36">
        <v>2025</v>
      </c>
      <c r="Q159" s="14" t="s">
        <v>505</v>
      </c>
      <c r="R159">
        <v>0</v>
      </c>
      <c r="S159">
        <v>0</v>
      </c>
      <c r="T159">
        <v>0</v>
      </c>
      <c r="U159">
        <v>0</v>
      </c>
      <c r="V159">
        <v>0</v>
      </c>
      <c r="W159">
        <v>0</v>
      </c>
      <c r="X159">
        <v>0</v>
      </c>
      <c r="Y159">
        <v>1</v>
      </c>
      <c r="Z159">
        <v>0</v>
      </c>
    </row>
    <row r="160" spans="1:26">
      <c r="A160" s="36">
        <v>159</v>
      </c>
      <c r="B160" s="36">
        <v>4564742025</v>
      </c>
      <c r="C160" s="36" t="s">
        <v>23</v>
      </c>
      <c r="D160" s="36" t="s">
        <v>17</v>
      </c>
      <c r="E160" s="36" t="s">
        <v>429</v>
      </c>
      <c r="F160" s="36" t="s">
        <v>429</v>
      </c>
      <c r="G160" s="36" t="s">
        <v>429</v>
      </c>
      <c r="H160" s="36" t="s">
        <v>429</v>
      </c>
      <c r="I160" s="36" t="s">
        <v>429</v>
      </c>
      <c r="J160" s="36"/>
      <c r="K160" s="36" t="s">
        <v>36</v>
      </c>
      <c r="L160" t="s">
        <v>318</v>
      </c>
      <c r="M160" s="36" t="s">
        <v>446</v>
      </c>
      <c r="N160" s="36" t="s">
        <v>443</v>
      </c>
      <c r="O160" s="36" t="s">
        <v>504</v>
      </c>
      <c r="P160" s="36">
        <v>2025</v>
      </c>
      <c r="Q160" s="14" t="s">
        <v>505</v>
      </c>
      <c r="R160">
        <v>0</v>
      </c>
      <c r="S160">
        <v>0</v>
      </c>
      <c r="T160">
        <v>0</v>
      </c>
      <c r="U160">
        <v>0</v>
      </c>
      <c r="V160">
        <v>0</v>
      </c>
      <c r="W160">
        <v>0</v>
      </c>
      <c r="X160">
        <v>0</v>
      </c>
      <c r="Y160">
        <v>1</v>
      </c>
      <c r="Z160">
        <v>0</v>
      </c>
    </row>
    <row r="161" spans="1:26">
      <c r="A161" s="36">
        <v>160</v>
      </c>
      <c r="B161" s="36">
        <v>4444082025</v>
      </c>
      <c r="C161" s="36" t="s">
        <v>23</v>
      </c>
      <c r="D161" s="36" t="s">
        <v>17</v>
      </c>
      <c r="E161" s="36" t="s">
        <v>429</v>
      </c>
      <c r="F161" s="36" t="s">
        <v>429</v>
      </c>
      <c r="G161" s="36" t="s">
        <v>429</v>
      </c>
      <c r="H161" s="36" t="s">
        <v>429</v>
      </c>
      <c r="I161" s="36" t="s">
        <v>429</v>
      </c>
      <c r="J161" s="36"/>
      <c r="K161" s="36" t="s">
        <v>36</v>
      </c>
      <c r="L161" t="s">
        <v>318</v>
      </c>
      <c r="M161" s="36" t="s">
        <v>419</v>
      </c>
      <c r="N161" s="36" t="s">
        <v>443</v>
      </c>
      <c r="O161" s="36" t="s">
        <v>504</v>
      </c>
      <c r="P161" s="36">
        <v>2025</v>
      </c>
      <c r="Q161" s="14" t="s">
        <v>505</v>
      </c>
      <c r="R161">
        <v>0</v>
      </c>
      <c r="S161">
        <v>0</v>
      </c>
      <c r="T161">
        <v>0</v>
      </c>
      <c r="U161">
        <v>0</v>
      </c>
      <c r="V161">
        <v>0</v>
      </c>
      <c r="W161">
        <v>0</v>
      </c>
      <c r="X161">
        <v>0</v>
      </c>
      <c r="Y161">
        <v>1</v>
      </c>
      <c r="Z161">
        <v>0</v>
      </c>
    </row>
    <row r="162" spans="1:26">
      <c r="A162" s="36">
        <v>161</v>
      </c>
      <c r="B162" s="36">
        <v>4821752025</v>
      </c>
      <c r="C162" s="36" t="s">
        <v>26</v>
      </c>
      <c r="D162" s="36" t="s">
        <v>21</v>
      </c>
      <c r="E162" s="36" t="s">
        <v>429</v>
      </c>
      <c r="F162" s="36" t="s">
        <v>429</v>
      </c>
      <c r="G162" s="36" t="s">
        <v>429</v>
      </c>
      <c r="H162" s="36" t="s">
        <v>429</v>
      </c>
      <c r="I162" s="36" t="s">
        <v>429</v>
      </c>
      <c r="J162" s="36"/>
      <c r="K162" s="36" t="s">
        <v>36</v>
      </c>
      <c r="L162" t="s">
        <v>318</v>
      </c>
      <c r="M162" s="36" t="s">
        <v>509</v>
      </c>
      <c r="N162" s="36" t="s">
        <v>443</v>
      </c>
      <c r="O162" s="36" t="s">
        <v>504</v>
      </c>
      <c r="P162" s="36">
        <v>2025</v>
      </c>
      <c r="Q162" s="14" t="s">
        <v>505</v>
      </c>
      <c r="R162">
        <v>0</v>
      </c>
      <c r="S162">
        <v>0</v>
      </c>
      <c r="T162">
        <v>0</v>
      </c>
      <c r="U162">
        <v>0</v>
      </c>
      <c r="V162">
        <v>0</v>
      </c>
      <c r="W162">
        <v>0</v>
      </c>
      <c r="X162">
        <v>0</v>
      </c>
      <c r="Y162">
        <v>1</v>
      </c>
      <c r="Z162">
        <v>0</v>
      </c>
    </row>
    <row r="163" spans="1:26">
      <c r="A163" s="36">
        <v>162</v>
      </c>
      <c r="B163" s="36">
        <v>4938372025</v>
      </c>
      <c r="C163" s="36" t="s">
        <v>26</v>
      </c>
      <c r="D163" s="36" t="s">
        <v>21</v>
      </c>
      <c r="E163" s="36" t="s">
        <v>429</v>
      </c>
      <c r="F163" s="36" t="s">
        <v>429</v>
      </c>
      <c r="G163" s="36" t="s">
        <v>429</v>
      </c>
      <c r="H163" s="36" t="s">
        <v>429</v>
      </c>
      <c r="I163" s="36" t="s">
        <v>429</v>
      </c>
      <c r="J163" s="36"/>
      <c r="K163" s="36" t="s">
        <v>36</v>
      </c>
      <c r="L163" t="s">
        <v>318</v>
      </c>
      <c r="M163" s="36" t="s">
        <v>510</v>
      </c>
      <c r="N163" s="36" t="s">
        <v>443</v>
      </c>
      <c r="O163" s="36" t="s">
        <v>504</v>
      </c>
      <c r="P163" s="36">
        <v>2025</v>
      </c>
      <c r="Q163" s="14" t="s">
        <v>505</v>
      </c>
      <c r="R163">
        <v>0</v>
      </c>
      <c r="S163">
        <v>0</v>
      </c>
      <c r="T163">
        <v>0</v>
      </c>
      <c r="U163">
        <v>0</v>
      </c>
      <c r="V163">
        <v>0</v>
      </c>
      <c r="W163">
        <v>0</v>
      </c>
      <c r="X163">
        <v>0</v>
      </c>
      <c r="Y163">
        <v>1</v>
      </c>
      <c r="Z163">
        <v>0</v>
      </c>
    </row>
    <row r="164" spans="1:26">
      <c r="A164" s="36">
        <v>163</v>
      </c>
      <c r="B164" s="36">
        <v>5004972025</v>
      </c>
      <c r="C164" s="36" t="s">
        <v>46</v>
      </c>
      <c r="D164" s="36" t="s">
        <v>21</v>
      </c>
      <c r="E164" s="36" t="s">
        <v>429</v>
      </c>
      <c r="F164" s="36" t="s">
        <v>429</v>
      </c>
      <c r="G164" s="36" t="s">
        <v>429</v>
      </c>
      <c r="H164" s="36" t="s">
        <v>429</v>
      </c>
      <c r="I164" s="36" t="s">
        <v>429</v>
      </c>
      <c r="J164" s="36"/>
      <c r="K164" s="36" t="s">
        <v>36</v>
      </c>
      <c r="L164" t="s">
        <v>318</v>
      </c>
      <c r="M164" s="36" t="s">
        <v>510</v>
      </c>
      <c r="N164" s="36" t="s">
        <v>443</v>
      </c>
      <c r="O164" s="36" t="s">
        <v>504</v>
      </c>
      <c r="P164" s="36">
        <v>2025</v>
      </c>
      <c r="Q164" s="14" t="s">
        <v>505</v>
      </c>
      <c r="R164">
        <v>0</v>
      </c>
      <c r="S164">
        <v>0</v>
      </c>
      <c r="T164">
        <v>0</v>
      </c>
      <c r="U164">
        <v>0</v>
      </c>
      <c r="V164">
        <v>0</v>
      </c>
      <c r="W164">
        <v>0</v>
      </c>
      <c r="X164">
        <v>0</v>
      </c>
      <c r="Y164">
        <v>1</v>
      </c>
      <c r="Z164">
        <v>0</v>
      </c>
    </row>
    <row r="165" spans="1:26">
      <c r="A165" s="36">
        <v>164</v>
      </c>
      <c r="B165" s="36">
        <v>4715772025</v>
      </c>
      <c r="C165" s="36" t="s">
        <v>38</v>
      </c>
      <c r="D165" s="36" t="s">
        <v>17</v>
      </c>
      <c r="E165" s="36" t="s">
        <v>429</v>
      </c>
      <c r="F165" s="36" t="s">
        <v>429</v>
      </c>
      <c r="G165" s="36" t="s">
        <v>429</v>
      </c>
      <c r="H165" s="36" t="s">
        <v>429</v>
      </c>
      <c r="I165" s="36" t="s">
        <v>429</v>
      </c>
      <c r="J165" s="36"/>
      <c r="K165" s="36" t="s">
        <v>27</v>
      </c>
      <c r="L165" t="s">
        <v>272</v>
      </c>
      <c r="M165" s="36" t="s">
        <v>28</v>
      </c>
      <c r="N165" s="36" t="s">
        <v>443</v>
      </c>
      <c r="O165" s="36" t="s">
        <v>504</v>
      </c>
      <c r="P165" s="36">
        <v>2025</v>
      </c>
      <c r="Q165" s="14" t="s">
        <v>505</v>
      </c>
      <c r="R165">
        <v>0</v>
      </c>
      <c r="S165">
        <v>0</v>
      </c>
      <c r="T165">
        <v>0</v>
      </c>
      <c r="U165">
        <v>0</v>
      </c>
      <c r="V165">
        <v>0</v>
      </c>
      <c r="W165">
        <v>0</v>
      </c>
      <c r="X165">
        <v>0</v>
      </c>
      <c r="Y165">
        <v>1</v>
      </c>
      <c r="Z165">
        <v>59</v>
      </c>
    </row>
    <row r="166" spans="1:26">
      <c r="A166" s="36">
        <v>165</v>
      </c>
      <c r="B166" s="36">
        <v>4614432025</v>
      </c>
      <c r="C166" s="36" t="s">
        <v>38</v>
      </c>
      <c r="D166" s="36" t="s">
        <v>17</v>
      </c>
      <c r="E166" s="36" t="s">
        <v>430</v>
      </c>
      <c r="F166" s="36" t="s">
        <v>430</v>
      </c>
      <c r="G166" s="36" t="s">
        <v>430</v>
      </c>
      <c r="H166" s="36" t="s">
        <v>430</v>
      </c>
      <c r="I166" s="36" t="s">
        <v>431</v>
      </c>
      <c r="J166" s="36"/>
      <c r="K166" s="36" t="s">
        <v>27</v>
      </c>
      <c r="L166" t="s">
        <v>272</v>
      </c>
      <c r="M166" s="36" t="s">
        <v>28</v>
      </c>
      <c r="N166" s="36" t="s">
        <v>443</v>
      </c>
      <c r="O166" s="36" t="s">
        <v>504</v>
      </c>
      <c r="P166" s="36">
        <v>2025</v>
      </c>
      <c r="Q166" s="14" t="s">
        <v>505</v>
      </c>
      <c r="R166">
        <v>1</v>
      </c>
      <c r="S166">
        <v>1</v>
      </c>
      <c r="T166">
        <v>1</v>
      </c>
      <c r="U166">
        <v>1</v>
      </c>
      <c r="V166">
        <v>1</v>
      </c>
      <c r="W166">
        <v>1</v>
      </c>
      <c r="X166">
        <v>1</v>
      </c>
      <c r="Y166">
        <v>1</v>
      </c>
      <c r="Z166">
        <v>59</v>
      </c>
    </row>
    <row r="167" spans="1:26">
      <c r="A167" s="36">
        <v>166</v>
      </c>
      <c r="B167" s="36">
        <v>4407502025</v>
      </c>
      <c r="C167" s="36" t="s">
        <v>16</v>
      </c>
      <c r="D167" s="36" t="s">
        <v>29</v>
      </c>
      <c r="E167" s="36" t="s">
        <v>429</v>
      </c>
      <c r="F167" s="36" t="s">
        <v>429</v>
      </c>
      <c r="G167" s="36" t="s">
        <v>429</v>
      </c>
      <c r="H167" s="36" t="s">
        <v>436</v>
      </c>
      <c r="I167" s="36" t="s">
        <v>433</v>
      </c>
      <c r="J167" s="36"/>
      <c r="K167" s="36" t="s">
        <v>27</v>
      </c>
      <c r="L167" t="s">
        <v>272</v>
      </c>
      <c r="M167" s="36" t="s">
        <v>28</v>
      </c>
      <c r="N167" s="36" t="s">
        <v>443</v>
      </c>
      <c r="O167" s="36" t="s">
        <v>504</v>
      </c>
      <c r="P167" s="36">
        <v>2025</v>
      </c>
      <c r="Q167" s="14" t="s">
        <v>505</v>
      </c>
      <c r="R167">
        <v>1</v>
      </c>
      <c r="S167">
        <v>1</v>
      </c>
      <c r="T167">
        <v>0</v>
      </c>
      <c r="U167">
        <v>0</v>
      </c>
      <c r="V167">
        <v>0</v>
      </c>
      <c r="W167">
        <v>1</v>
      </c>
      <c r="X167">
        <v>1</v>
      </c>
      <c r="Y167">
        <v>1</v>
      </c>
      <c r="Z167">
        <v>59</v>
      </c>
    </row>
    <row r="168" spans="1:26">
      <c r="A168" s="36">
        <v>167</v>
      </c>
      <c r="B168" s="36">
        <v>3916462025</v>
      </c>
      <c r="C168" s="36" t="s">
        <v>16</v>
      </c>
      <c r="D168" s="36" t="s">
        <v>17</v>
      </c>
      <c r="E168" s="36" t="s">
        <v>429</v>
      </c>
      <c r="F168" s="36" t="s">
        <v>429</v>
      </c>
      <c r="G168" s="36" t="s">
        <v>429</v>
      </c>
      <c r="H168" s="36" t="s">
        <v>436</v>
      </c>
      <c r="I168" s="36" t="s">
        <v>433</v>
      </c>
      <c r="J168" s="36"/>
      <c r="K168" s="36" t="s">
        <v>27</v>
      </c>
      <c r="L168" s="36" t="s">
        <v>272</v>
      </c>
      <c r="M168" s="36" t="s">
        <v>28</v>
      </c>
      <c r="N168" s="36" t="s">
        <v>443</v>
      </c>
      <c r="O168" s="36" t="s">
        <v>504</v>
      </c>
      <c r="P168" s="36">
        <v>2025</v>
      </c>
      <c r="Q168" s="14" t="s">
        <v>505</v>
      </c>
      <c r="R168">
        <v>1</v>
      </c>
      <c r="S168">
        <v>1</v>
      </c>
      <c r="T168">
        <v>0</v>
      </c>
      <c r="U168">
        <v>0</v>
      </c>
      <c r="V168">
        <v>0</v>
      </c>
      <c r="W168">
        <v>1</v>
      </c>
      <c r="X168">
        <v>1</v>
      </c>
      <c r="Y168">
        <v>1</v>
      </c>
      <c r="Z168">
        <v>59</v>
      </c>
    </row>
    <row r="169" spans="1:26">
      <c r="A169" s="36">
        <v>168</v>
      </c>
      <c r="B169" s="36">
        <v>4490782025</v>
      </c>
      <c r="C169" s="36" t="s">
        <v>16</v>
      </c>
      <c r="D169" s="36" t="s">
        <v>17</v>
      </c>
      <c r="E169" s="36" t="s">
        <v>429</v>
      </c>
      <c r="F169" s="36" t="s">
        <v>429</v>
      </c>
      <c r="G169" s="36" t="s">
        <v>429</v>
      </c>
      <c r="H169" s="36" t="s">
        <v>429</v>
      </c>
      <c r="I169" s="36" t="s">
        <v>429</v>
      </c>
      <c r="J169" s="36"/>
      <c r="K169" s="36" t="s">
        <v>27</v>
      </c>
      <c r="L169" s="36" t="s">
        <v>272</v>
      </c>
      <c r="M169" s="36" t="s">
        <v>28</v>
      </c>
      <c r="N169" s="36" t="s">
        <v>443</v>
      </c>
      <c r="O169" s="36" t="s">
        <v>504</v>
      </c>
      <c r="P169" s="36">
        <v>2025</v>
      </c>
      <c r="Q169" s="14" t="s">
        <v>505</v>
      </c>
      <c r="R169">
        <v>0</v>
      </c>
      <c r="S169">
        <v>0</v>
      </c>
      <c r="T169">
        <v>0</v>
      </c>
      <c r="U169">
        <v>0</v>
      </c>
      <c r="V169">
        <v>0</v>
      </c>
      <c r="W169">
        <v>0</v>
      </c>
      <c r="X169">
        <v>0</v>
      </c>
      <c r="Y169">
        <v>1</v>
      </c>
      <c r="Z169">
        <v>59</v>
      </c>
    </row>
    <row r="170" spans="1:26">
      <c r="A170" s="36">
        <v>169</v>
      </c>
      <c r="B170" s="36">
        <v>4139492025</v>
      </c>
      <c r="C170" s="36" t="s">
        <v>16</v>
      </c>
      <c r="D170" s="36" t="s">
        <v>17</v>
      </c>
      <c r="E170" s="36" t="s">
        <v>429</v>
      </c>
      <c r="F170" s="36" t="s">
        <v>429</v>
      </c>
      <c r="G170" s="36" t="s">
        <v>429</v>
      </c>
      <c r="H170" s="36" t="s">
        <v>429</v>
      </c>
      <c r="I170" s="36" t="s">
        <v>429</v>
      </c>
      <c r="J170" s="36"/>
      <c r="K170" s="36" t="s">
        <v>27</v>
      </c>
      <c r="L170" s="36" t="s">
        <v>272</v>
      </c>
      <c r="M170" s="36" t="s">
        <v>28</v>
      </c>
      <c r="N170" s="36" t="s">
        <v>443</v>
      </c>
      <c r="O170" s="36" t="s">
        <v>504</v>
      </c>
      <c r="P170" s="36">
        <v>2025</v>
      </c>
      <c r="Q170" s="14" t="s">
        <v>505</v>
      </c>
      <c r="R170">
        <v>0</v>
      </c>
      <c r="S170">
        <v>0</v>
      </c>
      <c r="T170">
        <v>0</v>
      </c>
      <c r="U170">
        <v>0</v>
      </c>
      <c r="V170">
        <v>0</v>
      </c>
      <c r="W170">
        <v>0</v>
      </c>
      <c r="X170">
        <v>0</v>
      </c>
      <c r="Y170">
        <v>1</v>
      </c>
      <c r="Z170">
        <v>59</v>
      </c>
    </row>
    <row r="171" spans="1:26">
      <c r="A171" s="36">
        <v>170</v>
      </c>
      <c r="B171" s="36">
        <v>4481362025</v>
      </c>
      <c r="C171" s="36" t="s">
        <v>16</v>
      </c>
      <c r="D171" s="36" t="s">
        <v>17</v>
      </c>
      <c r="E171" s="36" t="s">
        <v>429</v>
      </c>
      <c r="F171" s="36" t="s">
        <v>429</v>
      </c>
      <c r="G171" s="36" t="s">
        <v>429</v>
      </c>
      <c r="H171" s="36" t="s">
        <v>429</v>
      </c>
      <c r="I171" s="36" t="s">
        <v>429</v>
      </c>
      <c r="J171" s="36"/>
      <c r="K171" s="36" t="s">
        <v>27</v>
      </c>
      <c r="L171" s="36" t="s">
        <v>272</v>
      </c>
      <c r="M171" s="36" t="s">
        <v>28</v>
      </c>
      <c r="N171" s="36" t="s">
        <v>443</v>
      </c>
      <c r="O171" s="36" t="s">
        <v>504</v>
      </c>
      <c r="P171" s="36">
        <v>2025</v>
      </c>
      <c r="Q171" s="14" t="s">
        <v>505</v>
      </c>
      <c r="R171">
        <v>0</v>
      </c>
      <c r="S171">
        <v>0</v>
      </c>
      <c r="T171">
        <v>0</v>
      </c>
      <c r="U171">
        <v>0</v>
      </c>
      <c r="V171">
        <v>0</v>
      </c>
      <c r="W171">
        <v>0</v>
      </c>
      <c r="X171">
        <v>0</v>
      </c>
      <c r="Y171">
        <v>1</v>
      </c>
      <c r="Z171">
        <v>59</v>
      </c>
    </row>
    <row r="172" spans="1:26">
      <c r="A172" s="36">
        <v>171</v>
      </c>
      <c r="B172" s="36">
        <v>4477742025</v>
      </c>
      <c r="C172" s="36" t="s">
        <v>16</v>
      </c>
      <c r="D172" s="36" t="s">
        <v>30</v>
      </c>
      <c r="E172" s="36" t="s">
        <v>429</v>
      </c>
      <c r="F172" s="36" t="s">
        <v>429</v>
      </c>
      <c r="G172" s="36" t="s">
        <v>429</v>
      </c>
      <c r="H172" s="36" t="s">
        <v>429</v>
      </c>
      <c r="I172" s="36" t="s">
        <v>429</v>
      </c>
      <c r="J172" s="36"/>
      <c r="K172" s="36" t="s">
        <v>27</v>
      </c>
      <c r="L172" s="36" t="s">
        <v>272</v>
      </c>
      <c r="M172" s="36" t="s">
        <v>28</v>
      </c>
      <c r="N172" s="36" t="s">
        <v>443</v>
      </c>
      <c r="O172" s="36" t="s">
        <v>504</v>
      </c>
      <c r="P172" s="36">
        <v>2025</v>
      </c>
      <c r="Q172" s="14" t="s">
        <v>505</v>
      </c>
      <c r="R172">
        <v>0</v>
      </c>
      <c r="S172">
        <v>0</v>
      </c>
      <c r="T172">
        <v>0</v>
      </c>
      <c r="U172">
        <v>0</v>
      </c>
      <c r="V172">
        <v>0</v>
      </c>
      <c r="W172">
        <v>0</v>
      </c>
      <c r="X172">
        <v>0</v>
      </c>
      <c r="Y172">
        <v>1</v>
      </c>
      <c r="Z172">
        <v>59</v>
      </c>
    </row>
    <row r="173" spans="1:26">
      <c r="A173" s="36">
        <v>172</v>
      </c>
      <c r="B173" s="36">
        <v>3925132025</v>
      </c>
      <c r="C173" s="36" t="s">
        <v>16</v>
      </c>
      <c r="D173" s="36" t="s">
        <v>17</v>
      </c>
      <c r="E173" s="36" t="s">
        <v>429</v>
      </c>
      <c r="F173" s="36" t="s">
        <v>429</v>
      </c>
      <c r="G173" s="36" t="s">
        <v>429</v>
      </c>
      <c r="H173" s="36" t="s">
        <v>429</v>
      </c>
      <c r="I173" s="36" t="s">
        <v>429</v>
      </c>
      <c r="J173" s="36"/>
      <c r="K173" s="36" t="s">
        <v>27</v>
      </c>
      <c r="L173" s="36" t="s">
        <v>272</v>
      </c>
      <c r="M173" s="36" t="s">
        <v>28</v>
      </c>
      <c r="N173" s="36" t="s">
        <v>443</v>
      </c>
      <c r="O173" s="36" t="s">
        <v>504</v>
      </c>
      <c r="P173" s="36">
        <v>2025</v>
      </c>
      <c r="Q173" s="14" t="s">
        <v>505</v>
      </c>
      <c r="R173">
        <v>0</v>
      </c>
      <c r="S173">
        <v>0</v>
      </c>
      <c r="T173">
        <v>0</v>
      </c>
      <c r="U173">
        <v>0</v>
      </c>
      <c r="V173">
        <v>0</v>
      </c>
      <c r="W173">
        <v>0</v>
      </c>
      <c r="X173">
        <v>0</v>
      </c>
      <c r="Y173">
        <v>1</v>
      </c>
      <c r="Z173">
        <v>59</v>
      </c>
    </row>
    <row r="174" spans="1:26">
      <c r="A174" s="36">
        <v>173</v>
      </c>
      <c r="B174" s="36">
        <v>4223882025</v>
      </c>
      <c r="C174" s="36" t="s">
        <v>16</v>
      </c>
      <c r="D174" s="36" t="s">
        <v>29</v>
      </c>
      <c r="E174" s="36" t="s">
        <v>429</v>
      </c>
      <c r="F174" s="36" t="s">
        <v>429</v>
      </c>
      <c r="G174" s="36" t="s">
        <v>429</v>
      </c>
      <c r="H174" s="36" t="s">
        <v>429</v>
      </c>
      <c r="I174" s="36" t="s">
        <v>429</v>
      </c>
      <c r="J174" s="36"/>
      <c r="K174" s="36" t="s">
        <v>27</v>
      </c>
      <c r="L174" s="36" t="s">
        <v>272</v>
      </c>
      <c r="M174" s="36" t="s">
        <v>28</v>
      </c>
      <c r="N174" s="36" t="s">
        <v>443</v>
      </c>
      <c r="O174" s="36" t="s">
        <v>504</v>
      </c>
      <c r="P174" s="36">
        <v>2025</v>
      </c>
      <c r="Q174" s="14" t="s">
        <v>505</v>
      </c>
      <c r="R174">
        <v>0</v>
      </c>
      <c r="S174">
        <v>0</v>
      </c>
      <c r="T174">
        <v>0</v>
      </c>
      <c r="U174">
        <v>0</v>
      </c>
      <c r="V174">
        <v>0</v>
      </c>
      <c r="W174">
        <v>0</v>
      </c>
      <c r="X174">
        <v>0</v>
      </c>
      <c r="Y174">
        <v>1</v>
      </c>
      <c r="Z174">
        <v>59</v>
      </c>
    </row>
    <row r="175" spans="1:26">
      <c r="A175" s="36">
        <v>174</v>
      </c>
      <c r="B175" s="36">
        <v>4619152025</v>
      </c>
      <c r="C175" s="36" t="s">
        <v>16</v>
      </c>
      <c r="D175" s="36" t="s">
        <v>17</v>
      </c>
      <c r="E175" s="36" t="s">
        <v>429</v>
      </c>
      <c r="F175" s="36" t="s">
        <v>429</v>
      </c>
      <c r="G175" s="36" t="s">
        <v>429</v>
      </c>
      <c r="H175" s="36" t="s">
        <v>429</v>
      </c>
      <c r="I175" s="36" t="s">
        <v>429</v>
      </c>
      <c r="J175" s="36"/>
      <c r="K175" s="36" t="s">
        <v>27</v>
      </c>
      <c r="L175" s="36" t="s">
        <v>272</v>
      </c>
      <c r="M175" s="36" t="s">
        <v>28</v>
      </c>
      <c r="N175" s="36" t="s">
        <v>443</v>
      </c>
      <c r="O175" s="36" t="s">
        <v>504</v>
      </c>
      <c r="P175" s="36">
        <v>2025</v>
      </c>
      <c r="Q175" s="14" t="s">
        <v>505</v>
      </c>
      <c r="R175">
        <v>0</v>
      </c>
      <c r="S175">
        <v>0</v>
      </c>
      <c r="T175">
        <v>0</v>
      </c>
      <c r="U175">
        <v>0</v>
      </c>
      <c r="V175">
        <v>0</v>
      </c>
      <c r="W175">
        <v>0</v>
      </c>
      <c r="X175">
        <v>0</v>
      </c>
      <c r="Y175">
        <v>1</v>
      </c>
      <c r="Z175">
        <v>59</v>
      </c>
    </row>
    <row r="176" spans="1:26">
      <c r="A176" s="36">
        <v>175</v>
      </c>
      <c r="B176" s="36">
        <v>4228252025</v>
      </c>
      <c r="C176" s="36" t="s">
        <v>23</v>
      </c>
      <c r="D176" s="36" t="s">
        <v>17</v>
      </c>
      <c r="E176" s="36" t="s">
        <v>430</v>
      </c>
      <c r="F176" s="36" t="s">
        <v>430</v>
      </c>
      <c r="G176" s="36" t="s">
        <v>430</v>
      </c>
      <c r="H176" s="36" t="s">
        <v>430</v>
      </c>
      <c r="I176" s="36" t="s">
        <v>437</v>
      </c>
      <c r="J176" s="36"/>
      <c r="K176" s="36" t="s">
        <v>27</v>
      </c>
      <c r="L176" s="36" t="s">
        <v>272</v>
      </c>
      <c r="M176" s="36" t="s">
        <v>28</v>
      </c>
      <c r="N176" s="36" t="s">
        <v>443</v>
      </c>
      <c r="O176" s="36" t="s">
        <v>504</v>
      </c>
      <c r="P176" s="36">
        <v>2025</v>
      </c>
      <c r="Q176" s="14" t="s">
        <v>505</v>
      </c>
      <c r="R176">
        <v>1</v>
      </c>
      <c r="S176">
        <v>1</v>
      </c>
      <c r="T176">
        <v>1</v>
      </c>
      <c r="U176">
        <v>1</v>
      </c>
      <c r="V176">
        <v>1</v>
      </c>
      <c r="W176">
        <v>1</v>
      </c>
      <c r="X176">
        <v>1</v>
      </c>
      <c r="Y176">
        <v>1</v>
      </c>
      <c r="Z176">
        <v>59</v>
      </c>
    </row>
    <row r="177" spans="1:26">
      <c r="A177" s="36">
        <v>176</v>
      </c>
      <c r="B177" s="36">
        <v>4037412025</v>
      </c>
      <c r="C177" s="36" t="s">
        <v>23</v>
      </c>
      <c r="D177" s="36" t="s">
        <v>21</v>
      </c>
      <c r="E177" s="36" t="s">
        <v>435</v>
      </c>
      <c r="F177" s="36" t="s">
        <v>430</v>
      </c>
      <c r="G177" s="36" t="s">
        <v>430</v>
      </c>
      <c r="H177" s="36" t="s">
        <v>430</v>
      </c>
      <c r="I177" s="36" t="s">
        <v>430</v>
      </c>
      <c r="J177" s="36"/>
      <c r="K177" s="36" t="s">
        <v>27</v>
      </c>
      <c r="L177" s="36" t="s">
        <v>272</v>
      </c>
      <c r="M177" s="36" t="s">
        <v>28</v>
      </c>
      <c r="N177" s="36" t="s">
        <v>443</v>
      </c>
      <c r="O177" s="36" t="s">
        <v>504</v>
      </c>
      <c r="P177" s="36">
        <v>2025</v>
      </c>
      <c r="Q177" s="14" t="s">
        <v>505</v>
      </c>
      <c r="R177">
        <v>1</v>
      </c>
      <c r="S177">
        <v>1</v>
      </c>
      <c r="T177">
        <v>1</v>
      </c>
      <c r="U177">
        <v>1</v>
      </c>
      <c r="V177">
        <v>1</v>
      </c>
      <c r="W177">
        <v>1</v>
      </c>
      <c r="X177">
        <v>1</v>
      </c>
      <c r="Y177">
        <v>1</v>
      </c>
      <c r="Z177">
        <v>59</v>
      </c>
    </row>
    <row r="178" spans="1:26">
      <c r="A178" s="36">
        <v>177</v>
      </c>
      <c r="B178" s="36">
        <v>4054722025</v>
      </c>
      <c r="C178" s="36" t="s">
        <v>23</v>
      </c>
      <c r="D178" s="36" t="s">
        <v>17</v>
      </c>
      <c r="E178" s="36" t="s">
        <v>429</v>
      </c>
      <c r="F178" s="36" t="s">
        <v>429</v>
      </c>
      <c r="G178" s="36" t="s">
        <v>429</v>
      </c>
      <c r="H178" s="36" t="s">
        <v>429</v>
      </c>
      <c r="I178" s="36" t="s">
        <v>429</v>
      </c>
      <c r="J178" s="36"/>
      <c r="K178" s="36" t="s">
        <v>27</v>
      </c>
      <c r="L178" s="36" t="s">
        <v>272</v>
      </c>
      <c r="M178" s="36" t="s">
        <v>28</v>
      </c>
      <c r="N178" s="36" t="s">
        <v>443</v>
      </c>
      <c r="O178" s="36" t="s">
        <v>504</v>
      </c>
      <c r="P178" s="36">
        <v>2025</v>
      </c>
      <c r="Q178" s="14" t="s">
        <v>505</v>
      </c>
      <c r="R178">
        <v>0</v>
      </c>
      <c r="S178">
        <v>0</v>
      </c>
      <c r="T178">
        <v>0</v>
      </c>
      <c r="U178">
        <v>0</v>
      </c>
      <c r="V178">
        <v>0</v>
      </c>
      <c r="W178">
        <v>0</v>
      </c>
      <c r="X178">
        <v>0</v>
      </c>
      <c r="Y178">
        <v>1</v>
      </c>
      <c r="Z178">
        <v>59</v>
      </c>
    </row>
    <row r="179" spans="1:26">
      <c r="A179" s="36">
        <v>178</v>
      </c>
      <c r="B179" s="36">
        <v>4414572025</v>
      </c>
      <c r="C179" s="36" t="s">
        <v>23</v>
      </c>
      <c r="D179" s="36" t="s">
        <v>21</v>
      </c>
      <c r="E179" s="36" t="s">
        <v>429</v>
      </c>
      <c r="F179" s="36" t="s">
        <v>429</v>
      </c>
      <c r="G179" s="36" t="s">
        <v>429</v>
      </c>
      <c r="H179" s="36" t="s">
        <v>429</v>
      </c>
      <c r="I179" s="36" t="s">
        <v>429</v>
      </c>
      <c r="J179" s="36"/>
      <c r="K179" s="36" t="s">
        <v>27</v>
      </c>
      <c r="L179" s="36" t="s">
        <v>272</v>
      </c>
      <c r="M179" s="36" t="s">
        <v>28</v>
      </c>
      <c r="N179" s="36" t="s">
        <v>443</v>
      </c>
      <c r="O179" s="36" t="s">
        <v>504</v>
      </c>
      <c r="P179" s="36">
        <v>2025</v>
      </c>
      <c r="Q179" s="14" t="s">
        <v>505</v>
      </c>
      <c r="R179">
        <v>0</v>
      </c>
      <c r="S179">
        <v>0</v>
      </c>
      <c r="T179">
        <v>0</v>
      </c>
      <c r="U179">
        <v>0</v>
      </c>
      <c r="V179">
        <v>0</v>
      </c>
      <c r="W179">
        <v>0</v>
      </c>
      <c r="X179">
        <v>0</v>
      </c>
      <c r="Y179">
        <v>1</v>
      </c>
      <c r="Z179">
        <v>59</v>
      </c>
    </row>
    <row r="180" spans="1:26">
      <c r="A180" s="36">
        <v>179</v>
      </c>
      <c r="B180" s="36">
        <v>3887242025</v>
      </c>
      <c r="C180" s="36" t="s">
        <v>23</v>
      </c>
      <c r="D180" s="36" t="s">
        <v>17</v>
      </c>
      <c r="E180" s="36" t="s">
        <v>429</v>
      </c>
      <c r="F180" s="36" t="s">
        <v>429</v>
      </c>
      <c r="G180" s="36" t="s">
        <v>429</v>
      </c>
      <c r="H180" s="36" t="s">
        <v>429</v>
      </c>
      <c r="I180" s="36" t="s">
        <v>429</v>
      </c>
      <c r="J180" s="36"/>
      <c r="K180" s="36" t="s">
        <v>27</v>
      </c>
      <c r="L180" s="36" t="s">
        <v>272</v>
      </c>
      <c r="M180" s="36" t="s">
        <v>28</v>
      </c>
      <c r="N180" s="36" t="s">
        <v>443</v>
      </c>
      <c r="O180" s="36" t="s">
        <v>504</v>
      </c>
      <c r="P180" s="36">
        <v>2025</v>
      </c>
      <c r="Q180" s="14" t="s">
        <v>505</v>
      </c>
      <c r="R180">
        <v>0</v>
      </c>
      <c r="S180">
        <v>0</v>
      </c>
      <c r="T180">
        <v>0</v>
      </c>
      <c r="U180">
        <v>0</v>
      </c>
      <c r="V180">
        <v>0</v>
      </c>
      <c r="W180">
        <v>0</v>
      </c>
      <c r="X180">
        <v>0</v>
      </c>
      <c r="Y180">
        <v>1</v>
      </c>
      <c r="Z180">
        <v>59</v>
      </c>
    </row>
    <row r="181" spans="1:26">
      <c r="A181" s="36">
        <v>180</v>
      </c>
      <c r="B181" s="36">
        <v>3016042025</v>
      </c>
      <c r="C181" s="36" t="s">
        <v>23</v>
      </c>
      <c r="D181" s="36" t="s">
        <v>21</v>
      </c>
      <c r="E181" s="36" t="s">
        <v>429</v>
      </c>
      <c r="F181" s="36" t="s">
        <v>429</v>
      </c>
      <c r="G181" s="36" t="s">
        <v>429</v>
      </c>
      <c r="H181" s="36" t="s">
        <v>429</v>
      </c>
      <c r="I181" s="36" t="s">
        <v>429</v>
      </c>
      <c r="J181" s="36"/>
      <c r="K181" s="36" t="s">
        <v>27</v>
      </c>
      <c r="L181" s="36" t="s">
        <v>272</v>
      </c>
      <c r="M181" s="36" t="s">
        <v>28</v>
      </c>
      <c r="N181" s="36" t="s">
        <v>443</v>
      </c>
      <c r="O181" s="36" t="s">
        <v>504</v>
      </c>
      <c r="P181" s="36">
        <v>2025</v>
      </c>
      <c r="Q181" s="14" t="s">
        <v>505</v>
      </c>
      <c r="R181">
        <v>0</v>
      </c>
      <c r="S181">
        <v>0</v>
      </c>
      <c r="T181">
        <v>0</v>
      </c>
      <c r="U181">
        <v>0</v>
      </c>
      <c r="V181">
        <v>0</v>
      </c>
      <c r="W181">
        <v>0</v>
      </c>
      <c r="X181">
        <v>0</v>
      </c>
      <c r="Y181">
        <v>1</v>
      </c>
      <c r="Z181">
        <v>59</v>
      </c>
    </row>
    <row r="182" spans="1:26">
      <c r="A182" s="36">
        <v>181</v>
      </c>
      <c r="B182" s="36">
        <v>4627712025</v>
      </c>
      <c r="C182" s="36" t="s">
        <v>23</v>
      </c>
      <c r="D182" s="36" t="s">
        <v>21</v>
      </c>
      <c r="E182" s="36" t="s">
        <v>429</v>
      </c>
      <c r="F182" s="36" t="s">
        <v>429</v>
      </c>
      <c r="G182" s="36" t="s">
        <v>429</v>
      </c>
      <c r="H182" s="36" t="s">
        <v>429</v>
      </c>
      <c r="I182" s="36" t="s">
        <v>429</v>
      </c>
      <c r="J182" s="36"/>
      <c r="K182" s="36" t="s">
        <v>27</v>
      </c>
      <c r="L182" s="36" t="s">
        <v>272</v>
      </c>
      <c r="M182" s="36" t="s">
        <v>28</v>
      </c>
      <c r="N182" s="36" t="s">
        <v>443</v>
      </c>
      <c r="O182" s="36" t="s">
        <v>504</v>
      </c>
      <c r="P182" s="36">
        <v>2025</v>
      </c>
      <c r="Q182" s="14" t="s">
        <v>505</v>
      </c>
      <c r="R182">
        <v>0</v>
      </c>
      <c r="S182">
        <v>0</v>
      </c>
      <c r="T182">
        <v>0</v>
      </c>
      <c r="U182">
        <v>0</v>
      </c>
      <c r="V182">
        <v>0</v>
      </c>
      <c r="W182">
        <v>0</v>
      </c>
      <c r="X182">
        <v>0</v>
      </c>
      <c r="Y182">
        <v>1</v>
      </c>
      <c r="Z182">
        <v>59</v>
      </c>
    </row>
    <row r="183" spans="1:26">
      <c r="A183" s="36">
        <v>182</v>
      </c>
      <c r="B183" s="36">
        <v>4402492025</v>
      </c>
      <c r="C183" s="36" t="s">
        <v>23</v>
      </c>
      <c r="D183" s="36" t="s">
        <v>17</v>
      </c>
      <c r="E183" s="36" t="s">
        <v>429</v>
      </c>
      <c r="F183" s="36" t="s">
        <v>429</v>
      </c>
      <c r="G183" s="36" t="s">
        <v>429</v>
      </c>
      <c r="H183" s="36" t="s">
        <v>429</v>
      </c>
      <c r="I183" s="36" t="s">
        <v>429</v>
      </c>
      <c r="J183" s="36"/>
      <c r="K183" s="36" t="s">
        <v>27</v>
      </c>
      <c r="L183" s="36" t="s">
        <v>272</v>
      </c>
      <c r="M183" s="36" t="s">
        <v>28</v>
      </c>
      <c r="N183" s="36" t="s">
        <v>443</v>
      </c>
      <c r="O183" s="36" t="s">
        <v>504</v>
      </c>
      <c r="P183" s="36">
        <v>2025</v>
      </c>
      <c r="Q183" s="14" t="s">
        <v>505</v>
      </c>
      <c r="R183">
        <v>0</v>
      </c>
      <c r="S183">
        <v>0</v>
      </c>
      <c r="T183">
        <v>0</v>
      </c>
      <c r="U183">
        <v>0</v>
      </c>
      <c r="V183">
        <v>0</v>
      </c>
      <c r="W183">
        <v>0</v>
      </c>
      <c r="X183">
        <v>0</v>
      </c>
      <c r="Y183">
        <v>1</v>
      </c>
      <c r="Z183">
        <v>59</v>
      </c>
    </row>
    <row r="184" spans="1:26">
      <c r="A184" s="36">
        <v>183</v>
      </c>
      <c r="B184" s="36">
        <v>4386722025</v>
      </c>
      <c r="C184" s="36" t="s">
        <v>23</v>
      </c>
      <c r="D184" s="36" t="s">
        <v>25</v>
      </c>
      <c r="E184" s="36" t="s">
        <v>429</v>
      </c>
      <c r="F184" s="36" t="s">
        <v>429</v>
      </c>
      <c r="G184" s="36" t="s">
        <v>429</v>
      </c>
      <c r="H184" s="36" t="s">
        <v>429</v>
      </c>
      <c r="I184" s="36" t="s">
        <v>429</v>
      </c>
      <c r="J184" s="36"/>
      <c r="K184" s="36" t="s">
        <v>27</v>
      </c>
      <c r="L184" s="36" t="s">
        <v>272</v>
      </c>
      <c r="M184" s="36" t="s">
        <v>28</v>
      </c>
      <c r="N184" s="36" t="s">
        <v>443</v>
      </c>
      <c r="O184" s="36" t="s">
        <v>504</v>
      </c>
      <c r="P184" s="36">
        <v>2025</v>
      </c>
      <c r="Q184" s="14" t="s">
        <v>505</v>
      </c>
      <c r="R184">
        <v>0</v>
      </c>
      <c r="S184">
        <v>0</v>
      </c>
      <c r="T184">
        <v>0</v>
      </c>
      <c r="U184">
        <v>0</v>
      </c>
      <c r="V184">
        <v>0</v>
      </c>
      <c r="W184">
        <v>0</v>
      </c>
      <c r="X184">
        <v>0</v>
      </c>
      <c r="Y184">
        <v>1</v>
      </c>
      <c r="Z184">
        <v>59</v>
      </c>
    </row>
    <row r="185" spans="1:26">
      <c r="A185" s="36">
        <v>184</v>
      </c>
      <c r="B185" s="36">
        <v>4789142025</v>
      </c>
      <c r="C185" s="36" t="s">
        <v>44</v>
      </c>
      <c r="D185" s="36" t="s">
        <v>29</v>
      </c>
      <c r="E185" s="36" t="s">
        <v>429</v>
      </c>
      <c r="F185" s="36" t="s">
        <v>429</v>
      </c>
      <c r="G185" s="36" t="s">
        <v>429</v>
      </c>
      <c r="H185" s="36" t="s">
        <v>429</v>
      </c>
      <c r="I185" s="36" t="s">
        <v>429</v>
      </c>
      <c r="J185" s="36"/>
      <c r="K185" s="36" t="s">
        <v>27</v>
      </c>
      <c r="L185" s="36" t="s">
        <v>272</v>
      </c>
      <c r="M185" s="36" t="s">
        <v>28</v>
      </c>
      <c r="N185" s="36" t="s">
        <v>443</v>
      </c>
      <c r="O185" s="36" t="s">
        <v>504</v>
      </c>
      <c r="P185" s="36">
        <v>2025</v>
      </c>
      <c r="Q185" s="14" t="s">
        <v>505</v>
      </c>
      <c r="R185">
        <v>0</v>
      </c>
      <c r="S185">
        <v>0</v>
      </c>
      <c r="T185">
        <v>0</v>
      </c>
      <c r="U185">
        <v>0</v>
      </c>
      <c r="V185">
        <v>0</v>
      </c>
      <c r="W185">
        <v>0</v>
      </c>
      <c r="X185">
        <v>0</v>
      </c>
      <c r="Y185">
        <v>1</v>
      </c>
      <c r="Z185">
        <v>59</v>
      </c>
    </row>
    <row r="186" spans="1:26">
      <c r="A186" s="36">
        <v>185</v>
      </c>
      <c r="B186" s="36">
        <v>4272032025</v>
      </c>
      <c r="C186" s="36" t="s">
        <v>31</v>
      </c>
      <c r="D186" s="36" t="s">
        <v>17</v>
      </c>
      <c r="E186" s="36" t="s">
        <v>429</v>
      </c>
      <c r="F186" s="36" t="s">
        <v>429</v>
      </c>
      <c r="G186" s="36" t="s">
        <v>429</v>
      </c>
      <c r="H186" s="36" t="s">
        <v>429</v>
      </c>
      <c r="I186" s="36" t="s">
        <v>429</v>
      </c>
      <c r="J186" s="36"/>
      <c r="K186" s="36" t="s">
        <v>27</v>
      </c>
      <c r="L186" s="36" t="s">
        <v>272</v>
      </c>
      <c r="M186" s="36" t="s">
        <v>28</v>
      </c>
      <c r="N186" s="36" t="s">
        <v>443</v>
      </c>
      <c r="O186" s="36" t="s">
        <v>504</v>
      </c>
      <c r="P186" s="36">
        <v>2025</v>
      </c>
      <c r="Q186" s="14" t="s">
        <v>505</v>
      </c>
      <c r="R186">
        <v>0</v>
      </c>
      <c r="S186">
        <v>0</v>
      </c>
      <c r="T186">
        <v>0</v>
      </c>
      <c r="U186">
        <v>0</v>
      </c>
      <c r="V186">
        <v>0</v>
      </c>
      <c r="W186">
        <v>0</v>
      </c>
      <c r="X186">
        <v>0</v>
      </c>
      <c r="Y186">
        <v>1</v>
      </c>
      <c r="Z186">
        <v>59</v>
      </c>
    </row>
    <row r="187" spans="1:26">
      <c r="A187" s="36">
        <v>186</v>
      </c>
      <c r="B187" s="36">
        <v>2452322025</v>
      </c>
      <c r="C187" s="36" t="s">
        <v>31</v>
      </c>
      <c r="D187" s="36" t="s">
        <v>17</v>
      </c>
      <c r="E187" s="36" t="s">
        <v>429</v>
      </c>
      <c r="F187" s="36" t="s">
        <v>429</v>
      </c>
      <c r="G187" s="36" t="s">
        <v>429</v>
      </c>
      <c r="H187" s="36" t="s">
        <v>429</v>
      </c>
      <c r="I187" s="36" t="s">
        <v>429</v>
      </c>
      <c r="J187" s="36"/>
      <c r="K187" s="36" t="s">
        <v>27</v>
      </c>
      <c r="L187" s="36" t="s">
        <v>272</v>
      </c>
      <c r="M187" s="36" t="s">
        <v>28</v>
      </c>
      <c r="N187" s="36" t="s">
        <v>443</v>
      </c>
      <c r="O187" s="36" t="s">
        <v>504</v>
      </c>
      <c r="P187" s="36">
        <v>2025</v>
      </c>
      <c r="Q187" s="14" t="s">
        <v>505</v>
      </c>
      <c r="R187">
        <v>0</v>
      </c>
      <c r="S187">
        <v>0</v>
      </c>
      <c r="T187">
        <v>0</v>
      </c>
      <c r="U187">
        <v>0</v>
      </c>
      <c r="V187">
        <v>0</v>
      </c>
      <c r="W187">
        <v>0</v>
      </c>
      <c r="X187">
        <v>0</v>
      </c>
      <c r="Y187">
        <v>1</v>
      </c>
      <c r="Z187">
        <v>59</v>
      </c>
    </row>
    <row r="188" spans="1:26">
      <c r="A188" s="36">
        <v>187</v>
      </c>
      <c r="B188" s="36">
        <v>4417602025</v>
      </c>
      <c r="C188" s="36" t="s">
        <v>31</v>
      </c>
      <c r="D188" s="36" t="s">
        <v>17</v>
      </c>
      <c r="E188" s="36" t="s">
        <v>429</v>
      </c>
      <c r="F188" s="36" t="s">
        <v>429</v>
      </c>
      <c r="G188" s="36" t="s">
        <v>429</v>
      </c>
      <c r="H188" s="36" t="s">
        <v>429</v>
      </c>
      <c r="I188" s="36" t="s">
        <v>429</v>
      </c>
      <c r="J188" s="36"/>
      <c r="K188" s="36" t="s">
        <v>27</v>
      </c>
      <c r="L188" s="36" t="s">
        <v>272</v>
      </c>
      <c r="M188" s="36" t="s">
        <v>28</v>
      </c>
      <c r="N188" s="36" t="s">
        <v>443</v>
      </c>
      <c r="O188" s="36" t="s">
        <v>504</v>
      </c>
      <c r="P188" s="36">
        <v>2025</v>
      </c>
      <c r="Q188" s="14" t="s">
        <v>505</v>
      </c>
      <c r="R188">
        <v>0</v>
      </c>
      <c r="S188">
        <v>0</v>
      </c>
      <c r="T188">
        <v>0</v>
      </c>
      <c r="U188">
        <v>0</v>
      </c>
      <c r="V188">
        <v>0</v>
      </c>
      <c r="W188">
        <v>0</v>
      </c>
      <c r="X188">
        <v>0</v>
      </c>
      <c r="Y188">
        <v>1</v>
      </c>
      <c r="Z188">
        <v>59</v>
      </c>
    </row>
    <row r="189" spans="1:26">
      <c r="A189" s="36">
        <v>188</v>
      </c>
      <c r="B189" s="36">
        <v>3173202025</v>
      </c>
      <c r="C189" s="36" t="s">
        <v>31</v>
      </c>
      <c r="D189" s="36" t="s">
        <v>17</v>
      </c>
      <c r="E189" s="36" t="s">
        <v>429</v>
      </c>
      <c r="F189" s="36" t="s">
        <v>429</v>
      </c>
      <c r="G189" s="36" t="s">
        <v>429</v>
      </c>
      <c r="H189" s="36" t="s">
        <v>429</v>
      </c>
      <c r="I189" s="36" t="s">
        <v>429</v>
      </c>
      <c r="J189" s="36"/>
      <c r="K189" s="36" t="s">
        <v>27</v>
      </c>
      <c r="L189" s="36" t="s">
        <v>272</v>
      </c>
      <c r="M189" s="36" t="s">
        <v>28</v>
      </c>
      <c r="N189" s="36" t="s">
        <v>443</v>
      </c>
      <c r="O189" s="36" t="s">
        <v>504</v>
      </c>
      <c r="P189" s="36">
        <v>2025</v>
      </c>
      <c r="Q189" s="14" t="s">
        <v>505</v>
      </c>
      <c r="R189">
        <v>0</v>
      </c>
      <c r="S189">
        <v>0</v>
      </c>
      <c r="T189">
        <v>0</v>
      </c>
      <c r="U189">
        <v>0</v>
      </c>
      <c r="V189">
        <v>0</v>
      </c>
      <c r="W189">
        <v>0</v>
      </c>
      <c r="X189">
        <v>0</v>
      </c>
      <c r="Y189">
        <v>1</v>
      </c>
      <c r="Z189">
        <v>59</v>
      </c>
    </row>
    <row r="190" spans="1:26">
      <c r="A190" s="36">
        <v>189</v>
      </c>
      <c r="B190" s="36">
        <v>4714922025</v>
      </c>
      <c r="C190" s="36" t="s">
        <v>32</v>
      </c>
      <c r="D190" s="36" t="s">
        <v>22</v>
      </c>
      <c r="E190" s="36" t="s">
        <v>429</v>
      </c>
      <c r="F190" s="36" t="s">
        <v>429</v>
      </c>
      <c r="G190" s="36" t="s">
        <v>429</v>
      </c>
      <c r="H190" s="36" t="s">
        <v>429</v>
      </c>
      <c r="I190" s="36" t="s">
        <v>429</v>
      </c>
      <c r="J190" s="36"/>
      <c r="K190" s="36" t="s">
        <v>27</v>
      </c>
      <c r="L190" s="36" t="s">
        <v>272</v>
      </c>
      <c r="M190" s="36" t="s">
        <v>28</v>
      </c>
      <c r="N190" s="36" t="s">
        <v>443</v>
      </c>
      <c r="O190" s="36" t="s">
        <v>504</v>
      </c>
      <c r="P190" s="36">
        <v>2025</v>
      </c>
      <c r="Q190" s="14" t="s">
        <v>505</v>
      </c>
      <c r="R190">
        <v>0</v>
      </c>
      <c r="S190">
        <v>0</v>
      </c>
      <c r="T190">
        <v>0</v>
      </c>
      <c r="U190">
        <v>0</v>
      </c>
      <c r="V190">
        <v>0</v>
      </c>
      <c r="W190">
        <v>0</v>
      </c>
      <c r="X190">
        <v>0</v>
      </c>
      <c r="Y190">
        <v>1</v>
      </c>
      <c r="Z190">
        <v>59</v>
      </c>
    </row>
    <row r="191" spans="1:26">
      <c r="A191" s="36">
        <v>190</v>
      </c>
      <c r="B191" s="36">
        <v>4418812025</v>
      </c>
      <c r="C191" s="36" t="s">
        <v>38</v>
      </c>
      <c r="D191" s="36" t="s">
        <v>25</v>
      </c>
      <c r="E191" s="36" t="s">
        <v>429</v>
      </c>
      <c r="F191" s="36" t="s">
        <v>429</v>
      </c>
      <c r="G191" s="36" t="s">
        <v>429</v>
      </c>
      <c r="H191" s="36" t="s">
        <v>429</v>
      </c>
      <c r="I191" s="36" t="s">
        <v>429</v>
      </c>
      <c r="J191" s="36"/>
      <c r="K191" s="36" t="s">
        <v>36</v>
      </c>
      <c r="L191" s="36" t="s">
        <v>229</v>
      </c>
      <c r="M191" s="36" t="s">
        <v>88</v>
      </c>
      <c r="N191" s="36" t="s">
        <v>443</v>
      </c>
      <c r="O191" s="36" t="s">
        <v>504</v>
      </c>
      <c r="P191" s="36">
        <v>2025</v>
      </c>
      <c r="Q191" s="14" t="s">
        <v>505</v>
      </c>
      <c r="R191">
        <v>0</v>
      </c>
      <c r="S191">
        <v>0</v>
      </c>
      <c r="T191">
        <v>0</v>
      </c>
      <c r="U191">
        <v>0</v>
      </c>
      <c r="V191">
        <v>0</v>
      </c>
      <c r="W191">
        <v>0</v>
      </c>
      <c r="X191">
        <v>0</v>
      </c>
      <c r="Y191">
        <v>1</v>
      </c>
      <c r="Z191">
        <v>229</v>
      </c>
    </row>
    <row r="192" spans="1:26">
      <c r="A192" s="36">
        <v>191</v>
      </c>
      <c r="B192" s="36">
        <v>4119002025</v>
      </c>
      <c r="C192" s="36" t="s">
        <v>38</v>
      </c>
      <c r="D192" s="36" t="s">
        <v>25</v>
      </c>
      <c r="E192" s="36" t="s">
        <v>429</v>
      </c>
      <c r="F192" s="36" t="s">
        <v>429</v>
      </c>
      <c r="G192" s="36" t="s">
        <v>429</v>
      </c>
      <c r="H192" s="36" t="s">
        <v>429</v>
      </c>
      <c r="I192" s="36" t="s">
        <v>429</v>
      </c>
      <c r="J192" s="36"/>
      <c r="K192" s="36" t="s">
        <v>36</v>
      </c>
      <c r="L192" s="36" t="s">
        <v>229</v>
      </c>
      <c r="M192" s="36" t="s">
        <v>88</v>
      </c>
      <c r="N192" s="36" t="s">
        <v>443</v>
      </c>
      <c r="O192" s="36" t="s">
        <v>504</v>
      </c>
      <c r="P192" s="36">
        <v>2025</v>
      </c>
      <c r="Q192" s="14" t="s">
        <v>505</v>
      </c>
      <c r="R192">
        <v>0</v>
      </c>
      <c r="S192">
        <v>0</v>
      </c>
      <c r="T192">
        <v>0</v>
      </c>
      <c r="U192">
        <v>0</v>
      </c>
      <c r="V192">
        <v>0</v>
      </c>
      <c r="W192">
        <v>0</v>
      </c>
      <c r="X192">
        <v>0</v>
      </c>
      <c r="Y192">
        <v>1</v>
      </c>
      <c r="Z192">
        <v>229</v>
      </c>
    </row>
    <row r="193" spans="1:26">
      <c r="A193" s="36">
        <v>192</v>
      </c>
      <c r="B193" s="36">
        <v>3982882025</v>
      </c>
      <c r="C193" s="36" t="s">
        <v>16</v>
      </c>
      <c r="D193" s="36" t="s">
        <v>24</v>
      </c>
      <c r="E193" s="36" t="s">
        <v>430</v>
      </c>
      <c r="F193" s="36" t="s">
        <v>430</v>
      </c>
      <c r="G193" s="36" t="s">
        <v>430</v>
      </c>
      <c r="H193" s="36" t="s">
        <v>430</v>
      </c>
      <c r="I193" s="36" t="s">
        <v>442</v>
      </c>
      <c r="J193" s="36"/>
      <c r="K193" s="36" t="s">
        <v>36</v>
      </c>
      <c r="L193" s="36" t="s">
        <v>229</v>
      </c>
      <c r="M193" s="36" t="s">
        <v>84</v>
      </c>
      <c r="N193" s="36" t="s">
        <v>443</v>
      </c>
      <c r="O193" s="36" t="s">
        <v>504</v>
      </c>
      <c r="P193" s="36">
        <v>2025</v>
      </c>
      <c r="Q193" s="14" t="s">
        <v>505</v>
      </c>
      <c r="R193">
        <v>1</v>
      </c>
      <c r="S193">
        <v>1</v>
      </c>
      <c r="T193">
        <v>1</v>
      </c>
      <c r="U193">
        <v>1</v>
      </c>
      <c r="V193">
        <v>1</v>
      </c>
      <c r="W193">
        <v>1</v>
      </c>
      <c r="X193">
        <v>1</v>
      </c>
      <c r="Y193">
        <v>1</v>
      </c>
      <c r="Z193">
        <v>229</v>
      </c>
    </row>
    <row r="194" spans="1:26">
      <c r="A194" s="36">
        <v>193</v>
      </c>
      <c r="B194" s="36">
        <v>4022512025</v>
      </c>
      <c r="C194" s="36" t="s">
        <v>16</v>
      </c>
      <c r="D194" s="36" t="s">
        <v>17</v>
      </c>
      <c r="E194" s="36" t="s">
        <v>429</v>
      </c>
      <c r="F194" s="36" t="s">
        <v>429</v>
      </c>
      <c r="G194" s="36" t="s">
        <v>429</v>
      </c>
      <c r="H194" s="36" t="s">
        <v>429</v>
      </c>
      <c r="I194" s="36" t="s">
        <v>429</v>
      </c>
      <c r="J194" s="36"/>
      <c r="K194" s="36" t="s">
        <v>36</v>
      </c>
      <c r="L194" s="36" t="s">
        <v>229</v>
      </c>
      <c r="M194" s="36" t="s">
        <v>84</v>
      </c>
      <c r="N194" s="36" t="s">
        <v>443</v>
      </c>
      <c r="O194" s="36" t="s">
        <v>504</v>
      </c>
      <c r="P194" s="36">
        <v>2025</v>
      </c>
      <c r="Q194" s="14" t="s">
        <v>505</v>
      </c>
      <c r="R194">
        <v>0</v>
      </c>
      <c r="S194">
        <v>0</v>
      </c>
      <c r="T194">
        <v>0</v>
      </c>
      <c r="U194">
        <v>0</v>
      </c>
      <c r="V194">
        <v>0</v>
      </c>
      <c r="W194">
        <v>0</v>
      </c>
      <c r="X194">
        <v>0</v>
      </c>
      <c r="Y194">
        <v>1</v>
      </c>
      <c r="Z194">
        <v>229</v>
      </c>
    </row>
    <row r="195" spans="1:26">
      <c r="A195" s="36">
        <v>194</v>
      </c>
      <c r="B195" s="36">
        <v>4491682025</v>
      </c>
      <c r="C195" s="36" t="s">
        <v>16</v>
      </c>
      <c r="D195" s="36" t="s">
        <v>21</v>
      </c>
      <c r="E195" s="36" t="s">
        <v>429</v>
      </c>
      <c r="F195" s="36" t="s">
        <v>429</v>
      </c>
      <c r="G195" s="36" t="s">
        <v>429</v>
      </c>
      <c r="H195" s="36" t="s">
        <v>429</v>
      </c>
      <c r="I195" s="36" t="s">
        <v>429</v>
      </c>
      <c r="J195" s="36"/>
      <c r="K195" s="36" t="s">
        <v>36</v>
      </c>
      <c r="L195" s="36" t="s">
        <v>229</v>
      </c>
      <c r="M195" s="36" t="s">
        <v>84</v>
      </c>
      <c r="N195" s="36" t="s">
        <v>443</v>
      </c>
      <c r="O195" s="36" t="s">
        <v>504</v>
      </c>
      <c r="P195" s="36">
        <v>2025</v>
      </c>
      <c r="Q195" s="14" t="s">
        <v>505</v>
      </c>
      <c r="R195">
        <v>0</v>
      </c>
      <c r="S195">
        <v>0</v>
      </c>
      <c r="T195">
        <v>0</v>
      </c>
      <c r="U195">
        <v>0</v>
      </c>
      <c r="V195">
        <v>0</v>
      </c>
      <c r="W195">
        <v>0</v>
      </c>
      <c r="X195">
        <v>0</v>
      </c>
      <c r="Y195">
        <v>1</v>
      </c>
      <c r="Z195">
        <v>229</v>
      </c>
    </row>
    <row r="196" spans="1:26">
      <c r="A196" s="36">
        <v>195</v>
      </c>
      <c r="B196" s="36">
        <v>4297662025</v>
      </c>
      <c r="C196" s="36" t="s">
        <v>16</v>
      </c>
      <c r="D196" s="36" t="s">
        <v>21</v>
      </c>
      <c r="E196" s="36" t="s">
        <v>429</v>
      </c>
      <c r="F196" s="36" t="s">
        <v>429</v>
      </c>
      <c r="G196" s="36" t="s">
        <v>429</v>
      </c>
      <c r="H196" s="36" t="s">
        <v>429</v>
      </c>
      <c r="I196" s="36" t="s">
        <v>429</v>
      </c>
      <c r="J196" s="36"/>
      <c r="K196" s="36" t="s">
        <v>36</v>
      </c>
      <c r="L196" s="36" t="s">
        <v>229</v>
      </c>
      <c r="M196" s="36" t="s">
        <v>84</v>
      </c>
      <c r="N196" s="36" t="s">
        <v>443</v>
      </c>
      <c r="O196" s="36" t="s">
        <v>504</v>
      </c>
      <c r="P196" s="36">
        <v>2025</v>
      </c>
      <c r="Q196" s="14" t="s">
        <v>505</v>
      </c>
      <c r="R196">
        <v>0</v>
      </c>
      <c r="S196">
        <v>0</v>
      </c>
      <c r="T196">
        <v>0</v>
      </c>
      <c r="U196">
        <v>0</v>
      </c>
      <c r="V196">
        <v>0</v>
      </c>
      <c r="W196">
        <v>0</v>
      </c>
      <c r="X196">
        <v>0</v>
      </c>
      <c r="Y196">
        <v>1</v>
      </c>
      <c r="Z196">
        <v>229</v>
      </c>
    </row>
    <row r="197" spans="1:26">
      <c r="A197" s="36">
        <v>196</v>
      </c>
      <c r="B197" s="36">
        <v>4315872025</v>
      </c>
      <c r="C197" s="36" t="s">
        <v>16</v>
      </c>
      <c r="D197" s="36" t="s">
        <v>17</v>
      </c>
      <c r="E197" s="36" t="s">
        <v>429</v>
      </c>
      <c r="F197" s="36" t="s">
        <v>429</v>
      </c>
      <c r="G197" s="36" t="s">
        <v>429</v>
      </c>
      <c r="H197" s="36" t="s">
        <v>429</v>
      </c>
      <c r="I197" s="36" t="s">
        <v>429</v>
      </c>
      <c r="J197" s="36"/>
      <c r="K197" s="36" t="s">
        <v>36</v>
      </c>
      <c r="L197" s="36" t="s">
        <v>229</v>
      </c>
      <c r="M197" s="36" t="s">
        <v>84</v>
      </c>
      <c r="N197" s="36" t="s">
        <v>443</v>
      </c>
      <c r="O197" s="36" t="s">
        <v>504</v>
      </c>
      <c r="P197" s="36">
        <v>2025</v>
      </c>
      <c r="Q197" s="14" t="s">
        <v>505</v>
      </c>
      <c r="R197">
        <v>0</v>
      </c>
      <c r="S197">
        <v>0</v>
      </c>
      <c r="T197">
        <v>0</v>
      </c>
      <c r="U197">
        <v>0</v>
      </c>
      <c r="V197">
        <v>0</v>
      </c>
      <c r="W197">
        <v>0</v>
      </c>
      <c r="X197">
        <v>0</v>
      </c>
      <c r="Y197">
        <v>1</v>
      </c>
      <c r="Z197">
        <v>229</v>
      </c>
    </row>
    <row r="198" spans="1:26">
      <c r="A198" s="36">
        <v>197</v>
      </c>
      <c r="B198" s="36">
        <v>4375822025</v>
      </c>
      <c r="C198" s="36" t="s">
        <v>16</v>
      </c>
      <c r="D198" s="36" t="s">
        <v>17</v>
      </c>
      <c r="E198" s="36" t="s">
        <v>429</v>
      </c>
      <c r="F198" s="36" t="s">
        <v>429</v>
      </c>
      <c r="G198" s="36" t="s">
        <v>429</v>
      </c>
      <c r="H198" s="36" t="s">
        <v>429</v>
      </c>
      <c r="I198" s="36" t="s">
        <v>429</v>
      </c>
      <c r="J198" s="36"/>
      <c r="K198" s="36" t="s">
        <v>36</v>
      </c>
      <c r="L198" t="s">
        <v>229</v>
      </c>
      <c r="M198" s="36" t="s">
        <v>84</v>
      </c>
      <c r="N198" s="36" t="s">
        <v>443</v>
      </c>
      <c r="O198" s="36" t="s">
        <v>504</v>
      </c>
      <c r="P198" s="36">
        <v>2025</v>
      </c>
      <c r="Q198" s="14" t="s">
        <v>505</v>
      </c>
      <c r="R198">
        <v>0</v>
      </c>
      <c r="S198">
        <v>0</v>
      </c>
      <c r="T198">
        <v>0</v>
      </c>
      <c r="U198">
        <v>0</v>
      </c>
      <c r="V198">
        <v>0</v>
      </c>
      <c r="W198">
        <v>0</v>
      </c>
      <c r="X198">
        <v>0</v>
      </c>
      <c r="Y198">
        <v>1</v>
      </c>
      <c r="Z198">
        <v>229</v>
      </c>
    </row>
    <row r="199" spans="1:26">
      <c r="A199" s="36">
        <v>198</v>
      </c>
      <c r="B199" s="36">
        <v>3545282025</v>
      </c>
      <c r="C199" s="36" t="s">
        <v>16</v>
      </c>
      <c r="D199" s="36" t="s">
        <v>25</v>
      </c>
      <c r="E199" s="36" t="s">
        <v>429</v>
      </c>
      <c r="F199" s="36" t="s">
        <v>429</v>
      </c>
      <c r="G199" s="36" t="s">
        <v>429</v>
      </c>
      <c r="H199" s="36" t="s">
        <v>436</v>
      </c>
      <c r="I199" s="36" t="s">
        <v>433</v>
      </c>
      <c r="J199" s="36"/>
      <c r="K199" s="36" t="s">
        <v>36</v>
      </c>
      <c r="L199" s="36" t="s">
        <v>229</v>
      </c>
      <c r="M199" s="36" t="s">
        <v>84</v>
      </c>
      <c r="N199" s="36" t="s">
        <v>443</v>
      </c>
      <c r="O199" s="36" t="s">
        <v>504</v>
      </c>
      <c r="P199" s="36">
        <v>2025</v>
      </c>
      <c r="Q199" s="14" t="s">
        <v>505</v>
      </c>
      <c r="R199">
        <v>1</v>
      </c>
      <c r="S199">
        <v>1</v>
      </c>
      <c r="T199">
        <v>0</v>
      </c>
      <c r="U199">
        <v>0</v>
      </c>
      <c r="V199">
        <v>0</v>
      </c>
      <c r="W199">
        <v>1</v>
      </c>
      <c r="X199">
        <v>1</v>
      </c>
      <c r="Y199">
        <v>1</v>
      </c>
      <c r="Z199">
        <v>229</v>
      </c>
    </row>
    <row r="200" spans="1:26">
      <c r="A200" s="36">
        <v>199</v>
      </c>
      <c r="B200" s="36">
        <v>3825532025</v>
      </c>
      <c r="C200" s="36" t="s">
        <v>16</v>
      </c>
      <c r="D200" s="36" t="s">
        <v>25</v>
      </c>
      <c r="E200" s="36" t="s">
        <v>429</v>
      </c>
      <c r="F200" s="36" t="s">
        <v>429</v>
      </c>
      <c r="G200" s="36" t="s">
        <v>429</v>
      </c>
      <c r="H200" s="36" t="s">
        <v>436</v>
      </c>
      <c r="I200" s="36" t="s">
        <v>433</v>
      </c>
      <c r="J200" s="36"/>
      <c r="K200" s="36" t="s">
        <v>36</v>
      </c>
      <c r="L200" s="36" t="s">
        <v>229</v>
      </c>
      <c r="M200" s="36" t="s">
        <v>84</v>
      </c>
      <c r="N200" s="36" t="s">
        <v>443</v>
      </c>
      <c r="O200" s="36" t="s">
        <v>504</v>
      </c>
      <c r="P200" s="36">
        <v>2025</v>
      </c>
      <c r="Q200" s="14" t="s">
        <v>505</v>
      </c>
      <c r="R200">
        <v>1</v>
      </c>
      <c r="S200">
        <v>1</v>
      </c>
      <c r="T200">
        <v>0</v>
      </c>
      <c r="U200">
        <v>0</v>
      </c>
      <c r="V200">
        <v>0</v>
      </c>
      <c r="W200">
        <v>1</v>
      </c>
      <c r="X200">
        <v>1</v>
      </c>
      <c r="Y200">
        <v>1</v>
      </c>
      <c r="Z200">
        <v>229</v>
      </c>
    </row>
    <row r="201" spans="1:26">
      <c r="A201" s="36">
        <v>200</v>
      </c>
      <c r="B201" s="36">
        <v>4195032025</v>
      </c>
      <c r="C201" s="36" t="s">
        <v>16</v>
      </c>
      <c r="D201" s="36" t="s">
        <v>21</v>
      </c>
      <c r="E201" s="36" t="s">
        <v>429</v>
      </c>
      <c r="F201" s="36" t="s">
        <v>429</v>
      </c>
      <c r="G201" s="36" t="s">
        <v>429</v>
      </c>
      <c r="H201" s="36" t="s">
        <v>429</v>
      </c>
      <c r="I201" s="36" t="s">
        <v>429</v>
      </c>
      <c r="J201" s="36"/>
      <c r="K201" s="36" t="s">
        <v>36</v>
      </c>
      <c r="L201" s="36" t="s">
        <v>229</v>
      </c>
      <c r="M201" s="36" t="s">
        <v>84</v>
      </c>
      <c r="N201" s="36" t="s">
        <v>443</v>
      </c>
      <c r="O201" s="36" t="s">
        <v>504</v>
      </c>
      <c r="P201" s="36">
        <v>2025</v>
      </c>
      <c r="Q201" s="14" t="s">
        <v>505</v>
      </c>
      <c r="R201">
        <v>0</v>
      </c>
      <c r="S201">
        <v>0</v>
      </c>
      <c r="T201">
        <v>0</v>
      </c>
      <c r="U201">
        <v>0</v>
      </c>
      <c r="V201">
        <v>0</v>
      </c>
      <c r="W201">
        <v>0</v>
      </c>
      <c r="X201">
        <v>0</v>
      </c>
      <c r="Y201">
        <v>1</v>
      </c>
      <c r="Z201">
        <v>229</v>
      </c>
    </row>
    <row r="202" spans="1:26">
      <c r="A202" s="36">
        <v>201</v>
      </c>
      <c r="B202" s="36">
        <v>4447842025</v>
      </c>
      <c r="C202" s="36" t="s">
        <v>16</v>
      </c>
      <c r="D202" s="36" t="s">
        <v>24</v>
      </c>
      <c r="E202" s="36" t="s">
        <v>429</v>
      </c>
      <c r="F202" s="36" t="s">
        <v>429</v>
      </c>
      <c r="G202" s="36" t="s">
        <v>429</v>
      </c>
      <c r="H202" s="36" t="s">
        <v>429</v>
      </c>
      <c r="I202" s="36" t="s">
        <v>429</v>
      </c>
      <c r="J202" s="36"/>
      <c r="K202" s="36" t="s">
        <v>36</v>
      </c>
      <c r="L202" s="36" t="s">
        <v>229</v>
      </c>
      <c r="M202" s="36" t="s">
        <v>84</v>
      </c>
      <c r="N202" s="36" t="s">
        <v>443</v>
      </c>
      <c r="O202" s="36" t="s">
        <v>504</v>
      </c>
      <c r="P202" s="36">
        <v>2025</v>
      </c>
      <c r="Q202" s="14" t="s">
        <v>505</v>
      </c>
      <c r="R202">
        <v>0</v>
      </c>
      <c r="S202">
        <v>0</v>
      </c>
      <c r="T202">
        <v>0</v>
      </c>
      <c r="U202">
        <v>0</v>
      </c>
      <c r="V202">
        <v>0</v>
      </c>
      <c r="W202">
        <v>0</v>
      </c>
      <c r="X202">
        <v>0</v>
      </c>
      <c r="Y202">
        <v>1</v>
      </c>
      <c r="Z202">
        <v>229</v>
      </c>
    </row>
    <row r="203" spans="1:26">
      <c r="A203" s="36">
        <v>202</v>
      </c>
      <c r="B203" s="36">
        <v>4171922025</v>
      </c>
      <c r="C203" s="36" t="s">
        <v>16</v>
      </c>
      <c r="D203" s="36" t="s">
        <v>21</v>
      </c>
      <c r="E203" s="36" t="s">
        <v>429</v>
      </c>
      <c r="F203" s="36" t="s">
        <v>429</v>
      </c>
      <c r="G203" s="36" t="s">
        <v>429</v>
      </c>
      <c r="H203" s="36" t="s">
        <v>429</v>
      </c>
      <c r="I203" s="36" t="s">
        <v>433</v>
      </c>
      <c r="J203" s="36"/>
      <c r="K203" s="36" t="s">
        <v>36</v>
      </c>
      <c r="L203" s="36" t="s">
        <v>229</v>
      </c>
      <c r="M203" s="36" t="s">
        <v>474</v>
      </c>
      <c r="N203" s="36" t="s">
        <v>443</v>
      </c>
      <c r="O203" s="36" t="s">
        <v>504</v>
      </c>
      <c r="P203" s="36">
        <v>2025</v>
      </c>
      <c r="Q203" s="14" t="s">
        <v>505</v>
      </c>
      <c r="R203">
        <v>0</v>
      </c>
      <c r="S203">
        <v>1</v>
      </c>
      <c r="T203">
        <v>0</v>
      </c>
      <c r="U203">
        <v>0</v>
      </c>
      <c r="V203">
        <v>0</v>
      </c>
      <c r="W203">
        <v>0</v>
      </c>
      <c r="X203">
        <v>1</v>
      </c>
      <c r="Y203">
        <v>1</v>
      </c>
      <c r="Z203">
        <v>229</v>
      </c>
    </row>
    <row r="204" spans="1:26">
      <c r="A204" s="36">
        <v>203</v>
      </c>
      <c r="B204" s="36">
        <v>4790852025</v>
      </c>
      <c r="C204" s="36" t="s">
        <v>23</v>
      </c>
      <c r="D204" s="36" t="s">
        <v>21</v>
      </c>
      <c r="E204" s="36" t="s">
        <v>429</v>
      </c>
      <c r="F204" s="36" t="s">
        <v>429</v>
      </c>
      <c r="G204" s="36" t="s">
        <v>429</v>
      </c>
      <c r="H204" s="36" t="s">
        <v>429</v>
      </c>
      <c r="I204" s="36" t="s">
        <v>429</v>
      </c>
      <c r="J204" s="36"/>
      <c r="K204" s="36" t="s">
        <v>36</v>
      </c>
      <c r="L204" s="36" t="s">
        <v>229</v>
      </c>
      <c r="M204" s="36" t="s">
        <v>84</v>
      </c>
      <c r="N204" s="36" t="s">
        <v>443</v>
      </c>
      <c r="O204" s="36" t="s">
        <v>504</v>
      </c>
      <c r="P204" s="36">
        <v>2025</v>
      </c>
      <c r="Q204" s="14" t="s">
        <v>505</v>
      </c>
      <c r="R204">
        <v>0</v>
      </c>
      <c r="S204">
        <v>0</v>
      </c>
      <c r="T204">
        <v>0</v>
      </c>
      <c r="U204">
        <v>0</v>
      </c>
      <c r="V204">
        <v>0</v>
      </c>
      <c r="W204">
        <v>0</v>
      </c>
      <c r="X204">
        <v>0</v>
      </c>
      <c r="Y204">
        <v>1</v>
      </c>
      <c r="Z204">
        <v>229</v>
      </c>
    </row>
    <row r="205" spans="1:26">
      <c r="A205" s="36">
        <v>204</v>
      </c>
      <c r="B205" s="36">
        <v>3946812025</v>
      </c>
      <c r="C205" s="36" t="s">
        <v>23</v>
      </c>
      <c r="D205" s="36" t="s">
        <v>17</v>
      </c>
      <c r="E205" s="36" t="s">
        <v>429</v>
      </c>
      <c r="F205" s="36" t="s">
        <v>429</v>
      </c>
      <c r="G205" s="36" t="s">
        <v>429</v>
      </c>
      <c r="H205" s="36" t="s">
        <v>429</v>
      </c>
      <c r="I205" s="36" t="s">
        <v>429</v>
      </c>
      <c r="J205" s="36"/>
      <c r="K205" s="36" t="s">
        <v>36</v>
      </c>
      <c r="L205" s="36" t="s">
        <v>229</v>
      </c>
      <c r="M205" s="36" t="s">
        <v>84</v>
      </c>
      <c r="N205" s="36" t="s">
        <v>443</v>
      </c>
      <c r="O205" s="36" t="s">
        <v>504</v>
      </c>
      <c r="P205" s="36">
        <v>2025</v>
      </c>
      <c r="Q205" s="14" t="s">
        <v>505</v>
      </c>
      <c r="R205">
        <v>0</v>
      </c>
      <c r="S205">
        <v>0</v>
      </c>
      <c r="T205">
        <v>0</v>
      </c>
      <c r="U205">
        <v>0</v>
      </c>
      <c r="V205">
        <v>0</v>
      </c>
      <c r="W205">
        <v>0</v>
      </c>
      <c r="X205">
        <v>0</v>
      </c>
      <c r="Y205">
        <v>1</v>
      </c>
      <c r="Z205">
        <v>229</v>
      </c>
    </row>
    <row r="206" spans="1:26">
      <c r="A206" s="36">
        <v>205</v>
      </c>
      <c r="B206" s="36">
        <v>4592822025</v>
      </c>
      <c r="C206" s="36" t="s">
        <v>23</v>
      </c>
      <c r="D206" s="36" t="s">
        <v>21</v>
      </c>
      <c r="E206" s="36" t="s">
        <v>429</v>
      </c>
      <c r="F206" s="36" t="s">
        <v>429</v>
      </c>
      <c r="G206" s="36" t="s">
        <v>429</v>
      </c>
      <c r="H206" s="36" t="s">
        <v>429</v>
      </c>
      <c r="I206" s="36" t="s">
        <v>429</v>
      </c>
      <c r="J206" s="36"/>
      <c r="K206" s="36" t="s">
        <v>36</v>
      </c>
      <c r="L206" s="36" t="s">
        <v>229</v>
      </c>
      <c r="M206" s="36" t="s">
        <v>406</v>
      </c>
      <c r="N206" s="36" t="s">
        <v>443</v>
      </c>
      <c r="O206" s="36" t="s">
        <v>504</v>
      </c>
      <c r="P206" s="36">
        <v>2025</v>
      </c>
      <c r="Q206" s="14" t="s">
        <v>505</v>
      </c>
      <c r="R206">
        <v>0</v>
      </c>
      <c r="S206">
        <v>0</v>
      </c>
      <c r="T206">
        <v>0</v>
      </c>
      <c r="U206">
        <v>0</v>
      </c>
      <c r="V206">
        <v>0</v>
      </c>
      <c r="W206">
        <v>0</v>
      </c>
      <c r="X206">
        <v>0</v>
      </c>
      <c r="Y206">
        <v>1</v>
      </c>
      <c r="Z206">
        <v>229</v>
      </c>
    </row>
    <row r="207" spans="1:26">
      <c r="A207" s="36">
        <v>206</v>
      </c>
      <c r="B207" s="36">
        <v>4521502025</v>
      </c>
      <c r="C207" s="36" t="s">
        <v>23</v>
      </c>
      <c r="D207" s="36" t="s">
        <v>21</v>
      </c>
      <c r="E207" s="36" t="s">
        <v>429</v>
      </c>
      <c r="F207" s="36" t="s">
        <v>429</v>
      </c>
      <c r="G207" s="36" t="s">
        <v>429</v>
      </c>
      <c r="H207" s="36" t="s">
        <v>429</v>
      </c>
      <c r="I207" s="36" t="s">
        <v>429</v>
      </c>
      <c r="J207" s="36"/>
      <c r="K207" s="36" t="s">
        <v>36</v>
      </c>
      <c r="L207" s="36" t="s">
        <v>229</v>
      </c>
      <c r="M207" s="36" t="s">
        <v>477</v>
      </c>
      <c r="N207" s="36" t="s">
        <v>443</v>
      </c>
      <c r="O207" s="36" t="s">
        <v>504</v>
      </c>
      <c r="P207" s="36">
        <v>2025</v>
      </c>
      <c r="Q207" s="14" t="s">
        <v>505</v>
      </c>
      <c r="R207">
        <v>0</v>
      </c>
      <c r="S207">
        <v>0</v>
      </c>
      <c r="T207">
        <v>0</v>
      </c>
      <c r="U207">
        <v>0</v>
      </c>
      <c r="V207">
        <v>0</v>
      </c>
      <c r="W207">
        <v>0</v>
      </c>
      <c r="X207">
        <v>0</v>
      </c>
      <c r="Y207">
        <v>1</v>
      </c>
      <c r="Z207">
        <v>229</v>
      </c>
    </row>
    <row r="208" spans="1:26">
      <c r="A208" s="36">
        <v>207</v>
      </c>
      <c r="B208" s="36">
        <v>5517042024</v>
      </c>
      <c r="C208" s="36" t="s">
        <v>23</v>
      </c>
      <c r="D208" s="36" t="s">
        <v>21</v>
      </c>
      <c r="E208" s="36" t="s">
        <v>430</v>
      </c>
      <c r="F208" s="36" t="s">
        <v>430</v>
      </c>
      <c r="G208" s="36" t="s">
        <v>430</v>
      </c>
      <c r="H208" s="36" t="s">
        <v>430</v>
      </c>
      <c r="I208" s="36" t="s">
        <v>440</v>
      </c>
      <c r="J208" s="36"/>
      <c r="K208" s="36" t="s">
        <v>36</v>
      </c>
      <c r="L208" s="36" t="s">
        <v>229</v>
      </c>
      <c r="M208" s="36" t="s">
        <v>88</v>
      </c>
      <c r="N208" s="36" t="s">
        <v>443</v>
      </c>
      <c r="O208" s="36" t="s">
        <v>504</v>
      </c>
      <c r="P208" s="36">
        <v>2025</v>
      </c>
      <c r="Q208" s="14" t="s">
        <v>505</v>
      </c>
      <c r="R208">
        <v>1</v>
      </c>
      <c r="S208">
        <v>1</v>
      </c>
      <c r="T208">
        <v>1</v>
      </c>
      <c r="U208">
        <v>1</v>
      </c>
      <c r="V208">
        <v>1</v>
      </c>
      <c r="W208">
        <v>1</v>
      </c>
      <c r="X208">
        <v>1</v>
      </c>
      <c r="Y208">
        <v>1</v>
      </c>
      <c r="Z208">
        <v>229</v>
      </c>
    </row>
    <row r="209" spans="1:26">
      <c r="A209" s="36">
        <v>208</v>
      </c>
      <c r="B209" s="36">
        <v>4227682025</v>
      </c>
      <c r="C209" s="36" t="s">
        <v>23</v>
      </c>
      <c r="D209" s="36" t="s">
        <v>21</v>
      </c>
      <c r="E209" s="36" t="s">
        <v>429</v>
      </c>
      <c r="F209" s="36" t="s">
        <v>429</v>
      </c>
      <c r="G209" s="36" t="s">
        <v>429</v>
      </c>
      <c r="H209" s="36" t="s">
        <v>429</v>
      </c>
      <c r="I209" s="36" t="s">
        <v>429</v>
      </c>
      <c r="J209" s="36"/>
      <c r="K209" s="36" t="s">
        <v>36</v>
      </c>
      <c r="L209" s="36" t="s">
        <v>229</v>
      </c>
      <c r="M209" s="36" t="s">
        <v>511</v>
      </c>
      <c r="N209" s="36" t="s">
        <v>443</v>
      </c>
      <c r="O209" s="36" t="s">
        <v>504</v>
      </c>
      <c r="P209" s="36">
        <v>2025</v>
      </c>
      <c r="Q209" s="14" t="s">
        <v>505</v>
      </c>
      <c r="R209">
        <v>0</v>
      </c>
      <c r="S209">
        <v>0</v>
      </c>
      <c r="T209">
        <v>0</v>
      </c>
      <c r="U209">
        <v>0</v>
      </c>
      <c r="V209">
        <v>0</v>
      </c>
      <c r="W209">
        <v>0</v>
      </c>
      <c r="X209">
        <v>0</v>
      </c>
      <c r="Y209">
        <v>1</v>
      </c>
      <c r="Z209">
        <v>229</v>
      </c>
    </row>
    <row r="210" spans="1:26">
      <c r="A210" s="36">
        <v>209</v>
      </c>
      <c r="B210" s="36">
        <v>4564342025</v>
      </c>
      <c r="C210" s="36" t="s">
        <v>23</v>
      </c>
      <c r="D210" s="36" t="s">
        <v>21</v>
      </c>
      <c r="E210" s="36" t="s">
        <v>429</v>
      </c>
      <c r="F210" s="36" t="s">
        <v>429</v>
      </c>
      <c r="G210" s="36" t="s">
        <v>429</v>
      </c>
      <c r="H210" s="36" t="s">
        <v>429</v>
      </c>
      <c r="I210" s="36" t="s">
        <v>429</v>
      </c>
      <c r="J210" s="36"/>
      <c r="K210" s="36" t="s">
        <v>36</v>
      </c>
      <c r="L210" s="36" t="s">
        <v>229</v>
      </c>
      <c r="M210" s="36" t="s">
        <v>474</v>
      </c>
      <c r="N210" s="36" t="s">
        <v>443</v>
      </c>
      <c r="O210" s="36" t="s">
        <v>504</v>
      </c>
      <c r="P210" s="36">
        <v>2025</v>
      </c>
      <c r="Q210" s="14" t="s">
        <v>505</v>
      </c>
      <c r="R210">
        <v>0</v>
      </c>
      <c r="S210">
        <v>0</v>
      </c>
      <c r="T210">
        <v>0</v>
      </c>
      <c r="U210">
        <v>0</v>
      </c>
      <c r="V210">
        <v>0</v>
      </c>
      <c r="W210">
        <v>0</v>
      </c>
      <c r="X210">
        <v>0</v>
      </c>
      <c r="Y210">
        <v>1</v>
      </c>
      <c r="Z210">
        <v>229</v>
      </c>
    </row>
    <row r="211" spans="1:26">
      <c r="A211" s="36">
        <v>210</v>
      </c>
      <c r="B211" s="36">
        <v>4934812025</v>
      </c>
      <c r="C211" s="36" t="s">
        <v>23</v>
      </c>
      <c r="D211" s="36" t="s">
        <v>17</v>
      </c>
      <c r="E211" s="36" t="s">
        <v>429</v>
      </c>
      <c r="F211" s="36" t="s">
        <v>429</v>
      </c>
      <c r="G211" s="36" t="s">
        <v>429</v>
      </c>
      <c r="H211" s="36" t="s">
        <v>429</v>
      </c>
      <c r="I211" s="36" t="s">
        <v>429</v>
      </c>
      <c r="J211" s="36"/>
      <c r="K211" s="36" t="s">
        <v>36</v>
      </c>
      <c r="L211" s="36" t="s">
        <v>229</v>
      </c>
      <c r="M211" s="36" t="s">
        <v>512</v>
      </c>
      <c r="N211" s="36" t="s">
        <v>443</v>
      </c>
      <c r="O211" s="36" t="s">
        <v>504</v>
      </c>
      <c r="P211" s="36">
        <v>2025</v>
      </c>
      <c r="Q211" s="14" t="s">
        <v>505</v>
      </c>
      <c r="R211">
        <v>0</v>
      </c>
      <c r="S211">
        <v>0</v>
      </c>
      <c r="T211">
        <v>0</v>
      </c>
      <c r="U211">
        <v>0</v>
      </c>
      <c r="V211">
        <v>0</v>
      </c>
      <c r="W211">
        <v>0</v>
      </c>
      <c r="X211">
        <v>0</v>
      </c>
      <c r="Y211">
        <v>1</v>
      </c>
      <c r="Z211">
        <v>229</v>
      </c>
    </row>
    <row r="212" spans="1:26">
      <c r="A212" s="36">
        <v>211</v>
      </c>
      <c r="B212" s="36">
        <v>4215302025</v>
      </c>
      <c r="C212" s="36" t="s">
        <v>23</v>
      </c>
      <c r="D212" s="36" t="s">
        <v>21</v>
      </c>
      <c r="E212" s="36" t="s">
        <v>429</v>
      </c>
      <c r="F212" s="36" t="s">
        <v>429</v>
      </c>
      <c r="G212" s="36" t="s">
        <v>429</v>
      </c>
      <c r="H212" s="36" t="s">
        <v>429</v>
      </c>
      <c r="I212" s="36" t="s">
        <v>429</v>
      </c>
      <c r="J212" s="36"/>
      <c r="K212" s="36" t="s">
        <v>36</v>
      </c>
      <c r="L212" s="36" t="s">
        <v>229</v>
      </c>
      <c r="M212" s="36" t="s">
        <v>513</v>
      </c>
      <c r="N212" s="36" t="s">
        <v>443</v>
      </c>
      <c r="O212" s="36" t="s">
        <v>504</v>
      </c>
      <c r="P212" s="36">
        <v>2025</v>
      </c>
      <c r="Q212" s="14" t="s">
        <v>505</v>
      </c>
      <c r="R212">
        <v>0</v>
      </c>
      <c r="S212">
        <v>0</v>
      </c>
      <c r="T212">
        <v>0</v>
      </c>
      <c r="U212">
        <v>0</v>
      </c>
      <c r="V212">
        <v>0</v>
      </c>
      <c r="W212">
        <v>0</v>
      </c>
      <c r="X212">
        <v>0</v>
      </c>
      <c r="Y212">
        <v>1</v>
      </c>
      <c r="Z212">
        <v>229</v>
      </c>
    </row>
    <row r="213" spans="1:26">
      <c r="A213" s="36">
        <v>212</v>
      </c>
      <c r="B213" s="36">
        <v>4626092025</v>
      </c>
      <c r="C213" s="36" t="s">
        <v>23</v>
      </c>
      <c r="D213" s="36" t="s">
        <v>21</v>
      </c>
      <c r="E213" s="36" t="s">
        <v>429</v>
      </c>
      <c r="F213" s="36" t="s">
        <v>429</v>
      </c>
      <c r="G213" s="36" t="s">
        <v>429</v>
      </c>
      <c r="H213" s="36" t="s">
        <v>429</v>
      </c>
      <c r="I213" s="36" t="s">
        <v>429</v>
      </c>
      <c r="J213" s="36"/>
      <c r="K213" s="36" t="s">
        <v>36</v>
      </c>
      <c r="L213" s="36" t="s">
        <v>229</v>
      </c>
      <c r="M213" s="36" t="s">
        <v>513</v>
      </c>
      <c r="N213" s="36" t="s">
        <v>443</v>
      </c>
      <c r="O213" s="36" t="s">
        <v>504</v>
      </c>
      <c r="P213" s="36">
        <v>2025</v>
      </c>
      <c r="Q213" s="14" t="s">
        <v>505</v>
      </c>
      <c r="R213">
        <v>0</v>
      </c>
      <c r="S213">
        <v>0</v>
      </c>
      <c r="T213">
        <v>0</v>
      </c>
      <c r="U213">
        <v>0</v>
      </c>
      <c r="V213">
        <v>0</v>
      </c>
      <c r="W213">
        <v>0</v>
      </c>
      <c r="X213">
        <v>0</v>
      </c>
      <c r="Y213">
        <v>1</v>
      </c>
      <c r="Z213">
        <v>229</v>
      </c>
    </row>
    <row r="214" spans="1:26">
      <c r="A214" s="36">
        <v>213</v>
      </c>
      <c r="B214" s="36">
        <v>4445772025</v>
      </c>
      <c r="C214" s="36" t="s">
        <v>23</v>
      </c>
      <c r="D214" s="36" t="s">
        <v>25</v>
      </c>
      <c r="E214" s="36" t="s">
        <v>429</v>
      </c>
      <c r="F214" s="36" t="s">
        <v>429</v>
      </c>
      <c r="G214" s="36" t="s">
        <v>429</v>
      </c>
      <c r="H214" s="36" t="s">
        <v>429</v>
      </c>
      <c r="I214" s="36" t="s">
        <v>429</v>
      </c>
      <c r="J214" s="36"/>
      <c r="K214" s="36" t="s">
        <v>36</v>
      </c>
      <c r="L214" s="36" t="s">
        <v>229</v>
      </c>
      <c r="M214" s="36" t="s">
        <v>514</v>
      </c>
      <c r="N214" s="36" t="s">
        <v>443</v>
      </c>
      <c r="O214" s="36" t="s">
        <v>504</v>
      </c>
      <c r="P214" s="36">
        <v>2025</v>
      </c>
      <c r="Q214" s="14" t="s">
        <v>505</v>
      </c>
      <c r="R214">
        <v>0</v>
      </c>
      <c r="S214">
        <v>0</v>
      </c>
      <c r="T214">
        <v>0</v>
      </c>
      <c r="U214">
        <v>0</v>
      </c>
      <c r="V214">
        <v>0</v>
      </c>
      <c r="W214">
        <v>0</v>
      </c>
      <c r="X214">
        <v>0</v>
      </c>
      <c r="Y214">
        <v>1</v>
      </c>
      <c r="Z214">
        <v>229</v>
      </c>
    </row>
    <row r="215" spans="1:26">
      <c r="A215" s="36">
        <v>214</v>
      </c>
      <c r="B215" s="36">
        <v>4559792025</v>
      </c>
      <c r="C215" s="36" t="s">
        <v>23</v>
      </c>
      <c r="D215" s="36" t="s">
        <v>17</v>
      </c>
      <c r="E215" s="36" t="s">
        <v>429</v>
      </c>
      <c r="F215" s="36" t="s">
        <v>429</v>
      </c>
      <c r="G215" s="36" t="s">
        <v>429</v>
      </c>
      <c r="H215" s="36" t="s">
        <v>429</v>
      </c>
      <c r="I215" s="36" t="s">
        <v>429</v>
      </c>
      <c r="J215" s="36"/>
      <c r="K215" s="36" t="s">
        <v>36</v>
      </c>
      <c r="L215" s="36" t="s">
        <v>229</v>
      </c>
      <c r="M215" s="36" t="s">
        <v>514</v>
      </c>
      <c r="N215" s="36" t="s">
        <v>443</v>
      </c>
      <c r="O215" s="36" t="s">
        <v>504</v>
      </c>
      <c r="P215" s="36">
        <v>2025</v>
      </c>
      <c r="Q215" s="14" t="s">
        <v>505</v>
      </c>
      <c r="R215">
        <v>0</v>
      </c>
      <c r="S215">
        <v>0</v>
      </c>
      <c r="T215">
        <v>0</v>
      </c>
      <c r="U215">
        <v>0</v>
      </c>
      <c r="V215">
        <v>0</v>
      </c>
      <c r="W215">
        <v>0</v>
      </c>
      <c r="X215">
        <v>0</v>
      </c>
      <c r="Y215">
        <v>1</v>
      </c>
      <c r="Z215">
        <v>229</v>
      </c>
    </row>
    <row r="216" spans="1:26">
      <c r="A216" s="36">
        <v>215</v>
      </c>
      <c r="B216" s="36">
        <v>4292662025</v>
      </c>
      <c r="C216" s="36" t="s">
        <v>32</v>
      </c>
      <c r="D216" s="36" t="s">
        <v>17</v>
      </c>
      <c r="E216" s="36" t="s">
        <v>429</v>
      </c>
      <c r="F216" s="36" t="s">
        <v>429</v>
      </c>
      <c r="G216" s="36" t="s">
        <v>429</v>
      </c>
      <c r="H216" s="36" t="s">
        <v>429</v>
      </c>
      <c r="I216" s="36" t="s">
        <v>429</v>
      </c>
      <c r="J216" s="36"/>
      <c r="K216" s="36" t="s">
        <v>36</v>
      </c>
      <c r="L216" s="36" t="s">
        <v>229</v>
      </c>
      <c r="M216" s="36" t="s">
        <v>84</v>
      </c>
      <c r="N216" s="36" t="s">
        <v>443</v>
      </c>
      <c r="O216" s="36" t="s">
        <v>504</v>
      </c>
      <c r="P216" s="36">
        <v>2025</v>
      </c>
      <c r="Q216" s="14" t="s">
        <v>505</v>
      </c>
      <c r="R216">
        <v>0</v>
      </c>
      <c r="S216">
        <v>0</v>
      </c>
      <c r="T216">
        <v>0</v>
      </c>
      <c r="U216">
        <v>0</v>
      </c>
      <c r="V216">
        <v>0</v>
      </c>
      <c r="W216">
        <v>0</v>
      </c>
      <c r="X216">
        <v>0</v>
      </c>
      <c r="Y216">
        <v>1</v>
      </c>
      <c r="Z216">
        <v>229</v>
      </c>
    </row>
    <row r="217" spans="1:26">
      <c r="A217" s="36">
        <v>216</v>
      </c>
      <c r="B217" s="36">
        <v>915742025</v>
      </c>
      <c r="C217" s="36" t="s">
        <v>26</v>
      </c>
      <c r="D217" s="36" t="s">
        <v>25</v>
      </c>
      <c r="E217" s="36" t="s">
        <v>429</v>
      </c>
      <c r="F217" s="36" t="s">
        <v>515</v>
      </c>
      <c r="G217" s="36" t="s">
        <v>429</v>
      </c>
      <c r="H217" s="36" t="s">
        <v>516</v>
      </c>
      <c r="I217" s="36" t="s">
        <v>429</v>
      </c>
      <c r="J217" s="36"/>
      <c r="K217" s="36" t="s">
        <v>36</v>
      </c>
      <c r="L217" s="36" t="s">
        <v>229</v>
      </c>
      <c r="M217" s="36" t="s">
        <v>88</v>
      </c>
      <c r="N217" s="36" t="s">
        <v>443</v>
      </c>
      <c r="O217" s="36" t="s">
        <v>504</v>
      </c>
      <c r="P217" s="36">
        <v>2025</v>
      </c>
      <c r="Q217" s="14" t="s">
        <v>505</v>
      </c>
      <c r="R217">
        <v>1</v>
      </c>
      <c r="S217">
        <v>0</v>
      </c>
      <c r="T217">
        <v>0</v>
      </c>
      <c r="U217">
        <v>1</v>
      </c>
      <c r="V217">
        <v>0</v>
      </c>
      <c r="W217">
        <v>1</v>
      </c>
      <c r="X217">
        <v>1</v>
      </c>
      <c r="Y217">
        <v>1</v>
      </c>
      <c r="Z217">
        <v>229</v>
      </c>
    </row>
    <row r="218" spans="1:26">
      <c r="A218" s="36">
        <v>217</v>
      </c>
      <c r="B218" s="36">
        <v>4817562025</v>
      </c>
      <c r="C218" s="36" t="s">
        <v>26</v>
      </c>
      <c r="D218" s="36" t="s">
        <v>29</v>
      </c>
      <c r="E218" s="36" t="s">
        <v>429</v>
      </c>
      <c r="F218" s="36" t="s">
        <v>429</v>
      </c>
      <c r="G218" s="36" t="s">
        <v>429</v>
      </c>
      <c r="H218" s="36" t="s">
        <v>429</v>
      </c>
      <c r="I218" s="36" t="s">
        <v>429</v>
      </c>
      <c r="J218" s="36"/>
      <c r="K218" s="36" t="s">
        <v>36</v>
      </c>
      <c r="L218" s="36" t="s">
        <v>229</v>
      </c>
      <c r="M218" s="36" t="s">
        <v>88</v>
      </c>
      <c r="N218" s="36" t="s">
        <v>443</v>
      </c>
      <c r="O218" s="36" t="s">
        <v>504</v>
      </c>
      <c r="P218" s="36">
        <v>2025</v>
      </c>
      <c r="Q218" s="14" t="s">
        <v>505</v>
      </c>
      <c r="R218">
        <v>0</v>
      </c>
      <c r="S218">
        <v>0</v>
      </c>
      <c r="T218">
        <v>0</v>
      </c>
      <c r="U218">
        <v>0</v>
      </c>
      <c r="V218">
        <v>0</v>
      </c>
      <c r="W218">
        <v>0</v>
      </c>
      <c r="X218">
        <v>0</v>
      </c>
      <c r="Y218">
        <v>1</v>
      </c>
      <c r="Z218">
        <v>229</v>
      </c>
    </row>
    <row r="219" spans="1:26">
      <c r="A219" s="36">
        <v>218</v>
      </c>
      <c r="B219" s="36">
        <v>4377052025</v>
      </c>
      <c r="C219" s="36" t="s">
        <v>26</v>
      </c>
      <c r="D219" s="36" t="s">
        <v>17</v>
      </c>
      <c r="E219" s="36" t="s">
        <v>429</v>
      </c>
      <c r="F219" s="36" t="s">
        <v>429</v>
      </c>
      <c r="G219" s="36" t="s">
        <v>429</v>
      </c>
      <c r="H219" s="36" t="s">
        <v>429</v>
      </c>
      <c r="I219" s="36" t="s">
        <v>429</v>
      </c>
      <c r="J219" s="36"/>
      <c r="K219" s="36" t="s">
        <v>36</v>
      </c>
      <c r="L219" s="36" t="s">
        <v>229</v>
      </c>
      <c r="M219" s="36" t="s">
        <v>511</v>
      </c>
      <c r="N219" s="36" t="s">
        <v>443</v>
      </c>
      <c r="O219" s="36" t="s">
        <v>504</v>
      </c>
      <c r="P219" s="36">
        <v>2025</v>
      </c>
      <c r="Q219" s="14" t="s">
        <v>505</v>
      </c>
      <c r="R219">
        <v>0</v>
      </c>
      <c r="S219">
        <v>0</v>
      </c>
      <c r="T219">
        <v>0</v>
      </c>
      <c r="U219">
        <v>0</v>
      </c>
      <c r="V219">
        <v>0</v>
      </c>
      <c r="W219">
        <v>0</v>
      </c>
      <c r="X219">
        <v>0</v>
      </c>
      <c r="Y219">
        <v>1</v>
      </c>
      <c r="Z219">
        <v>229</v>
      </c>
    </row>
    <row r="220" spans="1:26">
      <c r="A220" s="36">
        <v>219</v>
      </c>
      <c r="B220" s="36">
        <v>4950812025</v>
      </c>
      <c r="C220" s="36" t="s">
        <v>26</v>
      </c>
      <c r="D220" s="36" t="s">
        <v>21</v>
      </c>
      <c r="E220" s="36" t="s">
        <v>429</v>
      </c>
      <c r="F220" s="36" t="s">
        <v>429</v>
      </c>
      <c r="G220" s="36" t="s">
        <v>429</v>
      </c>
      <c r="H220" s="36" t="s">
        <v>429</v>
      </c>
      <c r="I220" s="36" t="s">
        <v>429</v>
      </c>
      <c r="J220" s="36"/>
      <c r="K220" s="36" t="s">
        <v>36</v>
      </c>
      <c r="L220" s="36" t="s">
        <v>229</v>
      </c>
      <c r="M220" s="36" t="s">
        <v>517</v>
      </c>
      <c r="N220" s="36" t="s">
        <v>443</v>
      </c>
      <c r="O220" s="36" t="s">
        <v>504</v>
      </c>
      <c r="P220" s="36">
        <v>2025</v>
      </c>
      <c r="Q220" s="14" t="s">
        <v>505</v>
      </c>
      <c r="R220">
        <v>0</v>
      </c>
      <c r="S220">
        <v>0</v>
      </c>
      <c r="T220">
        <v>0</v>
      </c>
      <c r="U220">
        <v>0</v>
      </c>
      <c r="V220">
        <v>0</v>
      </c>
      <c r="W220">
        <v>0</v>
      </c>
      <c r="X220">
        <v>0</v>
      </c>
      <c r="Y220">
        <v>1</v>
      </c>
      <c r="Z220">
        <v>229</v>
      </c>
    </row>
    <row r="221" spans="1:26">
      <c r="A221" s="36">
        <v>220</v>
      </c>
      <c r="B221" s="36">
        <v>4368642025</v>
      </c>
      <c r="C221" s="36" t="s">
        <v>23</v>
      </c>
      <c r="D221" s="36" t="s">
        <v>17</v>
      </c>
      <c r="E221" s="36" t="s">
        <v>429</v>
      </c>
      <c r="F221" s="36" t="s">
        <v>429</v>
      </c>
      <c r="G221" s="36" t="s">
        <v>429</v>
      </c>
      <c r="H221" s="36" t="s">
        <v>429</v>
      </c>
      <c r="I221" s="36" t="s">
        <v>429</v>
      </c>
      <c r="J221" s="36"/>
      <c r="K221" s="36" t="s">
        <v>39</v>
      </c>
      <c r="L221" s="36" t="s">
        <v>273</v>
      </c>
      <c r="M221" s="36" t="s">
        <v>518</v>
      </c>
      <c r="N221" s="36" t="s">
        <v>443</v>
      </c>
      <c r="O221" s="36" t="s">
        <v>504</v>
      </c>
      <c r="P221" s="36">
        <v>2025</v>
      </c>
      <c r="Q221" s="14" t="s">
        <v>505</v>
      </c>
      <c r="R221">
        <v>0</v>
      </c>
      <c r="S221">
        <v>0</v>
      </c>
      <c r="T221">
        <v>0</v>
      </c>
      <c r="U221">
        <v>0</v>
      </c>
      <c r="V221">
        <v>0</v>
      </c>
      <c r="W221">
        <v>0</v>
      </c>
      <c r="X221">
        <v>0</v>
      </c>
      <c r="Y221">
        <v>1</v>
      </c>
      <c r="Z221">
        <v>5</v>
      </c>
    </row>
    <row r="222" spans="1:26">
      <c r="A222" s="36">
        <v>221</v>
      </c>
      <c r="B222" s="36">
        <v>4651732025</v>
      </c>
      <c r="C222" s="36" t="s">
        <v>23</v>
      </c>
      <c r="D222" s="36" t="s">
        <v>17</v>
      </c>
      <c r="E222" s="36" t="s">
        <v>429</v>
      </c>
      <c r="F222" s="36" t="s">
        <v>429</v>
      </c>
      <c r="G222" s="36" t="s">
        <v>429</v>
      </c>
      <c r="H222" s="36" t="s">
        <v>429</v>
      </c>
      <c r="I222" s="36" t="s">
        <v>429</v>
      </c>
      <c r="J222" s="36"/>
      <c r="K222" s="36" t="s">
        <v>39</v>
      </c>
      <c r="L222" s="36" t="s">
        <v>273</v>
      </c>
      <c r="M222" s="36" t="s">
        <v>121</v>
      </c>
      <c r="N222" s="36" t="s">
        <v>443</v>
      </c>
      <c r="O222" s="36" t="s">
        <v>504</v>
      </c>
      <c r="P222" s="36">
        <v>2025</v>
      </c>
      <c r="Q222" s="14" t="s">
        <v>505</v>
      </c>
      <c r="R222">
        <v>0</v>
      </c>
      <c r="S222">
        <v>0</v>
      </c>
      <c r="T222">
        <v>0</v>
      </c>
      <c r="U222">
        <v>0</v>
      </c>
      <c r="V222">
        <v>0</v>
      </c>
      <c r="W222">
        <v>0</v>
      </c>
      <c r="X222">
        <v>0</v>
      </c>
      <c r="Y222">
        <v>1</v>
      </c>
      <c r="Z222">
        <v>5</v>
      </c>
    </row>
    <row r="223" spans="1:26">
      <c r="A223" s="36">
        <v>222</v>
      </c>
      <c r="B223" s="36">
        <v>4403072025</v>
      </c>
      <c r="C223" s="36" t="s">
        <v>23</v>
      </c>
      <c r="D223" s="36" t="s">
        <v>17</v>
      </c>
      <c r="E223" s="36" t="s">
        <v>429</v>
      </c>
      <c r="F223" s="36" t="s">
        <v>429</v>
      </c>
      <c r="G223" s="36" t="s">
        <v>429</v>
      </c>
      <c r="H223" s="36" t="s">
        <v>429</v>
      </c>
      <c r="I223" s="36" t="s">
        <v>429</v>
      </c>
      <c r="J223" s="36"/>
      <c r="K223" s="36" t="s">
        <v>39</v>
      </c>
      <c r="L223" s="36" t="s">
        <v>273</v>
      </c>
      <c r="M223" s="36" t="s">
        <v>121</v>
      </c>
      <c r="N223" s="36" t="s">
        <v>443</v>
      </c>
      <c r="O223" s="36" t="s">
        <v>504</v>
      </c>
      <c r="P223" s="36">
        <v>2025</v>
      </c>
      <c r="Q223" s="14" t="s">
        <v>505</v>
      </c>
      <c r="R223">
        <v>0</v>
      </c>
      <c r="S223">
        <v>0</v>
      </c>
      <c r="T223">
        <v>0</v>
      </c>
      <c r="U223">
        <v>0</v>
      </c>
      <c r="V223">
        <v>0</v>
      </c>
      <c r="W223">
        <v>0</v>
      </c>
      <c r="X223">
        <v>0</v>
      </c>
      <c r="Y223">
        <v>1</v>
      </c>
      <c r="Z223">
        <v>5</v>
      </c>
    </row>
    <row r="224" spans="1:26">
      <c r="A224" s="36">
        <v>223</v>
      </c>
      <c r="B224" s="36">
        <v>4409562025</v>
      </c>
      <c r="C224" s="36" t="s">
        <v>23</v>
      </c>
      <c r="D224" s="36" t="s">
        <v>17</v>
      </c>
      <c r="E224" s="36" t="s">
        <v>429</v>
      </c>
      <c r="F224" s="36" t="s">
        <v>429</v>
      </c>
      <c r="G224" s="36" t="s">
        <v>429</v>
      </c>
      <c r="H224" s="36" t="s">
        <v>429</v>
      </c>
      <c r="I224" s="36" t="s">
        <v>429</v>
      </c>
      <c r="J224" s="36"/>
      <c r="K224" s="36" t="s">
        <v>39</v>
      </c>
      <c r="L224" s="36" t="s">
        <v>273</v>
      </c>
      <c r="M224" s="36" t="s">
        <v>121</v>
      </c>
      <c r="N224" s="36" t="s">
        <v>443</v>
      </c>
      <c r="O224" s="36" t="s">
        <v>504</v>
      </c>
      <c r="P224" s="36">
        <v>2025</v>
      </c>
      <c r="Q224" s="14" t="s">
        <v>505</v>
      </c>
      <c r="R224">
        <v>0</v>
      </c>
      <c r="S224">
        <v>0</v>
      </c>
      <c r="T224">
        <v>0</v>
      </c>
      <c r="U224">
        <v>0</v>
      </c>
      <c r="V224">
        <v>0</v>
      </c>
      <c r="W224">
        <v>0</v>
      </c>
      <c r="X224">
        <v>0</v>
      </c>
      <c r="Y224">
        <v>1</v>
      </c>
      <c r="Z224">
        <v>5</v>
      </c>
    </row>
    <row r="225" spans="1:26">
      <c r="A225" s="36">
        <v>224</v>
      </c>
      <c r="B225" s="36">
        <v>4682042025</v>
      </c>
      <c r="C225" s="36" t="s">
        <v>23</v>
      </c>
      <c r="D225" s="36" t="s">
        <v>17</v>
      </c>
      <c r="E225" s="36" t="s">
        <v>429</v>
      </c>
      <c r="F225" s="36" t="s">
        <v>429</v>
      </c>
      <c r="G225" s="36" t="s">
        <v>429</v>
      </c>
      <c r="H225" s="36" t="s">
        <v>429</v>
      </c>
      <c r="I225" s="36" t="s">
        <v>429</v>
      </c>
      <c r="J225" s="36"/>
      <c r="K225" s="36" t="s">
        <v>39</v>
      </c>
      <c r="L225" s="36" t="s">
        <v>273</v>
      </c>
      <c r="M225" s="36" t="s">
        <v>121</v>
      </c>
      <c r="N225" s="36" t="s">
        <v>443</v>
      </c>
      <c r="O225" s="36" t="s">
        <v>504</v>
      </c>
      <c r="P225" s="36">
        <v>2025</v>
      </c>
      <c r="Q225" s="14" t="s">
        <v>505</v>
      </c>
      <c r="R225">
        <v>0</v>
      </c>
      <c r="S225">
        <v>0</v>
      </c>
      <c r="T225">
        <v>0</v>
      </c>
      <c r="U225">
        <v>0</v>
      </c>
      <c r="V225">
        <v>0</v>
      </c>
      <c r="W225">
        <v>0</v>
      </c>
      <c r="X225">
        <v>0</v>
      </c>
      <c r="Y225">
        <v>1</v>
      </c>
      <c r="Z225">
        <v>5</v>
      </c>
    </row>
    <row r="226" spans="1:26">
      <c r="A226" s="36">
        <v>225</v>
      </c>
      <c r="B226" s="36">
        <v>4558772025</v>
      </c>
      <c r="C226" s="36" t="s">
        <v>23</v>
      </c>
      <c r="D226" s="36" t="s">
        <v>22</v>
      </c>
      <c r="E226" s="36" t="s">
        <v>429</v>
      </c>
      <c r="F226" s="36" t="s">
        <v>429</v>
      </c>
      <c r="G226" s="36" t="s">
        <v>429</v>
      </c>
      <c r="H226" s="36" t="s">
        <v>429</v>
      </c>
      <c r="I226" s="36" t="s">
        <v>429</v>
      </c>
      <c r="J226" s="36"/>
      <c r="K226" s="36" t="s">
        <v>39</v>
      </c>
      <c r="L226" s="36" t="s">
        <v>273</v>
      </c>
      <c r="M226" s="36" t="s">
        <v>121</v>
      </c>
      <c r="N226" s="36" t="s">
        <v>443</v>
      </c>
      <c r="O226" s="36" t="s">
        <v>504</v>
      </c>
      <c r="P226" s="36">
        <v>2025</v>
      </c>
      <c r="Q226" s="14" t="s">
        <v>505</v>
      </c>
      <c r="R226">
        <v>0</v>
      </c>
      <c r="S226">
        <v>0</v>
      </c>
      <c r="T226">
        <v>0</v>
      </c>
      <c r="U226">
        <v>0</v>
      </c>
      <c r="V226">
        <v>0</v>
      </c>
      <c r="W226">
        <v>0</v>
      </c>
      <c r="X226">
        <v>0</v>
      </c>
      <c r="Y226">
        <v>1</v>
      </c>
      <c r="Z226">
        <v>5</v>
      </c>
    </row>
    <row r="227" spans="1:26">
      <c r="A227" s="36">
        <v>226</v>
      </c>
      <c r="B227" s="36">
        <v>3971592025</v>
      </c>
      <c r="C227" s="36" t="s">
        <v>23</v>
      </c>
      <c r="D227" s="36" t="s">
        <v>17</v>
      </c>
      <c r="E227" s="36" t="s">
        <v>429</v>
      </c>
      <c r="F227" s="36" t="s">
        <v>429</v>
      </c>
      <c r="G227" s="36" t="s">
        <v>429</v>
      </c>
      <c r="H227" s="36" t="s">
        <v>429</v>
      </c>
      <c r="I227" s="36" t="s">
        <v>429</v>
      </c>
      <c r="J227" s="36"/>
      <c r="K227" s="36" t="s">
        <v>39</v>
      </c>
      <c r="L227" s="36" t="s">
        <v>273</v>
      </c>
      <c r="M227" s="36" t="s">
        <v>121</v>
      </c>
      <c r="N227" s="36" t="s">
        <v>443</v>
      </c>
      <c r="O227" s="36" t="s">
        <v>504</v>
      </c>
      <c r="P227" s="36">
        <v>2025</v>
      </c>
      <c r="Q227" s="14" t="s">
        <v>505</v>
      </c>
      <c r="R227">
        <v>0</v>
      </c>
      <c r="S227">
        <v>0</v>
      </c>
      <c r="T227">
        <v>0</v>
      </c>
      <c r="U227">
        <v>0</v>
      </c>
      <c r="V227">
        <v>0</v>
      </c>
      <c r="W227">
        <v>0</v>
      </c>
      <c r="X227">
        <v>0</v>
      </c>
      <c r="Y227">
        <v>1</v>
      </c>
      <c r="Z227">
        <v>5</v>
      </c>
    </row>
    <row r="228" spans="1:26">
      <c r="A228" s="36">
        <v>227</v>
      </c>
      <c r="B228" s="36">
        <v>4229582025</v>
      </c>
      <c r="C228" s="36" t="s">
        <v>23</v>
      </c>
      <c r="D228" s="36" t="s">
        <v>17</v>
      </c>
      <c r="E228" s="36" t="s">
        <v>429</v>
      </c>
      <c r="F228" s="36" t="s">
        <v>429</v>
      </c>
      <c r="G228" s="36" t="s">
        <v>429</v>
      </c>
      <c r="H228" s="36" t="s">
        <v>429</v>
      </c>
      <c r="I228" s="36" t="s">
        <v>429</v>
      </c>
      <c r="J228" s="36"/>
      <c r="K228" s="36" t="s">
        <v>39</v>
      </c>
      <c r="L228" s="36" t="s">
        <v>273</v>
      </c>
      <c r="M228" s="36" t="s">
        <v>121</v>
      </c>
      <c r="N228" s="36" t="s">
        <v>443</v>
      </c>
      <c r="O228" s="36" t="s">
        <v>504</v>
      </c>
      <c r="P228" s="36">
        <v>2025</v>
      </c>
      <c r="Q228" s="14" t="s">
        <v>505</v>
      </c>
      <c r="R228">
        <v>0</v>
      </c>
      <c r="S228">
        <v>0</v>
      </c>
      <c r="T228">
        <v>0</v>
      </c>
      <c r="U228">
        <v>0</v>
      </c>
      <c r="V228">
        <v>0</v>
      </c>
      <c r="W228">
        <v>0</v>
      </c>
      <c r="X228">
        <v>0</v>
      </c>
      <c r="Y228">
        <v>1</v>
      </c>
      <c r="Z228">
        <v>5</v>
      </c>
    </row>
    <row r="229" spans="1:26">
      <c r="A229" s="36">
        <v>228</v>
      </c>
      <c r="B229" s="36">
        <v>4581212025</v>
      </c>
      <c r="C229" s="36" t="s">
        <v>23</v>
      </c>
      <c r="D229" s="36" t="s">
        <v>17</v>
      </c>
      <c r="E229" s="36" t="s">
        <v>429</v>
      </c>
      <c r="F229" s="36" t="s">
        <v>429</v>
      </c>
      <c r="G229" s="36" t="s">
        <v>429</v>
      </c>
      <c r="H229" s="36" t="s">
        <v>429</v>
      </c>
      <c r="I229" s="36" t="s">
        <v>429</v>
      </c>
      <c r="J229" s="36"/>
      <c r="K229" s="36" t="s">
        <v>39</v>
      </c>
      <c r="L229" s="36" t="s">
        <v>273</v>
      </c>
      <c r="M229" s="36" t="s">
        <v>121</v>
      </c>
      <c r="N229" s="36" t="s">
        <v>443</v>
      </c>
      <c r="O229" s="36" t="s">
        <v>504</v>
      </c>
      <c r="P229" s="36">
        <v>2025</v>
      </c>
      <c r="Q229" s="14" t="s">
        <v>505</v>
      </c>
      <c r="R229">
        <v>0</v>
      </c>
      <c r="S229">
        <v>0</v>
      </c>
      <c r="T229">
        <v>0</v>
      </c>
      <c r="U229">
        <v>0</v>
      </c>
      <c r="V229">
        <v>0</v>
      </c>
      <c r="W229">
        <v>0</v>
      </c>
      <c r="X229">
        <v>0</v>
      </c>
      <c r="Y229">
        <v>1</v>
      </c>
      <c r="Z229">
        <v>5</v>
      </c>
    </row>
    <row r="230" spans="1:26">
      <c r="A230" s="36">
        <v>229</v>
      </c>
      <c r="B230" s="36">
        <v>4218092025</v>
      </c>
      <c r="C230" s="36" t="s">
        <v>23</v>
      </c>
      <c r="D230" s="36" t="s">
        <v>17</v>
      </c>
      <c r="E230" s="36" t="s">
        <v>429</v>
      </c>
      <c r="F230" s="36" t="s">
        <v>429</v>
      </c>
      <c r="G230" s="36" t="s">
        <v>429</v>
      </c>
      <c r="H230" s="36" t="s">
        <v>429</v>
      </c>
      <c r="I230" s="36" t="s">
        <v>429</v>
      </c>
      <c r="J230" s="36"/>
      <c r="K230" s="36" t="s">
        <v>39</v>
      </c>
      <c r="L230" s="36" t="s">
        <v>273</v>
      </c>
      <c r="M230" s="36" t="s">
        <v>121</v>
      </c>
      <c r="N230" s="36" t="s">
        <v>443</v>
      </c>
      <c r="O230" s="36" t="s">
        <v>504</v>
      </c>
      <c r="P230" s="36">
        <v>2025</v>
      </c>
      <c r="Q230" s="14" t="s">
        <v>505</v>
      </c>
      <c r="R230">
        <v>0</v>
      </c>
      <c r="S230">
        <v>0</v>
      </c>
      <c r="T230">
        <v>0</v>
      </c>
      <c r="U230">
        <v>0</v>
      </c>
      <c r="V230">
        <v>0</v>
      </c>
      <c r="W230">
        <v>0</v>
      </c>
      <c r="X230">
        <v>0</v>
      </c>
      <c r="Y230">
        <v>1</v>
      </c>
      <c r="Z230">
        <v>5</v>
      </c>
    </row>
    <row r="231" spans="1:26">
      <c r="A231" s="36">
        <v>230</v>
      </c>
      <c r="B231" s="36">
        <v>4333252025</v>
      </c>
      <c r="C231" s="36" t="s">
        <v>23</v>
      </c>
      <c r="D231" s="36" t="s">
        <v>17</v>
      </c>
      <c r="E231" s="36" t="s">
        <v>429</v>
      </c>
      <c r="F231" s="36" t="s">
        <v>429</v>
      </c>
      <c r="G231" s="36" t="s">
        <v>429</v>
      </c>
      <c r="H231" s="36" t="s">
        <v>429</v>
      </c>
      <c r="I231" s="36" t="s">
        <v>429</v>
      </c>
      <c r="J231" s="36"/>
      <c r="K231" s="36" t="s">
        <v>39</v>
      </c>
      <c r="L231" s="36" t="s">
        <v>273</v>
      </c>
      <c r="M231" s="36" t="s">
        <v>121</v>
      </c>
      <c r="N231" s="36" t="s">
        <v>443</v>
      </c>
      <c r="O231" s="36" t="s">
        <v>504</v>
      </c>
      <c r="P231" s="36">
        <v>2025</v>
      </c>
      <c r="Q231" s="14" t="s">
        <v>505</v>
      </c>
      <c r="R231">
        <v>0</v>
      </c>
      <c r="S231">
        <v>0</v>
      </c>
      <c r="T231">
        <v>0</v>
      </c>
      <c r="U231">
        <v>0</v>
      </c>
      <c r="V231">
        <v>0</v>
      </c>
      <c r="W231">
        <v>0</v>
      </c>
      <c r="X231">
        <v>0</v>
      </c>
      <c r="Y231">
        <v>1</v>
      </c>
      <c r="Z231">
        <v>5</v>
      </c>
    </row>
    <row r="232" spans="1:26">
      <c r="A232" s="36">
        <v>231</v>
      </c>
      <c r="B232" s="36">
        <v>4144922025</v>
      </c>
      <c r="C232" s="36" t="s">
        <v>23</v>
      </c>
      <c r="D232" s="36" t="s">
        <v>22</v>
      </c>
      <c r="E232" s="36" t="s">
        <v>429</v>
      </c>
      <c r="F232" s="36" t="s">
        <v>429</v>
      </c>
      <c r="G232" s="36" t="s">
        <v>429</v>
      </c>
      <c r="H232" s="36" t="s">
        <v>429</v>
      </c>
      <c r="I232" s="36" t="s">
        <v>429</v>
      </c>
      <c r="J232" s="36"/>
      <c r="K232" s="36" t="s">
        <v>39</v>
      </c>
      <c r="L232" s="36" t="s">
        <v>273</v>
      </c>
      <c r="M232" s="36" t="s">
        <v>121</v>
      </c>
      <c r="N232" s="36" t="s">
        <v>443</v>
      </c>
      <c r="O232" s="36" t="s">
        <v>504</v>
      </c>
      <c r="P232" s="36">
        <v>2025</v>
      </c>
      <c r="Q232" s="14" t="s">
        <v>505</v>
      </c>
      <c r="R232">
        <v>0</v>
      </c>
      <c r="S232">
        <v>0</v>
      </c>
      <c r="T232">
        <v>0</v>
      </c>
      <c r="U232">
        <v>0</v>
      </c>
      <c r="V232">
        <v>0</v>
      </c>
      <c r="W232">
        <v>0</v>
      </c>
      <c r="X232">
        <v>0</v>
      </c>
      <c r="Y232">
        <v>1</v>
      </c>
      <c r="Z232">
        <v>5</v>
      </c>
    </row>
    <row r="233" spans="1:26">
      <c r="A233" s="36">
        <v>232</v>
      </c>
      <c r="B233" s="36">
        <v>4418582025</v>
      </c>
      <c r="C233" s="36" t="s">
        <v>23</v>
      </c>
      <c r="D233" s="36" t="s">
        <v>17</v>
      </c>
      <c r="E233" s="36" t="s">
        <v>429</v>
      </c>
      <c r="F233" s="36" t="s">
        <v>429</v>
      </c>
      <c r="G233" s="36" t="s">
        <v>429</v>
      </c>
      <c r="H233" s="36" t="s">
        <v>429</v>
      </c>
      <c r="I233" s="36" t="s">
        <v>429</v>
      </c>
      <c r="J233" s="36"/>
      <c r="K233" s="36" t="s">
        <v>39</v>
      </c>
      <c r="L233" s="36" t="s">
        <v>273</v>
      </c>
      <c r="M233" s="36" t="s">
        <v>121</v>
      </c>
      <c r="N233" s="36" t="s">
        <v>443</v>
      </c>
      <c r="O233" s="36" t="s">
        <v>504</v>
      </c>
      <c r="P233" s="36">
        <v>2025</v>
      </c>
      <c r="Q233" s="14" t="s">
        <v>505</v>
      </c>
      <c r="R233">
        <v>0</v>
      </c>
      <c r="S233">
        <v>0</v>
      </c>
      <c r="T233">
        <v>0</v>
      </c>
      <c r="U233">
        <v>0</v>
      </c>
      <c r="V233">
        <v>0</v>
      </c>
      <c r="W233">
        <v>0</v>
      </c>
      <c r="X233">
        <v>0</v>
      </c>
      <c r="Y233">
        <v>1</v>
      </c>
      <c r="Z233">
        <v>5</v>
      </c>
    </row>
    <row r="234" spans="1:26">
      <c r="A234" s="36">
        <v>233</v>
      </c>
      <c r="B234" s="36">
        <v>4778342025</v>
      </c>
      <c r="C234" s="36" t="s">
        <v>23</v>
      </c>
      <c r="D234" s="36" t="s">
        <v>17</v>
      </c>
      <c r="E234" s="36" t="s">
        <v>429</v>
      </c>
      <c r="F234" s="36" t="s">
        <v>429</v>
      </c>
      <c r="G234" s="36" t="s">
        <v>429</v>
      </c>
      <c r="H234" s="36" t="s">
        <v>429</v>
      </c>
      <c r="I234" s="36" t="s">
        <v>429</v>
      </c>
      <c r="J234" s="36"/>
      <c r="K234" s="36" t="s">
        <v>39</v>
      </c>
      <c r="L234" s="36" t="s">
        <v>273</v>
      </c>
      <c r="M234" s="36" t="s">
        <v>121</v>
      </c>
      <c r="N234" s="36" t="s">
        <v>443</v>
      </c>
      <c r="O234" s="36" t="s">
        <v>504</v>
      </c>
      <c r="P234" s="36">
        <v>2025</v>
      </c>
      <c r="Q234" s="14" t="s">
        <v>505</v>
      </c>
      <c r="R234">
        <v>0</v>
      </c>
      <c r="S234">
        <v>0</v>
      </c>
      <c r="T234">
        <v>0</v>
      </c>
      <c r="U234">
        <v>0</v>
      </c>
      <c r="V234">
        <v>0</v>
      </c>
      <c r="W234">
        <v>0</v>
      </c>
      <c r="X234">
        <v>0</v>
      </c>
      <c r="Y234">
        <v>1</v>
      </c>
      <c r="Z234">
        <v>5</v>
      </c>
    </row>
    <row r="235" spans="1:26">
      <c r="A235" s="36">
        <v>234</v>
      </c>
      <c r="B235" s="36">
        <v>4557612025</v>
      </c>
      <c r="C235" s="36" t="s">
        <v>23</v>
      </c>
      <c r="D235" s="36" t="s">
        <v>17</v>
      </c>
      <c r="E235" s="36" t="s">
        <v>429</v>
      </c>
      <c r="F235" s="36" t="s">
        <v>429</v>
      </c>
      <c r="G235" s="36" t="s">
        <v>429</v>
      </c>
      <c r="H235" s="36" t="s">
        <v>429</v>
      </c>
      <c r="I235" s="36" t="s">
        <v>429</v>
      </c>
      <c r="J235" s="36"/>
      <c r="K235" s="36" t="s">
        <v>39</v>
      </c>
      <c r="L235" s="36" t="s">
        <v>273</v>
      </c>
      <c r="M235" s="36" t="s">
        <v>121</v>
      </c>
      <c r="N235" s="36" t="s">
        <v>443</v>
      </c>
      <c r="O235" s="36" t="s">
        <v>504</v>
      </c>
      <c r="P235" s="36">
        <v>2025</v>
      </c>
      <c r="Q235" s="14" t="s">
        <v>505</v>
      </c>
      <c r="R235">
        <v>0</v>
      </c>
      <c r="S235">
        <v>0</v>
      </c>
      <c r="T235">
        <v>0</v>
      </c>
      <c r="U235">
        <v>0</v>
      </c>
      <c r="V235">
        <v>0</v>
      </c>
      <c r="W235">
        <v>0</v>
      </c>
      <c r="X235">
        <v>0</v>
      </c>
      <c r="Y235">
        <v>1</v>
      </c>
      <c r="Z235">
        <v>5</v>
      </c>
    </row>
    <row r="236" spans="1:26">
      <c r="A236" s="36">
        <v>235</v>
      </c>
      <c r="B236" s="36">
        <v>4644072025</v>
      </c>
      <c r="C236" s="36" t="s">
        <v>23</v>
      </c>
      <c r="D236" s="36" t="s">
        <v>22</v>
      </c>
      <c r="E236" s="36" t="s">
        <v>429</v>
      </c>
      <c r="F236" s="36" t="s">
        <v>429</v>
      </c>
      <c r="G236" s="36" t="s">
        <v>429</v>
      </c>
      <c r="H236" s="36" t="s">
        <v>429</v>
      </c>
      <c r="I236" s="36" t="s">
        <v>429</v>
      </c>
      <c r="J236" s="36"/>
      <c r="K236" s="36" t="s">
        <v>39</v>
      </c>
      <c r="L236" s="36" t="s">
        <v>273</v>
      </c>
      <c r="M236" s="36" t="s">
        <v>121</v>
      </c>
      <c r="N236" s="36" t="s">
        <v>443</v>
      </c>
      <c r="O236" s="36" t="s">
        <v>504</v>
      </c>
      <c r="P236" s="36">
        <v>2025</v>
      </c>
      <c r="Q236" s="14" t="s">
        <v>505</v>
      </c>
      <c r="R236">
        <v>0</v>
      </c>
      <c r="S236">
        <v>0</v>
      </c>
      <c r="T236">
        <v>0</v>
      </c>
      <c r="U236">
        <v>0</v>
      </c>
      <c r="V236">
        <v>0</v>
      </c>
      <c r="W236">
        <v>0</v>
      </c>
      <c r="X236">
        <v>0</v>
      </c>
      <c r="Y236">
        <v>1</v>
      </c>
      <c r="Z236">
        <v>5</v>
      </c>
    </row>
    <row r="237" spans="1:26">
      <c r="A237" s="36">
        <v>236</v>
      </c>
      <c r="B237" s="36">
        <v>4405252025</v>
      </c>
      <c r="C237" s="36" t="s">
        <v>23</v>
      </c>
      <c r="D237" s="36" t="s">
        <v>17</v>
      </c>
      <c r="E237" s="36" t="s">
        <v>429</v>
      </c>
      <c r="F237" s="36" t="s">
        <v>429</v>
      </c>
      <c r="G237" s="36" t="s">
        <v>429</v>
      </c>
      <c r="H237" s="36" t="s">
        <v>429</v>
      </c>
      <c r="I237" s="36" t="s">
        <v>429</v>
      </c>
      <c r="J237" s="36"/>
      <c r="K237" s="36" t="s">
        <v>39</v>
      </c>
      <c r="L237" s="36" t="s">
        <v>273</v>
      </c>
      <c r="M237" s="36" t="s">
        <v>121</v>
      </c>
      <c r="N237" s="36" t="s">
        <v>443</v>
      </c>
      <c r="O237" s="36" t="s">
        <v>504</v>
      </c>
      <c r="P237" s="36">
        <v>2025</v>
      </c>
      <c r="Q237" s="14" t="s">
        <v>505</v>
      </c>
      <c r="R237">
        <v>0</v>
      </c>
      <c r="S237">
        <v>0</v>
      </c>
      <c r="T237">
        <v>0</v>
      </c>
      <c r="U237">
        <v>0</v>
      </c>
      <c r="V237">
        <v>0</v>
      </c>
      <c r="W237">
        <v>0</v>
      </c>
      <c r="X237">
        <v>0</v>
      </c>
      <c r="Y237">
        <v>1</v>
      </c>
      <c r="Z237">
        <v>5</v>
      </c>
    </row>
    <row r="238" spans="1:26">
      <c r="A238" s="36">
        <v>237</v>
      </c>
      <c r="B238" s="36">
        <v>4637792025</v>
      </c>
      <c r="C238" s="36" t="s">
        <v>23</v>
      </c>
      <c r="D238" s="36" t="s">
        <v>17</v>
      </c>
      <c r="E238" s="36" t="s">
        <v>429</v>
      </c>
      <c r="F238" s="36" t="s">
        <v>429</v>
      </c>
      <c r="G238" s="36" t="s">
        <v>429</v>
      </c>
      <c r="H238" s="36" t="s">
        <v>429</v>
      </c>
      <c r="I238" s="36" t="s">
        <v>429</v>
      </c>
      <c r="J238" s="36"/>
      <c r="K238" s="36" t="s">
        <v>39</v>
      </c>
      <c r="L238" s="36" t="s">
        <v>273</v>
      </c>
      <c r="M238" s="36" t="s">
        <v>121</v>
      </c>
      <c r="N238" s="36" t="s">
        <v>443</v>
      </c>
      <c r="O238" s="36" t="s">
        <v>504</v>
      </c>
      <c r="P238" s="36">
        <v>2025</v>
      </c>
      <c r="Q238" s="14" t="s">
        <v>505</v>
      </c>
      <c r="R238">
        <v>0</v>
      </c>
      <c r="S238">
        <v>0</v>
      </c>
      <c r="T238">
        <v>0</v>
      </c>
      <c r="U238">
        <v>0</v>
      </c>
      <c r="V238">
        <v>0</v>
      </c>
      <c r="W238">
        <v>0</v>
      </c>
      <c r="X238">
        <v>0</v>
      </c>
      <c r="Y238">
        <v>1</v>
      </c>
      <c r="Z238">
        <v>5</v>
      </c>
    </row>
    <row r="239" spans="1:26">
      <c r="A239" s="36">
        <v>238</v>
      </c>
      <c r="B239" s="36">
        <v>4591912025</v>
      </c>
      <c r="C239" s="36" t="s">
        <v>23</v>
      </c>
      <c r="D239" s="36" t="s">
        <v>22</v>
      </c>
      <c r="E239" s="36" t="s">
        <v>429</v>
      </c>
      <c r="F239" s="36" t="s">
        <v>429</v>
      </c>
      <c r="G239" s="36" t="s">
        <v>429</v>
      </c>
      <c r="H239" s="36" t="s">
        <v>429</v>
      </c>
      <c r="I239" s="36" t="s">
        <v>429</v>
      </c>
      <c r="J239" s="36"/>
      <c r="K239" s="36" t="s">
        <v>39</v>
      </c>
      <c r="L239" s="36" t="s">
        <v>273</v>
      </c>
      <c r="M239" s="36" t="s">
        <v>121</v>
      </c>
      <c r="N239" s="36" t="s">
        <v>443</v>
      </c>
      <c r="O239" s="36" t="s">
        <v>504</v>
      </c>
      <c r="P239" s="36">
        <v>2025</v>
      </c>
      <c r="Q239" s="14" t="s">
        <v>505</v>
      </c>
      <c r="R239">
        <v>0</v>
      </c>
      <c r="S239">
        <v>0</v>
      </c>
      <c r="T239">
        <v>0</v>
      </c>
      <c r="U239">
        <v>0</v>
      </c>
      <c r="V239">
        <v>0</v>
      </c>
      <c r="W239">
        <v>0</v>
      </c>
      <c r="X239">
        <v>0</v>
      </c>
      <c r="Y239">
        <v>1</v>
      </c>
      <c r="Z239">
        <v>5</v>
      </c>
    </row>
    <row r="240" spans="1:26">
      <c r="A240" s="36">
        <v>239</v>
      </c>
      <c r="B240" s="36">
        <v>4261282025</v>
      </c>
      <c r="C240" s="36" t="s">
        <v>23</v>
      </c>
      <c r="D240" s="36" t="s">
        <v>22</v>
      </c>
      <c r="E240" s="36" t="s">
        <v>429</v>
      </c>
      <c r="F240" s="36" t="s">
        <v>429</v>
      </c>
      <c r="G240" s="36" t="s">
        <v>429</v>
      </c>
      <c r="H240" s="36" t="s">
        <v>429</v>
      </c>
      <c r="I240" s="36" t="s">
        <v>429</v>
      </c>
      <c r="J240" s="36"/>
      <c r="K240" s="36" t="s">
        <v>39</v>
      </c>
      <c r="L240" s="36" t="s">
        <v>273</v>
      </c>
      <c r="M240" s="36" t="s">
        <v>121</v>
      </c>
      <c r="N240" s="36" t="s">
        <v>443</v>
      </c>
      <c r="O240" s="36" t="s">
        <v>504</v>
      </c>
      <c r="P240" s="36">
        <v>2025</v>
      </c>
      <c r="Q240" s="14" t="s">
        <v>505</v>
      </c>
      <c r="R240">
        <v>0</v>
      </c>
      <c r="S240">
        <v>0</v>
      </c>
      <c r="T240">
        <v>0</v>
      </c>
      <c r="U240">
        <v>0</v>
      </c>
      <c r="V240">
        <v>0</v>
      </c>
      <c r="W240">
        <v>0</v>
      </c>
      <c r="X240">
        <v>0</v>
      </c>
      <c r="Y240">
        <v>1</v>
      </c>
      <c r="Z240">
        <v>5</v>
      </c>
    </row>
    <row r="241" spans="1:26">
      <c r="A241" s="36">
        <v>240</v>
      </c>
      <c r="B241" s="36">
        <v>4531962025</v>
      </c>
      <c r="C241" s="36" t="s">
        <v>23</v>
      </c>
      <c r="D241" s="36" t="s">
        <v>17</v>
      </c>
      <c r="E241" s="36" t="s">
        <v>429</v>
      </c>
      <c r="F241" s="36" t="s">
        <v>429</v>
      </c>
      <c r="G241" s="36" t="s">
        <v>429</v>
      </c>
      <c r="H241" s="36" t="s">
        <v>429</v>
      </c>
      <c r="I241" s="36" t="s">
        <v>429</v>
      </c>
      <c r="J241" s="36"/>
      <c r="K241" s="36" t="s">
        <v>39</v>
      </c>
      <c r="L241" s="36" t="s">
        <v>273</v>
      </c>
      <c r="M241" s="36" t="s">
        <v>121</v>
      </c>
      <c r="N241" s="36" t="s">
        <v>443</v>
      </c>
      <c r="O241" s="36" t="s">
        <v>504</v>
      </c>
      <c r="P241" s="36">
        <v>2025</v>
      </c>
      <c r="Q241" s="14" t="s">
        <v>505</v>
      </c>
      <c r="R241">
        <v>0</v>
      </c>
      <c r="S241">
        <v>0</v>
      </c>
      <c r="T241">
        <v>0</v>
      </c>
      <c r="U241">
        <v>0</v>
      </c>
      <c r="V241">
        <v>0</v>
      </c>
      <c r="W241">
        <v>0</v>
      </c>
      <c r="X241">
        <v>0</v>
      </c>
      <c r="Y241">
        <v>1</v>
      </c>
      <c r="Z241">
        <v>5</v>
      </c>
    </row>
    <row r="242" spans="1:26">
      <c r="A242" s="36">
        <v>241</v>
      </c>
      <c r="B242" s="36">
        <v>4421332025</v>
      </c>
      <c r="C242" s="36" t="s">
        <v>23</v>
      </c>
      <c r="D242" s="36" t="s">
        <v>17</v>
      </c>
      <c r="E242" s="36" t="s">
        <v>429</v>
      </c>
      <c r="F242" s="36" t="s">
        <v>429</v>
      </c>
      <c r="G242" s="36" t="s">
        <v>429</v>
      </c>
      <c r="H242" s="36" t="s">
        <v>429</v>
      </c>
      <c r="I242" s="36" t="s">
        <v>429</v>
      </c>
      <c r="J242" s="36"/>
      <c r="K242" s="36" t="s">
        <v>39</v>
      </c>
      <c r="L242" s="36" t="s">
        <v>273</v>
      </c>
      <c r="M242" s="36" t="s">
        <v>121</v>
      </c>
      <c r="N242" s="36" t="s">
        <v>443</v>
      </c>
      <c r="O242" s="36" t="s">
        <v>504</v>
      </c>
      <c r="P242" s="36">
        <v>2025</v>
      </c>
      <c r="Q242" s="14" t="s">
        <v>505</v>
      </c>
      <c r="R242">
        <v>0</v>
      </c>
      <c r="S242">
        <v>0</v>
      </c>
      <c r="T242">
        <v>0</v>
      </c>
      <c r="U242">
        <v>0</v>
      </c>
      <c r="V242">
        <v>0</v>
      </c>
      <c r="W242">
        <v>0</v>
      </c>
      <c r="X242">
        <v>0</v>
      </c>
      <c r="Y242">
        <v>1</v>
      </c>
      <c r="Z242">
        <v>5</v>
      </c>
    </row>
    <row r="243" spans="1:26">
      <c r="A243" s="36">
        <v>242</v>
      </c>
      <c r="B243" s="36">
        <v>4935552025</v>
      </c>
      <c r="C243" s="36" t="s">
        <v>23</v>
      </c>
      <c r="D243" s="36" t="s">
        <v>17</v>
      </c>
      <c r="E243" s="36" t="s">
        <v>429</v>
      </c>
      <c r="F243" s="36" t="s">
        <v>429</v>
      </c>
      <c r="G243" s="36" t="s">
        <v>429</v>
      </c>
      <c r="H243" s="36" t="s">
        <v>429</v>
      </c>
      <c r="I243" s="36" t="s">
        <v>429</v>
      </c>
      <c r="J243" s="36"/>
      <c r="K243" s="36" t="s">
        <v>39</v>
      </c>
      <c r="L243" s="36" t="s">
        <v>273</v>
      </c>
      <c r="M243" s="36" t="s">
        <v>122</v>
      </c>
      <c r="N243" s="36" t="s">
        <v>443</v>
      </c>
      <c r="O243" s="36" t="s">
        <v>504</v>
      </c>
      <c r="P243" s="36">
        <v>2025</v>
      </c>
      <c r="Q243" s="14" t="s">
        <v>505</v>
      </c>
      <c r="R243">
        <v>0</v>
      </c>
      <c r="S243">
        <v>0</v>
      </c>
      <c r="T243">
        <v>0</v>
      </c>
      <c r="U243">
        <v>0</v>
      </c>
      <c r="V243">
        <v>0</v>
      </c>
      <c r="W243">
        <v>0</v>
      </c>
      <c r="X243">
        <v>0</v>
      </c>
      <c r="Y243">
        <v>1</v>
      </c>
      <c r="Z243">
        <v>5</v>
      </c>
    </row>
    <row r="244" spans="1:26">
      <c r="A244" s="36">
        <v>243</v>
      </c>
      <c r="B244" s="36">
        <v>4762542025</v>
      </c>
      <c r="C244" s="36" t="s">
        <v>23</v>
      </c>
      <c r="D244" s="36" t="s">
        <v>22</v>
      </c>
      <c r="E244" s="36" t="s">
        <v>429</v>
      </c>
      <c r="F244" s="36" t="s">
        <v>429</v>
      </c>
      <c r="G244" s="36" t="s">
        <v>429</v>
      </c>
      <c r="H244" s="36" t="s">
        <v>429</v>
      </c>
      <c r="I244" s="36" t="s">
        <v>429</v>
      </c>
      <c r="J244" s="36"/>
      <c r="K244" s="36" t="s">
        <v>39</v>
      </c>
      <c r="L244" s="36" t="s">
        <v>273</v>
      </c>
      <c r="M244" s="36" t="s">
        <v>122</v>
      </c>
      <c r="N244" s="36" t="s">
        <v>443</v>
      </c>
      <c r="O244" s="36" t="s">
        <v>504</v>
      </c>
      <c r="P244" s="36">
        <v>2025</v>
      </c>
      <c r="Q244" s="14" t="s">
        <v>505</v>
      </c>
      <c r="R244">
        <v>0</v>
      </c>
      <c r="S244">
        <v>0</v>
      </c>
      <c r="T244">
        <v>0</v>
      </c>
      <c r="U244">
        <v>0</v>
      </c>
      <c r="V244">
        <v>0</v>
      </c>
      <c r="W244">
        <v>0</v>
      </c>
      <c r="X244">
        <v>0</v>
      </c>
      <c r="Y244">
        <v>1</v>
      </c>
      <c r="Z244">
        <v>5</v>
      </c>
    </row>
    <row r="245" spans="1:26">
      <c r="A245" s="36">
        <v>244</v>
      </c>
      <c r="B245" s="36">
        <v>4690142025</v>
      </c>
      <c r="C245" s="36" t="s">
        <v>23</v>
      </c>
      <c r="D245" s="36" t="s">
        <v>17</v>
      </c>
      <c r="E245" s="36" t="s">
        <v>429</v>
      </c>
      <c r="F245" s="36" t="s">
        <v>429</v>
      </c>
      <c r="G245" s="36" t="s">
        <v>429</v>
      </c>
      <c r="H245" s="36" t="s">
        <v>429</v>
      </c>
      <c r="I245" s="36" t="s">
        <v>429</v>
      </c>
      <c r="J245" s="36"/>
      <c r="K245" s="36" t="s">
        <v>39</v>
      </c>
      <c r="L245" s="36" t="s">
        <v>273</v>
      </c>
      <c r="M245" s="36" t="s">
        <v>122</v>
      </c>
      <c r="N245" s="36" t="s">
        <v>443</v>
      </c>
      <c r="O245" s="36" t="s">
        <v>504</v>
      </c>
      <c r="P245" s="36">
        <v>2025</v>
      </c>
      <c r="Q245" s="14" t="s">
        <v>505</v>
      </c>
      <c r="R245">
        <v>0</v>
      </c>
      <c r="S245">
        <v>0</v>
      </c>
      <c r="T245">
        <v>0</v>
      </c>
      <c r="U245">
        <v>0</v>
      </c>
      <c r="V245">
        <v>0</v>
      </c>
      <c r="W245">
        <v>0</v>
      </c>
      <c r="X245">
        <v>0</v>
      </c>
      <c r="Y245">
        <v>1</v>
      </c>
      <c r="Z245">
        <v>5</v>
      </c>
    </row>
    <row r="246" spans="1:26">
      <c r="A246" s="36">
        <v>245</v>
      </c>
      <c r="B246" s="36">
        <v>4639062025</v>
      </c>
      <c r="C246" s="36" t="s">
        <v>23</v>
      </c>
      <c r="D246" s="36" t="s">
        <v>17</v>
      </c>
      <c r="E246" s="36" t="s">
        <v>429</v>
      </c>
      <c r="F246" s="36" t="s">
        <v>429</v>
      </c>
      <c r="G246" s="36" t="s">
        <v>429</v>
      </c>
      <c r="H246" s="36" t="s">
        <v>429</v>
      </c>
      <c r="I246" s="36" t="s">
        <v>429</v>
      </c>
      <c r="J246" s="36"/>
      <c r="K246" s="36" t="s">
        <v>39</v>
      </c>
      <c r="L246" s="36" t="s">
        <v>273</v>
      </c>
      <c r="M246" s="36" t="s">
        <v>122</v>
      </c>
      <c r="N246" s="36" t="s">
        <v>443</v>
      </c>
      <c r="O246" s="36" t="s">
        <v>504</v>
      </c>
      <c r="P246" s="36">
        <v>2025</v>
      </c>
      <c r="Q246" s="14" t="s">
        <v>505</v>
      </c>
      <c r="R246">
        <v>0</v>
      </c>
      <c r="S246">
        <v>0</v>
      </c>
      <c r="T246">
        <v>0</v>
      </c>
      <c r="U246">
        <v>0</v>
      </c>
      <c r="V246">
        <v>0</v>
      </c>
      <c r="W246">
        <v>0</v>
      </c>
      <c r="X246">
        <v>0</v>
      </c>
      <c r="Y246">
        <v>1</v>
      </c>
      <c r="Z246">
        <v>5</v>
      </c>
    </row>
    <row r="247" spans="1:26">
      <c r="A247" s="36">
        <v>246</v>
      </c>
      <c r="B247" s="36">
        <v>4370392025</v>
      </c>
      <c r="C247" s="36" t="s">
        <v>23</v>
      </c>
      <c r="D247" s="36" t="s">
        <v>17</v>
      </c>
      <c r="E247" s="36" t="s">
        <v>429</v>
      </c>
      <c r="F247" s="36" t="s">
        <v>429</v>
      </c>
      <c r="G247" s="36" t="s">
        <v>429</v>
      </c>
      <c r="H247" s="36" t="s">
        <v>429</v>
      </c>
      <c r="I247" s="36" t="s">
        <v>429</v>
      </c>
      <c r="J247" s="36"/>
      <c r="K247" s="36" t="s">
        <v>39</v>
      </c>
      <c r="L247" s="36" t="s">
        <v>273</v>
      </c>
      <c r="M247" s="36" t="s">
        <v>122</v>
      </c>
      <c r="N247" s="36" t="s">
        <v>443</v>
      </c>
      <c r="O247" s="36" t="s">
        <v>504</v>
      </c>
      <c r="P247" s="36">
        <v>2025</v>
      </c>
      <c r="Q247" s="14" t="s">
        <v>505</v>
      </c>
      <c r="R247">
        <v>0</v>
      </c>
      <c r="S247">
        <v>0</v>
      </c>
      <c r="T247">
        <v>0</v>
      </c>
      <c r="U247">
        <v>0</v>
      </c>
      <c r="V247">
        <v>0</v>
      </c>
      <c r="W247">
        <v>0</v>
      </c>
      <c r="X247">
        <v>0</v>
      </c>
      <c r="Y247">
        <v>1</v>
      </c>
      <c r="Z247">
        <v>5</v>
      </c>
    </row>
    <row r="248" spans="1:26">
      <c r="A248" s="36">
        <v>247</v>
      </c>
      <c r="B248" s="36">
        <v>4005122025</v>
      </c>
      <c r="C248" s="36" t="s">
        <v>32</v>
      </c>
      <c r="D248" s="36" t="s">
        <v>17</v>
      </c>
      <c r="E248" s="36" t="s">
        <v>429</v>
      </c>
      <c r="F248" s="36" t="s">
        <v>429</v>
      </c>
      <c r="G248" s="36" t="s">
        <v>429</v>
      </c>
      <c r="H248" s="36" t="s">
        <v>429</v>
      </c>
      <c r="I248" s="36" t="s">
        <v>429</v>
      </c>
      <c r="J248" s="36"/>
      <c r="K248" s="36" t="s">
        <v>39</v>
      </c>
      <c r="L248" s="36" t="s">
        <v>273</v>
      </c>
      <c r="M248" s="36" t="s">
        <v>121</v>
      </c>
      <c r="N248" s="36" t="s">
        <v>443</v>
      </c>
      <c r="O248" s="36" t="s">
        <v>504</v>
      </c>
      <c r="P248" s="36">
        <v>2025</v>
      </c>
      <c r="Q248" s="14" t="s">
        <v>505</v>
      </c>
      <c r="R248">
        <v>0</v>
      </c>
      <c r="S248">
        <v>0</v>
      </c>
      <c r="T248">
        <v>0</v>
      </c>
      <c r="U248">
        <v>0</v>
      </c>
      <c r="V248">
        <v>0</v>
      </c>
      <c r="W248">
        <v>0</v>
      </c>
      <c r="X248">
        <v>0</v>
      </c>
      <c r="Y248">
        <v>1</v>
      </c>
      <c r="Z248">
        <v>5</v>
      </c>
    </row>
    <row r="249" spans="1:26">
      <c r="A249" s="36">
        <v>248</v>
      </c>
      <c r="B249" s="36">
        <v>4310042025</v>
      </c>
      <c r="C249" s="36" t="s">
        <v>26</v>
      </c>
      <c r="D249" s="36" t="s">
        <v>17</v>
      </c>
      <c r="E249" s="36" t="s">
        <v>429</v>
      </c>
      <c r="F249" s="36" t="s">
        <v>429</v>
      </c>
      <c r="G249" s="36" t="s">
        <v>429</v>
      </c>
      <c r="H249" s="36" t="s">
        <v>429</v>
      </c>
      <c r="I249" s="36" t="s">
        <v>429</v>
      </c>
      <c r="J249" s="36"/>
      <c r="K249" s="36" t="s">
        <v>39</v>
      </c>
      <c r="L249" s="36" t="s">
        <v>273</v>
      </c>
      <c r="M249" s="36" t="s">
        <v>121</v>
      </c>
      <c r="N249" s="36" t="s">
        <v>443</v>
      </c>
      <c r="O249" s="36" t="s">
        <v>504</v>
      </c>
      <c r="P249" s="36">
        <v>2025</v>
      </c>
      <c r="Q249" s="14" t="s">
        <v>505</v>
      </c>
      <c r="R249">
        <v>0</v>
      </c>
      <c r="S249">
        <v>0</v>
      </c>
      <c r="T249">
        <v>0</v>
      </c>
      <c r="U249">
        <v>0</v>
      </c>
      <c r="V249">
        <v>0</v>
      </c>
      <c r="W249">
        <v>0</v>
      </c>
      <c r="X249">
        <v>0</v>
      </c>
      <c r="Y249">
        <v>1</v>
      </c>
      <c r="Z249">
        <v>5</v>
      </c>
    </row>
    <row r="250" spans="1:26">
      <c r="A250" s="36">
        <v>249</v>
      </c>
      <c r="B250" s="36">
        <v>4410232025</v>
      </c>
      <c r="C250" s="36" t="s">
        <v>26</v>
      </c>
      <c r="D250" s="36" t="s">
        <v>17</v>
      </c>
      <c r="E250" s="36" t="s">
        <v>429</v>
      </c>
      <c r="F250" s="36" t="s">
        <v>429</v>
      </c>
      <c r="G250" s="36" t="s">
        <v>429</v>
      </c>
      <c r="H250" s="36" t="s">
        <v>429</v>
      </c>
      <c r="I250" s="36" t="s">
        <v>429</v>
      </c>
      <c r="J250" s="36"/>
      <c r="K250" s="36" t="s">
        <v>39</v>
      </c>
      <c r="L250" s="36" t="s">
        <v>273</v>
      </c>
      <c r="M250" s="36" t="s">
        <v>121</v>
      </c>
      <c r="N250" s="36" t="s">
        <v>443</v>
      </c>
      <c r="O250" s="36" t="s">
        <v>504</v>
      </c>
      <c r="P250" s="36">
        <v>2025</v>
      </c>
      <c r="Q250" s="14" t="s">
        <v>505</v>
      </c>
      <c r="R250">
        <v>0</v>
      </c>
      <c r="S250">
        <v>0</v>
      </c>
      <c r="T250">
        <v>0</v>
      </c>
      <c r="U250">
        <v>0</v>
      </c>
      <c r="V250">
        <v>0</v>
      </c>
      <c r="W250">
        <v>0</v>
      </c>
      <c r="X250">
        <v>0</v>
      </c>
      <c r="Y250">
        <v>1</v>
      </c>
      <c r="Z250">
        <v>5</v>
      </c>
    </row>
    <row r="251" spans="1:26">
      <c r="A251" s="36">
        <v>250</v>
      </c>
      <c r="B251" s="36">
        <v>4263502025</v>
      </c>
      <c r="C251" s="36" t="s">
        <v>16</v>
      </c>
      <c r="D251" s="36" t="s">
        <v>17</v>
      </c>
      <c r="E251" s="36" t="s">
        <v>429</v>
      </c>
      <c r="F251" s="36" t="s">
        <v>429</v>
      </c>
      <c r="G251" s="36" t="s">
        <v>429</v>
      </c>
      <c r="H251" s="36" t="s">
        <v>429</v>
      </c>
      <c r="I251" s="36" t="s">
        <v>429</v>
      </c>
      <c r="J251" s="36"/>
      <c r="K251" s="36" t="s">
        <v>42</v>
      </c>
      <c r="L251" s="36" t="s">
        <v>274</v>
      </c>
      <c r="M251" s="36" t="s">
        <v>519</v>
      </c>
      <c r="N251" s="36" t="s">
        <v>443</v>
      </c>
      <c r="O251" s="36" t="s">
        <v>504</v>
      </c>
      <c r="P251" s="36">
        <v>2025</v>
      </c>
      <c r="Q251" s="14" t="s">
        <v>505</v>
      </c>
      <c r="R251">
        <v>0</v>
      </c>
      <c r="S251">
        <v>0</v>
      </c>
      <c r="T251">
        <v>0</v>
      </c>
      <c r="U251">
        <v>0</v>
      </c>
      <c r="V251">
        <v>0</v>
      </c>
      <c r="W251">
        <v>0</v>
      </c>
      <c r="X251">
        <v>0</v>
      </c>
      <c r="Y251">
        <v>1</v>
      </c>
      <c r="Z251">
        <v>0</v>
      </c>
    </row>
    <row r="252" spans="1:26">
      <c r="A252" s="36">
        <v>251</v>
      </c>
      <c r="B252" s="36">
        <v>4409822025</v>
      </c>
      <c r="C252" s="36" t="s">
        <v>23</v>
      </c>
      <c r="D252" s="36" t="s">
        <v>21</v>
      </c>
      <c r="E252" s="36" t="s">
        <v>429</v>
      </c>
      <c r="F252" s="36" t="s">
        <v>429</v>
      </c>
      <c r="G252" s="36" t="s">
        <v>429</v>
      </c>
      <c r="H252" s="36" t="s">
        <v>429</v>
      </c>
      <c r="I252" s="36" t="s">
        <v>429</v>
      </c>
      <c r="J252" s="36"/>
      <c r="K252" s="36" t="s">
        <v>42</v>
      </c>
      <c r="L252" s="36" t="s">
        <v>274</v>
      </c>
      <c r="M252" s="36" t="s">
        <v>197</v>
      </c>
      <c r="N252" s="36" t="s">
        <v>443</v>
      </c>
      <c r="O252" s="36" t="s">
        <v>504</v>
      </c>
      <c r="P252" s="36">
        <v>2025</v>
      </c>
      <c r="Q252" s="14" t="s">
        <v>505</v>
      </c>
      <c r="R252">
        <v>0</v>
      </c>
      <c r="S252">
        <v>0</v>
      </c>
      <c r="T252">
        <v>0</v>
      </c>
      <c r="U252">
        <v>0</v>
      </c>
      <c r="V252">
        <v>0</v>
      </c>
      <c r="W252">
        <v>0</v>
      </c>
      <c r="X252">
        <v>0</v>
      </c>
      <c r="Y252">
        <v>1</v>
      </c>
      <c r="Z252">
        <v>0</v>
      </c>
    </row>
    <row r="253" spans="1:26">
      <c r="A253" s="36">
        <v>252</v>
      </c>
      <c r="B253" s="36">
        <v>4384712025</v>
      </c>
      <c r="C253" s="36" t="s">
        <v>23</v>
      </c>
      <c r="D253" s="36" t="s">
        <v>25</v>
      </c>
      <c r="E253" s="36" t="s">
        <v>429</v>
      </c>
      <c r="F253" s="36" t="s">
        <v>429</v>
      </c>
      <c r="G253" s="36" t="s">
        <v>429</v>
      </c>
      <c r="H253" s="36" t="s">
        <v>429</v>
      </c>
      <c r="I253" s="36" t="s">
        <v>429</v>
      </c>
      <c r="J253" s="36"/>
      <c r="K253" s="36" t="s">
        <v>42</v>
      </c>
      <c r="L253" s="36" t="s">
        <v>274</v>
      </c>
      <c r="M253" s="36" t="s">
        <v>197</v>
      </c>
      <c r="N253" s="36" t="s">
        <v>443</v>
      </c>
      <c r="O253" s="36" t="s">
        <v>504</v>
      </c>
      <c r="P253" s="36">
        <v>2025</v>
      </c>
      <c r="Q253" s="14" t="s">
        <v>505</v>
      </c>
      <c r="R253">
        <v>0</v>
      </c>
      <c r="S253">
        <v>0</v>
      </c>
      <c r="T253">
        <v>0</v>
      </c>
      <c r="U253">
        <v>0</v>
      </c>
      <c r="V253">
        <v>0</v>
      </c>
      <c r="W253">
        <v>0</v>
      </c>
      <c r="X253">
        <v>0</v>
      </c>
      <c r="Y253">
        <v>1</v>
      </c>
      <c r="Z253">
        <v>0</v>
      </c>
    </row>
    <row r="254" spans="1:26">
      <c r="A254" s="36">
        <v>253</v>
      </c>
      <c r="B254" s="36">
        <v>4870762025</v>
      </c>
      <c r="C254" s="36" t="s">
        <v>23</v>
      </c>
      <c r="D254" s="36" t="s">
        <v>17</v>
      </c>
      <c r="E254" s="36" t="s">
        <v>429</v>
      </c>
      <c r="F254" s="36" t="s">
        <v>429</v>
      </c>
      <c r="G254" s="36" t="s">
        <v>429</v>
      </c>
      <c r="H254" s="36" t="s">
        <v>429</v>
      </c>
      <c r="I254" s="36" t="s">
        <v>429</v>
      </c>
      <c r="J254" s="36"/>
      <c r="K254" s="36" t="s">
        <v>42</v>
      </c>
      <c r="L254" s="36" t="s">
        <v>274</v>
      </c>
      <c r="M254" s="36" t="s">
        <v>213</v>
      </c>
      <c r="N254" s="36" t="s">
        <v>443</v>
      </c>
      <c r="O254" s="36" t="s">
        <v>504</v>
      </c>
      <c r="P254" s="36">
        <v>2025</v>
      </c>
      <c r="Q254" s="14" t="s">
        <v>505</v>
      </c>
      <c r="R254">
        <v>0</v>
      </c>
      <c r="S254">
        <v>0</v>
      </c>
      <c r="T254">
        <v>0</v>
      </c>
      <c r="U254">
        <v>0</v>
      </c>
      <c r="V254">
        <v>0</v>
      </c>
      <c r="W254">
        <v>0</v>
      </c>
      <c r="X254">
        <v>0</v>
      </c>
      <c r="Y254">
        <v>1</v>
      </c>
      <c r="Z254">
        <v>0</v>
      </c>
    </row>
    <row r="255" spans="1:26">
      <c r="A255" s="36">
        <v>254</v>
      </c>
      <c r="B255" s="36">
        <v>4693372025</v>
      </c>
      <c r="C255" s="36" t="s">
        <v>23</v>
      </c>
      <c r="D255" s="36" t="s">
        <v>21</v>
      </c>
      <c r="E255" s="36" t="s">
        <v>429</v>
      </c>
      <c r="F255" s="36" t="s">
        <v>429</v>
      </c>
      <c r="G255" s="36" t="s">
        <v>429</v>
      </c>
      <c r="H255" s="36" t="s">
        <v>429</v>
      </c>
      <c r="I255" s="36" t="s">
        <v>429</v>
      </c>
      <c r="J255" s="36"/>
      <c r="K255" s="36" t="s">
        <v>42</v>
      </c>
      <c r="L255" s="36" t="s">
        <v>274</v>
      </c>
      <c r="M255" s="36" t="s">
        <v>213</v>
      </c>
      <c r="N255" s="36" t="s">
        <v>443</v>
      </c>
      <c r="O255" s="36" t="s">
        <v>504</v>
      </c>
      <c r="P255" s="36">
        <v>2025</v>
      </c>
      <c r="Q255" s="14" t="s">
        <v>505</v>
      </c>
      <c r="R255">
        <v>0</v>
      </c>
      <c r="S255">
        <v>0</v>
      </c>
      <c r="T255">
        <v>0</v>
      </c>
      <c r="U255">
        <v>0</v>
      </c>
      <c r="V255">
        <v>0</v>
      </c>
      <c r="W255">
        <v>0</v>
      </c>
      <c r="X255">
        <v>0</v>
      </c>
      <c r="Y255">
        <v>1</v>
      </c>
      <c r="Z255">
        <v>0</v>
      </c>
    </row>
    <row r="256" spans="1:26">
      <c r="A256" s="36">
        <v>255</v>
      </c>
      <c r="B256" s="36">
        <v>4524302025</v>
      </c>
      <c r="C256" s="36" t="s">
        <v>23</v>
      </c>
      <c r="D256" s="36" t="s">
        <v>21</v>
      </c>
      <c r="E256" s="36" t="s">
        <v>429</v>
      </c>
      <c r="F256" s="36" t="s">
        <v>429</v>
      </c>
      <c r="G256" s="36" t="s">
        <v>429</v>
      </c>
      <c r="H256" s="36" t="s">
        <v>429</v>
      </c>
      <c r="I256" s="36" t="s">
        <v>429</v>
      </c>
      <c r="J256" s="36"/>
      <c r="K256" s="36" t="s">
        <v>42</v>
      </c>
      <c r="L256" s="36" t="s">
        <v>274</v>
      </c>
      <c r="M256" s="36" t="s">
        <v>213</v>
      </c>
      <c r="N256" s="36" t="s">
        <v>443</v>
      </c>
      <c r="O256" s="36" t="s">
        <v>504</v>
      </c>
      <c r="P256" s="36">
        <v>2025</v>
      </c>
      <c r="Q256" s="14" t="s">
        <v>505</v>
      </c>
      <c r="R256">
        <v>0</v>
      </c>
      <c r="S256">
        <v>0</v>
      </c>
      <c r="T256">
        <v>0</v>
      </c>
      <c r="U256">
        <v>0</v>
      </c>
      <c r="V256">
        <v>0</v>
      </c>
      <c r="W256">
        <v>0</v>
      </c>
      <c r="X256">
        <v>0</v>
      </c>
      <c r="Y256">
        <v>1</v>
      </c>
      <c r="Z256">
        <v>0</v>
      </c>
    </row>
    <row r="257" spans="1:26">
      <c r="A257" s="36">
        <v>256</v>
      </c>
      <c r="B257" s="36">
        <v>4684262025</v>
      </c>
      <c r="C257" s="36" t="s">
        <v>23</v>
      </c>
      <c r="D257" s="36" t="s">
        <v>21</v>
      </c>
      <c r="E257" s="36" t="s">
        <v>429</v>
      </c>
      <c r="F257" s="36" t="s">
        <v>429</v>
      </c>
      <c r="G257" s="36" t="s">
        <v>429</v>
      </c>
      <c r="H257" s="36" t="s">
        <v>429</v>
      </c>
      <c r="I257" s="36" t="s">
        <v>429</v>
      </c>
      <c r="J257" s="36"/>
      <c r="K257" s="36" t="s">
        <v>42</v>
      </c>
      <c r="L257" s="36" t="s">
        <v>274</v>
      </c>
      <c r="M257" s="36" t="s">
        <v>275</v>
      </c>
      <c r="N257" s="36" t="s">
        <v>443</v>
      </c>
      <c r="O257" s="36" t="s">
        <v>504</v>
      </c>
      <c r="P257" s="36">
        <v>2025</v>
      </c>
      <c r="Q257" s="14" t="s">
        <v>505</v>
      </c>
      <c r="R257">
        <v>0</v>
      </c>
      <c r="S257">
        <v>0</v>
      </c>
      <c r="T257">
        <v>0</v>
      </c>
      <c r="U257">
        <v>0</v>
      </c>
      <c r="V257">
        <v>0</v>
      </c>
      <c r="W257">
        <v>0</v>
      </c>
      <c r="X257">
        <v>0</v>
      </c>
      <c r="Y257">
        <v>1</v>
      </c>
      <c r="Z257">
        <v>0</v>
      </c>
    </row>
    <row r="258" spans="1:26">
      <c r="A258" s="36">
        <v>257</v>
      </c>
      <c r="B258" s="36">
        <v>4890532025</v>
      </c>
      <c r="C258" s="36" t="s">
        <v>23</v>
      </c>
      <c r="D258" s="36" t="s">
        <v>21</v>
      </c>
      <c r="E258" s="36" t="s">
        <v>429</v>
      </c>
      <c r="F258" s="36" t="s">
        <v>429</v>
      </c>
      <c r="G258" s="36" t="s">
        <v>429</v>
      </c>
      <c r="H258" s="36" t="s">
        <v>429</v>
      </c>
      <c r="I258" s="36" t="s">
        <v>429</v>
      </c>
      <c r="J258" s="36"/>
      <c r="K258" s="36" t="s">
        <v>42</v>
      </c>
      <c r="L258" s="36" t="s">
        <v>274</v>
      </c>
      <c r="M258" s="36" t="s">
        <v>275</v>
      </c>
      <c r="N258" s="36" t="s">
        <v>443</v>
      </c>
      <c r="O258" s="36" t="s">
        <v>504</v>
      </c>
      <c r="P258" s="36">
        <v>2025</v>
      </c>
      <c r="Q258" s="14" t="s">
        <v>505</v>
      </c>
      <c r="R258">
        <v>0</v>
      </c>
      <c r="S258">
        <v>0</v>
      </c>
      <c r="T258">
        <v>0</v>
      </c>
      <c r="U258">
        <v>0</v>
      </c>
      <c r="V258">
        <v>0</v>
      </c>
      <c r="W258">
        <v>0</v>
      </c>
      <c r="X258">
        <v>0</v>
      </c>
      <c r="Y258">
        <v>1</v>
      </c>
      <c r="Z258">
        <v>0</v>
      </c>
    </row>
    <row r="259" spans="1:26">
      <c r="A259" s="36">
        <v>258</v>
      </c>
      <c r="B259" s="36">
        <v>4657762025</v>
      </c>
      <c r="C259" s="36" t="s">
        <v>23</v>
      </c>
      <c r="D259" s="36" t="s">
        <v>21</v>
      </c>
      <c r="E259" s="36" t="s">
        <v>429</v>
      </c>
      <c r="F259" s="36" t="s">
        <v>429</v>
      </c>
      <c r="G259" s="36" t="s">
        <v>429</v>
      </c>
      <c r="H259" s="36" t="s">
        <v>429</v>
      </c>
      <c r="I259" s="36" t="s">
        <v>429</v>
      </c>
      <c r="J259" s="36"/>
      <c r="K259" s="36" t="s">
        <v>42</v>
      </c>
      <c r="L259" s="36" t="s">
        <v>274</v>
      </c>
      <c r="M259" s="36" t="s">
        <v>275</v>
      </c>
      <c r="N259" s="36" t="s">
        <v>443</v>
      </c>
      <c r="O259" s="36" t="s">
        <v>504</v>
      </c>
      <c r="P259" s="36">
        <v>2025</v>
      </c>
      <c r="Q259" s="14" t="s">
        <v>505</v>
      </c>
      <c r="R259">
        <v>0</v>
      </c>
      <c r="S259">
        <v>0</v>
      </c>
      <c r="T259">
        <v>0</v>
      </c>
      <c r="U259">
        <v>0</v>
      </c>
      <c r="V259">
        <v>0</v>
      </c>
      <c r="W259">
        <v>0</v>
      </c>
      <c r="X259">
        <v>0</v>
      </c>
      <c r="Y259">
        <v>1</v>
      </c>
      <c r="Z259">
        <v>0</v>
      </c>
    </row>
    <row r="260" spans="1:26">
      <c r="A260" s="36">
        <v>259</v>
      </c>
      <c r="B260" s="36">
        <v>4162342025</v>
      </c>
      <c r="C260" s="36" t="s">
        <v>23</v>
      </c>
      <c r="D260" s="36" t="s">
        <v>21</v>
      </c>
      <c r="E260" s="36" t="s">
        <v>429</v>
      </c>
      <c r="F260" s="36" t="s">
        <v>429</v>
      </c>
      <c r="G260" s="36" t="s">
        <v>429</v>
      </c>
      <c r="H260" s="36" t="s">
        <v>429</v>
      </c>
      <c r="I260" s="36" t="s">
        <v>429</v>
      </c>
      <c r="J260" s="36"/>
      <c r="K260" s="36" t="s">
        <v>42</v>
      </c>
      <c r="L260" s="36" t="s">
        <v>274</v>
      </c>
      <c r="M260" s="36" t="s">
        <v>43</v>
      </c>
      <c r="N260" s="36" t="s">
        <v>443</v>
      </c>
      <c r="O260" s="36" t="s">
        <v>504</v>
      </c>
      <c r="P260" s="36">
        <v>2025</v>
      </c>
      <c r="Q260" s="14" t="s">
        <v>505</v>
      </c>
      <c r="R260">
        <v>0</v>
      </c>
      <c r="S260">
        <v>0</v>
      </c>
      <c r="T260">
        <v>0</v>
      </c>
      <c r="U260">
        <v>0</v>
      </c>
      <c r="V260">
        <v>0</v>
      </c>
      <c r="W260">
        <v>0</v>
      </c>
      <c r="X260">
        <v>0</v>
      </c>
      <c r="Y260">
        <v>1</v>
      </c>
      <c r="Z260">
        <v>0</v>
      </c>
    </row>
    <row r="261" spans="1:26">
      <c r="A261" s="36">
        <v>260</v>
      </c>
      <c r="B261" s="36">
        <v>4310562025</v>
      </c>
      <c r="C261" s="36" t="s">
        <v>23</v>
      </c>
      <c r="D261" s="36" t="s">
        <v>21</v>
      </c>
      <c r="E261" s="36" t="s">
        <v>429</v>
      </c>
      <c r="F261" s="36" t="s">
        <v>429</v>
      </c>
      <c r="G261" s="36" t="s">
        <v>429</v>
      </c>
      <c r="H261" s="36" t="s">
        <v>429</v>
      </c>
      <c r="I261" s="36" t="s">
        <v>429</v>
      </c>
      <c r="J261" s="36"/>
      <c r="K261" s="36" t="s">
        <v>42</v>
      </c>
      <c r="L261" s="36" t="s">
        <v>274</v>
      </c>
      <c r="M261" s="36" t="s">
        <v>43</v>
      </c>
      <c r="N261" s="36" t="s">
        <v>443</v>
      </c>
      <c r="O261" s="36" t="s">
        <v>504</v>
      </c>
      <c r="P261" s="36">
        <v>2025</v>
      </c>
      <c r="Q261" s="14" t="s">
        <v>505</v>
      </c>
      <c r="R261">
        <v>0</v>
      </c>
      <c r="S261">
        <v>0</v>
      </c>
      <c r="T261">
        <v>0</v>
      </c>
      <c r="U261">
        <v>0</v>
      </c>
      <c r="V261">
        <v>0</v>
      </c>
      <c r="W261">
        <v>0</v>
      </c>
      <c r="X261">
        <v>0</v>
      </c>
      <c r="Y261">
        <v>1</v>
      </c>
      <c r="Z261">
        <v>0</v>
      </c>
    </row>
    <row r="262" spans="1:26">
      <c r="A262" s="36">
        <v>261</v>
      </c>
      <c r="B262" s="36">
        <v>4233702025</v>
      </c>
      <c r="C262" s="36" t="s">
        <v>23</v>
      </c>
      <c r="D262" s="36" t="s">
        <v>25</v>
      </c>
      <c r="E262" s="36" t="s">
        <v>429</v>
      </c>
      <c r="F262" s="36" t="s">
        <v>429</v>
      </c>
      <c r="G262" s="36" t="s">
        <v>429</v>
      </c>
      <c r="H262" s="36" t="s">
        <v>429</v>
      </c>
      <c r="I262" s="36" t="s">
        <v>429</v>
      </c>
      <c r="J262" s="36"/>
      <c r="K262" s="36" t="s">
        <v>42</v>
      </c>
      <c r="L262" s="36" t="s">
        <v>274</v>
      </c>
      <c r="M262" s="36" t="s">
        <v>43</v>
      </c>
      <c r="N262" s="36" t="s">
        <v>443</v>
      </c>
      <c r="O262" s="36" t="s">
        <v>504</v>
      </c>
      <c r="P262" s="36">
        <v>2025</v>
      </c>
      <c r="Q262" s="14" t="s">
        <v>505</v>
      </c>
      <c r="R262">
        <v>0</v>
      </c>
      <c r="S262">
        <v>0</v>
      </c>
      <c r="T262">
        <v>0</v>
      </c>
      <c r="U262">
        <v>0</v>
      </c>
      <c r="V262">
        <v>0</v>
      </c>
      <c r="W262">
        <v>0</v>
      </c>
      <c r="X262">
        <v>0</v>
      </c>
      <c r="Y262">
        <v>1</v>
      </c>
      <c r="Z262">
        <v>0</v>
      </c>
    </row>
    <row r="263" spans="1:26">
      <c r="A263" s="36">
        <v>262</v>
      </c>
      <c r="B263" s="36">
        <v>4378312025</v>
      </c>
      <c r="C263" s="36" t="s">
        <v>23</v>
      </c>
      <c r="D263" s="36" t="s">
        <v>25</v>
      </c>
      <c r="E263" s="36" t="s">
        <v>429</v>
      </c>
      <c r="F263" s="36" t="s">
        <v>429</v>
      </c>
      <c r="G263" s="36" t="s">
        <v>429</v>
      </c>
      <c r="H263" s="36" t="s">
        <v>429</v>
      </c>
      <c r="I263" s="36" t="s">
        <v>429</v>
      </c>
      <c r="J263" s="36"/>
      <c r="K263" s="36" t="s">
        <v>42</v>
      </c>
      <c r="L263" s="36" t="s">
        <v>274</v>
      </c>
      <c r="M263" s="36" t="s">
        <v>43</v>
      </c>
      <c r="N263" s="36" t="s">
        <v>443</v>
      </c>
      <c r="O263" s="36" t="s">
        <v>504</v>
      </c>
      <c r="P263" s="36">
        <v>2025</v>
      </c>
      <c r="Q263" s="14" t="s">
        <v>505</v>
      </c>
      <c r="R263">
        <v>0</v>
      </c>
      <c r="S263">
        <v>0</v>
      </c>
      <c r="T263">
        <v>0</v>
      </c>
      <c r="U263">
        <v>0</v>
      </c>
      <c r="V263">
        <v>0</v>
      </c>
      <c r="W263">
        <v>0</v>
      </c>
      <c r="X263">
        <v>0</v>
      </c>
      <c r="Y263">
        <v>1</v>
      </c>
      <c r="Z263">
        <v>0</v>
      </c>
    </row>
    <row r="264" spans="1:26">
      <c r="A264" s="36">
        <v>263</v>
      </c>
      <c r="B264" s="36">
        <v>4763262025</v>
      </c>
      <c r="C264" s="36" t="s">
        <v>23</v>
      </c>
      <c r="D264" s="36" t="s">
        <v>17</v>
      </c>
      <c r="E264" s="36" t="s">
        <v>429</v>
      </c>
      <c r="F264" s="36" t="s">
        <v>429</v>
      </c>
      <c r="G264" s="36" t="s">
        <v>429</v>
      </c>
      <c r="H264" s="36" t="s">
        <v>429</v>
      </c>
      <c r="I264" s="36" t="s">
        <v>429</v>
      </c>
      <c r="J264" s="36"/>
      <c r="K264" s="36" t="s">
        <v>42</v>
      </c>
      <c r="L264" s="36" t="s">
        <v>274</v>
      </c>
      <c r="M264" s="36" t="s">
        <v>520</v>
      </c>
      <c r="N264" s="36" t="s">
        <v>443</v>
      </c>
      <c r="O264" s="36" t="s">
        <v>504</v>
      </c>
      <c r="P264" s="36">
        <v>2025</v>
      </c>
      <c r="Q264" s="14" t="s">
        <v>505</v>
      </c>
      <c r="R264">
        <v>0</v>
      </c>
      <c r="S264">
        <v>0</v>
      </c>
      <c r="T264">
        <v>0</v>
      </c>
      <c r="U264">
        <v>0</v>
      </c>
      <c r="V264">
        <v>0</v>
      </c>
      <c r="W264">
        <v>0</v>
      </c>
      <c r="X264">
        <v>0</v>
      </c>
      <c r="Y264">
        <v>1</v>
      </c>
      <c r="Z264">
        <v>0</v>
      </c>
    </row>
    <row r="265" spans="1:26">
      <c r="A265" s="36">
        <v>264</v>
      </c>
      <c r="B265" s="36">
        <v>4422012025</v>
      </c>
      <c r="C265" s="36" t="s">
        <v>44</v>
      </c>
      <c r="D265" s="36" t="s">
        <v>21</v>
      </c>
      <c r="E265" s="36" t="s">
        <v>429</v>
      </c>
      <c r="F265" s="36" t="s">
        <v>429</v>
      </c>
      <c r="G265" s="36" t="s">
        <v>429</v>
      </c>
      <c r="H265" s="36" t="s">
        <v>429</v>
      </c>
      <c r="I265" s="36" t="s">
        <v>429</v>
      </c>
      <c r="J265" s="36"/>
      <c r="K265" s="36" t="s">
        <v>42</v>
      </c>
      <c r="L265" s="36" t="s">
        <v>274</v>
      </c>
      <c r="M265" s="36" t="s">
        <v>275</v>
      </c>
      <c r="N265" s="36" t="s">
        <v>443</v>
      </c>
      <c r="O265" s="36" t="s">
        <v>504</v>
      </c>
      <c r="P265" s="36">
        <v>2025</v>
      </c>
      <c r="Q265" s="14" t="s">
        <v>505</v>
      </c>
      <c r="R265">
        <v>0</v>
      </c>
      <c r="S265">
        <v>0</v>
      </c>
      <c r="T265">
        <v>0</v>
      </c>
      <c r="U265">
        <v>0</v>
      </c>
      <c r="V265">
        <v>0</v>
      </c>
      <c r="W265">
        <v>0</v>
      </c>
      <c r="X265">
        <v>0</v>
      </c>
      <c r="Y265">
        <v>1</v>
      </c>
      <c r="Z265">
        <v>0</v>
      </c>
    </row>
    <row r="266" spans="1:26">
      <c r="A266" s="36">
        <v>265</v>
      </c>
      <c r="B266" s="36">
        <v>4218542025</v>
      </c>
      <c r="C266" s="36" t="s">
        <v>31</v>
      </c>
      <c r="D266" s="36" t="s">
        <v>25</v>
      </c>
      <c r="E266" s="36" t="s">
        <v>429</v>
      </c>
      <c r="F266" s="36" t="s">
        <v>429</v>
      </c>
      <c r="G266" s="36" t="s">
        <v>429</v>
      </c>
      <c r="H266" s="36" t="s">
        <v>429</v>
      </c>
      <c r="I266" s="36" t="s">
        <v>429</v>
      </c>
      <c r="J266" s="36"/>
      <c r="K266" s="36" t="s">
        <v>42</v>
      </c>
      <c r="L266" s="36" t="s">
        <v>274</v>
      </c>
      <c r="M266" s="36" t="s">
        <v>197</v>
      </c>
      <c r="N266" s="36" t="s">
        <v>443</v>
      </c>
      <c r="O266" s="36" t="s">
        <v>504</v>
      </c>
      <c r="P266" s="36">
        <v>2025</v>
      </c>
      <c r="Q266" s="14" t="s">
        <v>505</v>
      </c>
      <c r="R266">
        <v>0</v>
      </c>
      <c r="S266">
        <v>0</v>
      </c>
      <c r="T266">
        <v>0</v>
      </c>
      <c r="U266">
        <v>0</v>
      </c>
      <c r="V266">
        <v>0</v>
      </c>
      <c r="W266">
        <v>0</v>
      </c>
      <c r="X266">
        <v>0</v>
      </c>
      <c r="Y266">
        <v>1</v>
      </c>
      <c r="Z266">
        <v>0</v>
      </c>
    </row>
    <row r="267" spans="1:26">
      <c r="A267" s="36">
        <v>266</v>
      </c>
      <c r="B267" s="36">
        <v>4174942025</v>
      </c>
      <c r="C267" s="36" t="s">
        <v>31</v>
      </c>
      <c r="D267" s="36" t="s">
        <v>17</v>
      </c>
      <c r="E267" s="36" t="s">
        <v>429</v>
      </c>
      <c r="F267" s="36" t="s">
        <v>429</v>
      </c>
      <c r="G267" s="36" t="s">
        <v>429</v>
      </c>
      <c r="H267" s="36" t="s">
        <v>429</v>
      </c>
      <c r="I267" s="36" t="s">
        <v>429</v>
      </c>
      <c r="J267" s="36"/>
      <c r="K267" s="36" t="s">
        <v>42</v>
      </c>
      <c r="L267" s="36" t="s">
        <v>274</v>
      </c>
      <c r="M267" s="36" t="s">
        <v>519</v>
      </c>
      <c r="N267" s="36" t="s">
        <v>443</v>
      </c>
      <c r="O267" s="36" t="s">
        <v>504</v>
      </c>
      <c r="P267" s="36">
        <v>2025</v>
      </c>
      <c r="Q267" s="14" t="s">
        <v>505</v>
      </c>
      <c r="R267">
        <v>0</v>
      </c>
      <c r="S267">
        <v>0</v>
      </c>
      <c r="T267">
        <v>0</v>
      </c>
      <c r="U267">
        <v>0</v>
      </c>
      <c r="V267">
        <v>0</v>
      </c>
      <c r="W267">
        <v>0</v>
      </c>
      <c r="X267">
        <v>0</v>
      </c>
      <c r="Y267">
        <v>1</v>
      </c>
      <c r="Z267">
        <v>0</v>
      </c>
    </row>
    <row r="268" spans="1:26">
      <c r="A268" s="36">
        <v>267</v>
      </c>
      <c r="B268" s="36">
        <v>4332542025</v>
      </c>
      <c r="C268" s="36" t="s">
        <v>31</v>
      </c>
      <c r="D268" s="36" t="s">
        <v>17</v>
      </c>
      <c r="E268" s="36" t="s">
        <v>429</v>
      </c>
      <c r="F268" s="36" t="s">
        <v>429</v>
      </c>
      <c r="G268" s="36" t="s">
        <v>429</v>
      </c>
      <c r="H268" s="36" t="s">
        <v>429</v>
      </c>
      <c r="I268" s="36" t="s">
        <v>429</v>
      </c>
      <c r="J268" s="36"/>
      <c r="K268" s="36" t="s">
        <v>42</v>
      </c>
      <c r="L268" s="36" t="s">
        <v>274</v>
      </c>
      <c r="M268" s="36" t="s">
        <v>43</v>
      </c>
      <c r="N268" s="36" t="s">
        <v>443</v>
      </c>
      <c r="O268" s="36" t="s">
        <v>504</v>
      </c>
      <c r="P268" s="36">
        <v>2025</v>
      </c>
      <c r="Q268" s="14" t="s">
        <v>505</v>
      </c>
      <c r="R268">
        <v>0</v>
      </c>
      <c r="S268">
        <v>0</v>
      </c>
      <c r="T268">
        <v>0</v>
      </c>
      <c r="U268">
        <v>0</v>
      </c>
      <c r="V268">
        <v>0</v>
      </c>
      <c r="W268">
        <v>0</v>
      </c>
      <c r="X268">
        <v>0</v>
      </c>
      <c r="Y268">
        <v>1</v>
      </c>
      <c r="Z268">
        <v>0</v>
      </c>
    </row>
    <row r="269" spans="1:26">
      <c r="A269" s="36">
        <v>268</v>
      </c>
      <c r="B269" s="36">
        <v>4138912025</v>
      </c>
      <c r="C269" s="36" t="s">
        <v>26</v>
      </c>
      <c r="D269" s="36" t="s">
        <v>17</v>
      </c>
      <c r="E269" s="36" t="s">
        <v>429</v>
      </c>
      <c r="F269" s="36" t="s">
        <v>429</v>
      </c>
      <c r="G269" s="36" t="s">
        <v>429</v>
      </c>
      <c r="H269" s="36" t="s">
        <v>429</v>
      </c>
      <c r="I269" s="36" t="s">
        <v>429</v>
      </c>
      <c r="J269" s="36"/>
      <c r="K269" s="36" t="s">
        <v>42</v>
      </c>
      <c r="L269" s="36" t="s">
        <v>274</v>
      </c>
      <c r="M269" s="36" t="s">
        <v>519</v>
      </c>
      <c r="N269" s="36" t="s">
        <v>443</v>
      </c>
      <c r="O269" s="36" t="s">
        <v>504</v>
      </c>
      <c r="P269" s="36">
        <v>2025</v>
      </c>
      <c r="Q269" s="14" t="s">
        <v>505</v>
      </c>
      <c r="R269">
        <v>0</v>
      </c>
      <c r="S269">
        <v>0</v>
      </c>
      <c r="T269">
        <v>0</v>
      </c>
      <c r="U269">
        <v>0</v>
      </c>
      <c r="V269">
        <v>0</v>
      </c>
      <c r="W269">
        <v>0</v>
      </c>
      <c r="X269">
        <v>0</v>
      </c>
      <c r="Y269">
        <v>1</v>
      </c>
      <c r="Z269">
        <v>0</v>
      </c>
    </row>
    <row r="270" spans="1:26">
      <c r="A270" s="36">
        <v>269</v>
      </c>
      <c r="B270" s="36">
        <v>4823222025</v>
      </c>
      <c r="C270" s="36" t="s">
        <v>26</v>
      </c>
      <c r="D270" s="36" t="s">
        <v>21</v>
      </c>
      <c r="E270" s="36" t="s">
        <v>429</v>
      </c>
      <c r="F270" s="36" t="s">
        <v>429</v>
      </c>
      <c r="G270" s="36" t="s">
        <v>429</v>
      </c>
      <c r="H270" s="36" t="s">
        <v>429</v>
      </c>
      <c r="I270" s="36" t="s">
        <v>429</v>
      </c>
      <c r="J270" s="36"/>
      <c r="K270" s="36" t="s">
        <v>42</v>
      </c>
      <c r="L270" s="36" t="s">
        <v>274</v>
      </c>
      <c r="M270" s="36" t="s">
        <v>521</v>
      </c>
      <c r="N270" s="36" t="s">
        <v>443</v>
      </c>
      <c r="O270" s="36" t="s">
        <v>504</v>
      </c>
      <c r="P270" s="36">
        <v>2025</v>
      </c>
      <c r="Q270" s="14" t="s">
        <v>505</v>
      </c>
      <c r="R270">
        <v>0</v>
      </c>
      <c r="S270">
        <v>0</v>
      </c>
      <c r="T270">
        <v>0</v>
      </c>
      <c r="U270">
        <v>0</v>
      </c>
      <c r="V270">
        <v>0</v>
      </c>
      <c r="W270">
        <v>0</v>
      </c>
      <c r="X270">
        <v>0</v>
      </c>
      <c r="Y270">
        <v>1</v>
      </c>
      <c r="Z270">
        <v>0</v>
      </c>
    </row>
    <row r="271" spans="1:26">
      <c r="A271" s="36">
        <v>270</v>
      </c>
      <c r="B271" s="36">
        <v>5092522025</v>
      </c>
      <c r="C271" s="36" t="s">
        <v>35</v>
      </c>
      <c r="D271" s="36" t="s">
        <v>17</v>
      </c>
      <c r="E271" s="36" t="s">
        <v>429</v>
      </c>
      <c r="F271" s="36" t="s">
        <v>429</v>
      </c>
      <c r="G271" s="36" t="s">
        <v>429</v>
      </c>
      <c r="H271" s="36" t="s">
        <v>429</v>
      </c>
      <c r="I271" s="36" t="s">
        <v>429</v>
      </c>
      <c r="J271" s="36"/>
      <c r="K271" s="36" t="s">
        <v>42</v>
      </c>
      <c r="L271" s="36" t="s">
        <v>274</v>
      </c>
      <c r="M271" s="36" t="s">
        <v>447</v>
      </c>
      <c r="N271" s="36" t="s">
        <v>443</v>
      </c>
      <c r="O271" s="36" t="s">
        <v>504</v>
      </c>
      <c r="P271" s="36">
        <v>2025</v>
      </c>
      <c r="Q271" s="14" t="s">
        <v>505</v>
      </c>
      <c r="R271">
        <v>0</v>
      </c>
      <c r="S271">
        <v>0</v>
      </c>
      <c r="T271">
        <v>0</v>
      </c>
      <c r="U271">
        <v>0</v>
      </c>
      <c r="V271">
        <v>0</v>
      </c>
      <c r="W271">
        <v>0</v>
      </c>
      <c r="X271">
        <v>0</v>
      </c>
      <c r="Y271">
        <v>1</v>
      </c>
      <c r="Z271">
        <v>0</v>
      </c>
    </row>
    <row r="272" spans="1:26">
      <c r="A272" s="36">
        <v>271</v>
      </c>
      <c r="B272" s="36">
        <v>4334682025</v>
      </c>
      <c r="C272" s="36" t="s">
        <v>16</v>
      </c>
      <c r="D272" s="36" t="s">
        <v>30</v>
      </c>
      <c r="E272" s="36" t="s">
        <v>429</v>
      </c>
      <c r="F272" s="36" t="s">
        <v>429</v>
      </c>
      <c r="G272" s="36" t="s">
        <v>429</v>
      </c>
      <c r="H272" s="36" t="s">
        <v>436</v>
      </c>
      <c r="I272" s="36" t="s">
        <v>433</v>
      </c>
      <c r="J272" s="36"/>
      <c r="K272" s="36" t="s">
        <v>62</v>
      </c>
      <c r="L272" s="36" t="s">
        <v>276</v>
      </c>
      <c r="M272" s="36" t="s">
        <v>340</v>
      </c>
      <c r="N272" s="36" t="s">
        <v>443</v>
      </c>
      <c r="O272" s="36" t="s">
        <v>504</v>
      </c>
      <c r="P272" s="36">
        <v>2025</v>
      </c>
      <c r="Q272" s="14" t="s">
        <v>505</v>
      </c>
      <c r="R272">
        <v>1</v>
      </c>
      <c r="S272">
        <v>1</v>
      </c>
      <c r="T272">
        <v>0</v>
      </c>
      <c r="U272">
        <v>0</v>
      </c>
      <c r="V272">
        <v>0</v>
      </c>
      <c r="W272">
        <v>1</v>
      </c>
      <c r="X272">
        <v>1</v>
      </c>
      <c r="Y272">
        <v>1</v>
      </c>
      <c r="Z272">
        <v>717</v>
      </c>
    </row>
    <row r="273" spans="1:26">
      <c r="A273" s="36">
        <v>272</v>
      </c>
      <c r="B273" s="36">
        <v>4338892025</v>
      </c>
      <c r="C273" s="36" t="s">
        <v>16</v>
      </c>
      <c r="D273" s="36" t="s">
        <v>30</v>
      </c>
      <c r="E273" s="36" t="s">
        <v>429</v>
      </c>
      <c r="F273" s="36" t="s">
        <v>429</v>
      </c>
      <c r="G273" s="36" t="s">
        <v>429</v>
      </c>
      <c r="H273" s="36" t="s">
        <v>429</v>
      </c>
      <c r="I273" s="36" t="s">
        <v>433</v>
      </c>
      <c r="J273" s="49"/>
      <c r="K273" s="36" t="s">
        <v>62</v>
      </c>
      <c r="L273" s="36" t="s">
        <v>276</v>
      </c>
      <c r="M273" s="36" t="s">
        <v>340</v>
      </c>
      <c r="N273" s="36" t="s">
        <v>443</v>
      </c>
      <c r="O273" s="36" t="s">
        <v>504</v>
      </c>
      <c r="P273" s="36">
        <v>2025</v>
      </c>
      <c r="Q273" s="14" t="s">
        <v>505</v>
      </c>
      <c r="R273">
        <v>0</v>
      </c>
      <c r="S273">
        <v>1</v>
      </c>
      <c r="T273">
        <v>0</v>
      </c>
      <c r="U273">
        <v>0</v>
      </c>
      <c r="V273">
        <v>0</v>
      </c>
      <c r="W273">
        <v>0</v>
      </c>
      <c r="X273">
        <v>1</v>
      </c>
      <c r="Y273">
        <v>1</v>
      </c>
      <c r="Z273">
        <v>717</v>
      </c>
    </row>
    <row r="274" spans="1:26">
      <c r="A274" s="36">
        <v>273</v>
      </c>
      <c r="B274" s="36">
        <v>3947872025</v>
      </c>
      <c r="C274" s="36" t="s">
        <v>16</v>
      </c>
      <c r="D274" s="36" t="s">
        <v>30</v>
      </c>
      <c r="E274" s="36" t="s">
        <v>429</v>
      </c>
      <c r="F274" s="36" t="s">
        <v>429</v>
      </c>
      <c r="G274" s="36" t="s">
        <v>429</v>
      </c>
      <c r="H274" s="36" t="s">
        <v>436</v>
      </c>
      <c r="I274" s="36" t="s">
        <v>433</v>
      </c>
      <c r="J274" s="36"/>
      <c r="K274" s="36" t="s">
        <v>62</v>
      </c>
      <c r="L274" s="36" t="s">
        <v>276</v>
      </c>
      <c r="M274" s="36" t="s">
        <v>89</v>
      </c>
      <c r="N274" s="36" t="s">
        <v>443</v>
      </c>
      <c r="O274" s="36" t="s">
        <v>504</v>
      </c>
      <c r="P274" s="36">
        <v>2025</v>
      </c>
      <c r="Q274" s="14" t="s">
        <v>505</v>
      </c>
      <c r="R274">
        <v>1</v>
      </c>
      <c r="S274">
        <v>1</v>
      </c>
      <c r="T274">
        <v>0</v>
      </c>
      <c r="U274">
        <v>0</v>
      </c>
      <c r="V274">
        <v>0</v>
      </c>
      <c r="W274">
        <v>1</v>
      </c>
      <c r="X274">
        <v>1</v>
      </c>
      <c r="Y274">
        <v>1</v>
      </c>
      <c r="Z274">
        <v>717</v>
      </c>
    </row>
    <row r="275" spans="1:26">
      <c r="A275" s="36">
        <v>274</v>
      </c>
      <c r="B275" s="36">
        <v>3840392025</v>
      </c>
      <c r="C275" s="36" t="s">
        <v>16</v>
      </c>
      <c r="D275" s="36" t="s">
        <v>30</v>
      </c>
      <c r="E275" s="36" t="s">
        <v>429</v>
      </c>
      <c r="F275" s="36" t="s">
        <v>429</v>
      </c>
      <c r="G275" s="36" t="s">
        <v>429</v>
      </c>
      <c r="H275" s="36" t="s">
        <v>436</v>
      </c>
      <c r="I275" s="36" t="s">
        <v>433</v>
      </c>
      <c r="J275" s="36"/>
      <c r="K275" s="36" t="s">
        <v>62</v>
      </c>
      <c r="L275" s="36" t="s">
        <v>276</v>
      </c>
      <c r="M275" s="36" t="s">
        <v>89</v>
      </c>
      <c r="N275" s="36" t="s">
        <v>443</v>
      </c>
      <c r="O275" s="36" t="s">
        <v>504</v>
      </c>
      <c r="P275" s="36">
        <v>2025</v>
      </c>
      <c r="Q275" s="14" t="s">
        <v>505</v>
      </c>
      <c r="R275">
        <v>1</v>
      </c>
      <c r="S275">
        <v>1</v>
      </c>
      <c r="T275">
        <v>0</v>
      </c>
      <c r="U275">
        <v>0</v>
      </c>
      <c r="V275">
        <v>0</v>
      </c>
      <c r="W275">
        <v>1</v>
      </c>
      <c r="X275">
        <v>1</v>
      </c>
      <c r="Y275">
        <v>1</v>
      </c>
      <c r="Z275">
        <v>717</v>
      </c>
    </row>
    <row r="276" spans="1:26">
      <c r="A276" s="36">
        <v>275</v>
      </c>
      <c r="B276" s="36">
        <v>3116222025</v>
      </c>
      <c r="C276" s="36" t="s">
        <v>16</v>
      </c>
      <c r="D276" s="36" t="s">
        <v>30</v>
      </c>
      <c r="E276" s="36" t="s">
        <v>429</v>
      </c>
      <c r="F276" s="36" t="s">
        <v>429</v>
      </c>
      <c r="G276" s="36" t="s">
        <v>429</v>
      </c>
      <c r="H276" s="36" t="s">
        <v>436</v>
      </c>
      <c r="I276" s="36" t="s">
        <v>433</v>
      </c>
      <c r="J276" s="36"/>
      <c r="K276" s="36" t="s">
        <v>62</v>
      </c>
      <c r="L276" s="36" t="s">
        <v>276</v>
      </c>
      <c r="M276" s="36" t="s">
        <v>89</v>
      </c>
      <c r="N276" s="36" t="s">
        <v>443</v>
      </c>
      <c r="O276" s="36" t="s">
        <v>504</v>
      </c>
      <c r="P276" s="36">
        <v>2025</v>
      </c>
      <c r="Q276" s="14" t="s">
        <v>505</v>
      </c>
      <c r="R276">
        <v>1</v>
      </c>
      <c r="S276">
        <v>1</v>
      </c>
      <c r="T276">
        <v>0</v>
      </c>
      <c r="U276">
        <v>0</v>
      </c>
      <c r="V276">
        <v>0</v>
      </c>
      <c r="W276">
        <v>1</v>
      </c>
      <c r="X276">
        <v>1</v>
      </c>
      <c r="Y276">
        <v>1</v>
      </c>
      <c r="Z276">
        <v>717</v>
      </c>
    </row>
    <row r="277" spans="1:26">
      <c r="A277" s="36">
        <v>276</v>
      </c>
      <c r="B277" s="36">
        <v>3126892025</v>
      </c>
      <c r="C277" s="36" t="s">
        <v>16</v>
      </c>
      <c r="D277" s="36" t="s">
        <v>30</v>
      </c>
      <c r="E277" s="36" t="s">
        <v>429</v>
      </c>
      <c r="F277" s="36" t="s">
        <v>429</v>
      </c>
      <c r="G277" s="36" t="s">
        <v>429</v>
      </c>
      <c r="H277" s="36" t="s">
        <v>436</v>
      </c>
      <c r="I277" s="36" t="s">
        <v>433</v>
      </c>
      <c r="J277" s="36"/>
      <c r="K277" s="36" t="s">
        <v>62</v>
      </c>
      <c r="L277" s="36" t="s">
        <v>276</v>
      </c>
      <c r="M277" s="36" t="s">
        <v>89</v>
      </c>
      <c r="N277" s="36" t="s">
        <v>443</v>
      </c>
      <c r="O277" s="36" t="s">
        <v>504</v>
      </c>
      <c r="P277" s="36">
        <v>2025</v>
      </c>
      <c r="Q277" s="14" t="s">
        <v>505</v>
      </c>
      <c r="R277">
        <v>1</v>
      </c>
      <c r="S277">
        <v>1</v>
      </c>
      <c r="T277">
        <v>0</v>
      </c>
      <c r="U277">
        <v>0</v>
      </c>
      <c r="V277">
        <v>0</v>
      </c>
      <c r="W277">
        <v>1</v>
      </c>
      <c r="X277">
        <v>1</v>
      </c>
      <c r="Y277">
        <v>1</v>
      </c>
      <c r="Z277">
        <v>717</v>
      </c>
    </row>
    <row r="278" spans="1:26">
      <c r="A278" s="36">
        <v>277</v>
      </c>
      <c r="B278" s="36">
        <v>3793952025</v>
      </c>
      <c r="C278" s="36" t="s">
        <v>16</v>
      </c>
      <c r="D278" s="36" t="s">
        <v>30</v>
      </c>
      <c r="E278" s="36" t="s">
        <v>429</v>
      </c>
      <c r="F278" s="36" t="s">
        <v>429</v>
      </c>
      <c r="G278" s="36" t="s">
        <v>429</v>
      </c>
      <c r="H278" s="36" t="s">
        <v>436</v>
      </c>
      <c r="I278" s="36" t="s">
        <v>433</v>
      </c>
      <c r="J278" s="36"/>
      <c r="K278" s="36" t="s">
        <v>62</v>
      </c>
      <c r="L278" s="36" t="s">
        <v>276</v>
      </c>
      <c r="M278" s="36" t="s">
        <v>89</v>
      </c>
      <c r="N278" s="36" t="s">
        <v>443</v>
      </c>
      <c r="O278" s="36" t="s">
        <v>504</v>
      </c>
      <c r="P278" s="36">
        <v>2025</v>
      </c>
      <c r="Q278" s="14" t="s">
        <v>505</v>
      </c>
      <c r="R278">
        <v>1</v>
      </c>
      <c r="S278">
        <v>1</v>
      </c>
      <c r="T278">
        <v>0</v>
      </c>
      <c r="U278">
        <v>0</v>
      </c>
      <c r="V278">
        <v>0</v>
      </c>
      <c r="W278">
        <v>1</v>
      </c>
      <c r="X278">
        <v>1</v>
      </c>
      <c r="Y278">
        <v>1</v>
      </c>
      <c r="Z278">
        <v>717</v>
      </c>
    </row>
    <row r="279" spans="1:26">
      <c r="A279" s="36">
        <v>278</v>
      </c>
      <c r="B279" s="36">
        <v>4017342025</v>
      </c>
      <c r="C279" s="36" t="s">
        <v>16</v>
      </c>
      <c r="D279" s="36" t="s">
        <v>30</v>
      </c>
      <c r="E279" s="36" t="s">
        <v>429</v>
      </c>
      <c r="F279" s="36" t="s">
        <v>429</v>
      </c>
      <c r="G279" s="36" t="s">
        <v>429</v>
      </c>
      <c r="H279" s="36" t="s">
        <v>436</v>
      </c>
      <c r="I279" s="36" t="s">
        <v>433</v>
      </c>
      <c r="J279" s="36"/>
      <c r="K279" s="36" t="s">
        <v>62</v>
      </c>
      <c r="L279" s="36" t="s">
        <v>276</v>
      </c>
      <c r="M279" s="36" t="s">
        <v>89</v>
      </c>
      <c r="N279" s="36" t="s">
        <v>443</v>
      </c>
      <c r="O279" s="36" t="s">
        <v>504</v>
      </c>
      <c r="P279" s="36">
        <v>2025</v>
      </c>
      <c r="Q279" s="14" t="s">
        <v>505</v>
      </c>
      <c r="R279">
        <v>1</v>
      </c>
      <c r="S279">
        <v>1</v>
      </c>
      <c r="T279">
        <v>0</v>
      </c>
      <c r="U279">
        <v>0</v>
      </c>
      <c r="V279">
        <v>0</v>
      </c>
      <c r="W279">
        <v>1</v>
      </c>
      <c r="X279">
        <v>1</v>
      </c>
      <c r="Y279">
        <v>1</v>
      </c>
      <c r="Z279">
        <v>717</v>
      </c>
    </row>
    <row r="280" spans="1:26">
      <c r="A280" s="36">
        <v>279</v>
      </c>
      <c r="B280" s="36">
        <v>3575252025</v>
      </c>
      <c r="C280" s="36" t="s">
        <v>16</v>
      </c>
      <c r="D280" s="36" t="s">
        <v>30</v>
      </c>
      <c r="E280" s="36" t="s">
        <v>429</v>
      </c>
      <c r="F280" s="36" t="s">
        <v>429</v>
      </c>
      <c r="G280" s="36" t="s">
        <v>429</v>
      </c>
      <c r="H280" s="36" t="s">
        <v>436</v>
      </c>
      <c r="I280" s="36" t="s">
        <v>433</v>
      </c>
      <c r="J280" s="36"/>
      <c r="K280" s="36" t="s">
        <v>62</v>
      </c>
      <c r="L280" s="36" t="s">
        <v>276</v>
      </c>
      <c r="M280" s="36" t="s">
        <v>89</v>
      </c>
      <c r="N280" s="36" t="s">
        <v>443</v>
      </c>
      <c r="O280" s="36" t="s">
        <v>504</v>
      </c>
      <c r="P280" s="36">
        <v>2025</v>
      </c>
      <c r="Q280" s="14" t="s">
        <v>505</v>
      </c>
      <c r="R280">
        <v>1</v>
      </c>
      <c r="S280">
        <v>1</v>
      </c>
      <c r="T280">
        <v>0</v>
      </c>
      <c r="U280">
        <v>0</v>
      </c>
      <c r="V280">
        <v>0</v>
      </c>
      <c r="W280">
        <v>1</v>
      </c>
      <c r="X280">
        <v>1</v>
      </c>
      <c r="Y280">
        <v>1</v>
      </c>
      <c r="Z280">
        <v>717</v>
      </c>
    </row>
    <row r="281" spans="1:26">
      <c r="A281" s="36">
        <v>280</v>
      </c>
      <c r="B281" s="36">
        <v>4046912025</v>
      </c>
      <c r="C281" s="36" t="s">
        <v>16</v>
      </c>
      <c r="D281" s="36" t="s">
        <v>30</v>
      </c>
      <c r="E281" s="36" t="s">
        <v>429</v>
      </c>
      <c r="F281" s="36" t="s">
        <v>429</v>
      </c>
      <c r="G281" s="36" t="s">
        <v>429</v>
      </c>
      <c r="H281" s="36" t="s">
        <v>436</v>
      </c>
      <c r="I281" s="36" t="s">
        <v>433</v>
      </c>
      <c r="J281" s="36"/>
      <c r="K281" s="36" t="s">
        <v>62</v>
      </c>
      <c r="L281" s="36" t="s">
        <v>276</v>
      </c>
      <c r="M281" s="36" t="s">
        <v>89</v>
      </c>
      <c r="N281" s="36" t="s">
        <v>443</v>
      </c>
      <c r="O281" s="36" t="s">
        <v>504</v>
      </c>
      <c r="P281" s="36">
        <v>2025</v>
      </c>
      <c r="Q281" s="14" t="s">
        <v>505</v>
      </c>
      <c r="R281">
        <v>1</v>
      </c>
      <c r="S281">
        <v>1</v>
      </c>
      <c r="T281">
        <v>0</v>
      </c>
      <c r="U281">
        <v>0</v>
      </c>
      <c r="V281">
        <v>0</v>
      </c>
      <c r="W281">
        <v>1</v>
      </c>
      <c r="X281">
        <v>1</v>
      </c>
      <c r="Y281">
        <v>1</v>
      </c>
      <c r="Z281">
        <v>717</v>
      </c>
    </row>
    <row r="282" spans="1:26">
      <c r="A282" s="36">
        <v>281</v>
      </c>
      <c r="B282" s="36">
        <v>3727602025</v>
      </c>
      <c r="C282" s="36" t="s">
        <v>16</v>
      </c>
      <c r="D282" s="36" t="s">
        <v>30</v>
      </c>
      <c r="E282" s="36" t="s">
        <v>429</v>
      </c>
      <c r="F282" s="36" t="s">
        <v>429</v>
      </c>
      <c r="G282" s="36" t="s">
        <v>429</v>
      </c>
      <c r="H282" s="36" t="s">
        <v>436</v>
      </c>
      <c r="I282" s="36" t="s">
        <v>433</v>
      </c>
      <c r="J282" s="36"/>
      <c r="K282" s="36" t="s">
        <v>62</v>
      </c>
      <c r="L282" s="36" t="s">
        <v>276</v>
      </c>
      <c r="M282" s="36" t="s">
        <v>89</v>
      </c>
      <c r="N282" s="36" t="s">
        <v>443</v>
      </c>
      <c r="O282" s="36" t="s">
        <v>504</v>
      </c>
      <c r="P282" s="36">
        <v>2025</v>
      </c>
      <c r="Q282" s="14" t="s">
        <v>505</v>
      </c>
      <c r="R282">
        <v>1</v>
      </c>
      <c r="S282">
        <v>1</v>
      </c>
      <c r="T282">
        <v>0</v>
      </c>
      <c r="U282">
        <v>0</v>
      </c>
      <c r="V282">
        <v>0</v>
      </c>
      <c r="W282">
        <v>1</v>
      </c>
      <c r="X282">
        <v>1</v>
      </c>
      <c r="Y282">
        <v>1</v>
      </c>
      <c r="Z282">
        <v>717</v>
      </c>
    </row>
    <row r="283" spans="1:26">
      <c r="A283" s="36">
        <v>282</v>
      </c>
      <c r="B283" s="36">
        <v>4895592025</v>
      </c>
      <c r="C283" s="36" t="s">
        <v>16</v>
      </c>
      <c r="D283" s="36" t="s">
        <v>30</v>
      </c>
      <c r="E283" s="36" t="s">
        <v>429</v>
      </c>
      <c r="F283" s="36" t="s">
        <v>429</v>
      </c>
      <c r="G283" s="36" t="s">
        <v>429</v>
      </c>
      <c r="H283" s="36" t="s">
        <v>429</v>
      </c>
      <c r="I283" s="36" t="s">
        <v>429</v>
      </c>
      <c r="J283" s="36"/>
      <c r="K283" s="36" t="s">
        <v>62</v>
      </c>
      <c r="L283" s="36" t="s">
        <v>276</v>
      </c>
      <c r="M283" s="36" t="s">
        <v>89</v>
      </c>
      <c r="N283" s="36" t="s">
        <v>443</v>
      </c>
      <c r="O283" s="36" t="s">
        <v>504</v>
      </c>
      <c r="P283" s="36">
        <v>2025</v>
      </c>
      <c r="Q283" s="14" t="s">
        <v>505</v>
      </c>
      <c r="R283">
        <v>0</v>
      </c>
      <c r="S283">
        <v>0</v>
      </c>
      <c r="T283">
        <v>0</v>
      </c>
      <c r="U283">
        <v>0</v>
      </c>
      <c r="V283">
        <v>0</v>
      </c>
      <c r="W283">
        <v>0</v>
      </c>
      <c r="X283">
        <v>0</v>
      </c>
      <c r="Y283">
        <v>1</v>
      </c>
      <c r="Z283">
        <v>717</v>
      </c>
    </row>
    <row r="284" spans="1:26">
      <c r="A284" s="36">
        <v>283</v>
      </c>
      <c r="B284" s="36">
        <v>3780742025</v>
      </c>
      <c r="C284" s="36" t="s">
        <v>16</v>
      </c>
      <c r="D284" s="36" t="s">
        <v>30</v>
      </c>
      <c r="E284" s="36" t="s">
        <v>429</v>
      </c>
      <c r="F284" s="36" t="s">
        <v>429</v>
      </c>
      <c r="G284" s="36" t="s">
        <v>429</v>
      </c>
      <c r="H284" s="36" t="s">
        <v>436</v>
      </c>
      <c r="I284" s="36" t="s">
        <v>433</v>
      </c>
      <c r="J284" s="36"/>
      <c r="K284" s="36" t="s">
        <v>62</v>
      </c>
      <c r="L284" s="36" t="s">
        <v>276</v>
      </c>
      <c r="M284" s="36" t="s">
        <v>89</v>
      </c>
      <c r="N284" s="36" t="s">
        <v>443</v>
      </c>
      <c r="O284" s="36" t="s">
        <v>504</v>
      </c>
      <c r="P284" s="36">
        <v>2025</v>
      </c>
      <c r="Q284" s="14" t="s">
        <v>505</v>
      </c>
      <c r="R284">
        <v>1</v>
      </c>
      <c r="S284">
        <v>1</v>
      </c>
      <c r="T284">
        <v>0</v>
      </c>
      <c r="U284">
        <v>0</v>
      </c>
      <c r="V284">
        <v>0</v>
      </c>
      <c r="W284">
        <v>1</v>
      </c>
      <c r="X284">
        <v>1</v>
      </c>
      <c r="Y284">
        <v>1</v>
      </c>
      <c r="Z284">
        <v>717</v>
      </c>
    </row>
    <row r="285" spans="1:26">
      <c r="A285" s="36">
        <v>284</v>
      </c>
      <c r="B285" s="36">
        <v>4785062025</v>
      </c>
      <c r="C285" s="36" t="s">
        <v>16</v>
      </c>
      <c r="D285" s="36" t="s">
        <v>30</v>
      </c>
      <c r="E285" s="36" t="s">
        <v>429</v>
      </c>
      <c r="F285" s="36" t="s">
        <v>429</v>
      </c>
      <c r="G285" s="36" t="s">
        <v>429</v>
      </c>
      <c r="H285" s="36" t="s">
        <v>429</v>
      </c>
      <c r="I285" s="36" t="s">
        <v>429</v>
      </c>
      <c r="J285" s="36"/>
      <c r="K285" s="36" t="s">
        <v>62</v>
      </c>
      <c r="L285" s="36" t="s">
        <v>276</v>
      </c>
      <c r="M285" s="36" t="s">
        <v>89</v>
      </c>
      <c r="N285" s="36" t="s">
        <v>443</v>
      </c>
      <c r="O285" s="36" t="s">
        <v>504</v>
      </c>
      <c r="P285" s="36">
        <v>2025</v>
      </c>
      <c r="Q285" s="14" t="s">
        <v>505</v>
      </c>
      <c r="R285">
        <v>0</v>
      </c>
      <c r="S285">
        <v>0</v>
      </c>
      <c r="T285">
        <v>0</v>
      </c>
      <c r="U285">
        <v>0</v>
      </c>
      <c r="V285">
        <v>0</v>
      </c>
      <c r="W285">
        <v>0</v>
      </c>
      <c r="X285">
        <v>0</v>
      </c>
      <c r="Y285">
        <v>1</v>
      </c>
      <c r="Z285">
        <v>717</v>
      </c>
    </row>
    <row r="286" spans="1:26">
      <c r="A286" s="36">
        <v>285</v>
      </c>
      <c r="B286" s="36">
        <v>4253362025</v>
      </c>
      <c r="C286" s="36" t="s">
        <v>16</v>
      </c>
      <c r="D286" s="36" t="s">
        <v>30</v>
      </c>
      <c r="E286" s="36" t="s">
        <v>429</v>
      </c>
      <c r="F286" s="36" t="s">
        <v>429</v>
      </c>
      <c r="G286" s="36" t="s">
        <v>429</v>
      </c>
      <c r="H286" s="36" t="s">
        <v>436</v>
      </c>
      <c r="I286" s="36" t="s">
        <v>433</v>
      </c>
      <c r="J286" s="36"/>
      <c r="K286" s="36" t="s">
        <v>62</v>
      </c>
      <c r="L286" s="36" t="s">
        <v>276</v>
      </c>
      <c r="M286" s="36" t="s">
        <v>89</v>
      </c>
      <c r="N286" s="36" t="s">
        <v>443</v>
      </c>
      <c r="O286" s="36" t="s">
        <v>504</v>
      </c>
      <c r="P286" s="36">
        <v>2025</v>
      </c>
      <c r="Q286" s="14" t="s">
        <v>505</v>
      </c>
      <c r="R286">
        <v>1</v>
      </c>
      <c r="S286">
        <v>1</v>
      </c>
      <c r="T286">
        <v>0</v>
      </c>
      <c r="U286">
        <v>0</v>
      </c>
      <c r="V286">
        <v>0</v>
      </c>
      <c r="W286">
        <v>1</v>
      </c>
      <c r="X286">
        <v>1</v>
      </c>
      <c r="Y286">
        <v>1</v>
      </c>
      <c r="Z286">
        <v>717</v>
      </c>
    </row>
    <row r="287" spans="1:26">
      <c r="A287" s="36">
        <v>286</v>
      </c>
      <c r="B287" s="36">
        <v>3714952025</v>
      </c>
      <c r="C287" s="36" t="s">
        <v>16</v>
      </c>
      <c r="D287" s="36" t="s">
        <v>21</v>
      </c>
      <c r="E287" s="36" t="s">
        <v>429</v>
      </c>
      <c r="F287" s="36" t="s">
        <v>429</v>
      </c>
      <c r="G287" s="36" t="s">
        <v>429</v>
      </c>
      <c r="H287" s="36" t="s">
        <v>436</v>
      </c>
      <c r="I287" s="36" t="s">
        <v>433</v>
      </c>
      <c r="J287" s="36"/>
      <c r="K287" s="36" t="s">
        <v>62</v>
      </c>
      <c r="L287" s="36" t="s">
        <v>276</v>
      </c>
      <c r="M287" s="36" t="s">
        <v>89</v>
      </c>
      <c r="N287" s="36" t="s">
        <v>443</v>
      </c>
      <c r="O287" s="36" t="s">
        <v>504</v>
      </c>
      <c r="P287" s="36">
        <v>2025</v>
      </c>
      <c r="Q287" s="14" t="s">
        <v>505</v>
      </c>
      <c r="R287">
        <v>1</v>
      </c>
      <c r="S287">
        <v>1</v>
      </c>
      <c r="T287">
        <v>0</v>
      </c>
      <c r="U287">
        <v>0</v>
      </c>
      <c r="V287">
        <v>0</v>
      </c>
      <c r="W287">
        <v>1</v>
      </c>
      <c r="X287">
        <v>1</v>
      </c>
      <c r="Y287">
        <v>1</v>
      </c>
      <c r="Z287">
        <v>717</v>
      </c>
    </row>
    <row r="288" spans="1:26">
      <c r="A288" s="36">
        <v>287</v>
      </c>
      <c r="B288" s="36">
        <v>3127482025</v>
      </c>
      <c r="C288" s="36" t="s">
        <v>16</v>
      </c>
      <c r="D288" s="36" t="s">
        <v>30</v>
      </c>
      <c r="E288" s="36" t="s">
        <v>429</v>
      </c>
      <c r="F288" s="36" t="s">
        <v>429</v>
      </c>
      <c r="G288" s="36" t="s">
        <v>429</v>
      </c>
      <c r="H288" s="36" t="s">
        <v>436</v>
      </c>
      <c r="I288" s="36" t="s">
        <v>433</v>
      </c>
      <c r="J288" s="36"/>
      <c r="K288" s="36" t="s">
        <v>62</v>
      </c>
      <c r="L288" s="36" t="s">
        <v>276</v>
      </c>
      <c r="M288" s="36" t="s">
        <v>89</v>
      </c>
      <c r="N288" s="36" t="s">
        <v>443</v>
      </c>
      <c r="O288" s="36" t="s">
        <v>504</v>
      </c>
      <c r="P288" s="36">
        <v>2025</v>
      </c>
      <c r="Q288" s="14" t="s">
        <v>505</v>
      </c>
      <c r="R288">
        <v>1</v>
      </c>
      <c r="S288">
        <v>1</v>
      </c>
      <c r="T288">
        <v>0</v>
      </c>
      <c r="U288">
        <v>0</v>
      </c>
      <c r="V288">
        <v>0</v>
      </c>
      <c r="W288">
        <v>1</v>
      </c>
      <c r="X288">
        <v>1</v>
      </c>
      <c r="Y288">
        <v>1</v>
      </c>
      <c r="Z288">
        <v>717</v>
      </c>
    </row>
    <row r="289" spans="1:26">
      <c r="A289" s="36">
        <v>288</v>
      </c>
      <c r="B289" s="36">
        <v>4338782025</v>
      </c>
      <c r="C289" s="36" t="s">
        <v>16</v>
      </c>
      <c r="D289" s="36" t="s">
        <v>30</v>
      </c>
      <c r="E289" s="36" t="s">
        <v>429</v>
      </c>
      <c r="F289" s="36" t="s">
        <v>429</v>
      </c>
      <c r="G289" s="36" t="s">
        <v>429</v>
      </c>
      <c r="H289" s="36" t="s">
        <v>436</v>
      </c>
      <c r="I289" s="36" t="s">
        <v>433</v>
      </c>
      <c r="J289" s="36"/>
      <c r="K289" s="36" t="s">
        <v>62</v>
      </c>
      <c r="L289" s="36" t="s">
        <v>276</v>
      </c>
      <c r="M289" s="36" t="s">
        <v>89</v>
      </c>
      <c r="N289" s="36" t="s">
        <v>443</v>
      </c>
      <c r="O289" s="36" t="s">
        <v>504</v>
      </c>
      <c r="P289" s="36">
        <v>2025</v>
      </c>
      <c r="Q289" s="14" t="s">
        <v>505</v>
      </c>
      <c r="R289">
        <v>1</v>
      </c>
      <c r="S289">
        <v>1</v>
      </c>
      <c r="T289">
        <v>0</v>
      </c>
      <c r="U289">
        <v>0</v>
      </c>
      <c r="V289">
        <v>0</v>
      </c>
      <c r="W289">
        <v>1</v>
      </c>
      <c r="X289">
        <v>1</v>
      </c>
      <c r="Y289">
        <v>1</v>
      </c>
      <c r="Z289">
        <v>717</v>
      </c>
    </row>
    <row r="290" spans="1:26">
      <c r="A290" s="36">
        <v>289</v>
      </c>
      <c r="B290" s="36">
        <v>4038922025</v>
      </c>
      <c r="C290" s="36" t="s">
        <v>16</v>
      </c>
      <c r="D290" s="36" t="s">
        <v>30</v>
      </c>
      <c r="E290" s="36" t="s">
        <v>429</v>
      </c>
      <c r="F290" s="36" t="s">
        <v>429</v>
      </c>
      <c r="G290" s="36" t="s">
        <v>429</v>
      </c>
      <c r="H290" s="36" t="s">
        <v>436</v>
      </c>
      <c r="I290" s="36" t="s">
        <v>433</v>
      </c>
      <c r="J290" s="36"/>
      <c r="K290" s="36" t="s">
        <v>62</v>
      </c>
      <c r="L290" s="36" t="s">
        <v>276</v>
      </c>
      <c r="M290" s="36" t="s">
        <v>89</v>
      </c>
      <c r="N290" s="36" t="s">
        <v>443</v>
      </c>
      <c r="O290" s="36" t="s">
        <v>504</v>
      </c>
      <c r="P290" s="36">
        <v>2025</v>
      </c>
      <c r="Q290" s="14" t="s">
        <v>505</v>
      </c>
      <c r="R290">
        <v>1</v>
      </c>
      <c r="S290">
        <v>1</v>
      </c>
      <c r="T290">
        <v>0</v>
      </c>
      <c r="U290">
        <v>0</v>
      </c>
      <c r="V290">
        <v>0</v>
      </c>
      <c r="W290">
        <v>1</v>
      </c>
      <c r="X290">
        <v>1</v>
      </c>
      <c r="Y290">
        <v>1</v>
      </c>
      <c r="Z290">
        <v>717</v>
      </c>
    </row>
    <row r="291" spans="1:26">
      <c r="A291" s="36">
        <v>290</v>
      </c>
      <c r="B291" s="36">
        <v>3575052025</v>
      </c>
      <c r="C291" s="36" t="s">
        <v>16</v>
      </c>
      <c r="D291" s="36" t="s">
        <v>30</v>
      </c>
      <c r="E291" s="36" t="s">
        <v>429</v>
      </c>
      <c r="F291" s="36" t="s">
        <v>429</v>
      </c>
      <c r="G291" s="36" t="s">
        <v>429</v>
      </c>
      <c r="H291" s="36" t="s">
        <v>436</v>
      </c>
      <c r="I291" s="36" t="s">
        <v>433</v>
      </c>
      <c r="J291" s="36"/>
      <c r="K291" s="36" t="s">
        <v>62</v>
      </c>
      <c r="L291" s="36" t="s">
        <v>276</v>
      </c>
      <c r="M291" s="36" t="s">
        <v>89</v>
      </c>
      <c r="N291" s="36" t="s">
        <v>443</v>
      </c>
      <c r="O291" s="36" t="s">
        <v>504</v>
      </c>
      <c r="P291" s="36">
        <v>2025</v>
      </c>
      <c r="Q291" s="14" t="s">
        <v>505</v>
      </c>
      <c r="R291">
        <v>1</v>
      </c>
      <c r="S291">
        <v>1</v>
      </c>
      <c r="T291">
        <v>0</v>
      </c>
      <c r="U291">
        <v>0</v>
      </c>
      <c r="V291">
        <v>0</v>
      </c>
      <c r="W291">
        <v>1</v>
      </c>
      <c r="X291">
        <v>1</v>
      </c>
      <c r="Y291">
        <v>1</v>
      </c>
      <c r="Z291">
        <v>717</v>
      </c>
    </row>
    <row r="292" spans="1:26">
      <c r="A292" s="36">
        <v>291</v>
      </c>
      <c r="B292" s="36">
        <v>3101502025</v>
      </c>
      <c r="C292" s="36" t="s">
        <v>23</v>
      </c>
      <c r="D292" s="36" t="s">
        <v>21</v>
      </c>
      <c r="E292" s="36" t="s">
        <v>429</v>
      </c>
      <c r="F292" s="36" t="s">
        <v>429</v>
      </c>
      <c r="G292" s="36" t="s">
        <v>429</v>
      </c>
      <c r="H292" s="36" t="s">
        <v>436</v>
      </c>
      <c r="I292" s="36" t="s">
        <v>433</v>
      </c>
      <c r="J292" s="36"/>
      <c r="K292" s="36" t="s">
        <v>62</v>
      </c>
      <c r="L292" s="36" t="s">
        <v>276</v>
      </c>
      <c r="M292" s="36" t="s">
        <v>340</v>
      </c>
      <c r="N292" s="36" t="s">
        <v>443</v>
      </c>
      <c r="O292" s="36" t="s">
        <v>504</v>
      </c>
      <c r="P292" s="36">
        <v>2025</v>
      </c>
      <c r="Q292" s="14" t="s">
        <v>505</v>
      </c>
      <c r="R292">
        <v>1</v>
      </c>
      <c r="S292">
        <v>1</v>
      </c>
      <c r="T292">
        <v>0</v>
      </c>
      <c r="U292">
        <v>0</v>
      </c>
      <c r="V292">
        <v>0</v>
      </c>
      <c r="W292">
        <v>1</v>
      </c>
      <c r="X292">
        <v>1</v>
      </c>
      <c r="Y292">
        <v>1</v>
      </c>
      <c r="Z292">
        <v>717</v>
      </c>
    </row>
    <row r="293" spans="1:26">
      <c r="A293" s="36">
        <v>292</v>
      </c>
      <c r="B293" s="36">
        <v>3592622025</v>
      </c>
      <c r="C293" s="36" t="s">
        <v>23</v>
      </c>
      <c r="D293" s="36" t="s">
        <v>17</v>
      </c>
      <c r="E293" s="36" t="s">
        <v>429</v>
      </c>
      <c r="F293" s="36" t="s">
        <v>429</v>
      </c>
      <c r="G293" s="36" t="s">
        <v>429</v>
      </c>
      <c r="H293" s="36" t="s">
        <v>436</v>
      </c>
      <c r="I293" s="36" t="s">
        <v>433</v>
      </c>
      <c r="J293" s="36"/>
      <c r="K293" s="36" t="s">
        <v>62</v>
      </c>
      <c r="L293" s="36" t="s">
        <v>276</v>
      </c>
      <c r="M293" s="36" t="s">
        <v>89</v>
      </c>
      <c r="N293" s="36" t="s">
        <v>443</v>
      </c>
      <c r="O293" s="36" t="s">
        <v>504</v>
      </c>
      <c r="P293" s="36">
        <v>2025</v>
      </c>
      <c r="Q293" s="14" t="s">
        <v>505</v>
      </c>
      <c r="R293">
        <v>1</v>
      </c>
      <c r="S293">
        <v>1</v>
      </c>
      <c r="T293">
        <v>0</v>
      </c>
      <c r="U293">
        <v>0</v>
      </c>
      <c r="V293">
        <v>0</v>
      </c>
      <c r="W293">
        <v>1</v>
      </c>
      <c r="X293">
        <v>1</v>
      </c>
      <c r="Y293">
        <v>1</v>
      </c>
      <c r="Z293">
        <v>717</v>
      </c>
    </row>
    <row r="294" spans="1:26">
      <c r="A294" s="36">
        <v>293</v>
      </c>
      <c r="B294" s="36">
        <v>4235112025</v>
      </c>
      <c r="C294" s="36" t="s">
        <v>23</v>
      </c>
      <c r="D294" s="36" t="s">
        <v>21</v>
      </c>
      <c r="E294" s="36" t="s">
        <v>429</v>
      </c>
      <c r="F294" s="36" t="s">
        <v>429</v>
      </c>
      <c r="G294" s="36" t="s">
        <v>429</v>
      </c>
      <c r="H294" s="36" t="s">
        <v>436</v>
      </c>
      <c r="I294" s="36" t="s">
        <v>433</v>
      </c>
      <c r="J294" s="36"/>
      <c r="K294" s="36" t="s">
        <v>62</v>
      </c>
      <c r="L294" s="36" t="s">
        <v>276</v>
      </c>
      <c r="M294" s="36" t="s">
        <v>89</v>
      </c>
      <c r="N294" s="36" t="s">
        <v>443</v>
      </c>
      <c r="O294" s="36" t="s">
        <v>504</v>
      </c>
      <c r="P294" s="36">
        <v>2025</v>
      </c>
      <c r="Q294" s="14" t="s">
        <v>505</v>
      </c>
      <c r="R294">
        <v>1</v>
      </c>
      <c r="S294">
        <v>1</v>
      </c>
      <c r="T294">
        <v>0</v>
      </c>
      <c r="U294">
        <v>0</v>
      </c>
      <c r="V294">
        <v>0</v>
      </c>
      <c r="W294">
        <v>1</v>
      </c>
      <c r="X294">
        <v>1</v>
      </c>
      <c r="Y294">
        <v>1</v>
      </c>
      <c r="Z294">
        <v>717</v>
      </c>
    </row>
    <row r="295" spans="1:26">
      <c r="A295" s="36">
        <v>294</v>
      </c>
      <c r="B295" s="36">
        <v>2998902025</v>
      </c>
      <c r="C295" s="36" t="s">
        <v>23</v>
      </c>
      <c r="D295" s="36" t="s">
        <v>17</v>
      </c>
      <c r="E295" s="36" t="s">
        <v>429</v>
      </c>
      <c r="F295" s="36" t="s">
        <v>429</v>
      </c>
      <c r="G295" s="36" t="s">
        <v>429</v>
      </c>
      <c r="H295" s="36" t="s">
        <v>436</v>
      </c>
      <c r="I295" s="36" t="s">
        <v>433</v>
      </c>
      <c r="J295" s="36"/>
      <c r="K295" s="36" t="s">
        <v>62</v>
      </c>
      <c r="L295" s="36" t="s">
        <v>276</v>
      </c>
      <c r="M295" s="36" t="s">
        <v>89</v>
      </c>
      <c r="N295" s="36" t="s">
        <v>443</v>
      </c>
      <c r="O295" s="36" t="s">
        <v>504</v>
      </c>
      <c r="P295" s="36">
        <v>2025</v>
      </c>
      <c r="Q295" s="14" t="s">
        <v>505</v>
      </c>
      <c r="R295">
        <v>1</v>
      </c>
      <c r="S295">
        <v>1</v>
      </c>
      <c r="T295">
        <v>0</v>
      </c>
      <c r="U295">
        <v>0</v>
      </c>
      <c r="V295">
        <v>0</v>
      </c>
      <c r="W295">
        <v>1</v>
      </c>
      <c r="X295">
        <v>1</v>
      </c>
      <c r="Y295">
        <v>1</v>
      </c>
      <c r="Z295">
        <v>717</v>
      </c>
    </row>
    <row r="296" spans="1:26">
      <c r="A296" s="36">
        <v>295</v>
      </c>
      <c r="B296" s="36">
        <v>3878232025</v>
      </c>
      <c r="C296" s="36" t="s">
        <v>31</v>
      </c>
      <c r="D296" s="36" t="s">
        <v>17</v>
      </c>
      <c r="E296" s="36" t="s">
        <v>429</v>
      </c>
      <c r="F296" s="36" t="s">
        <v>429</v>
      </c>
      <c r="G296" s="36" t="s">
        <v>429</v>
      </c>
      <c r="H296" s="36" t="s">
        <v>436</v>
      </c>
      <c r="I296" s="36" t="s">
        <v>433</v>
      </c>
      <c r="J296" s="36"/>
      <c r="K296" s="36" t="s">
        <v>62</v>
      </c>
      <c r="L296" s="36" t="s">
        <v>276</v>
      </c>
      <c r="M296" s="36" t="s">
        <v>89</v>
      </c>
      <c r="N296" s="36" t="s">
        <v>443</v>
      </c>
      <c r="O296" s="36" t="s">
        <v>504</v>
      </c>
      <c r="P296" s="36">
        <v>2025</v>
      </c>
      <c r="Q296" s="14" t="s">
        <v>505</v>
      </c>
      <c r="R296">
        <v>1</v>
      </c>
      <c r="S296">
        <v>1</v>
      </c>
      <c r="T296">
        <v>0</v>
      </c>
      <c r="U296">
        <v>0</v>
      </c>
      <c r="V296">
        <v>0</v>
      </c>
      <c r="W296">
        <v>1</v>
      </c>
      <c r="X296">
        <v>1</v>
      </c>
      <c r="Y296">
        <v>1</v>
      </c>
      <c r="Z296">
        <v>717</v>
      </c>
    </row>
    <row r="297" spans="1:26">
      <c r="A297" s="36">
        <v>296</v>
      </c>
      <c r="B297" s="36">
        <v>3648132025</v>
      </c>
      <c r="C297" s="36" t="s">
        <v>31</v>
      </c>
      <c r="D297" s="36" t="s">
        <v>17</v>
      </c>
      <c r="E297" s="36" t="s">
        <v>429</v>
      </c>
      <c r="F297" s="36" t="s">
        <v>429</v>
      </c>
      <c r="G297" s="36" t="s">
        <v>429</v>
      </c>
      <c r="H297" s="36" t="s">
        <v>436</v>
      </c>
      <c r="I297" s="36" t="s">
        <v>433</v>
      </c>
      <c r="J297" s="36"/>
      <c r="K297" s="36" t="s">
        <v>62</v>
      </c>
      <c r="L297" s="36" t="s">
        <v>276</v>
      </c>
      <c r="M297" s="36" t="s">
        <v>89</v>
      </c>
      <c r="N297" s="36" t="s">
        <v>443</v>
      </c>
      <c r="O297" s="36" t="s">
        <v>504</v>
      </c>
      <c r="P297" s="36">
        <v>2025</v>
      </c>
      <c r="Q297" s="14" t="s">
        <v>505</v>
      </c>
      <c r="R297">
        <v>1</v>
      </c>
      <c r="S297">
        <v>1</v>
      </c>
      <c r="T297">
        <v>0</v>
      </c>
      <c r="U297">
        <v>0</v>
      </c>
      <c r="V297">
        <v>0</v>
      </c>
      <c r="W297">
        <v>1</v>
      </c>
      <c r="X297">
        <v>1</v>
      </c>
      <c r="Y297">
        <v>1</v>
      </c>
      <c r="Z297">
        <v>717</v>
      </c>
    </row>
    <row r="298" spans="1:26">
      <c r="A298" s="36">
        <v>297</v>
      </c>
      <c r="B298" s="36">
        <v>3433712025</v>
      </c>
      <c r="C298" s="36" t="s">
        <v>31</v>
      </c>
      <c r="D298" s="36" t="s">
        <v>17</v>
      </c>
      <c r="E298" s="36" t="s">
        <v>429</v>
      </c>
      <c r="F298" s="36" t="s">
        <v>429</v>
      </c>
      <c r="G298" s="36" t="s">
        <v>429</v>
      </c>
      <c r="H298" s="36" t="s">
        <v>436</v>
      </c>
      <c r="I298" s="36" t="s">
        <v>433</v>
      </c>
      <c r="J298" s="36"/>
      <c r="K298" s="36" t="s">
        <v>62</v>
      </c>
      <c r="L298" s="36" t="s">
        <v>276</v>
      </c>
      <c r="M298" s="36" t="s">
        <v>89</v>
      </c>
      <c r="N298" s="36" t="s">
        <v>443</v>
      </c>
      <c r="O298" s="36" t="s">
        <v>504</v>
      </c>
      <c r="P298" s="36">
        <v>2025</v>
      </c>
      <c r="Q298" s="14" t="s">
        <v>505</v>
      </c>
      <c r="R298">
        <v>1</v>
      </c>
      <c r="S298">
        <v>1</v>
      </c>
      <c r="T298">
        <v>0</v>
      </c>
      <c r="U298">
        <v>0</v>
      </c>
      <c r="V298">
        <v>0</v>
      </c>
      <c r="W298">
        <v>1</v>
      </c>
      <c r="X298">
        <v>1</v>
      </c>
      <c r="Y298">
        <v>1</v>
      </c>
      <c r="Z298">
        <v>717</v>
      </c>
    </row>
    <row r="299" spans="1:26">
      <c r="A299" s="36">
        <v>298</v>
      </c>
      <c r="B299" s="36">
        <v>3919182025</v>
      </c>
      <c r="C299" s="36" t="s">
        <v>31</v>
      </c>
      <c r="D299" s="36" t="s">
        <v>17</v>
      </c>
      <c r="E299" s="36" t="s">
        <v>429</v>
      </c>
      <c r="F299" s="36" t="s">
        <v>429</v>
      </c>
      <c r="G299" s="36" t="s">
        <v>429</v>
      </c>
      <c r="H299" s="36" t="s">
        <v>436</v>
      </c>
      <c r="I299" s="36" t="s">
        <v>433</v>
      </c>
      <c r="J299" s="36"/>
      <c r="K299" s="36" t="s">
        <v>62</v>
      </c>
      <c r="L299" s="36" t="s">
        <v>276</v>
      </c>
      <c r="M299" s="36" t="s">
        <v>89</v>
      </c>
      <c r="N299" s="36" t="s">
        <v>443</v>
      </c>
      <c r="O299" s="36" t="s">
        <v>504</v>
      </c>
      <c r="P299" s="36">
        <v>2025</v>
      </c>
      <c r="Q299" s="14" t="s">
        <v>505</v>
      </c>
      <c r="R299">
        <v>1</v>
      </c>
      <c r="S299">
        <v>1</v>
      </c>
      <c r="T299">
        <v>0</v>
      </c>
      <c r="U299">
        <v>0</v>
      </c>
      <c r="V299">
        <v>0</v>
      </c>
      <c r="W299">
        <v>1</v>
      </c>
      <c r="X299">
        <v>1</v>
      </c>
      <c r="Y299">
        <v>1</v>
      </c>
      <c r="Z299">
        <v>717</v>
      </c>
    </row>
    <row r="300" spans="1:26">
      <c r="A300" s="36">
        <v>299</v>
      </c>
      <c r="B300" s="36">
        <v>3634762025</v>
      </c>
      <c r="C300" s="36" t="s">
        <v>16</v>
      </c>
      <c r="D300" s="36" t="s">
        <v>17</v>
      </c>
      <c r="E300" s="36" t="s">
        <v>429</v>
      </c>
      <c r="F300" s="36" t="s">
        <v>429</v>
      </c>
      <c r="G300" s="36" t="s">
        <v>429</v>
      </c>
      <c r="H300" s="36" t="s">
        <v>429</v>
      </c>
      <c r="I300" s="36" t="s">
        <v>429</v>
      </c>
      <c r="J300" s="36"/>
      <c r="K300" s="36" t="s">
        <v>39</v>
      </c>
      <c r="L300" s="36" t="s">
        <v>277</v>
      </c>
      <c r="M300" s="36" t="s">
        <v>123</v>
      </c>
      <c r="N300" s="36" t="s">
        <v>443</v>
      </c>
      <c r="O300" s="36" t="s">
        <v>504</v>
      </c>
      <c r="P300" s="36">
        <v>2025</v>
      </c>
      <c r="Q300" s="14" t="s">
        <v>505</v>
      </c>
      <c r="R300">
        <v>0</v>
      </c>
      <c r="S300">
        <v>0</v>
      </c>
      <c r="T300">
        <v>0</v>
      </c>
      <c r="U300">
        <v>0</v>
      </c>
      <c r="V300">
        <v>0</v>
      </c>
      <c r="W300">
        <v>0</v>
      </c>
      <c r="X300">
        <v>0</v>
      </c>
      <c r="Y300">
        <v>1</v>
      </c>
      <c r="Z300">
        <v>2</v>
      </c>
    </row>
    <row r="301" spans="1:26">
      <c r="A301" s="36">
        <v>300</v>
      </c>
      <c r="B301" s="36">
        <v>4563472025</v>
      </c>
      <c r="C301" s="36" t="s">
        <v>16</v>
      </c>
      <c r="D301" s="36" t="s">
        <v>21</v>
      </c>
      <c r="E301" s="36" t="s">
        <v>429</v>
      </c>
      <c r="F301" s="36" t="s">
        <v>429</v>
      </c>
      <c r="G301" s="36" t="s">
        <v>429</v>
      </c>
      <c r="H301" s="36" t="s">
        <v>429</v>
      </c>
      <c r="I301" s="36" t="s">
        <v>429</v>
      </c>
      <c r="J301" s="36"/>
      <c r="K301" s="36" t="s">
        <v>39</v>
      </c>
      <c r="L301" s="36" t="s">
        <v>277</v>
      </c>
      <c r="M301" s="36" t="s">
        <v>123</v>
      </c>
      <c r="N301" s="36" t="s">
        <v>443</v>
      </c>
      <c r="O301" s="36" t="s">
        <v>504</v>
      </c>
      <c r="P301" s="36">
        <v>2025</v>
      </c>
      <c r="Q301" s="14" t="s">
        <v>505</v>
      </c>
      <c r="R301">
        <v>0</v>
      </c>
      <c r="S301">
        <v>0</v>
      </c>
      <c r="T301">
        <v>0</v>
      </c>
      <c r="U301">
        <v>0</v>
      </c>
      <c r="V301">
        <v>0</v>
      </c>
      <c r="W301">
        <v>0</v>
      </c>
      <c r="X301">
        <v>0</v>
      </c>
      <c r="Y301">
        <v>1</v>
      </c>
      <c r="Z301">
        <v>2</v>
      </c>
    </row>
    <row r="302" spans="1:26">
      <c r="A302" s="36">
        <v>301</v>
      </c>
      <c r="B302" s="36">
        <v>4918872025</v>
      </c>
      <c r="C302" s="36" t="s">
        <v>16</v>
      </c>
      <c r="D302" s="36" t="s">
        <v>17</v>
      </c>
      <c r="E302" s="36" t="s">
        <v>429</v>
      </c>
      <c r="F302" s="36" t="s">
        <v>429</v>
      </c>
      <c r="G302" s="36" t="s">
        <v>429</v>
      </c>
      <c r="H302" s="36" t="s">
        <v>429</v>
      </c>
      <c r="I302" s="36" t="s">
        <v>429</v>
      </c>
      <c r="J302" s="36"/>
      <c r="K302" s="36" t="s">
        <v>39</v>
      </c>
      <c r="L302" s="36" t="s">
        <v>277</v>
      </c>
      <c r="M302" s="36" t="s">
        <v>123</v>
      </c>
      <c r="N302" s="36" t="s">
        <v>443</v>
      </c>
      <c r="O302" s="36" t="s">
        <v>504</v>
      </c>
      <c r="P302" s="36">
        <v>2025</v>
      </c>
      <c r="Q302" s="14" t="s">
        <v>505</v>
      </c>
      <c r="R302">
        <v>0</v>
      </c>
      <c r="S302">
        <v>0</v>
      </c>
      <c r="T302">
        <v>0</v>
      </c>
      <c r="U302">
        <v>0</v>
      </c>
      <c r="V302">
        <v>0</v>
      </c>
      <c r="W302">
        <v>0</v>
      </c>
      <c r="X302">
        <v>0</v>
      </c>
      <c r="Y302">
        <v>1</v>
      </c>
      <c r="Z302">
        <v>2</v>
      </c>
    </row>
    <row r="303" spans="1:26">
      <c r="A303" s="36">
        <v>302</v>
      </c>
      <c r="B303" s="36">
        <v>4556682025</v>
      </c>
      <c r="C303" s="36" t="s">
        <v>16</v>
      </c>
      <c r="D303" s="36" t="s">
        <v>21</v>
      </c>
      <c r="E303" s="36" t="s">
        <v>429</v>
      </c>
      <c r="F303" s="36" t="s">
        <v>429</v>
      </c>
      <c r="G303" s="36" t="s">
        <v>429</v>
      </c>
      <c r="H303" s="36" t="s">
        <v>429</v>
      </c>
      <c r="I303" s="36" t="s">
        <v>429</v>
      </c>
      <c r="J303" s="36"/>
      <c r="K303" s="36" t="s">
        <v>39</v>
      </c>
      <c r="L303" s="36" t="s">
        <v>277</v>
      </c>
      <c r="M303" s="36" t="s">
        <v>123</v>
      </c>
      <c r="N303" s="36" t="s">
        <v>443</v>
      </c>
      <c r="O303" s="36" t="s">
        <v>504</v>
      </c>
      <c r="P303" s="36">
        <v>2025</v>
      </c>
      <c r="Q303" s="14" t="s">
        <v>505</v>
      </c>
      <c r="R303">
        <v>0</v>
      </c>
      <c r="S303">
        <v>0</v>
      </c>
      <c r="T303">
        <v>0</v>
      </c>
      <c r="U303">
        <v>0</v>
      </c>
      <c r="V303">
        <v>0</v>
      </c>
      <c r="W303">
        <v>0</v>
      </c>
      <c r="X303">
        <v>0</v>
      </c>
      <c r="Y303">
        <v>1</v>
      </c>
      <c r="Z303">
        <v>2</v>
      </c>
    </row>
    <row r="304" spans="1:26">
      <c r="A304" s="36">
        <v>303</v>
      </c>
      <c r="B304" s="36">
        <v>4482482025</v>
      </c>
      <c r="C304" s="36" t="s">
        <v>16</v>
      </c>
      <c r="D304" s="36" t="s">
        <v>17</v>
      </c>
      <c r="E304" s="36" t="s">
        <v>429</v>
      </c>
      <c r="F304" s="36" t="s">
        <v>429</v>
      </c>
      <c r="G304" s="36" t="s">
        <v>429</v>
      </c>
      <c r="H304" s="36" t="s">
        <v>429</v>
      </c>
      <c r="I304" s="36" t="s">
        <v>429</v>
      </c>
      <c r="J304" s="36"/>
      <c r="K304" s="36" t="s">
        <v>39</v>
      </c>
      <c r="L304" s="36" t="s">
        <v>277</v>
      </c>
      <c r="M304" s="36" t="s">
        <v>123</v>
      </c>
      <c r="N304" s="36" t="s">
        <v>443</v>
      </c>
      <c r="O304" s="36" t="s">
        <v>504</v>
      </c>
      <c r="P304" s="36">
        <v>2025</v>
      </c>
      <c r="Q304" s="14" t="s">
        <v>505</v>
      </c>
      <c r="R304">
        <v>0</v>
      </c>
      <c r="S304">
        <v>0</v>
      </c>
      <c r="T304">
        <v>0</v>
      </c>
      <c r="U304">
        <v>0</v>
      </c>
      <c r="V304">
        <v>0</v>
      </c>
      <c r="W304">
        <v>0</v>
      </c>
      <c r="X304">
        <v>0</v>
      </c>
      <c r="Y304">
        <v>1</v>
      </c>
      <c r="Z304">
        <v>2</v>
      </c>
    </row>
    <row r="305" spans="1:26">
      <c r="A305" s="36">
        <v>304</v>
      </c>
      <c r="B305" s="36">
        <v>4936582025</v>
      </c>
      <c r="C305" s="36" t="s">
        <v>16</v>
      </c>
      <c r="D305" s="36" t="s">
        <v>22</v>
      </c>
      <c r="E305" s="36" t="s">
        <v>429</v>
      </c>
      <c r="F305" s="36" t="s">
        <v>429</v>
      </c>
      <c r="G305" s="36" t="s">
        <v>429</v>
      </c>
      <c r="H305" s="36" t="s">
        <v>429</v>
      </c>
      <c r="I305" s="36" t="s">
        <v>429</v>
      </c>
      <c r="J305" s="36"/>
      <c r="K305" s="36" t="s">
        <v>39</v>
      </c>
      <c r="L305" s="36" t="s">
        <v>277</v>
      </c>
      <c r="M305" s="36" t="s">
        <v>123</v>
      </c>
      <c r="N305" s="36" t="s">
        <v>443</v>
      </c>
      <c r="O305" s="36" t="s">
        <v>504</v>
      </c>
      <c r="P305" s="36">
        <v>2025</v>
      </c>
      <c r="Q305" s="14" t="s">
        <v>505</v>
      </c>
      <c r="R305">
        <v>0</v>
      </c>
      <c r="S305">
        <v>0</v>
      </c>
      <c r="T305">
        <v>0</v>
      </c>
      <c r="U305">
        <v>0</v>
      </c>
      <c r="V305">
        <v>0</v>
      </c>
      <c r="W305">
        <v>0</v>
      </c>
      <c r="X305">
        <v>0</v>
      </c>
      <c r="Y305">
        <v>1</v>
      </c>
      <c r="Z305">
        <v>2</v>
      </c>
    </row>
    <row r="306" spans="1:26">
      <c r="A306" s="36">
        <v>305</v>
      </c>
      <c r="B306" s="36">
        <v>4518062025</v>
      </c>
      <c r="C306" s="36" t="s">
        <v>16</v>
      </c>
      <c r="D306" s="36" t="s">
        <v>21</v>
      </c>
      <c r="E306" s="36" t="s">
        <v>429</v>
      </c>
      <c r="F306" s="36" t="s">
        <v>429</v>
      </c>
      <c r="G306" s="36" t="s">
        <v>429</v>
      </c>
      <c r="H306" s="36" t="s">
        <v>429</v>
      </c>
      <c r="I306" s="36" t="s">
        <v>429</v>
      </c>
      <c r="J306" s="36"/>
      <c r="K306" s="36" t="s">
        <v>39</v>
      </c>
      <c r="L306" s="36" t="s">
        <v>277</v>
      </c>
      <c r="M306" s="36" t="s">
        <v>124</v>
      </c>
      <c r="N306" s="36" t="s">
        <v>443</v>
      </c>
      <c r="O306" s="36" t="s">
        <v>504</v>
      </c>
      <c r="P306" s="36">
        <v>2025</v>
      </c>
      <c r="Q306" s="14" t="s">
        <v>505</v>
      </c>
      <c r="R306">
        <v>0</v>
      </c>
      <c r="S306">
        <v>0</v>
      </c>
      <c r="T306">
        <v>0</v>
      </c>
      <c r="U306">
        <v>0</v>
      </c>
      <c r="V306">
        <v>0</v>
      </c>
      <c r="W306">
        <v>0</v>
      </c>
      <c r="X306">
        <v>0</v>
      </c>
      <c r="Y306">
        <v>1</v>
      </c>
      <c r="Z306">
        <v>2</v>
      </c>
    </row>
    <row r="307" spans="1:26">
      <c r="A307" s="36">
        <v>306</v>
      </c>
      <c r="B307" s="36">
        <v>4532312025</v>
      </c>
      <c r="C307" s="36" t="s">
        <v>23</v>
      </c>
      <c r="D307" s="36" t="s">
        <v>21</v>
      </c>
      <c r="E307" s="36" t="s">
        <v>429</v>
      </c>
      <c r="F307" s="36" t="s">
        <v>429</v>
      </c>
      <c r="G307" s="36" t="s">
        <v>429</v>
      </c>
      <c r="H307" s="36" t="s">
        <v>429</v>
      </c>
      <c r="I307" s="36" t="s">
        <v>429</v>
      </c>
      <c r="J307" s="36"/>
      <c r="K307" s="36" t="s">
        <v>39</v>
      </c>
      <c r="L307" s="36" t="s">
        <v>277</v>
      </c>
      <c r="M307" s="36" t="s">
        <v>123</v>
      </c>
      <c r="N307" s="36" t="s">
        <v>443</v>
      </c>
      <c r="O307" s="36" t="s">
        <v>504</v>
      </c>
      <c r="P307" s="36">
        <v>2025</v>
      </c>
      <c r="Q307" s="14" t="s">
        <v>505</v>
      </c>
      <c r="R307">
        <v>0</v>
      </c>
      <c r="S307">
        <v>0</v>
      </c>
      <c r="T307">
        <v>0</v>
      </c>
      <c r="U307">
        <v>0</v>
      </c>
      <c r="V307">
        <v>0</v>
      </c>
      <c r="W307">
        <v>0</v>
      </c>
      <c r="X307">
        <v>0</v>
      </c>
      <c r="Y307">
        <v>1</v>
      </c>
      <c r="Z307">
        <v>2</v>
      </c>
    </row>
    <row r="308" spans="1:26">
      <c r="A308" s="36">
        <v>307</v>
      </c>
      <c r="B308" s="36">
        <v>3761472025</v>
      </c>
      <c r="C308" s="36" t="s">
        <v>23</v>
      </c>
      <c r="D308" s="36" t="s">
        <v>21</v>
      </c>
      <c r="E308" s="36" t="s">
        <v>429</v>
      </c>
      <c r="F308" s="36" t="s">
        <v>429</v>
      </c>
      <c r="G308" s="36" t="s">
        <v>429</v>
      </c>
      <c r="H308" s="36" t="s">
        <v>429</v>
      </c>
      <c r="I308" s="36" t="s">
        <v>429</v>
      </c>
      <c r="J308" s="36"/>
      <c r="K308" s="36" t="s">
        <v>39</v>
      </c>
      <c r="L308" s="36" t="s">
        <v>277</v>
      </c>
      <c r="M308" s="36" t="s">
        <v>123</v>
      </c>
      <c r="N308" s="36" t="s">
        <v>443</v>
      </c>
      <c r="O308" s="36" t="s">
        <v>504</v>
      </c>
      <c r="P308" s="36">
        <v>2025</v>
      </c>
      <c r="Q308" s="14" t="s">
        <v>505</v>
      </c>
      <c r="R308">
        <v>0</v>
      </c>
      <c r="S308">
        <v>0</v>
      </c>
      <c r="T308">
        <v>0</v>
      </c>
      <c r="U308">
        <v>0</v>
      </c>
      <c r="V308">
        <v>0</v>
      </c>
      <c r="W308">
        <v>0</v>
      </c>
      <c r="X308">
        <v>0</v>
      </c>
      <c r="Y308">
        <v>1</v>
      </c>
      <c r="Z308">
        <v>2</v>
      </c>
    </row>
    <row r="309" spans="1:26">
      <c r="A309" s="36">
        <v>308</v>
      </c>
      <c r="B309" s="36">
        <v>4547922025</v>
      </c>
      <c r="C309" s="36" t="s">
        <v>23</v>
      </c>
      <c r="D309" s="36" t="s">
        <v>21</v>
      </c>
      <c r="E309" s="36" t="s">
        <v>429</v>
      </c>
      <c r="F309" s="36" t="s">
        <v>429</v>
      </c>
      <c r="G309" s="36" t="s">
        <v>429</v>
      </c>
      <c r="H309" s="36" t="s">
        <v>429</v>
      </c>
      <c r="I309" s="36" t="s">
        <v>429</v>
      </c>
      <c r="J309" s="36"/>
      <c r="K309" s="36" t="s">
        <v>39</v>
      </c>
      <c r="L309" s="36" t="s">
        <v>277</v>
      </c>
      <c r="M309" s="36" t="s">
        <v>20</v>
      </c>
      <c r="N309" s="36" t="s">
        <v>443</v>
      </c>
      <c r="O309" s="36" t="s">
        <v>504</v>
      </c>
      <c r="P309" s="36">
        <v>2025</v>
      </c>
      <c r="Q309" s="14" t="s">
        <v>505</v>
      </c>
      <c r="R309">
        <v>0</v>
      </c>
      <c r="S309">
        <v>0</v>
      </c>
      <c r="T309">
        <v>0</v>
      </c>
      <c r="U309">
        <v>0</v>
      </c>
      <c r="V309">
        <v>0</v>
      </c>
      <c r="W309">
        <v>0</v>
      </c>
      <c r="X309">
        <v>0</v>
      </c>
      <c r="Y309">
        <v>1</v>
      </c>
      <c r="Z309">
        <v>2</v>
      </c>
    </row>
    <row r="310" spans="1:26">
      <c r="A310" s="36">
        <v>309</v>
      </c>
      <c r="B310" s="36">
        <v>4927812025</v>
      </c>
      <c r="C310" s="36" t="s">
        <v>23</v>
      </c>
      <c r="D310" s="36" t="s">
        <v>21</v>
      </c>
      <c r="E310" s="36" t="s">
        <v>429</v>
      </c>
      <c r="F310" s="36" t="s">
        <v>429</v>
      </c>
      <c r="G310" s="36" t="s">
        <v>429</v>
      </c>
      <c r="H310" s="36" t="s">
        <v>429</v>
      </c>
      <c r="I310" s="36" t="s">
        <v>429</v>
      </c>
      <c r="J310" s="36"/>
      <c r="K310" s="36" t="s">
        <v>39</v>
      </c>
      <c r="L310" s="36" t="s">
        <v>277</v>
      </c>
      <c r="M310" s="36" t="s">
        <v>124</v>
      </c>
      <c r="N310" s="36" t="s">
        <v>443</v>
      </c>
      <c r="O310" s="36" t="s">
        <v>504</v>
      </c>
      <c r="P310" s="36">
        <v>2025</v>
      </c>
      <c r="Q310" s="14" t="s">
        <v>505</v>
      </c>
      <c r="R310">
        <v>0</v>
      </c>
      <c r="S310">
        <v>0</v>
      </c>
      <c r="T310">
        <v>0</v>
      </c>
      <c r="U310">
        <v>0</v>
      </c>
      <c r="V310">
        <v>0</v>
      </c>
      <c r="W310">
        <v>0</v>
      </c>
      <c r="X310">
        <v>0</v>
      </c>
      <c r="Y310">
        <v>1</v>
      </c>
      <c r="Z310">
        <v>2</v>
      </c>
    </row>
    <row r="311" spans="1:26">
      <c r="A311" s="36">
        <v>310</v>
      </c>
      <c r="B311" s="36">
        <v>5105712025</v>
      </c>
      <c r="C311" s="36" t="s">
        <v>23</v>
      </c>
      <c r="D311" s="36" t="s">
        <v>21</v>
      </c>
      <c r="E311" s="36" t="s">
        <v>429</v>
      </c>
      <c r="F311" s="36" t="s">
        <v>429</v>
      </c>
      <c r="G311" s="36" t="s">
        <v>429</v>
      </c>
      <c r="H311" s="36" t="s">
        <v>429</v>
      </c>
      <c r="I311" s="36" t="s">
        <v>429</v>
      </c>
      <c r="J311" s="36"/>
      <c r="K311" s="36" t="s">
        <v>39</v>
      </c>
      <c r="L311" s="36" t="s">
        <v>277</v>
      </c>
      <c r="M311" s="36" t="s">
        <v>124</v>
      </c>
      <c r="N311" s="36" t="s">
        <v>443</v>
      </c>
      <c r="O311" s="36" t="s">
        <v>504</v>
      </c>
      <c r="P311" s="36">
        <v>2025</v>
      </c>
      <c r="Q311" s="14" t="s">
        <v>505</v>
      </c>
      <c r="R311">
        <v>0</v>
      </c>
      <c r="S311">
        <v>0</v>
      </c>
      <c r="T311">
        <v>0</v>
      </c>
      <c r="U311">
        <v>0</v>
      </c>
      <c r="V311">
        <v>0</v>
      </c>
      <c r="W311">
        <v>0</v>
      </c>
      <c r="X311">
        <v>0</v>
      </c>
      <c r="Y311">
        <v>1</v>
      </c>
      <c r="Z311">
        <v>2</v>
      </c>
    </row>
    <row r="312" spans="1:26">
      <c r="A312" s="36">
        <v>311</v>
      </c>
      <c r="B312" s="36">
        <v>4931822025</v>
      </c>
      <c r="C312" s="36" t="s">
        <v>31</v>
      </c>
      <c r="D312" s="36" t="s">
        <v>17</v>
      </c>
      <c r="E312" s="36" t="s">
        <v>429</v>
      </c>
      <c r="F312" s="36" t="s">
        <v>429</v>
      </c>
      <c r="G312" s="36" t="s">
        <v>429</v>
      </c>
      <c r="H312" s="36" t="s">
        <v>429</v>
      </c>
      <c r="I312" s="36" t="s">
        <v>429</v>
      </c>
      <c r="J312" s="36"/>
      <c r="K312" s="36" t="s">
        <v>39</v>
      </c>
      <c r="L312" s="36" t="s">
        <v>277</v>
      </c>
      <c r="M312" s="36" t="s">
        <v>123</v>
      </c>
      <c r="N312" s="36" t="s">
        <v>443</v>
      </c>
      <c r="O312" s="36" t="s">
        <v>504</v>
      </c>
      <c r="P312" s="36">
        <v>2025</v>
      </c>
      <c r="Q312" s="14" t="s">
        <v>505</v>
      </c>
      <c r="R312">
        <v>0</v>
      </c>
      <c r="S312">
        <v>0</v>
      </c>
      <c r="T312">
        <v>0</v>
      </c>
      <c r="U312">
        <v>0</v>
      </c>
      <c r="V312">
        <v>0</v>
      </c>
      <c r="W312">
        <v>0</v>
      </c>
      <c r="X312">
        <v>0</v>
      </c>
      <c r="Y312">
        <v>1</v>
      </c>
      <c r="Z312">
        <v>2</v>
      </c>
    </row>
    <row r="313" spans="1:26">
      <c r="A313" s="36">
        <v>312</v>
      </c>
      <c r="B313" s="36">
        <v>4982682025</v>
      </c>
      <c r="C313" s="36" t="s">
        <v>31</v>
      </c>
      <c r="D313" s="36" t="s">
        <v>17</v>
      </c>
      <c r="E313" s="36" t="s">
        <v>429</v>
      </c>
      <c r="F313" s="36" t="s">
        <v>429</v>
      </c>
      <c r="G313" s="36" t="s">
        <v>429</v>
      </c>
      <c r="H313" s="36" t="s">
        <v>429</v>
      </c>
      <c r="I313" s="36" t="s">
        <v>429</v>
      </c>
      <c r="J313" s="36"/>
      <c r="K313" s="36" t="s">
        <v>39</v>
      </c>
      <c r="L313" s="36" t="s">
        <v>277</v>
      </c>
      <c r="M313" s="36" t="s">
        <v>123</v>
      </c>
      <c r="N313" s="36" t="s">
        <v>443</v>
      </c>
      <c r="O313" s="36" t="s">
        <v>504</v>
      </c>
      <c r="P313" s="36">
        <v>2025</v>
      </c>
      <c r="Q313" s="14" t="s">
        <v>505</v>
      </c>
      <c r="R313">
        <v>0</v>
      </c>
      <c r="S313">
        <v>0</v>
      </c>
      <c r="T313">
        <v>0</v>
      </c>
      <c r="U313">
        <v>0</v>
      </c>
      <c r="V313">
        <v>0</v>
      </c>
      <c r="W313">
        <v>0</v>
      </c>
      <c r="X313">
        <v>0</v>
      </c>
      <c r="Y313">
        <v>1</v>
      </c>
      <c r="Z313">
        <v>2</v>
      </c>
    </row>
    <row r="314" spans="1:26">
      <c r="A314" s="36">
        <v>313</v>
      </c>
      <c r="B314" s="36">
        <v>3989022025</v>
      </c>
      <c r="C314" s="36" t="s">
        <v>31</v>
      </c>
      <c r="D314" s="36" t="s">
        <v>17</v>
      </c>
      <c r="E314" s="36" t="s">
        <v>429</v>
      </c>
      <c r="F314" s="36" t="s">
        <v>429</v>
      </c>
      <c r="G314" s="36" t="s">
        <v>429</v>
      </c>
      <c r="H314" s="36" t="s">
        <v>429</v>
      </c>
      <c r="I314" s="36" t="s">
        <v>429</v>
      </c>
      <c r="J314" s="36"/>
      <c r="K314" s="36" t="s">
        <v>39</v>
      </c>
      <c r="L314" s="36" t="s">
        <v>277</v>
      </c>
      <c r="M314" s="36" t="s">
        <v>123</v>
      </c>
      <c r="N314" s="36" t="s">
        <v>443</v>
      </c>
      <c r="O314" s="36" t="s">
        <v>504</v>
      </c>
      <c r="P314" s="36">
        <v>2025</v>
      </c>
      <c r="Q314" s="14" t="s">
        <v>505</v>
      </c>
      <c r="R314">
        <v>0</v>
      </c>
      <c r="S314">
        <v>0</v>
      </c>
      <c r="T314">
        <v>0</v>
      </c>
      <c r="U314">
        <v>0</v>
      </c>
      <c r="V314">
        <v>0</v>
      </c>
      <c r="W314">
        <v>0</v>
      </c>
      <c r="X314">
        <v>0</v>
      </c>
      <c r="Y314">
        <v>1</v>
      </c>
      <c r="Z314">
        <v>2</v>
      </c>
    </row>
    <row r="315" spans="1:26">
      <c r="A315" s="36">
        <v>314</v>
      </c>
      <c r="B315" s="36">
        <v>4989802025</v>
      </c>
      <c r="C315" s="36" t="s">
        <v>31</v>
      </c>
      <c r="D315" s="36" t="s">
        <v>17</v>
      </c>
      <c r="E315" s="36" t="s">
        <v>429</v>
      </c>
      <c r="F315" s="36" t="s">
        <v>429</v>
      </c>
      <c r="G315" s="36" t="s">
        <v>429</v>
      </c>
      <c r="H315" s="36" t="s">
        <v>429</v>
      </c>
      <c r="I315" s="36" t="s">
        <v>429</v>
      </c>
      <c r="J315" s="36"/>
      <c r="K315" s="36" t="s">
        <v>39</v>
      </c>
      <c r="L315" s="36" t="s">
        <v>277</v>
      </c>
      <c r="M315" s="36" t="s">
        <v>123</v>
      </c>
      <c r="N315" s="36" t="s">
        <v>443</v>
      </c>
      <c r="O315" s="36" t="s">
        <v>504</v>
      </c>
      <c r="P315" s="36">
        <v>2025</v>
      </c>
      <c r="Q315" s="14" t="s">
        <v>505</v>
      </c>
      <c r="R315">
        <v>0</v>
      </c>
      <c r="S315">
        <v>0</v>
      </c>
      <c r="T315">
        <v>0</v>
      </c>
      <c r="U315">
        <v>0</v>
      </c>
      <c r="V315">
        <v>0</v>
      </c>
      <c r="W315">
        <v>0</v>
      </c>
      <c r="X315">
        <v>0</v>
      </c>
      <c r="Y315">
        <v>1</v>
      </c>
      <c r="Z315">
        <v>2</v>
      </c>
    </row>
    <row r="316" spans="1:26">
      <c r="A316" s="36">
        <v>315</v>
      </c>
      <c r="B316" s="36">
        <v>4687662025</v>
      </c>
      <c r="C316" s="36" t="s">
        <v>32</v>
      </c>
      <c r="D316" s="36" t="s">
        <v>21</v>
      </c>
      <c r="E316" s="36" t="s">
        <v>429</v>
      </c>
      <c r="F316" s="36" t="s">
        <v>429</v>
      </c>
      <c r="G316" s="36" t="s">
        <v>429</v>
      </c>
      <c r="H316" s="36" t="s">
        <v>429</v>
      </c>
      <c r="I316" s="36" t="s">
        <v>429</v>
      </c>
      <c r="J316" s="36"/>
      <c r="K316" s="36" t="s">
        <v>39</v>
      </c>
      <c r="L316" s="36" t="s">
        <v>277</v>
      </c>
      <c r="M316" s="36" t="s">
        <v>123</v>
      </c>
      <c r="N316" s="36" t="s">
        <v>443</v>
      </c>
      <c r="O316" s="36" t="s">
        <v>504</v>
      </c>
      <c r="P316" s="36">
        <v>2025</v>
      </c>
      <c r="Q316" s="14" t="s">
        <v>505</v>
      </c>
      <c r="R316">
        <v>0</v>
      </c>
      <c r="S316">
        <v>0</v>
      </c>
      <c r="T316">
        <v>0</v>
      </c>
      <c r="U316">
        <v>0</v>
      </c>
      <c r="V316">
        <v>0</v>
      </c>
      <c r="W316">
        <v>0</v>
      </c>
      <c r="X316">
        <v>0</v>
      </c>
      <c r="Y316">
        <v>1</v>
      </c>
      <c r="Z316">
        <v>2</v>
      </c>
    </row>
    <row r="317" spans="1:26">
      <c r="A317" s="36">
        <v>316</v>
      </c>
      <c r="B317" s="36">
        <v>4720602025</v>
      </c>
      <c r="C317" s="36" t="s">
        <v>32</v>
      </c>
      <c r="D317" s="36" t="s">
        <v>17</v>
      </c>
      <c r="E317" s="36" t="s">
        <v>429</v>
      </c>
      <c r="F317" s="36" t="s">
        <v>429</v>
      </c>
      <c r="G317" s="36" t="s">
        <v>429</v>
      </c>
      <c r="H317" s="36" t="s">
        <v>429</v>
      </c>
      <c r="I317" s="36" t="s">
        <v>429</v>
      </c>
      <c r="J317" s="36"/>
      <c r="K317" s="36" t="s">
        <v>39</v>
      </c>
      <c r="L317" s="36" t="s">
        <v>277</v>
      </c>
      <c r="M317" s="36" t="s">
        <v>124</v>
      </c>
      <c r="N317" s="36" t="s">
        <v>443</v>
      </c>
      <c r="O317" s="36" t="s">
        <v>504</v>
      </c>
      <c r="P317" s="36">
        <v>2025</v>
      </c>
      <c r="Q317" s="14" t="s">
        <v>505</v>
      </c>
      <c r="R317">
        <v>0</v>
      </c>
      <c r="S317">
        <v>0</v>
      </c>
      <c r="T317">
        <v>0</v>
      </c>
      <c r="U317">
        <v>0</v>
      </c>
      <c r="V317">
        <v>0</v>
      </c>
      <c r="W317">
        <v>0</v>
      </c>
      <c r="X317">
        <v>0</v>
      </c>
      <c r="Y317">
        <v>1</v>
      </c>
      <c r="Z317">
        <v>2</v>
      </c>
    </row>
    <row r="318" spans="1:26">
      <c r="A318" s="36">
        <v>317</v>
      </c>
      <c r="B318" s="36">
        <v>4545522025</v>
      </c>
      <c r="C318" s="36" t="s">
        <v>26</v>
      </c>
      <c r="D318" s="36" t="s">
        <v>21</v>
      </c>
      <c r="E318" s="36" t="s">
        <v>429</v>
      </c>
      <c r="F318" s="36" t="s">
        <v>429</v>
      </c>
      <c r="G318" s="36" t="s">
        <v>429</v>
      </c>
      <c r="H318" s="36" t="s">
        <v>429</v>
      </c>
      <c r="I318" s="36" t="s">
        <v>429</v>
      </c>
      <c r="J318" s="36"/>
      <c r="K318" s="36" t="s">
        <v>39</v>
      </c>
      <c r="L318" s="36" t="s">
        <v>277</v>
      </c>
      <c r="M318" s="36" t="s">
        <v>123</v>
      </c>
      <c r="N318" s="36" t="s">
        <v>443</v>
      </c>
      <c r="O318" s="36" t="s">
        <v>504</v>
      </c>
      <c r="P318" s="36">
        <v>2025</v>
      </c>
      <c r="Q318" s="14" t="s">
        <v>505</v>
      </c>
      <c r="R318">
        <v>0</v>
      </c>
      <c r="S318">
        <v>0</v>
      </c>
      <c r="T318">
        <v>0</v>
      </c>
      <c r="U318">
        <v>0</v>
      </c>
      <c r="V318">
        <v>0</v>
      </c>
      <c r="W318">
        <v>0</v>
      </c>
      <c r="X318">
        <v>0</v>
      </c>
      <c r="Y318">
        <v>1</v>
      </c>
      <c r="Z318">
        <v>2</v>
      </c>
    </row>
    <row r="319" spans="1:26">
      <c r="A319" s="36">
        <v>318</v>
      </c>
      <c r="B319" s="36">
        <v>4297942025</v>
      </c>
      <c r="C319" s="36" t="s">
        <v>26</v>
      </c>
      <c r="D319" s="36" t="s">
        <v>21</v>
      </c>
      <c r="E319" s="36" t="s">
        <v>429</v>
      </c>
      <c r="F319" s="36" t="s">
        <v>429</v>
      </c>
      <c r="G319" s="36" t="s">
        <v>429</v>
      </c>
      <c r="H319" s="36" t="s">
        <v>429</v>
      </c>
      <c r="I319" s="36" t="s">
        <v>429</v>
      </c>
      <c r="J319" s="36"/>
      <c r="K319" s="36" t="s">
        <v>39</v>
      </c>
      <c r="L319" s="36" t="s">
        <v>277</v>
      </c>
      <c r="M319" s="36" t="s">
        <v>230</v>
      </c>
      <c r="N319" s="36" t="s">
        <v>443</v>
      </c>
      <c r="O319" s="36" t="s">
        <v>504</v>
      </c>
      <c r="P319" s="36">
        <v>2025</v>
      </c>
      <c r="Q319" s="14" t="s">
        <v>505</v>
      </c>
      <c r="R319">
        <v>0</v>
      </c>
      <c r="S319">
        <v>0</v>
      </c>
      <c r="T319">
        <v>0</v>
      </c>
      <c r="U319">
        <v>0</v>
      </c>
      <c r="V319">
        <v>0</v>
      </c>
      <c r="W319">
        <v>0</v>
      </c>
      <c r="X319">
        <v>0</v>
      </c>
      <c r="Y319">
        <v>1</v>
      </c>
      <c r="Z319">
        <v>2</v>
      </c>
    </row>
    <row r="320" spans="1:26">
      <c r="A320" s="36">
        <v>319</v>
      </c>
      <c r="B320" s="36">
        <v>4750402025</v>
      </c>
      <c r="C320" s="36" t="s">
        <v>26</v>
      </c>
      <c r="D320" s="36" t="s">
        <v>21</v>
      </c>
      <c r="E320" s="36" t="s">
        <v>429</v>
      </c>
      <c r="F320" s="36" t="s">
        <v>429</v>
      </c>
      <c r="G320" s="36" t="s">
        <v>429</v>
      </c>
      <c r="H320" s="36" t="s">
        <v>429</v>
      </c>
      <c r="I320" s="36" t="s">
        <v>429</v>
      </c>
      <c r="J320" s="36"/>
      <c r="K320" s="36" t="s">
        <v>39</v>
      </c>
      <c r="L320" s="36" t="s">
        <v>277</v>
      </c>
      <c r="M320" s="36" t="s">
        <v>230</v>
      </c>
      <c r="N320" s="36" t="s">
        <v>443</v>
      </c>
      <c r="O320" s="36" t="s">
        <v>504</v>
      </c>
      <c r="P320" s="36">
        <v>2025</v>
      </c>
      <c r="Q320" s="14" t="s">
        <v>505</v>
      </c>
      <c r="R320">
        <v>0</v>
      </c>
      <c r="S320">
        <v>0</v>
      </c>
      <c r="T320">
        <v>0</v>
      </c>
      <c r="U320">
        <v>0</v>
      </c>
      <c r="V320">
        <v>0</v>
      </c>
      <c r="W320">
        <v>0</v>
      </c>
      <c r="X320">
        <v>0</v>
      </c>
      <c r="Y320">
        <v>1</v>
      </c>
      <c r="Z320">
        <v>2</v>
      </c>
    </row>
    <row r="321" spans="1:26">
      <c r="A321" s="36">
        <v>320</v>
      </c>
      <c r="B321" s="36">
        <v>4865862025</v>
      </c>
      <c r="C321" s="36" t="s">
        <v>26</v>
      </c>
      <c r="D321" s="36" t="s">
        <v>21</v>
      </c>
      <c r="E321" s="36" t="s">
        <v>429</v>
      </c>
      <c r="F321" s="36" t="s">
        <v>429</v>
      </c>
      <c r="G321" s="36" t="s">
        <v>429</v>
      </c>
      <c r="H321" s="36" t="s">
        <v>429</v>
      </c>
      <c r="I321" s="36" t="s">
        <v>429</v>
      </c>
      <c r="J321" s="36"/>
      <c r="K321" s="36" t="s">
        <v>39</v>
      </c>
      <c r="L321" s="36" t="s">
        <v>277</v>
      </c>
      <c r="M321" s="36" t="s">
        <v>230</v>
      </c>
      <c r="N321" s="36" t="s">
        <v>443</v>
      </c>
      <c r="O321" s="36" t="s">
        <v>504</v>
      </c>
      <c r="P321" s="36">
        <v>2025</v>
      </c>
      <c r="Q321" s="14" t="s">
        <v>505</v>
      </c>
      <c r="R321">
        <v>0</v>
      </c>
      <c r="S321">
        <v>0</v>
      </c>
      <c r="T321">
        <v>0</v>
      </c>
      <c r="U321">
        <v>0</v>
      </c>
      <c r="V321">
        <v>0</v>
      </c>
      <c r="W321">
        <v>0</v>
      </c>
      <c r="X321">
        <v>0</v>
      </c>
      <c r="Y321">
        <v>1</v>
      </c>
      <c r="Z321">
        <v>2</v>
      </c>
    </row>
    <row r="322" spans="1:26">
      <c r="A322" s="36">
        <v>321</v>
      </c>
      <c r="B322" s="36">
        <v>4719362025</v>
      </c>
      <c r="C322" s="36" t="s">
        <v>26</v>
      </c>
      <c r="D322" s="36" t="s">
        <v>21</v>
      </c>
      <c r="E322" s="36" t="s">
        <v>429</v>
      </c>
      <c r="F322" s="36" t="s">
        <v>429</v>
      </c>
      <c r="G322" s="36" t="s">
        <v>429</v>
      </c>
      <c r="H322" s="36" t="s">
        <v>429</v>
      </c>
      <c r="I322" s="36" t="s">
        <v>429</v>
      </c>
      <c r="J322" s="36"/>
      <c r="K322" s="36" t="s">
        <v>39</v>
      </c>
      <c r="L322" s="36" t="s">
        <v>277</v>
      </c>
      <c r="M322" s="36" t="s">
        <v>230</v>
      </c>
      <c r="N322" s="36" t="s">
        <v>443</v>
      </c>
      <c r="O322" s="36" t="s">
        <v>504</v>
      </c>
      <c r="P322" s="36">
        <v>2025</v>
      </c>
      <c r="Q322" s="14" t="s">
        <v>505</v>
      </c>
      <c r="R322">
        <v>0</v>
      </c>
      <c r="S322">
        <v>0</v>
      </c>
      <c r="T322">
        <v>0</v>
      </c>
      <c r="U322">
        <v>0</v>
      </c>
      <c r="V322">
        <v>0</v>
      </c>
      <c r="W322">
        <v>0</v>
      </c>
      <c r="X322">
        <v>0</v>
      </c>
      <c r="Y322">
        <v>1</v>
      </c>
      <c r="Z322">
        <v>2</v>
      </c>
    </row>
    <row r="323" spans="1:26">
      <c r="A323" s="36">
        <v>322</v>
      </c>
      <c r="B323" s="36">
        <v>4485662025</v>
      </c>
      <c r="C323" s="36" t="s">
        <v>26</v>
      </c>
      <c r="D323" s="36" t="s">
        <v>21</v>
      </c>
      <c r="E323" s="36" t="s">
        <v>429</v>
      </c>
      <c r="F323" s="36" t="s">
        <v>429</v>
      </c>
      <c r="G323" s="36" t="s">
        <v>429</v>
      </c>
      <c r="H323" s="36" t="s">
        <v>429</v>
      </c>
      <c r="I323" s="36" t="s">
        <v>429</v>
      </c>
      <c r="J323" s="36"/>
      <c r="K323" s="36" t="s">
        <v>39</v>
      </c>
      <c r="L323" s="36" t="s">
        <v>277</v>
      </c>
      <c r="M323" s="36" t="s">
        <v>124</v>
      </c>
      <c r="N323" s="36" t="s">
        <v>443</v>
      </c>
      <c r="O323" s="36" t="s">
        <v>504</v>
      </c>
      <c r="P323" s="36">
        <v>2025</v>
      </c>
      <c r="Q323" s="14" t="s">
        <v>505</v>
      </c>
      <c r="R323">
        <v>0</v>
      </c>
      <c r="S323">
        <v>0</v>
      </c>
      <c r="T323">
        <v>0</v>
      </c>
      <c r="U323">
        <v>0</v>
      </c>
      <c r="V323">
        <v>0</v>
      </c>
      <c r="W323">
        <v>0</v>
      </c>
      <c r="X323">
        <v>0</v>
      </c>
      <c r="Y323">
        <v>1</v>
      </c>
      <c r="Z323">
        <v>2</v>
      </c>
    </row>
    <row r="324" spans="1:26">
      <c r="A324" s="36">
        <v>323</v>
      </c>
      <c r="B324" s="36">
        <v>4654952025</v>
      </c>
      <c r="C324" s="36" t="s">
        <v>35</v>
      </c>
      <c r="D324" s="36" t="s">
        <v>21</v>
      </c>
      <c r="E324" s="36" t="s">
        <v>429</v>
      </c>
      <c r="F324" s="36" t="s">
        <v>429</v>
      </c>
      <c r="G324" s="36" t="s">
        <v>429</v>
      </c>
      <c r="H324" s="36" t="s">
        <v>429</v>
      </c>
      <c r="I324" s="36" t="s">
        <v>429</v>
      </c>
      <c r="J324" s="36"/>
      <c r="K324" s="36" t="s">
        <v>39</v>
      </c>
      <c r="L324" s="36" t="s">
        <v>277</v>
      </c>
      <c r="M324" s="36" t="s">
        <v>522</v>
      </c>
      <c r="N324" s="36" t="s">
        <v>443</v>
      </c>
      <c r="O324" s="36" t="s">
        <v>504</v>
      </c>
      <c r="P324" s="36">
        <v>2025</v>
      </c>
      <c r="Q324" s="14" t="s">
        <v>505</v>
      </c>
      <c r="R324">
        <v>0</v>
      </c>
      <c r="S324">
        <v>0</v>
      </c>
      <c r="T324">
        <v>0</v>
      </c>
      <c r="U324">
        <v>0</v>
      </c>
      <c r="V324">
        <v>0</v>
      </c>
      <c r="W324">
        <v>0</v>
      </c>
      <c r="X324">
        <v>0</v>
      </c>
      <c r="Y324">
        <v>1</v>
      </c>
      <c r="Z324">
        <v>2</v>
      </c>
    </row>
    <row r="325" spans="1:26">
      <c r="A325" s="36">
        <v>324</v>
      </c>
      <c r="B325" s="36">
        <v>5005582025</v>
      </c>
      <c r="C325" s="36" t="s">
        <v>46</v>
      </c>
      <c r="D325" s="36" t="s">
        <v>21</v>
      </c>
      <c r="E325" s="36" t="s">
        <v>429</v>
      </c>
      <c r="F325" s="36" t="s">
        <v>429</v>
      </c>
      <c r="G325" s="36" t="s">
        <v>429</v>
      </c>
      <c r="H325" s="36" t="s">
        <v>429</v>
      </c>
      <c r="I325" s="36" t="s">
        <v>429</v>
      </c>
      <c r="J325" s="36"/>
      <c r="K325" s="36" t="s">
        <v>39</v>
      </c>
      <c r="L325" s="36" t="s">
        <v>277</v>
      </c>
      <c r="M325" s="36" t="s">
        <v>20</v>
      </c>
      <c r="N325" s="36" t="s">
        <v>443</v>
      </c>
      <c r="O325" s="36" t="s">
        <v>504</v>
      </c>
      <c r="P325" s="36">
        <v>2025</v>
      </c>
      <c r="Q325" s="14" t="s">
        <v>505</v>
      </c>
      <c r="R325">
        <v>0</v>
      </c>
      <c r="S325">
        <v>0</v>
      </c>
      <c r="T325">
        <v>0</v>
      </c>
      <c r="U325">
        <v>0</v>
      </c>
      <c r="V325">
        <v>0</v>
      </c>
      <c r="W325">
        <v>0</v>
      </c>
      <c r="X325">
        <v>0</v>
      </c>
      <c r="Y325">
        <v>1</v>
      </c>
      <c r="Z325">
        <v>2</v>
      </c>
    </row>
    <row r="326" spans="1:26">
      <c r="A326" s="36">
        <v>325</v>
      </c>
      <c r="B326" s="36">
        <v>4218762025</v>
      </c>
      <c r="C326" s="36" t="s">
        <v>23</v>
      </c>
      <c r="D326" s="36" t="s">
        <v>21</v>
      </c>
      <c r="E326" s="36" t="s">
        <v>429</v>
      </c>
      <c r="F326" s="36" t="s">
        <v>429</v>
      </c>
      <c r="G326" s="36" t="s">
        <v>429</v>
      </c>
      <c r="H326" s="36" t="s">
        <v>429</v>
      </c>
      <c r="I326" s="36" t="s">
        <v>429</v>
      </c>
      <c r="J326" s="36"/>
      <c r="K326" s="36" t="s">
        <v>33</v>
      </c>
      <c r="L326" s="36" t="s">
        <v>91</v>
      </c>
      <c r="M326" s="36" t="s">
        <v>523</v>
      </c>
      <c r="N326" s="36" t="s">
        <v>443</v>
      </c>
      <c r="O326" s="36" t="s">
        <v>504</v>
      </c>
      <c r="P326" s="36">
        <v>2025</v>
      </c>
      <c r="Q326" s="14" t="s">
        <v>505</v>
      </c>
      <c r="R326">
        <v>0</v>
      </c>
      <c r="S326">
        <v>0</v>
      </c>
      <c r="T326">
        <v>0</v>
      </c>
      <c r="U326">
        <v>0</v>
      </c>
      <c r="V326">
        <v>0</v>
      </c>
      <c r="W326">
        <v>0</v>
      </c>
      <c r="X326">
        <v>0</v>
      </c>
      <c r="Y326">
        <v>1</v>
      </c>
      <c r="Z326">
        <v>0</v>
      </c>
    </row>
    <row r="327" spans="1:26">
      <c r="A327" s="36">
        <v>326</v>
      </c>
      <c r="B327" s="36">
        <v>4192722025</v>
      </c>
      <c r="C327" s="36" t="s">
        <v>23</v>
      </c>
      <c r="D327" s="36" t="s">
        <v>21</v>
      </c>
      <c r="E327" s="36" t="s">
        <v>429</v>
      </c>
      <c r="F327" s="36" t="s">
        <v>429</v>
      </c>
      <c r="G327" s="36" t="s">
        <v>429</v>
      </c>
      <c r="H327" s="36" t="s">
        <v>429</v>
      </c>
      <c r="I327" s="36" t="s">
        <v>429</v>
      </c>
      <c r="J327" s="36"/>
      <c r="K327" s="36" t="s">
        <v>33</v>
      </c>
      <c r="L327" s="36" t="s">
        <v>91</v>
      </c>
      <c r="M327" s="36" t="s">
        <v>523</v>
      </c>
      <c r="N327" s="36" t="s">
        <v>443</v>
      </c>
      <c r="O327" s="36" t="s">
        <v>504</v>
      </c>
      <c r="P327" s="36">
        <v>2025</v>
      </c>
      <c r="Q327" s="14" t="s">
        <v>505</v>
      </c>
      <c r="R327">
        <v>0</v>
      </c>
      <c r="S327">
        <v>0</v>
      </c>
      <c r="T327">
        <v>0</v>
      </c>
      <c r="U327">
        <v>0</v>
      </c>
      <c r="V327">
        <v>0</v>
      </c>
      <c r="W327">
        <v>0</v>
      </c>
      <c r="X327">
        <v>0</v>
      </c>
      <c r="Y327">
        <v>1</v>
      </c>
      <c r="Z327">
        <v>0</v>
      </c>
    </row>
    <row r="328" spans="1:26">
      <c r="A328" s="36">
        <v>327</v>
      </c>
      <c r="B328" s="36">
        <v>4114962025</v>
      </c>
      <c r="C328" s="36" t="s">
        <v>23</v>
      </c>
      <c r="D328" s="36" t="s">
        <v>21</v>
      </c>
      <c r="E328" s="36" t="s">
        <v>429</v>
      </c>
      <c r="F328" s="36" t="s">
        <v>429</v>
      </c>
      <c r="G328" s="36" t="s">
        <v>429</v>
      </c>
      <c r="H328" s="36" t="s">
        <v>429</v>
      </c>
      <c r="I328" s="36" t="s">
        <v>429</v>
      </c>
      <c r="J328" s="36"/>
      <c r="K328" s="36" t="s">
        <v>33</v>
      </c>
      <c r="L328" s="36" t="s">
        <v>91</v>
      </c>
      <c r="M328" s="36" t="s">
        <v>523</v>
      </c>
      <c r="N328" s="36" t="s">
        <v>443</v>
      </c>
      <c r="O328" s="36" t="s">
        <v>504</v>
      </c>
      <c r="P328" s="36">
        <v>2025</v>
      </c>
      <c r="Q328" s="14" t="s">
        <v>505</v>
      </c>
      <c r="R328">
        <v>0</v>
      </c>
      <c r="S328">
        <v>0</v>
      </c>
      <c r="T328">
        <v>0</v>
      </c>
      <c r="U328">
        <v>0</v>
      </c>
      <c r="V328">
        <v>0</v>
      </c>
      <c r="W328">
        <v>0</v>
      </c>
      <c r="X328">
        <v>0</v>
      </c>
      <c r="Y328">
        <v>1</v>
      </c>
      <c r="Z328">
        <v>0</v>
      </c>
    </row>
    <row r="329" spans="1:26">
      <c r="A329" s="36">
        <v>328</v>
      </c>
      <c r="B329" s="36">
        <v>4875392025</v>
      </c>
      <c r="C329" s="36" t="s">
        <v>23</v>
      </c>
      <c r="D329" s="36" t="s">
        <v>21</v>
      </c>
      <c r="E329" s="36" t="s">
        <v>429</v>
      </c>
      <c r="F329" s="36" t="s">
        <v>429</v>
      </c>
      <c r="G329" s="36" t="s">
        <v>429</v>
      </c>
      <c r="H329" s="36" t="s">
        <v>429</v>
      </c>
      <c r="I329" s="36" t="s">
        <v>429</v>
      </c>
      <c r="J329" s="36"/>
      <c r="K329" s="36" t="s">
        <v>33</v>
      </c>
      <c r="L329" s="36" t="s">
        <v>91</v>
      </c>
      <c r="M329" s="36" t="s">
        <v>93</v>
      </c>
      <c r="N329" s="36" t="s">
        <v>443</v>
      </c>
      <c r="O329" s="36" t="s">
        <v>504</v>
      </c>
      <c r="P329" s="36">
        <v>2025</v>
      </c>
      <c r="Q329" s="14" t="s">
        <v>505</v>
      </c>
      <c r="R329">
        <v>0</v>
      </c>
      <c r="S329">
        <v>0</v>
      </c>
      <c r="T329">
        <v>0</v>
      </c>
      <c r="U329">
        <v>0</v>
      </c>
      <c r="V329">
        <v>0</v>
      </c>
      <c r="W329">
        <v>0</v>
      </c>
      <c r="X329">
        <v>0</v>
      </c>
      <c r="Y329">
        <v>1</v>
      </c>
      <c r="Z329">
        <v>0</v>
      </c>
    </row>
    <row r="330" spans="1:26">
      <c r="A330" s="36">
        <v>329</v>
      </c>
      <c r="B330" s="36">
        <v>4588862025</v>
      </c>
      <c r="C330" s="36" t="s">
        <v>23</v>
      </c>
      <c r="D330" s="36" t="s">
        <v>21</v>
      </c>
      <c r="E330" s="36" t="s">
        <v>429</v>
      </c>
      <c r="F330" s="36" t="s">
        <v>429</v>
      </c>
      <c r="G330" s="36" t="s">
        <v>429</v>
      </c>
      <c r="H330" s="36" t="s">
        <v>429</v>
      </c>
      <c r="I330" s="36" t="s">
        <v>429</v>
      </c>
      <c r="J330" s="36"/>
      <c r="K330" s="36" t="s">
        <v>33</v>
      </c>
      <c r="L330" s="36" t="s">
        <v>91</v>
      </c>
      <c r="M330" s="36" t="s">
        <v>93</v>
      </c>
      <c r="N330" s="36" t="s">
        <v>443</v>
      </c>
      <c r="O330" s="36" t="s">
        <v>504</v>
      </c>
      <c r="P330" s="36">
        <v>2025</v>
      </c>
      <c r="Q330" s="14" t="s">
        <v>505</v>
      </c>
      <c r="R330">
        <v>0</v>
      </c>
      <c r="S330">
        <v>0</v>
      </c>
      <c r="T330">
        <v>0</v>
      </c>
      <c r="U330">
        <v>0</v>
      </c>
      <c r="V330">
        <v>0</v>
      </c>
      <c r="W330">
        <v>0</v>
      </c>
      <c r="X330">
        <v>0</v>
      </c>
      <c r="Y330">
        <v>1</v>
      </c>
      <c r="Z330">
        <v>0</v>
      </c>
    </row>
    <row r="331" spans="1:26">
      <c r="A331" s="36">
        <v>330</v>
      </c>
      <c r="B331" s="36">
        <v>4255492025</v>
      </c>
      <c r="C331" s="36" t="s">
        <v>23</v>
      </c>
      <c r="D331" s="36" t="s">
        <v>21</v>
      </c>
      <c r="E331" s="36" t="s">
        <v>429</v>
      </c>
      <c r="F331" s="36" t="s">
        <v>429</v>
      </c>
      <c r="G331" s="36" t="s">
        <v>429</v>
      </c>
      <c r="H331" s="36" t="s">
        <v>429</v>
      </c>
      <c r="I331" s="36" t="s">
        <v>429</v>
      </c>
      <c r="J331" s="36"/>
      <c r="K331" s="36" t="s">
        <v>33</v>
      </c>
      <c r="L331" s="36" t="s">
        <v>91</v>
      </c>
      <c r="M331" s="36" t="s">
        <v>93</v>
      </c>
      <c r="N331" s="36" t="s">
        <v>443</v>
      </c>
      <c r="O331" s="36" t="s">
        <v>504</v>
      </c>
      <c r="P331" s="36">
        <v>2025</v>
      </c>
      <c r="Q331" s="14" t="s">
        <v>505</v>
      </c>
      <c r="R331">
        <v>0</v>
      </c>
      <c r="S331">
        <v>0</v>
      </c>
      <c r="T331">
        <v>0</v>
      </c>
      <c r="U331">
        <v>0</v>
      </c>
      <c r="V331">
        <v>0</v>
      </c>
      <c r="W331">
        <v>0</v>
      </c>
      <c r="X331">
        <v>0</v>
      </c>
      <c r="Y331">
        <v>1</v>
      </c>
      <c r="Z331">
        <v>0</v>
      </c>
    </row>
    <row r="332" spans="1:26">
      <c r="A332" s="36">
        <v>331</v>
      </c>
      <c r="B332" s="36">
        <v>4451282025</v>
      </c>
      <c r="C332" s="36" t="s">
        <v>32</v>
      </c>
      <c r="D332" s="36" t="s">
        <v>21</v>
      </c>
      <c r="E332" s="36" t="s">
        <v>429</v>
      </c>
      <c r="F332" s="36" t="s">
        <v>429</v>
      </c>
      <c r="G332" s="36" t="s">
        <v>429</v>
      </c>
      <c r="H332" s="36" t="s">
        <v>429</v>
      </c>
      <c r="I332" s="36" t="s">
        <v>429</v>
      </c>
      <c r="J332" s="36"/>
      <c r="K332" s="36" t="s">
        <v>33</v>
      </c>
      <c r="L332" s="36" t="s">
        <v>91</v>
      </c>
      <c r="M332" s="36" t="s">
        <v>93</v>
      </c>
      <c r="N332" s="36" t="s">
        <v>443</v>
      </c>
      <c r="O332" s="36" t="s">
        <v>504</v>
      </c>
      <c r="P332" s="36">
        <v>2025</v>
      </c>
      <c r="Q332" s="14" t="s">
        <v>505</v>
      </c>
      <c r="R332">
        <v>0</v>
      </c>
      <c r="S332">
        <v>0</v>
      </c>
      <c r="T332">
        <v>0</v>
      </c>
      <c r="U332">
        <v>0</v>
      </c>
      <c r="V332">
        <v>0</v>
      </c>
      <c r="W332">
        <v>0</v>
      </c>
      <c r="X332">
        <v>0</v>
      </c>
      <c r="Y332">
        <v>1</v>
      </c>
      <c r="Z332">
        <v>0</v>
      </c>
    </row>
    <row r="333" spans="1:26">
      <c r="A333" s="36">
        <v>332</v>
      </c>
      <c r="B333" s="36">
        <v>5206522025</v>
      </c>
      <c r="C333" s="36" t="s">
        <v>26</v>
      </c>
      <c r="D333" s="36" t="s">
        <v>21</v>
      </c>
      <c r="E333" s="36" t="s">
        <v>429</v>
      </c>
      <c r="F333" s="36" t="s">
        <v>429</v>
      </c>
      <c r="G333" s="36" t="s">
        <v>429</v>
      </c>
      <c r="H333" s="36" t="s">
        <v>429</v>
      </c>
      <c r="I333" s="36" t="s">
        <v>429</v>
      </c>
      <c r="J333" s="36"/>
      <c r="K333" s="36" t="s">
        <v>33</v>
      </c>
      <c r="L333" s="36" t="s">
        <v>91</v>
      </c>
      <c r="M333" s="36" t="s">
        <v>92</v>
      </c>
      <c r="N333" s="36" t="s">
        <v>443</v>
      </c>
      <c r="O333" s="36" t="s">
        <v>504</v>
      </c>
      <c r="P333" s="36">
        <v>2025</v>
      </c>
      <c r="Q333" s="14" t="s">
        <v>505</v>
      </c>
      <c r="R333">
        <v>0</v>
      </c>
      <c r="S333">
        <v>0</v>
      </c>
      <c r="T333">
        <v>0</v>
      </c>
      <c r="U333">
        <v>0</v>
      </c>
      <c r="V333">
        <v>0</v>
      </c>
      <c r="W333">
        <v>0</v>
      </c>
      <c r="X333">
        <v>0</v>
      </c>
      <c r="Y333">
        <v>1</v>
      </c>
      <c r="Z333">
        <v>0</v>
      </c>
    </row>
    <row r="334" spans="1:26">
      <c r="A334" s="36">
        <v>333</v>
      </c>
      <c r="B334" s="36">
        <v>4656842025</v>
      </c>
      <c r="C334" s="36" t="s">
        <v>26</v>
      </c>
      <c r="D334" s="36" t="s">
        <v>21</v>
      </c>
      <c r="E334" s="36" t="s">
        <v>429</v>
      </c>
      <c r="F334" s="36" t="s">
        <v>429</v>
      </c>
      <c r="G334" s="36" t="s">
        <v>429</v>
      </c>
      <c r="H334" s="36" t="s">
        <v>429</v>
      </c>
      <c r="I334" s="36" t="s">
        <v>429</v>
      </c>
      <c r="J334" s="36"/>
      <c r="K334" s="36" t="s">
        <v>33</v>
      </c>
      <c r="L334" s="36" t="s">
        <v>91</v>
      </c>
      <c r="M334" s="36" t="s">
        <v>92</v>
      </c>
      <c r="N334" s="36" t="s">
        <v>443</v>
      </c>
      <c r="O334" s="36" t="s">
        <v>504</v>
      </c>
      <c r="P334" s="36">
        <v>2025</v>
      </c>
      <c r="Q334" s="14" t="s">
        <v>505</v>
      </c>
      <c r="R334">
        <v>0</v>
      </c>
      <c r="S334">
        <v>0</v>
      </c>
      <c r="T334">
        <v>0</v>
      </c>
      <c r="U334">
        <v>0</v>
      </c>
      <c r="V334">
        <v>0</v>
      </c>
      <c r="W334">
        <v>0</v>
      </c>
      <c r="X334">
        <v>0</v>
      </c>
      <c r="Y334">
        <v>1</v>
      </c>
      <c r="Z334">
        <v>0</v>
      </c>
    </row>
    <row r="335" spans="1:26">
      <c r="A335" s="36">
        <v>334</v>
      </c>
      <c r="B335" s="36">
        <v>4765312025</v>
      </c>
      <c r="C335" s="36" t="s">
        <v>26</v>
      </c>
      <c r="D335" s="36" t="s">
        <v>21</v>
      </c>
      <c r="E335" s="36" t="s">
        <v>429</v>
      </c>
      <c r="F335" s="36" t="s">
        <v>429</v>
      </c>
      <c r="G335" s="36" t="s">
        <v>429</v>
      </c>
      <c r="H335" s="36" t="s">
        <v>429</v>
      </c>
      <c r="I335" s="36" t="s">
        <v>429</v>
      </c>
      <c r="J335" s="36"/>
      <c r="K335" s="36" t="s">
        <v>33</v>
      </c>
      <c r="L335" s="36" t="s">
        <v>91</v>
      </c>
      <c r="M335" s="36" t="s">
        <v>523</v>
      </c>
      <c r="N335" s="36" t="s">
        <v>443</v>
      </c>
      <c r="O335" s="36" t="s">
        <v>504</v>
      </c>
      <c r="P335" s="36">
        <v>2025</v>
      </c>
      <c r="Q335" s="14" t="s">
        <v>505</v>
      </c>
      <c r="R335">
        <v>0</v>
      </c>
      <c r="S335">
        <v>0</v>
      </c>
      <c r="T335">
        <v>0</v>
      </c>
      <c r="U335">
        <v>0</v>
      </c>
      <c r="V335">
        <v>0</v>
      </c>
      <c r="W335">
        <v>0</v>
      </c>
      <c r="X335">
        <v>0</v>
      </c>
      <c r="Y335">
        <v>1</v>
      </c>
      <c r="Z335">
        <v>0</v>
      </c>
    </row>
    <row r="336" spans="1:26">
      <c r="A336" s="36">
        <v>335</v>
      </c>
      <c r="B336" s="36">
        <v>4495022025</v>
      </c>
      <c r="C336" s="36" t="s">
        <v>26</v>
      </c>
      <c r="D336" s="36" t="s">
        <v>21</v>
      </c>
      <c r="E336" s="36" t="s">
        <v>429</v>
      </c>
      <c r="F336" s="36" t="s">
        <v>429</v>
      </c>
      <c r="G336" s="36" t="s">
        <v>429</v>
      </c>
      <c r="H336" s="36" t="s">
        <v>429</v>
      </c>
      <c r="I336" s="36" t="s">
        <v>429</v>
      </c>
      <c r="J336" s="36"/>
      <c r="K336" s="36" t="s">
        <v>33</v>
      </c>
      <c r="L336" s="36" t="s">
        <v>91</v>
      </c>
      <c r="M336" s="36" t="s">
        <v>20</v>
      </c>
      <c r="N336" s="36" t="s">
        <v>443</v>
      </c>
      <c r="O336" s="36" t="s">
        <v>504</v>
      </c>
      <c r="P336" s="36">
        <v>2025</v>
      </c>
      <c r="Q336" s="14" t="s">
        <v>505</v>
      </c>
      <c r="R336">
        <v>0</v>
      </c>
      <c r="S336">
        <v>0</v>
      </c>
      <c r="T336">
        <v>0</v>
      </c>
      <c r="U336">
        <v>0</v>
      </c>
      <c r="V336">
        <v>0</v>
      </c>
      <c r="W336">
        <v>0</v>
      </c>
      <c r="X336">
        <v>0</v>
      </c>
      <c r="Y336">
        <v>1</v>
      </c>
      <c r="Z336">
        <v>0</v>
      </c>
    </row>
    <row r="337" spans="1:26">
      <c r="A337" s="36">
        <v>336</v>
      </c>
      <c r="B337" s="36">
        <v>4757102025</v>
      </c>
      <c r="C337" s="36" t="s">
        <v>26</v>
      </c>
      <c r="D337" s="36" t="s">
        <v>21</v>
      </c>
      <c r="E337" s="36" t="s">
        <v>429</v>
      </c>
      <c r="F337" s="36" t="s">
        <v>429</v>
      </c>
      <c r="G337" s="36" t="s">
        <v>429</v>
      </c>
      <c r="H337" s="36" t="s">
        <v>429</v>
      </c>
      <c r="I337" s="36" t="s">
        <v>429</v>
      </c>
      <c r="J337" s="36"/>
      <c r="K337" s="36" t="s">
        <v>33</v>
      </c>
      <c r="L337" s="36" t="s">
        <v>91</v>
      </c>
      <c r="M337" s="36" t="s">
        <v>93</v>
      </c>
      <c r="N337" s="36" t="s">
        <v>443</v>
      </c>
      <c r="O337" s="36" t="s">
        <v>504</v>
      </c>
      <c r="P337" s="36">
        <v>2025</v>
      </c>
      <c r="Q337" s="14" t="s">
        <v>505</v>
      </c>
      <c r="R337">
        <v>0</v>
      </c>
      <c r="S337">
        <v>0</v>
      </c>
      <c r="T337">
        <v>0</v>
      </c>
      <c r="U337">
        <v>0</v>
      </c>
      <c r="V337">
        <v>0</v>
      </c>
      <c r="W337">
        <v>0</v>
      </c>
      <c r="X337">
        <v>0</v>
      </c>
      <c r="Y337">
        <v>1</v>
      </c>
      <c r="Z337">
        <v>0</v>
      </c>
    </row>
    <row r="338" spans="1:26">
      <c r="A338" s="36">
        <v>337</v>
      </c>
      <c r="B338" s="36">
        <v>4653252025</v>
      </c>
      <c r="C338" s="36" t="s">
        <v>26</v>
      </c>
      <c r="D338" s="36" t="s">
        <v>21</v>
      </c>
      <c r="E338" s="36" t="s">
        <v>429</v>
      </c>
      <c r="F338" s="36" t="s">
        <v>429</v>
      </c>
      <c r="G338" s="36" t="s">
        <v>429</v>
      </c>
      <c r="H338" s="36" t="s">
        <v>429</v>
      </c>
      <c r="I338" s="36" t="s">
        <v>429</v>
      </c>
      <c r="J338" s="36"/>
      <c r="K338" s="36" t="s">
        <v>33</v>
      </c>
      <c r="L338" s="36" t="s">
        <v>91</v>
      </c>
      <c r="M338" s="36" t="s">
        <v>93</v>
      </c>
      <c r="N338" s="36" t="s">
        <v>443</v>
      </c>
      <c r="O338" s="36" t="s">
        <v>504</v>
      </c>
      <c r="P338" s="36">
        <v>2025</v>
      </c>
      <c r="Q338" s="14" t="s">
        <v>505</v>
      </c>
      <c r="R338">
        <v>0</v>
      </c>
      <c r="S338">
        <v>0</v>
      </c>
      <c r="T338">
        <v>0</v>
      </c>
      <c r="U338">
        <v>0</v>
      </c>
      <c r="V338">
        <v>0</v>
      </c>
      <c r="W338">
        <v>0</v>
      </c>
      <c r="X338">
        <v>0</v>
      </c>
      <c r="Y338">
        <v>1</v>
      </c>
      <c r="Z338">
        <v>0</v>
      </c>
    </row>
    <row r="339" spans="1:26">
      <c r="A339" s="36">
        <v>338</v>
      </c>
      <c r="B339" s="36">
        <v>4479992025</v>
      </c>
      <c r="C339" s="36" t="s">
        <v>26</v>
      </c>
      <c r="D339" s="36" t="s">
        <v>17</v>
      </c>
      <c r="E339" s="36" t="s">
        <v>429</v>
      </c>
      <c r="F339" s="36" t="s">
        <v>429</v>
      </c>
      <c r="G339" s="36" t="s">
        <v>429</v>
      </c>
      <c r="H339" s="36" t="s">
        <v>429</v>
      </c>
      <c r="I339" s="36" t="s">
        <v>429</v>
      </c>
      <c r="J339" s="36"/>
      <c r="K339" s="36" t="s">
        <v>33</v>
      </c>
      <c r="L339" s="36" t="s">
        <v>91</v>
      </c>
      <c r="M339" s="36" t="s">
        <v>524</v>
      </c>
      <c r="N339" s="36" t="s">
        <v>443</v>
      </c>
      <c r="O339" s="36" t="s">
        <v>504</v>
      </c>
      <c r="P339" s="36">
        <v>2025</v>
      </c>
      <c r="Q339" s="14" t="s">
        <v>505</v>
      </c>
      <c r="R339">
        <v>0</v>
      </c>
      <c r="S339">
        <v>0</v>
      </c>
      <c r="T339">
        <v>0</v>
      </c>
      <c r="U339">
        <v>0</v>
      </c>
      <c r="V339">
        <v>0</v>
      </c>
      <c r="W339">
        <v>0</v>
      </c>
      <c r="X339">
        <v>0</v>
      </c>
      <c r="Y339">
        <v>1</v>
      </c>
      <c r="Z339">
        <v>0</v>
      </c>
    </row>
    <row r="340" spans="1:26">
      <c r="A340" s="36">
        <v>339</v>
      </c>
      <c r="B340" s="36">
        <v>4989712025</v>
      </c>
      <c r="C340" s="36" t="s">
        <v>46</v>
      </c>
      <c r="D340" s="36" t="s">
        <v>21</v>
      </c>
      <c r="E340" s="36" t="s">
        <v>429</v>
      </c>
      <c r="F340" s="36" t="s">
        <v>429</v>
      </c>
      <c r="G340" s="36" t="s">
        <v>429</v>
      </c>
      <c r="H340" s="36" t="s">
        <v>429</v>
      </c>
      <c r="I340" s="36" t="s">
        <v>429</v>
      </c>
      <c r="J340" s="36"/>
      <c r="K340" s="36" t="s">
        <v>33</v>
      </c>
      <c r="L340" s="36" t="s">
        <v>91</v>
      </c>
      <c r="M340" s="36" t="s">
        <v>525</v>
      </c>
      <c r="N340" s="36" t="s">
        <v>443</v>
      </c>
      <c r="O340" s="36" t="s">
        <v>504</v>
      </c>
      <c r="P340" s="36">
        <v>2025</v>
      </c>
      <c r="Q340" s="14" t="s">
        <v>505</v>
      </c>
      <c r="R340">
        <v>0</v>
      </c>
      <c r="S340">
        <v>0</v>
      </c>
      <c r="T340">
        <v>0</v>
      </c>
      <c r="U340">
        <v>0</v>
      </c>
      <c r="V340">
        <v>0</v>
      </c>
      <c r="W340">
        <v>0</v>
      </c>
      <c r="X340">
        <v>0</v>
      </c>
      <c r="Y340">
        <v>1</v>
      </c>
      <c r="Z340">
        <v>0</v>
      </c>
    </row>
    <row r="341" spans="1:26">
      <c r="A341" s="36">
        <v>340</v>
      </c>
      <c r="B341" s="36">
        <v>4958412025</v>
      </c>
      <c r="C341" s="36" t="s">
        <v>46</v>
      </c>
      <c r="D341" s="36" t="s">
        <v>21</v>
      </c>
      <c r="E341" s="36" t="s">
        <v>429</v>
      </c>
      <c r="F341" s="36" t="s">
        <v>429</v>
      </c>
      <c r="G341" s="36" t="s">
        <v>429</v>
      </c>
      <c r="H341" s="36" t="s">
        <v>429</v>
      </c>
      <c r="I341" s="36" t="s">
        <v>429</v>
      </c>
      <c r="J341" s="36"/>
      <c r="K341" s="36" t="s">
        <v>33</v>
      </c>
      <c r="L341" s="36" t="s">
        <v>91</v>
      </c>
      <c r="M341" s="36" t="s">
        <v>93</v>
      </c>
      <c r="N341" s="36" t="s">
        <v>443</v>
      </c>
      <c r="O341" s="36" t="s">
        <v>504</v>
      </c>
      <c r="P341" s="36">
        <v>2025</v>
      </c>
      <c r="Q341" s="14" t="s">
        <v>505</v>
      </c>
      <c r="R341">
        <v>0</v>
      </c>
      <c r="S341">
        <v>0</v>
      </c>
      <c r="T341">
        <v>0</v>
      </c>
      <c r="U341">
        <v>0</v>
      </c>
      <c r="V341">
        <v>0</v>
      </c>
      <c r="W341">
        <v>0</v>
      </c>
      <c r="X341">
        <v>0</v>
      </c>
      <c r="Y341">
        <v>1</v>
      </c>
      <c r="Z341">
        <v>0</v>
      </c>
    </row>
    <row r="342" spans="1:26">
      <c r="A342" s="36">
        <v>341</v>
      </c>
      <c r="B342" s="36">
        <v>5056152025</v>
      </c>
      <c r="C342" s="36" t="s">
        <v>38</v>
      </c>
      <c r="D342" s="36" t="s">
        <v>21</v>
      </c>
      <c r="E342" s="36" t="s">
        <v>429</v>
      </c>
      <c r="F342" s="36" t="s">
        <v>429</v>
      </c>
      <c r="G342" s="36" t="s">
        <v>429</v>
      </c>
      <c r="H342" s="36" t="s">
        <v>429</v>
      </c>
      <c r="I342" s="36" t="s">
        <v>429</v>
      </c>
      <c r="J342" s="36"/>
      <c r="K342" s="36" t="s">
        <v>18</v>
      </c>
      <c r="L342" s="36" t="s">
        <v>278</v>
      </c>
      <c r="M342" s="36" t="s">
        <v>125</v>
      </c>
      <c r="N342" s="36" t="s">
        <v>443</v>
      </c>
      <c r="O342" s="36" t="s">
        <v>504</v>
      </c>
      <c r="P342" s="36">
        <v>2025</v>
      </c>
      <c r="Q342" s="14" t="s">
        <v>505</v>
      </c>
      <c r="R342">
        <v>0</v>
      </c>
      <c r="S342">
        <v>0</v>
      </c>
      <c r="T342">
        <v>0</v>
      </c>
      <c r="U342">
        <v>0</v>
      </c>
      <c r="V342">
        <v>0</v>
      </c>
      <c r="W342">
        <v>0</v>
      </c>
      <c r="X342">
        <v>0</v>
      </c>
      <c r="Y342">
        <v>1</v>
      </c>
      <c r="Z342">
        <v>0</v>
      </c>
    </row>
    <row r="343" spans="1:26">
      <c r="A343" s="36">
        <v>342</v>
      </c>
      <c r="B343" s="36">
        <v>4479992025</v>
      </c>
      <c r="C343" s="36" t="s">
        <v>23</v>
      </c>
      <c r="D343" s="36" t="s">
        <v>17</v>
      </c>
      <c r="E343" s="36" t="s">
        <v>429</v>
      </c>
      <c r="F343" s="36" t="s">
        <v>429</v>
      </c>
      <c r="G343" s="36" t="s">
        <v>429</v>
      </c>
      <c r="H343" s="36" t="s">
        <v>429</v>
      </c>
      <c r="I343" s="36" t="s">
        <v>429</v>
      </c>
      <c r="J343" s="36"/>
      <c r="K343" s="36" t="s">
        <v>18</v>
      </c>
      <c r="L343" s="36" t="s">
        <v>278</v>
      </c>
      <c r="M343" s="36" t="s">
        <v>125</v>
      </c>
      <c r="N343" s="36" t="s">
        <v>443</v>
      </c>
      <c r="O343" s="36" t="s">
        <v>504</v>
      </c>
      <c r="P343" s="36">
        <v>2025</v>
      </c>
      <c r="Q343" s="14" t="s">
        <v>505</v>
      </c>
      <c r="R343">
        <v>0</v>
      </c>
      <c r="S343">
        <v>0</v>
      </c>
      <c r="T343">
        <v>0</v>
      </c>
      <c r="U343">
        <v>0</v>
      </c>
      <c r="V343">
        <v>0</v>
      </c>
      <c r="W343">
        <v>0</v>
      </c>
      <c r="X343">
        <v>0</v>
      </c>
      <c r="Y343">
        <v>1</v>
      </c>
      <c r="Z343">
        <v>0</v>
      </c>
    </row>
    <row r="344" spans="1:26">
      <c r="A344" s="36">
        <v>343</v>
      </c>
      <c r="B344" s="36">
        <v>4485482025</v>
      </c>
      <c r="C344" s="36" t="s">
        <v>23</v>
      </c>
      <c r="D344" s="36" t="s">
        <v>21</v>
      </c>
      <c r="E344" s="36" t="s">
        <v>429</v>
      </c>
      <c r="F344" s="36" t="s">
        <v>429</v>
      </c>
      <c r="G344" s="36" t="s">
        <v>429</v>
      </c>
      <c r="H344" s="36" t="s">
        <v>429</v>
      </c>
      <c r="I344" s="36" t="s">
        <v>429</v>
      </c>
      <c r="J344" s="36"/>
      <c r="K344" s="36" t="s">
        <v>18</v>
      </c>
      <c r="L344" s="36" t="s">
        <v>278</v>
      </c>
      <c r="M344" s="36" t="s">
        <v>125</v>
      </c>
      <c r="N344" s="36" t="s">
        <v>443</v>
      </c>
      <c r="O344" s="36" t="s">
        <v>504</v>
      </c>
      <c r="P344" s="36">
        <v>2025</v>
      </c>
      <c r="Q344" s="14" t="s">
        <v>505</v>
      </c>
      <c r="R344">
        <v>0</v>
      </c>
      <c r="S344">
        <v>0</v>
      </c>
      <c r="T344">
        <v>0</v>
      </c>
      <c r="U344">
        <v>0</v>
      </c>
      <c r="V344">
        <v>0</v>
      </c>
      <c r="W344">
        <v>0</v>
      </c>
      <c r="X344">
        <v>0</v>
      </c>
      <c r="Y344">
        <v>1</v>
      </c>
      <c r="Z344">
        <v>0</v>
      </c>
    </row>
    <row r="345" spans="1:26">
      <c r="A345" s="36">
        <v>344</v>
      </c>
      <c r="B345" s="36">
        <v>4839752025</v>
      </c>
      <c r="C345" s="36" t="s">
        <v>23</v>
      </c>
      <c r="D345" s="36" t="s">
        <v>17</v>
      </c>
      <c r="E345" s="36" t="s">
        <v>429</v>
      </c>
      <c r="F345" s="36" t="s">
        <v>429</v>
      </c>
      <c r="G345" s="36" t="s">
        <v>429</v>
      </c>
      <c r="H345" s="36" t="s">
        <v>429</v>
      </c>
      <c r="I345" s="36" t="s">
        <v>429</v>
      </c>
      <c r="J345" s="36"/>
      <c r="K345" s="36" t="s">
        <v>18</v>
      </c>
      <c r="L345" s="36" t="s">
        <v>278</v>
      </c>
      <c r="M345" s="36" t="s">
        <v>125</v>
      </c>
      <c r="N345" s="36" t="s">
        <v>443</v>
      </c>
      <c r="O345" s="36" t="s">
        <v>504</v>
      </c>
      <c r="P345" s="36">
        <v>2025</v>
      </c>
      <c r="Q345" s="14" t="s">
        <v>505</v>
      </c>
      <c r="R345">
        <v>0</v>
      </c>
      <c r="S345">
        <v>0</v>
      </c>
      <c r="T345">
        <v>0</v>
      </c>
      <c r="U345">
        <v>0</v>
      </c>
      <c r="V345">
        <v>0</v>
      </c>
      <c r="W345">
        <v>0</v>
      </c>
      <c r="X345">
        <v>0</v>
      </c>
      <c r="Y345">
        <v>1</v>
      </c>
      <c r="Z345">
        <v>0</v>
      </c>
    </row>
    <row r="346" spans="1:26">
      <c r="A346" s="36">
        <v>345</v>
      </c>
      <c r="B346" s="36">
        <v>4182482025</v>
      </c>
      <c r="C346" s="36" t="s">
        <v>23</v>
      </c>
      <c r="D346" s="36" t="s">
        <v>21</v>
      </c>
      <c r="E346" s="36" t="s">
        <v>429</v>
      </c>
      <c r="F346" s="36" t="s">
        <v>429</v>
      </c>
      <c r="G346" s="36" t="s">
        <v>429</v>
      </c>
      <c r="H346" s="36" t="s">
        <v>429</v>
      </c>
      <c r="I346" s="36" t="s">
        <v>429</v>
      </c>
      <c r="J346" s="36"/>
      <c r="K346" s="36" t="s">
        <v>18</v>
      </c>
      <c r="L346" s="36" t="s">
        <v>278</v>
      </c>
      <c r="M346" s="36" t="s">
        <v>125</v>
      </c>
      <c r="N346" s="36" t="s">
        <v>443</v>
      </c>
      <c r="O346" s="36" t="s">
        <v>504</v>
      </c>
      <c r="P346" s="36">
        <v>2025</v>
      </c>
      <c r="Q346" s="14" t="s">
        <v>505</v>
      </c>
      <c r="R346">
        <v>0</v>
      </c>
      <c r="S346">
        <v>0</v>
      </c>
      <c r="T346">
        <v>0</v>
      </c>
      <c r="U346">
        <v>0</v>
      </c>
      <c r="V346">
        <v>0</v>
      </c>
      <c r="W346">
        <v>0</v>
      </c>
      <c r="X346">
        <v>0</v>
      </c>
      <c r="Y346">
        <v>1</v>
      </c>
      <c r="Z346">
        <v>0</v>
      </c>
    </row>
    <row r="347" spans="1:26">
      <c r="A347" s="36">
        <v>346</v>
      </c>
      <c r="B347" s="36">
        <v>4592822025</v>
      </c>
      <c r="C347" s="36" t="s">
        <v>23</v>
      </c>
      <c r="D347" s="36" t="s">
        <v>21</v>
      </c>
      <c r="E347" s="36" t="s">
        <v>429</v>
      </c>
      <c r="F347" s="36" t="s">
        <v>429</v>
      </c>
      <c r="G347" s="36" t="s">
        <v>429</v>
      </c>
      <c r="H347" s="36" t="s">
        <v>429</v>
      </c>
      <c r="I347" s="36" t="s">
        <v>429</v>
      </c>
      <c r="J347" s="36"/>
      <c r="K347" s="36" t="s">
        <v>18</v>
      </c>
      <c r="L347" s="36" t="s">
        <v>278</v>
      </c>
      <c r="M347" s="36" t="s">
        <v>125</v>
      </c>
      <c r="N347" s="36" t="s">
        <v>443</v>
      </c>
      <c r="O347" s="36" t="s">
        <v>504</v>
      </c>
      <c r="P347" s="36">
        <v>2025</v>
      </c>
      <c r="Q347" s="14" t="s">
        <v>505</v>
      </c>
      <c r="R347">
        <v>0</v>
      </c>
      <c r="S347">
        <v>0</v>
      </c>
      <c r="T347">
        <v>0</v>
      </c>
      <c r="U347">
        <v>0</v>
      </c>
      <c r="V347">
        <v>0</v>
      </c>
      <c r="W347">
        <v>0</v>
      </c>
      <c r="X347">
        <v>0</v>
      </c>
      <c r="Y347">
        <v>1</v>
      </c>
      <c r="Z347">
        <v>0</v>
      </c>
    </row>
    <row r="348" spans="1:26">
      <c r="A348" s="36">
        <v>347</v>
      </c>
      <c r="B348" s="36">
        <v>4586272025</v>
      </c>
      <c r="C348" s="36" t="s">
        <v>23</v>
      </c>
      <c r="D348" s="36" t="s">
        <v>21</v>
      </c>
      <c r="E348" s="36" t="s">
        <v>429</v>
      </c>
      <c r="F348" s="36" t="s">
        <v>429</v>
      </c>
      <c r="G348" s="36" t="s">
        <v>429</v>
      </c>
      <c r="H348" s="36" t="s">
        <v>429</v>
      </c>
      <c r="I348" s="36" t="s">
        <v>429</v>
      </c>
      <c r="J348" s="36"/>
      <c r="K348" s="36" t="s">
        <v>18</v>
      </c>
      <c r="L348" s="36" t="s">
        <v>278</v>
      </c>
      <c r="M348" s="36" t="s">
        <v>125</v>
      </c>
      <c r="N348" s="36" t="s">
        <v>443</v>
      </c>
      <c r="O348" s="36" t="s">
        <v>504</v>
      </c>
      <c r="P348" s="36">
        <v>2025</v>
      </c>
      <c r="Q348" s="14" t="s">
        <v>505</v>
      </c>
      <c r="R348">
        <v>0</v>
      </c>
      <c r="S348">
        <v>0</v>
      </c>
      <c r="T348">
        <v>0</v>
      </c>
      <c r="U348">
        <v>0</v>
      </c>
      <c r="V348">
        <v>0</v>
      </c>
      <c r="W348">
        <v>0</v>
      </c>
      <c r="X348">
        <v>0</v>
      </c>
      <c r="Y348">
        <v>1</v>
      </c>
      <c r="Z348">
        <v>0</v>
      </c>
    </row>
    <row r="349" spans="1:26">
      <c r="A349" s="36">
        <v>348</v>
      </c>
      <c r="B349" s="36">
        <v>4787002025</v>
      </c>
      <c r="C349" s="36" t="s">
        <v>23</v>
      </c>
      <c r="D349" s="36" t="s">
        <v>21</v>
      </c>
      <c r="E349" s="36" t="s">
        <v>429</v>
      </c>
      <c r="F349" s="36" t="s">
        <v>429</v>
      </c>
      <c r="G349" s="36" t="s">
        <v>429</v>
      </c>
      <c r="H349" s="36" t="s">
        <v>429</v>
      </c>
      <c r="I349" s="36" t="s">
        <v>429</v>
      </c>
      <c r="J349" s="36"/>
      <c r="K349" s="36" t="s">
        <v>18</v>
      </c>
      <c r="L349" s="36" t="s">
        <v>278</v>
      </c>
      <c r="M349" s="36" t="s">
        <v>125</v>
      </c>
      <c r="N349" s="36" t="s">
        <v>443</v>
      </c>
      <c r="O349" s="36" t="s">
        <v>504</v>
      </c>
      <c r="P349" s="36">
        <v>2025</v>
      </c>
      <c r="Q349" s="14" t="s">
        <v>505</v>
      </c>
      <c r="R349">
        <v>0</v>
      </c>
      <c r="S349">
        <v>0</v>
      </c>
      <c r="T349">
        <v>0</v>
      </c>
      <c r="U349">
        <v>0</v>
      </c>
      <c r="V349">
        <v>0</v>
      </c>
      <c r="W349">
        <v>0</v>
      </c>
      <c r="X349">
        <v>0</v>
      </c>
      <c r="Y349">
        <v>1</v>
      </c>
      <c r="Z349">
        <v>0</v>
      </c>
    </row>
    <row r="350" spans="1:26">
      <c r="A350" s="36">
        <v>349</v>
      </c>
      <c r="B350" s="36">
        <v>4691362025</v>
      </c>
      <c r="C350" s="36" t="s">
        <v>44</v>
      </c>
      <c r="D350" s="36" t="s">
        <v>21</v>
      </c>
      <c r="E350" s="36" t="s">
        <v>429</v>
      </c>
      <c r="F350" s="36" t="s">
        <v>429</v>
      </c>
      <c r="G350" s="36" t="s">
        <v>429</v>
      </c>
      <c r="H350" s="36" t="s">
        <v>429</v>
      </c>
      <c r="I350" s="36" t="s">
        <v>429</v>
      </c>
      <c r="J350" s="36"/>
      <c r="K350" s="36" t="s">
        <v>18</v>
      </c>
      <c r="L350" s="36" t="s">
        <v>278</v>
      </c>
      <c r="M350" s="36" t="s">
        <v>125</v>
      </c>
      <c r="N350" s="36" t="s">
        <v>443</v>
      </c>
      <c r="O350" s="36" t="s">
        <v>504</v>
      </c>
      <c r="P350" s="36">
        <v>2025</v>
      </c>
      <c r="Q350" s="14" t="s">
        <v>505</v>
      </c>
      <c r="R350">
        <v>0</v>
      </c>
      <c r="S350">
        <v>0</v>
      </c>
      <c r="T350">
        <v>0</v>
      </c>
      <c r="U350">
        <v>0</v>
      </c>
      <c r="V350">
        <v>0</v>
      </c>
      <c r="W350">
        <v>0</v>
      </c>
      <c r="X350">
        <v>0</v>
      </c>
      <c r="Y350">
        <v>1</v>
      </c>
      <c r="Z350">
        <v>0</v>
      </c>
    </row>
    <row r="351" spans="1:26">
      <c r="A351" s="36">
        <v>350</v>
      </c>
      <c r="B351" s="36">
        <v>4561982025</v>
      </c>
      <c r="C351" s="36" t="s">
        <v>31</v>
      </c>
      <c r="D351" s="36" t="s">
        <v>21</v>
      </c>
      <c r="E351" s="36" t="s">
        <v>429</v>
      </c>
      <c r="F351" s="36" t="s">
        <v>429</v>
      </c>
      <c r="G351" s="36" t="s">
        <v>429</v>
      </c>
      <c r="H351" s="36" t="s">
        <v>429</v>
      </c>
      <c r="I351" s="36" t="s">
        <v>429</v>
      </c>
      <c r="J351" s="36"/>
      <c r="K351" s="36" t="s">
        <v>18</v>
      </c>
      <c r="L351" s="36" t="s">
        <v>278</v>
      </c>
      <c r="M351" s="36" t="s">
        <v>125</v>
      </c>
      <c r="N351" s="36" t="s">
        <v>443</v>
      </c>
      <c r="O351" s="36" t="s">
        <v>504</v>
      </c>
      <c r="P351" s="36">
        <v>2025</v>
      </c>
      <c r="Q351" s="14" t="s">
        <v>505</v>
      </c>
      <c r="R351">
        <v>0</v>
      </c>
      <c r="S351">
        <v>0</v>
      </c>
      <c r="T351">
        <v>0</v>
      </c>
      <c r="U351">
        <v>0</v>
      </c>
      <c r="V351">
        <v>0</v>
      </c>
      <c r="W351">
        <v>0</v>
      </c>
      <c r="X351">
        <v>0</v>
      </c>
      <c r="Y351">
        <v>1</v>
      </c>
      <c r="Z351">
        <v>0</v>
      </c>
    </row>
    <row r="352" spans="1:26">
      <c r="A352" s="36">
        <v>351</v>
      </c>
      <c r="B352" s="36">
        <v>4228922025</v>
      </c>
      <c r="C352" s="36" t="s">
        <v>26</v>
      </c>
      <c r="D352" s="36" t="s">
        <v>21</v>
      </c>
      <c r="E352" s="36" t="s">
        <v>429</v>
      </c>
      <c r="F352" s="36" t="s">
        <v>429</v>
      </c>
      <c r="G352" s="36" t="s">
        <v>429</v>
      </c>
      <c r="H352" s="36" t="s">
        <v>429</v>
      </c>
      <c r="I352" s="36" t="s">
        <v>429</v>
      </c>
      <c r="J352" s="36"/>
      <c r="K352" s="36" t="s">
        <v>18</v>
      </c>
      <c r="L352" s="36" t="s">
        <v>278</v>
      </c>
      <c r="M352" s="36" t="s">
        <v>125</v>
      </c>
      <c r="N352" s="36" t="s">
        <v>443</v>
      </c>
      <c r="O352" s="36" t="s">
        <v>504</v>
      </c>
      <c r="P352" s="36">
        <v>2025</v>
      </c>
      <c r="Q352" s="14" t="s">
        <v>505</v>
      </c>
      <c r="R352">
        <v>0</v>
      </c>
      <c r="S352">
        <v>0</v>
      </c>
      <c r="T352">
        <v>0</v>
      </c>
      <c r="U352">
        <v>0</v>
      </c>
      <c r="V352">
        <v>0</v>
      </c>
      <c r="W352">
        <v>0</v>
      </c>
      <c r="X352">
        <v>0</v>
      </c>
      <c r="Y352">
        <v>1</v>
      </c>
      <c r="Z352">
        <v>0</v>
      </c>
    </row>
    <row r="353" spans="1:26">
      <c r="A353" s="36">
        <v>352</v>
      </c>
      <c r="B353" s="36">
        <v>4356302025</v>
      </c>
      <c r="C353" s="36" t="s">
        <v>38</v>
      </c>
      <c r="D353" s="36" t="s">
        <v>17</v>
      </c>
      <c r="E353" s="36" t="s">
        <v>435</v>
      </c>
      <c r="F353" s="36" t="s">
        <v>430</v>
      </c>
      <c r="G353" s="36" t="s">
        <v>430</v>
      </c>
      <c r="H353" s="36" t="s">
        <v>430</v>
      </c>
      <c r="I353" s="36" t="s">
        <v>430</v>
      </c>
      <c r="J353" s="36"/>
      <c r="K353" s="36" t="s">
        <v>33</v>
      </c>
      <c r="L353" s="36" t="s">
        <v>279</v>
      </c>
      <c r="M353" s="36" t="s">
        <v>129</v>
      </c>
      <c r="N353" s="36" t="s">
        <v>443</v>
      </c>
      <c r="O353" s="36" t="s">
        <v>504</v>
      </c>
      <c r="P353" s="36">
        <v>2025</v>
      </c>
      <c r="Q353" s="14" t="s">
        <v>505</v>
      </c>
      <c r="R353">
        <v>1</v>
      </c>
      <c r="S353">
        <v>1</v>
      </c>
      <c r="T353">
        <v>1</v>
      </c>
      <c r="U353">
        <v>1</v>
      </c>
      <c r="V353">
        <v>1</v>
      </c>
      <c r="W353">
        <v>1</v>
      </c>
      <c r="X353">
        <v>1</v>
      </c>
      <c r="Y353">
        <v>1</v>
      </c>
      <c r="Z353">
        <v>389</v>
      </c>
    </row>
    <row r="354" spans="1:26">
      <c r="A354" s="36">
        <v>353</v>
      </c>
      <c r="B354" s="36">
        <v>4370762025</v>
      </c>
      <c r="C354" s="36" t="s">
        <v>38</v>
      </c>
      <c r="D354" s="36" t="s">
        <v>17</v>
      </c>
      <c r="E354" s="36" t="s">
        <v>429</v>
      </c>
      <c r="F354" s="36" t="s">
        <v>429</v>
      </c>
      <c r="G354" s="36" t="s">
        <v>429</v>
      </c>
      <c r="H354" s="36" t="s">
        <v>429</v>
      </c>
      <c r="I354" s="36" t="s">
        <v>429</v>
      </c>
      <c r="J354" s="36"/>
      <c r="K354" s="36" t="s">
        <v>33</v>
      </c>
      <c r="L354" s="36" t="s">
        <v>279</v>
      </c>
      <c r="M354" s="36" t="s">
        <v>129</v>
      </c>
      <c r="N354" s="36" t="s">
        <v>443</v>
      </c>
      <c r="O354" s="36" t="s">
        <v>504</v>
      </c>
      <c r="P354" s="36">
        <v>2025</v>
      </c>
      <c r="Q354" s="14" t="s">
        <v>505</v>
      </c>
      <c r="R354">
        <v>0</v>
      </c>
      <c r="S354">
        <v>0</v>
      </c>
      <c r="T354">
        <v>0</v>
      </c>
      <c r="U354">
        <v>0</v>
      </c>
      <c r="V354">
        <v>0</v>
      </c>
      <c r="W354">
        <v>0</v>
      </c>
      <c r="X354">
        <v>0</v>
      </c>
      <c r="Y354">
        <v>1</v>
      </c>
      <c r="Z354">
        <v>389</v>
      </c>
    </row>
    <row r="355" spans="1:26">
      <c r="A355" s="36">
        <v>354</v>
      </c>
      <c r="B355" s="36">
        <v>5013012025</v>
      </c>
      <c r="C355" s="36" t="s">
        <v>16</v>
      </c>
      <c r="D355" s="36" t="s">
        <v>21</v>
      </c>
      <c r="E355" s="36" t="s">
        <v>435</v>
      </c>
      <c r="F355" s="36" t="s">
        <v>430</v>
      </c>
      <c r="G355" s="36" t="s">
        <v>430</v>
      </c>
      <c r="H355" s="36" t="s">
        <v>430</v>
      </c>
      <c r="I355" s="36" t="s">
        <v>430</v>
      </c>
      <c r="J355" s="36"/>
      <c r="K355" s="36" t="s">
        <v>33</v>
      </c>
      <c r="L355" s="36" t="s">
        <v>279</v>
      </c>
      <c r="M355" s="36" t="s">
        <v>130</v>
      </c>
      <c r="N355" s="36" t="s">
        <v>443</v>
      </c>
      <c r="O355" s="36" t="s">
        <v>504</v>
      </c>
      <c r="P355" s="36">
        <v>2025</v>
      </c>
      <c r="Q355" s="14" t="s">
        <v>505</v>
      </c>
      <c r="R355">
        <v>1</v>
      </c>
      <c r="S355">
        <v>1</v>
      </c>
      <c r="T355">
        <v>1</v>
      </c>
      <c r="U355">
        <v>1</v>
      </c>
      <c r="V355">
        <v>1</v>
      </c>
      <c r="W355">
        <v>1</v>
      </c>
      <c r="X355">
        <v>1</v>
      </c>
      <c r="Y355">
        <v>1</v>
      </c>
      <c r="Z355">
        <v>389</v>
      </c>
    </row>
    <row r="356" spans="1:26">
      <c r="A356" s="36">
        <v>355</v>
      </c>
      <c r="B356" s="36">
        <v>4876932025</v>
      </c>
      <c r="C356" s="36" t="s">
        <v>16</v>
      </c>
      <c r="D356" s="36" t="s">
        <v>30</v>
      </c>
      <c r="E356" s="36" t="s">
        <v>429</v>
      </c>
      <c r="F356" s="36" t="s">
        <v>429</v>
      </c>
      <c r="G356" s="36" t="s">
        <v>429</v>
      </c>
      <c r="H356" s="36" t="s">
        <v>429</v>
      </c>
      <c r="I356" s="36" t="s">
        <v>429</v>
      </c>
      <c r="J356" s="36"/>
      <c r="K356" s="36" t="s">
        <v>33</v>
      </c>
      <c r="L356" s="36" t="s">
        <v>279</v>
      </c>
      <c r="M356" s="36" t="s">
        <v>127</v>
      </c>
      <c r="N356" s="36" t="s">
        <v>443</v>
      </c>
      <c r="O356" s="36" t="s">
        <v>504</v>
      </c>
      <c r="P356" s="36">
        <v>2025</v>
      </c>
      <c r="Q356" s="14" t="s">
        <v>505</v>
      </c>
      <c r="R356">
        <v>0</v>
      </c>
      <c r="S356">
        <v>0</v>
      </c>
      <c r="T356">
        <v>0</v>
      </c>
      <c r="U356">
        <v>0</v>
      </c>
      <c r="V356">
        <v>0</v>
      </c>
      <c r="W356">
        <v>0</v>
      </c>
      <c r="X356">
        <v>0</v>
      </c>
      <c r="Y356">
        <v>1</v>
      </c>
      <c r="Z356">
        <v>389</v>
      </c>
    </row>
    <row r="357" spans="1:26">
      <c r="A357" s="36">
        <v>356</v>
      </c>
      <c r="B357" s="36">
        <v>5079872025</v>
      </c>
      <c r="C357" s="36" t="s">
        <v>16</v>
      </c>
      <c r="D357" s="36" t="s">
        <v>21</v>
      </c>
      <c r="E357" s="36" t="s">
        <v>429</v>
      </c>
      <c r="F357" s="36" t="s">
        <v>429</v>
      </c>
      <c r="G357" s="36" t="s">
        <v>429</v>
      </c>
      <c r="H357" s="36" t="s">
        <v>429</v>
      </c>
      <c r="I357" s="36" t="s">
        <v>429</v>
      </c>
      <c r="J357" s="36"/>
      <c r="K357" s="36" t="s">
        <v>33</v>
      </c>
      <c r="L357" s="36" t="s">
        <v>279</v>
      </c>
      <c r="M357" s="36" t="s">
        <v>127</v>
      </c>
      <c r="N357" s="36" t="s">
        <v>443</v>
      </c>
      <c r="O357" s="36" t="s">
        <v>504</v>
      </c>
      <c r="P357" s="36">
        <v>2025</v>
      </c>
      <c r="Q357" s="14" t="s">
        <v>505</v>
      </c>
      <c r="R357">
        <v>0</v>
      </c>
      <c r="S357">
        <v>0</v>
      </c>
      <c r="T357">
        <v>0</v>
      </c>
      <c r="U357">
        <v>0</v>
      </c>
      <c r="V357">
        <v>0</v>
      </c>
      <c r="W357">
        <v>0</v>
      </c>
      <c r="X357">
        <v>0</v>
      </c>
      <c r="Y357">
        <v>1</v>
      </c>
      <c r="Z357">
        <v>389</v>
      </c>
    </row>
    <row r="358" spans="1:26">
      <c r="A358" s="36">
        <v>357</v>
      </c>
      <c r="B358" s="36">
        <v>4732482025</v>
      </c>
      <c r="C358" s="36" t="s">
        <v>23</v>
      </c>
      <c r="D358" s="36" t="s">
        <v>21</v>
      </c>
      <c r="E358" s="36" t="s">
        <v>429</v>
      </c>
      <c r="F358" s="36" t="s">
        <v>429</v>
      </c>
      <c r="G358" s="36" t="s">
        <v>429</v>
      </c>
      <c r="H358" s="36" t="s">
        <v>429</v>
      </c>
      <c r="I358" s="36" t="s">
        <v>429</v>
      </c>
      <c r="J358" s="36"/>
      <c r="K358" s="36" t="s">
        <v>33</v>
      </c>
      <c r="L358" s="36" t="s">
        <v>279</v>
      </c>
      <c r="M358" s="36" t="s">
        <v>496</v>
      </c>
      <c r="N358" s="36" t="s">
        <v>443</v>
      </c>
      <c r="O358" s="36" t="s">
        <v>504</v>
      </c>
      <c r="P358" s="36">
        <v>2025</v>
      </c>
      <c r="Q358" s="14" t="s">
        <v>505</v>
      </c>
      <c r="R358">
        <v>0</v>
      </c>
      <c r="S358">
        <v>0</v>
      </c>
      <c r="T358">
        <v>0</v>
      </c>
      <c r="U358">
        <v>0</v>
      </c>
      <c r="V358">
        <v>0</v>
      </c>
      <c r="W358">
        <v>0</v>
      </c>
      <c r="X358">
        <v>0</v>
      </c>
      <c r="Y358">
        <v>1</v>
      </c>
      <c r="Z358">
        <v>389</v>
      </c>
    </row>
    <row r="359" spans="1:26">
      <c r="A359" s="36">
        <v>358</v>
      </c>
      <c r="B359" s="36">
        <v>4720152025</v>
      </c>
      <c r="C359" s="36" t="s">
        <v>23</v>
      </c>
      <c r="D359" s="36" t="s">
        <v>21</v>
      </c>
      <c r="E359" s="36" t="s">
        <v>429</v>
      </c>
      <c r="F359" s="36" t="s">
        <v>429</v>
      </c>
      <c r="G359" s="36" t="s">
        <v>429</v>
      </c>
      <c r="H359" s="36" t="s">
        <v>429</v>
      </c>
      <c r="I359" s="36" t="s">
        <v>429</v>
      </c>
      <c r="J359" s="36"/>
      <c r="K359" s="36" t="s">
        <v>33</v>
      </c>
      <c r="L359" s="36" t="s">
        <v>279</v>
      </c>
      <c r="M359" s="36" t="s">
        <v>198</v>
      </c>
      <c r="N359" s="36" t="s">
        <v>443</v>
      </c>
      <c r="O359" s="36" t="s">
        <v>504</v>
      </c>
      <c r="P359" s="36">
        <v>2025</v>
      </c>
      <c r="Q359" s="14" t="s">
        <v>505</v>
      </c>
      <c r="R359">
        <v>0</v>
      </c>
      <c r="S359">
        <v>0</v>
      </c>
      <c r="T359">
        <v>0</v>
      </c>
      <c r="U359">
        <v>0</v>
      </c>
      <c r="V359">
        <v>0</v>
      </c>
      <c r="W359">
        <v>0</v>
      </c>
      <c r="X359">
        <v>0</v>
      </c>
      <c r="Y359">
        <v>1</v>
      </c>
      <c r="Z359">
        <v>389</v>
      </c>
    </row>
    <row r="360" spans="1:26">
      <c r="A360" s="36">
        <v>359</v>
      </c>
      <c r="B360" s="36">
        <v>5147552025</v>
      </c>
      <c r="C360" s="36" t="s">
        <v>23</v>
      </c>
      <c r="D360" s="36" t="s">
        <v>21</v>
      </c>
      <c r="E360" s="36" t="s">
        <v>429</v>
      </c>
      <c r="F360" s="36" t="s">
        <v>429</v>
      </c>
      <c r="G360" s="36" t="s">
        <v>429</v>
      </c>
      <c r="H360" s="36" t="s">
        <v>429</v>
      </c>
      <c r="I360" s="36" t="s">
        <v>429</v>
      </c>
      <c r="J360" s="36"/>
      <c r="K360" s="36" t="s">
        <v>33</v>
      </c>
      <c r="L360" s="36" t="s">
        <v>279</v>
      </c>
      <c r="M360" s="36" t="s">
        <v>198</v>
      </c>
      <c r="N360" s="36" t="s">
        <v>443</v>
      </c>
      <c r="O360" s="36" t="s">
        <v>504</v>
      </c>
      <c r="P360" s="36">
        <v>2025</v>
      </c>
      <c r="Q360" s="14" t="s">
        <v>505</v>
      </c>
      <c r="R360">
        <v>0</v>
      </c>
      <c r="S360">
        <v>0</v>
      </c>
      <c r="T360">
        <v>0</v>
      </c>
      <c r="U360">
        <v>0</v>
      </c>
      <c r="V360">
        <v>0</v>
      </c>
      <c r="W360">
        <v>0</v>
      </c>
      <c r="X360">
        <v>0</v>
      </c>
      <c r="Y360">
        <v>1</v>
      </c>
      <c r="Z360">
        <v>389</v>
      </c>
    </row>
    <row r="361" spans="1:26">
      <c r="A361" s="36">
        <v>360</v>
      </c>
      <c r="B361" s="36">
        <v>4631062025</v>
      </c>
      <c r="C361" s="36" t="s">
        <v>23</v>
      </c>
      <c r="D361" s="36" t="s">
        <v>21</v>
      </c>
      <c r="E361" s="36" t="s">
        <v>429</v>
      </c>
      <c r="F361" s="36" t="s">
        <v>429</v>
      </c>
      <c r="G361" s="36" t="s">
        <v>429</v>
      </c>
      <c r="H361" s="36" t="s">
        <v>429</v>
      </c>
      <c r="I361" s="36" t="s">
        <v>429</v>
      </c>
      <c r="J361" s="36"/>
      <c r="K361" s="36" t="s">
        <v>33</v>
      </c>
      <c r="L361" s="36" t="s">
        <v>279</v>
      </c>
      <c r="M361" s="36" t="s">
        <v>130</v>
      </c>
      <c r="N361" s="36" t="s">
        <v>443</v>
      </c>
      <c r="O361" s="36" t="s">
        <v>504</v>
      </c>
      <c r="P361" s="36">
        <v>2025</v>
      </c>
      <c r="Q361" s="14" t="s">
        <v>505</v>
      </c>
      <c r="R361">
        <v>0</v>
      </c>
      <c r="S361">
        <v>0</v>
      </c>
      <c r="T361">
        <v>0</v>
      </c>
      <c r="U361">
        <v>0</v>
      </c>
      <c r="V361">
        <v>0</v>
      </c>
      <c r="W361">
        <v>0</v>
      </c>
      <c r="X361">
        <v>0</v>
      </c>
      <c r="Y361">
        <v>1</v>
      </c>
      <c r="Z361">
        <v>389</v>
      </c>
    </row>
    <row r="362" spans="1:26">
      <c r="A362" s="36">
        <v>361</v>
      </c>
      <c r="B362" s="36">
        <v>4083132025</v>
      </c>
      <c r="C362" s="36" t="s">
        <v>23</v>
      </c>
      <c r="D362" s="36" t="s">
        <v>30</v>
      </c>
      <c r="E362" s="36" t="s">
        <v>429</v>
      </c>
      <c r="F362" s="36" t="s">
        <v>429</v>
      </c>
      <c r="G362" s="36" t="s">
        <v>429</v>
      </c>
      <c r="H362" s="36" t="s">
        <v>429</v>
      </c>
      <c r="I362" s="36" t="s">
        <v>429</v>
      </c>
      <c r="J362" s="36"/>
      <c r="K362" s="36" t="s">
        <v>33</v>
      </c>
      <c r="L362" s="36" t="s">
        <v>279</v>
      </c>
      <c r="M362" s="36" t="s">
        <v>130</v>
      </c>
      <c r="N362" s="36" t="s">
        <v>443</v>
      </c>
      <c r="O362" s="36" t="s">
        <v>504</v>
      </c>
      <c r="P362" s="36">
        <v>2025</v>
      </c>
      <c r="Q362" s="14" t="s">
        <v>505</v>
      </c>
      <c r="R362">
        <v>0</v>
      </c>
      <c r="S362">
        <v>0</v>
      </c>
      <c r="T362">
        <v>0</v>
      </c>
      <c r="U362">
        <v>0</v>
      </c>
      <c r="V362">
        <v>0</v>
      </c>
      <c r="W362">
        <v>0</v>
      </c>
      <c r="X362">
        <v>0</v>
      </c>
      <c r="Y362">
        <v>1</v>
      </c>
      <c r="Z362">
        <v>389</v>
      </c>
    </row>
    <row r="363" spans="1:26">
      <c r="A363" s="36">
        <v>362</v>
      </c>
      <c r="B363" s="36">
        <v>4234232025</v>
      </c>
      <c r="C363" s="36" t="s">
        <v>23</v>
      </c>
      <c r="D363" s="36" t="s">
        <v>17</v>
      </c>
      <c r="E363" s="36" t="s">
        <v>435</v>
      </c>
      <c r="F363" s="36" t="s">
        <v>430</v>
      </c>
      <c r="G363" s="36" t="s">
        <v>430</v>
      </c>
      <c r="H363" s="36" t="s">
        <v>430</v>
      </c>
      <c r="I363" s="36" t="s">
        <v>430</v>
      </c>
      <c r="J363" s="36"/>
      <c r="K363" s="36" t="s">
        <v>33</v>
      </c>
      <c r="L363" s="36" t="s">
        <v>279</v>
      </c>
      <c r="M363" s="36" t="s">
        <v>126</v>
      </c>
      <c r="N363" s="36" t="s">
        <v>443</v>
      </c>
      <c r="O363" s="36" t="s">
        <v>504</v>
      </c>
      <c r="P363" s="36">
        <v>2025</v>
      </c>
      <c r="Q363" s="14" t="s">
        <v>505</v>
      </c>
      <c r="R363">
        <v>1</v>
      </c>
      <c r="S363">
        <v>1</v>
      </c>
      <c r="T363">
        <v>1</v>
      </c>
      <c r="U363">
        <v>1</v>
      </c>
      <c r="V363">
        <v>1</v>
      </c>
      <c r="W363">
        <v>1</v>
      </c>
      <c r="X363">
        <v>1</v>
      </c>
      <c r="Y363">
        <v>1</v>
      </c>
      <c r="Z363">
        <v>389</v>
      </c>
    </row>
    <row r="364" spans="1:26">
      <c r="A364" s="36">
        <v>363</v>
      </c>
      <c r="B364" s="36">
        <v>4025352025</v>
      </c>
      <c r="C364" s="36" t="s">
        <v>23</v>
      </c>
      <c r="D364" s="36" t="s">
        <v>17</v>
      </c>
      <c r="E364" s="36" t="s">
        <v>429</v>
      </c>
      <c r="F364" s="36" t="s">
        <v>429</v>
      </c>
      <c r="G364" s="36" t="s">
        <v>429</v>
      </c>
      <c r="H364" s="36" t="s">
        <v>429</v>
      </c>
      <c r="I364" s="36" t="s">
        <v>429</v>
      </c>
      <c r="J364" s="36"/>
      <c r="K364" s="36" t="s">
        <v>33</v>
      </c>
      <c r="L364" s="36" t="s">
        <v>279</v>
      </c>
      <c r="M364" s="36" t="s">
        <v>499</v>
      </c>
      <c r="N364" s="36" t="s">
        <v>443</v>
      </c>
      <c r="O364" s="36" t="s">
        <v>504</v>
      </c>
      <c r="P364" s="36">
        <v>2025</v>
      </c>
      <c r="Q364" s="14" t="s">
        <v>505</v>
      </c>
      <c r="R364">
        <v>0</v>
      </c>
      <c r="S364">
        <v>0</v>
      </c>
      <c r="T364">
        <v>0</v>
      </c>
      <c r="U364">
        <v>0</v>
      </c>
      <c r="V364">
        <v>0</v>
      </c>
      <c r="W364">
        <v>0</v>
      </c>
      <c r="X364">
        <v>0</v>
      </c>
      <c r="Y364">
        <v>1</v>
      </c>
      <c r="Z364">
        <v>389</v>
      </c>
    </row>
    <row r="365" spans="1:26">
      <c r="A365" s="36">
        <v>364</v>
      </c>
      <c r="B365" s="36">
        <v>4308272025</v>
      </c>
      <c r="C365" s="36" t="s">
        <v>23</v>
      </c>
      <c r="D365" s="36" t="s">
        <v>21</v>
      </c>
      <c r="E365" s="36" t="s">
        <v>429</v>
      </c>
      <c r="F365" s="36" t="s">
        <v>429</v>
      </c>
      <c r="G365" s="36" t="s">
        <v>429</v>
      </c>
      <c r="H365" s="36" t="s">
        <v>429</v>
      </c>
      <c r="I365" s="36" t="s">
        <v>429</v>
      </c>
      <c r="J365" s="36"/>
      <c r="K365" s="36" t="s">
        <v>33</v>
      </c>
      <c r="L365" s="36" t="s">
        <v>279</v>
      </c>
      <c r="M365" s="36" t="s">
        <v>128</v>
      </c>
      <c r="N365" s="36" t="s">
        <v>443</v>
      </c>
      <c r="O365" s="36" t="s">
        <v>504</v>
      </c>
      <c r="P365" s="36">
        <v>2025</v>
      </c>
      <c r="Q365" s="14" t="s">
        <v>505</v>
      </c>
      <c r="R365">
        <v>0</v>
      </c>
      <c r="S365">
        <v>0</v>
      </c>
      <c r="T365">
        <v>0</v>
      </c>
      <c r="U365">
        <v>0</v>
      </c>
      <c r="V365">
        <v>0</v>
      </c>
      <c r="W365">
        <v>0</v>
      </c>
      <c r="X365">
        <v>0</v>
      </c>
      <c r="Y365">
        <v>1</v>
      </c>
      <c r="Z365">
        <v>389</v>
      </c>
    </row>
    <row r="366" spans="1:26">
      <c r="A366" s="36">
        <v>365</v>
      </c>
      <c r="B366" s="36">
        <v>3911362025</v>
      </c>
      <c r="C366" s="36" t="s">
        <v>23</v>
      </c>
      <c r="D366" s="36" t="s">
        <v>17</v>
      </c>
      <c r="E366" s="36" t="s">
        <v>429</v>
      </c>
      <c r="F366" s="36" t="s">
        <v>429</v>
      </c>
      <c r="G366" s="36" t="s">
        <v>429</v>
      </c>
      <c r="H366" s="36" t="s">
        <v>436</v>
      </c>
      <c r="I366" s="36" t="s">
        <v>433</v>
      </c>
      <c r="J366" s="36"/>
      <c r="K366" s="36" t="s">
        <v>33</v>
      </c>
      <c r="L366" s="36" t="s">
        <v>279</v>
      </c>
      <c r="M366" s="36" t="s">
        <v>128</v>
      </c>
      <c r="N366" s="36" t="s">
        <v>443</v>
      </c>
      <c r="O366" s="36" t="s">
        <v>504</v>
      </c>
      <c r="P366" s="36">
        <v>2025</v>
      </c>
      <c r="Q366" s="14" t="s">
        <v>505</v>
      </c>
      <c r="R366">
        <v>1</v>
      </c>
      <c r="S366">
        <v>1</v>
      </c>
      <c r="T366">
        <v>0</v>
      </c>
      <c r="U366">
        <v>0</v>
      </c>
      <c r="V366">
        <v>0</v>
      </c>
      <c r="W366">
        <v>1</v>
      </c>
      <c r="X366">
        <v>1</v>
      </c>
      <c r="Y366">
        <v>1</v>
      </c>
      <c r="Z366">
        <v>389</v>
      </c>
    </row>
    <row r="367" spans="1:26">
      <c r="A367" s="36">
        <v>366</v>
      </c>
      <c r="B367" s="36">
        <v>4616892025</v>
      </c>
      <c r="C367" s="36" t="s">
        <v>23</v>
      </c>
      <c r="D367" s="36" t="s">
        <v>30</v>
      </c>
      <c r="E367" s="36" t="s">
        <v>429</v>
      </c>
      <c r="F367" s="36" t="s">
        <v>429</v>
      </c>
      <c r="G367" s="36" t="s">
        <v>429</v>
      </c>
      <c r="H367" s="36" t="s">
        <v>429</v>
      </c>
      <c r="I367" s="36" t="s">
        <v>429</v>
      </c>
      <c r="J367" s="36"/>
      <c r="K367" s="36" t="s">
        <v>33</v>
      </c>
      <c r="L367" s="36" t="s">
        <v>279</v>
      </c>
      <c r="M367" s="36" t="s">
        <v>336</v>
      </c>
      <c r="N367" s="36" t="s">
        <v>443</v>
      </c>
      <c r="O367" s="36" t="s">
        <v>504</v>
      </c>
      <c r="P367" s="36">
        <v>2025</v>
      </c>
      <c r="Q367" s="14" t="s">
        <v>505</v>
      </c>
      <c r="R367">
        <v>0</v>
      </c>
      <c r="S367">
        <v>0</v>
      </c>
      <c r="T367">
        <v>0</v>
      </c>
      <c r="U367">
        <v>0</v>
      </c>
      <c r="V367">
        <v>0</v>
      </c>
      <c r="W367">
        <v>0</v>
      </c>
      <c r="X367">
        <v>0</v>
      </c>
      <c r="Y367">
        <v>1</v>
      </c>
      <c r="Z367">
        <v>389</v>
      </c>
    </row>
    <row r="368" spans="1:26">
      <c r="A368" s="36">
        <v>367</v>
      </c>
      <c r="B368" s="36">
        <v>4427892025</v>
      </c>
      <c r="C368" s="36" t="s">
        <v>23</v>
      </c>
      <c r="D368" s="36" t="s">
        <v>21</v>
      </c>
      <c r="E368" s="36" t="s">
        <v>429</v>
      </c>
      <c r="F368" s="36" t="s">
        <v>429</v>
      </c>
      <c r="G368" s="36" t="s">
        <v>429</v>
      </c>
      <c r="H368" s="36" t="s">
        <v>429</v>
      </c>
      <c r="I368" s="36" t="s">
        <v>429</v>
      </c>
      <c r="J368" s="36"/>
      <c r="K368" s="36" t="s">
        <v>33</v>
      </c>
      <c r="L368" s="36" t="s">
        <v>279</v>
      </c>
      <c r="M368" s="36" t="s">
        <v>336</v>
      </c>
      <c r="N368" s="36" t="s">
        <v>443</v>
      </c>
      <c r="O368" s="36" t="s">
        <v>504</v>
      </c>
      <c r="P368" s="36">
        <v>2025</v>
      </c>
      <c r="Q368" s="14" t="s">
        <v>505</v>
      </c>
      <c r="R368">
        <v>0</v>
      </c>
      <c r="S368">
        <v>0</v>
      </c>
      <c r="T368">
        <v>0</v>
      </c>
      <c r="U368">
        <v>0</v>
      </c>
      <c r="V368">
        <v>0</v>
      </c>
      <c r="W368">
        <v>0</v>
      </c>
      <c r="X368">
        <v>0</v>
      </c>
      <c r="Y368">
        <v>1</v>
      </c>
      <c r="Z368">
        <v>389</v>
      </c>
    </row>
    <row r="369" spans="1:26">
      <c r="A369" s="36">
        <v>368</v>
      </c>
      <c r="B369" s="36">
        <v>3990422025</v>
      </c>
      <c r="C369" s="36" t="s">
        <v>23</v>
      </c>
      <c r="D369" s="36" t="s">
        <v>17</v>
      </c>
      <c r="E369" s="36" t="s">
        <v>429</v>
      </c>
      <c r="F369" s="36" t="s">
        <v>429</v>
      </c>
      <c r="G369" s="36" t="s">
        <v>429</v>
      </c>
      <c r="H369" s="36" t="s">
        <v>429</v>
      </c>
      <c r="I369" s="36" t="s">
        <v>429</v>
      </c>
      <c r="J369" s="36"/>
      <c r="K369" s="36" t="s">
        <v>33</v>
      </c>
      <c r="L369" s="36" t="s">
        <v>279</v>
      </c>
      <c r="M369" s="36" t="s">
        <v>129</v>
      </c>
      <c r="N369" s="36" t="s">
        <v>443</v>
      </c>
      <c r="O369" s="36" t="s">
        <v>504</v>
      </c>
      <c r="P369" s="36">
        <v>2025</v>
      </c>
      <c r="Q369" s="14" t="s">
        <v>505</v>
      </c>
      <c r="R369">
        <v>0</v>
      </c>
      <c r="S369">
        <v>0</v>
      </c>
      <c r="T369">
        <v>0</v>
      </c>
      <c r="U369">
        <v>0</v>
      </c>
      <c r="V369">
        <v>0</v>
      </c>
      <c r="W369">
        <v>0</v>
      </c>
      <c r="X369">
        <v>0</v>
      </c>
      <c r="Y369">
        <v>1</v>
      </c>
      <c r="Z369">
        <v>389</v>
      </c>
    </row>
    <row r="370" spans="1:26">
      <c r="A370" s="36">
        <v>369</v>
      </c>
      <c r="B370" s="36">
        <v>4287502025</v>
      </c>
      <c r="C370" s="36" t="s">
        <v>23</v>
      </c>
      <c r="D370" s="36" t="s">
        <v>17</v>
      </c>
      <c r="E370" s="36" t="s">
        <v>429</v>
      </c>
      <c r="F370" s="36" t="s">
        <v>429</v>
      </c>
      <c r="G370" s="36" t="s">
        <v>429</v>
      </c>
      <c r="H370" s="36" t="s">
        <v>429</v>
      </c>
      <c r="I370" s="36" t="s">
        <v>429</v>
      </c>
      <c r="J370" s="36"/>
      <c r="K370" s="36" t="s">
        <v>33</v>
      </c>
      <c r="L370" s="36" t="s">
        <v>279</v>
      </c>
      <c r="M370" s="36" t="s">
        <v>129</v>
      </c>
      <c r="N370" s="36" t="s">
        <v>443</v>
      </c>
      <c r="O370" s="36" t="s">
        <v>504</v>
      </c>
      <c r="P370" s="36">
        <v>2025</v>
      </c>
      <c r="Q370" s="14" t="s">
        <v>505</v>
      </c>
      <c r="R370">
        <v>0</v>
      </c>
      <c r="S370">
        <v>0</v>
      </c>
      <c r="T370">
        <v>0</v>
      </c>
      <c r="U370">
        <v>0</v>
      </c>
      <c r="V370">
        <v>0</v>
      </c>
      <c r="W370">
        <v>0</v>
      </c>
      <c r="X370">
        <v>0</v>
      </c>
      <c r="Y370">
        <v>1</v>
      </c>
      <c r="Z370">
        <v>389</v>
      </c>
    </row>
    <row r="371" spans="1:26">
      <c r="A371" s="36">
        <v>370</v>
      </c>
      <c r="B371" s="36">
        <v>4158642025</v>
      </c>
      <c r="C371" s="36" t="s">
        <v>23</v>
      </c>
      <c r="D371" s="36" t="s">
        <v>17</v>
      </c>
      <c r="E371" s="36" t="s">
        <v>429</v>
      </c>
      <c r="F371" s="36" t="s">
        <v>429</v>
      </c>
      <c r="G371" s="36" t="s">
        <v>429</v>
      </c>
      <c r="H371" s="36" t="s">
        <v>429</v>
      </c>
      <c r="I371" s="36" t="s">
        <v>429</v>
      </c>
      <c r="J371" s="36"/>
      <c r="K371" s="36" t="s">
        <v>33</v>
      </c>
      <c r="L371" s="36" t="s">
        <v>279</v>
      </c>
      <c r="M371" s="36" t="s">
        <v>129</v>
      </c>
      <c r="N371" s="36" t="s">
        <v>443</v>
      </c>
      <c r="O371" s="36" t="s">
        <v>504</v>
      </c>
      <c r="P371" s="36">
        <v>2025</v>
      </c>
      <c r="Q371" s="14" t="s">
        <v>505</v>
      </c>
      <c r="R371">
        <v>0</v>
      </c>
      <c r="S371">
        <v>0</v>
      </c>
      <c r="T371">
        <v>0</v>
      </c>
      <c r="U371">
        <v>0</v>
      </c>
      <c r="V371">
        <v>0</v>
      </c>
      <c r="W371">
        <v>0</v>
      </c>
      <c r="X371">
        <v>0</v>
      </c>
      <c r="Y371">
        <v>1</v>
      </c>
      <c r="Z371">
        <v>389</v>
      </c>
    </row>
    <row r="372" spans="1:26">
      <c r="A372" s="36">
        <v>371</v>
      </c>
      <c r="B372" s="36">
        <v>4597772025</v>
      </c>
      <c r="C372" s="36" t="s">
        <v>23</v>
      </c>
      <c r="D372" s="36" t="s">
        <v>21</v>
      </c>
      <c r="E372" s="36" t="s">
        <v>429</v>
      </c>
      <c r="F372" s="36" t="s">
        <v>429</v>
      </c>
      <c r="G372" s="36" t="s">
        <v>429</v>
      </c>
      <c r="H372" s="36" t="s">
        <v>429</v>
      </c>
      <c r="I372" s="36" t="s">
        <v>429</v>
      </c>
      <c r="J372" s="36"/>
      <c r="K372" s="36" t="s">
        <v>33</v>
      </c>
      <c r="L372" s="36" t="s">
        <v>279</v>
      </c>
      <c r="M372" s="36" t="s">
        <v>498</v>
      </c>
      <c r="N372" s="36" t="s">
        <v>443</v>
      </c>
      <c r="O372" s="36" t="s">
        <v>504</v>
      </c>
      <c r="P372" s="36">
        <v>2025</v>
      </c>
      <c r="Q372" s="14" t="s">
        <v>505</v>
      </c>
      <c r="R372">
        <v>0</v>
      </c>
      <c r="S372">
        <v>0</v>
      </c>
      <c r="T372">
        <v>0</v>
      </c>
      <c r="U372">
        <v>0</v>
      </c>
      <c r="V372">
        <v>0</v>
      </c>
      <c r="W372">
        <v>0</v>
      </c>
      <c r="X372">
        <v>0</v>
      </c>
      <c r="Y372">
        <v>1</v>
      </c>
      <c r="Z372">
        <v>389</v>
      </c>
    </row>
    <row r="373" spans="1:26">
      <c r="A373" s="36">
        <v>372</v>
      </c>
      <c r="B373" s="36">
        <v>4447512025</v>
      </c>
      <c r="C373" s="36" t="s">
        <v>31</v>
      </c>
      <c r="D373" s="36" t="s">
        <v>17</v>
      </c>
      <c r="E373" s="36" t="s">
        <v>429</v>
      </c>
      <c r="F373" s="36" t="s">
        <v>429</v>
      </c>
      <c r="G373" s="36" t="s">
        <v>429</v>
      </c>
      <c r="H373" s="36" t="s">
        <v>429</v>
      </c>
      <c r="I373" s="36" t="s">
        <v>429</v>
      </c>
      <c r="J373" s="36"/>
      <c r="K373" s="36" t="s">
        <v>33</v>
      </c>
      <c r="L373" s="36" t="s">
        <v>279</v>
      </c>
      <c r="M373" s="36" t="s">
        <v>126</v>
      </c>
      <c r="N373" s="36" t="s">
        <v>443</v>
      </c>
      <c r="O373" s="36" t="s">
        <v>504</v>
      </c>
      <c r="P373" s="36">
        <v>2025</v>
      </c>
      <c r="Q373" s="14" t="s">
        <v>505</v>
      </c>
      <c r="R373">
        <v>0</v>
      </c>
      <c r="S373">
        <v>0</v>
      </c>
      <c r="T373">
        <v>0</v>
      </c>
      <c r="U373">
        <v>0</v>
      </c>
      <c r="V373">
        <v>0</v>
      </c>
      <c r="W373">
        <v>0</v>
      </c>
      <c r="X373">
        <v>0</v>
      </c>
      <c r="Y373">
        <v>1</v>
      </c>
      <c r="Z373">
        <v>389</v>
      </c>
    </row>
    <row r="374" spans="1:26">
      <c r="A374" s="36">
        <v>373</v>
      </c>
      <c r="B374" s="36">
        <v>4265642025</v>
      </c>
      <c r="C374" s="36" t="s">
        <v>31</v>
      </c>
      <c r="D374" s="36" t="s">
        <v>17</v>
      </c>
      <c r="E374" s="36" t="s">
        <v>429</v>
      </c>
      <c r="F374" s="36" t="s">
        <v>429</v>
      </c>
      <c r="G374" s="36" t="s">
        <v>429</v>
      </c>
      <c r="H374" s="36" t="s">
        <v>429</v>
      </c>
      <c r="I374" s="36" t="s">
        <v>429</v>
      </c>
      <c r="J374" s="36"/>
      <c r="K374" s="36" t="s">
        <v>33</v>
      </c>
      <c r="L374" s="36" t="s">
        <v>279</v>
      </c>
      <c r="M374" s="36" t="s">
        <v>118</v>
      </c>
      <c r="N374" s="36" t="s">
        <v>443</v>
      </c>
      <c r="O374" s="36" t="s">
        <v>504</v>
      </c>
      <c r="P374" s="36">
        <v>2025</v>
      </c>
      <c r="Q374" s="14" t="s">
        <v>505</v>
      </c>
      <c r="R374">
        <v>0</v>
      </c>
      <c r="S374">
        <v>0</v>
      </c>
      <c r="T374">
        <v>0</v>
      </c>
      <c r="U374">
        <v>0</v>
      </c>
      <c r="V374">
        <v>0</v>
      </c>
      <c r="W374">
        <v>0</v>
      </c>
      <c r="X374">
        <v>0</v>
      </c>
      <c r="Y374">
        <v>1</v>
      </c>
      <c r="Z374">
        <v>389</v>
      </c>
    </row>
    <row r="375" spans="1:26">
      <c r="A375" s="36">
        <v>374</v>
      </c>
      <c r="B375" s="36">
        <v>4529242025</v>
      </c>
      <c r="C375" s="36" t="s">
        <v>31</v>
      </c>
      <c r="D375" s="36" t="s">
        <v>17</v>
      </c>
      <c r="E375" s="36" t="s">
        <v>429</v>
      </c>
      <c r="F375" s="36" t="s">
        <v>429</v>
      </c>
      <c r="G375" s="36" t="s">
        <v>429</v>
      </c>
      <c r="H375" s="36" t="s">
        <v>429</v>
      </c>
      <c r="I375" s="36" t="s">
        <v>433</v>
      </c>
      <c r="J375" s="36"/>
      <c r="K375" s="36" t="s">
        <v>33</v>
      </c>
      <c r="L375" s="36" t="s">
        <v>279</v>
      </c>
      <c r="M375" s="36" t="s">
        <v>128</v>
      </c>
      <c r="N375" s="36" t="s">
        <v>443</v>
      </c>
      <c r="O375" s="36" t="s">
        <v>504</v>
      </c>
      <c r="P375" s="36">
        <v>2025</v>
      </c>
      <c r="Q375" s="14" t="s">
        <v>505</v>
      </c>
      <c r="R375">
        <v>0</v>
      </c>
      <c r="S375">
        <v>1</v>
      </c>
      <c r="T375">
        <v>0</v>
      </c>
      <c r="U375">
        <v>0</v>
      </c>
      <c r="V375">
        <v>0</v>
      </c>
      <c r="W375">
        <v>0</v>
      </c>
      <c r="X375">
        <v>1</v>
      </c>
      <c r="Y375">
        <v>1</v>
      </c>
      <c r="Z375">
        <v>389</v>
      </c>
    </row>
    <row r="376" spans="1:26">
      <c r="A376" s="36">
        <v>375</v>
      </c>
      <c r="B376" s="36">
        <v>4577222025</v>
      </c>
      <c r="C376" s="36" t="s">
        <v>31</v>
      </c>
      <c r="D376" s="36" t="s">
        <v>17</v>
      </c>
      <c r="E376" s="36" t="s">
        <v>435</v>
      </c>
      <c r="F376" s="36" t="s">
        <v>430</v>
      </c>
      <c r="G376" s="36" t="s">
        <v>430</v>
      </c>
      <c r="H376" s="36" t="s">
        <v>430</v>
      </c>
      <c r="I376" s="36" t="s">
        <v>430</v>
      </c>
      <c r="J376" s="36"/>
      <c r="K376" s="36" t="s">
        <v>33</v>
      </c>
      <c r="L376" s="36" t="s">
        <v>279</v>
      </c>
      <c r="M376" s="36" t="s">
        <v>129</v>
      </c>
      <c r="N376" s="36" t="s">
        <v>443</v>
      </c>
      <c r="O376" s="36" t="s">
        <v>504</v>
      </c>
      <c r="P376" s="36">
        <v>2025</v>
      </c>
      <c r="Q376" s="14" t="s">
        <v>505</v>
      </c>
      <c r="R376">
        <v>1</v>
      </c>
      <c r="S376">
        <v>1</v>
      </c>
      <c r="T376">
        <v>1</v>
      </c>
      <c r="U376">
        <v>1</v>
      </c>
      <c r="V376">
        <v>1</v>
      </c>
      <c r="W376">
        <v>1</v>
      </c>
      <c r="X376">
        <v>1</v>
      </c>
      <c r="Y376">
        <v>1</v>
      </c>
      <c r="Z376">
        <v>389</v>
      </c>
    </row>
    <row r="377" spans="1:26">
      <c r="A377" s="36">
        <v>376</v>
      </c>
      <c r="B377" s="36">
        <v>3754532025</v>
      </c>
      <c r="C377" s="36" t="s">
        <v>32</v>
      </c>
      <c r="D377" s="36" t="s">
        <v>17</v>
      </c>
      <c r="E377" s="36" t="s">
        <v>429</v>
      </c>
      <c r="F377" s="36" t="s">
        <v>429</v>
      </c>
      <c r="G377" s="36" t="s">
        <v>429</v>
      </c>
      <c r="H377" s="36" t="s">
        <v>436</v>
      </c>
      <c r="I377" s="36" t="s">
        <v>433</v>
      </c>
      <c r="J377" s="36"/>
      <c r="K377" s="36" t="s">
        <v>33</v>
      </c>
      <c r="L377" s="36" t="s">
        <v>279</v>
      </c>
      <c r="M377" s="36" t="s">
        <v>128</v>
      </c>
      <c r="N377" s="36" t="s">
        <v>443</v>
      </c>
      <c r="O377" s="36" t="s">
        <v>504</v>
      </c>
      <c r="P377" s="36">
        <v>2025</v>
      </c>
      <c r="Q377" s="14" t="s">
        <v>505</v>
      </c>
      <c r="R377">
        <v>1</v>
      </c>
      <c r="S377">
        <v>1</v>
      </c>
      <c r="T377">
        <v>0</v>
      </c>
      <c r="U377">
        <v>0</v>
      </c>
      <c r="V377">
        <v>0</v>
      </c>
      <c r="W377">
        <v>1</v>
      </c>
      <c r="X377">
        <v>1</v>
      </c>
      <c r="Y377">
        <v>1</v>
      </c>
      <c r="Z377">
        <v>389</v>
      </c>
    </row>
    <row r="378" spans="1:26">
      <c r="A378" s="36">
        <v>377</v>
      </c>
      <c r="B378" s="36">
        <v>4697232025</v>
      </c>
      <c r="C378" s="36" t="s">
        <v>32</v>
      </c>
      <c r="D378" s="36" t="s">
        <v>17</v>
      </c>
      <c r="E378" s="36" t="s">
        <v>435</v>
      </c>
      <c r="F378" s="36" t="s">
        <v>430</v>
      </c>
      <c r="G378" s="36" t="s">
        <v>430</v>
      </c>
      <c r="H378" s="36" t="s">
        <v>430</v>
      </c>
      <c r="I378" s="36" t="s">
        <v>430</v>
      </c>
      <c r="J378" s="36"/>
      <c r="K378" s="36" t="s">
        <v>33</v>
      </c>
      <c r="L378" s="36" t="s">
        <v>279</v>
      </c>
      <c r="M378" s="36" t="s">
        <v>128</v>
      </c>
      <c r="N378" s="36" t="s">
        <v>443</v>
      </c>
      <c r="O378" s="36" t="s">
        <v>504</v>
      </c>
      <c r="P378" s="36">
        <v>2025</v>
      </c>
      <c r="Q378" s="14" t="s">
        <v>505</v>
      </c>
      <c r="R378">
        <v>1</v>
      </c>
      <c r="S378">
        <v>1</v>
      </c>
      <c r="T378">
        <v>1</v>
      </c>
      <c r="U378">
        <v>1</v>
      </c>
      <c r="V378">
        <v>1</v>
      </c>
      <c r="W378">
        <v>1</v>
      </c>
      <c r="X378">
        <v>1</v>
      </c>
      <c r="Y378">
        <v>1</v>
      </c>
      <c r="Z378">
        <v>389</v>
      </c>
    </row>
    <row r="379" spans="1:26">
      <c r="A379" s="36">
        <v>378</v>
      </c>
      <c r="B379" s="36">
        <v>4225872025</v>
      </c>
      <c r="C379" s="36" t="s">
        <v>32</v>
      </c>
      <c r="D379" s="36" t="s">
        <v>17</v>
      </c>
      <c r="E379" s="36" t="s">
        <v>429</v>
      </c>
      <c r="F379" s="36" t="s">
        <v>429</v>
      </c>
      <c r="G379" s="36" t="s">
        <v>429</v>
      </c>
      <c r="H379" s="36" t="s">
        <v>436</v>
      </c>
      <c r="I379" s="36" t="s">
        <v>433</v>
      </c>
      <c r="J379" s="36"/>
      <c r="K379" s="36" t="s">
        <v>33</v>
      </c>
      <c r="L379" s="36" t="s">
        <v>279</v>
      </c>
      <c r="M379" s="36" t="s">
        <v>129</v>
      </c>
      <c r="N379" s="36" t="s">
        <v>443</v>
      </c>
      <c r="O379" s="36" t="s">
        <v>504</v>
      </c>
      <c r="P379" s="36">
        <v>2025</v>
      </c>
      <c r="Q379" s="14" t="s">
        <v>505</v>
      </c>
      <c r="R379">
        <v>1</v>
      </c>
      <c r="S379">
        <v>1</v>
      </c>
      <c r="T379">
        <v>0</v>
      </c>
      <c r="U379">
        <v>0</v>
      </c>
      <c r="V379">
        <v>0</v>
      </c>
      <c r="W379">
        <v>1</v>
      </c>
      <c r="X379">
        <v>1</v>
      </c>
      <c r="Y379">
        <v>1</v>
      </c>
      <c r="Z379">
        <v>389</v>
      </c>
    </row>
    <row r="380" spans="1:26">
      <c r="A380" s="36">
        <v>379</v>
      </c>
      <c r="B380" s="36">
        <v>4473042025</v>
      </c>
      <c r="C380" s="36" t="s">
        <v>32</v>
      </c>
      <c r="D380" s="36" t="s">
        <v>17</v>
      </c>
      <c r="E380" s="36" t="s">
        <v>429</v>
      </c>
      <c r="F380" s="36" t="s">
        <v>429</v>
      </c>
      <c r="G380" s="36" t="s">
        <v>429</v>
      </c>
      <c r="H380" s="36" t="s">
        <v>429</v>
      </c>
      <c r="I380" s="36" t="s">
        <v>429</v>
      </c>
      <c r="J380" s="36"/>
      <c r="K380" s="36" t="s">
        <v>33</v>
      </c>
      <c r="L380" s="36" t="s">
        <v>279</v>
      </c>
      <c r="M380" s="36" t="s">
        <v>129</v>
      </c>
      <c r="N380" s="36" t="s">
        <v>443</v>
      </c>
      <c r="O380" s="36" t="s">
        <v>504</v>
      </c>
      <c r="P380" s="36">
        <v>2025</v>
      </c>
      <c r="Q380" s="14" t="s">
        <v>505</v>
      </c>
      <c r="R380">
        <v>0</v>
      </c>
      <c r="S380">
        <v>0</v>
      </c>
      <c r="T380">
        <v>0</v>
      </c>
      <c r="U380">
        <v>0</v>
      </c>
      <c r="V380">
        <v>0</v>
      </c>
      <c r="W380">
        <v>0</v>
      </c>
      <c r="X380">
        <v>0</v>
      </c>
      <c r="Y380">
        <v>1</v>
      </c>
      <c r="Z380">
        <v>389</v>
      </c>
    </row>
    <row r="381" spans="1:26">
      <c r="A381" s="36">
        <v>380</v>
      </c>
      <c r="B381" s="36">
        <v>4410432025</v>
      </c>
      <c r="C381" s="36" t="s">
        <v>26</v>
      </c>
      <c r="D381" s="36" t="s">
        <v>17</v>
      </c>
      <c r="E381" s="36" t="s">
        <v>429</v>
      </c>
      <c r="F381" s="36" t="s">
        <v>429</v>
      </c>
      <c r="G381" s="36" t="s">
        <v>429</v>
      </c>
      <c r="H381" s="36" t="s">
        <v>429</v>
      </c>
      <c r="I381" s="36" t="s">
        <v>429</v>
      </c>
      <c r="J381" s="36"/>
      <c r="K381" s="36" t="s">
        <v>33</v>
      </c>
      <c r="L381" s="36" t="s">
        <v>279</v>
      </c>
      <c r="M381" s="36" t="s">
        <v>129</v>
      </c>
      <c r="N381" s="36" t="s">
        <v>443</v>
      </c>
      <c r="O381" s="36" t="s">
        <v>504</v>
      </c>
      <c r="P381" s="36">
        <v>2025</v>
      </c>
      <c r="Q381" s="14" t="s">
        <v>505</v>
      </c>
      <c r="R381">
        <v>0</v>
      </c>
      <c r="S381">
        <v>0</v>
      </c>
      <c r="T381">
        <v>0</v>
      </c>
      <c r="U381">
        <v>0</v>
      </c>
      <c r="V381">
        <v>0</v>
      </c>
      <c r="W381">
        <v>0</v>
      </c>
      <c r="X381">
        <v>0</v>
      </c>
      <c r="Y381">
        <v>1</v>
      </c>
      <c r="Z381">
        <v>389</v>
      </c>
    </row>
    <row r="382" spans="1:26">
      <c r="A382" s="36">
        <v>381</v>
      </c>
      <c r="B382" s="36">
        <v>4521322025</v>
      </c>
      <c r="C382" s="36" t="s">
        <v>35</v>
      </c>
      <c r="D382" s="36" t="s">
        <v>17</v>
      </c>
      <c r="E382" s="36" t="s">
        <v>429</v>
      </c>
      <c r="F382" s="36" t="s">
        <v>429</v>
      </c>
      <c r="G382" s="36" t="s">
        <v>429</v>
      </c>
      <c r="H382" s="36" t="s">
        <v>429</v>
      </c>
      <c r="I382" s="36" t="s">
        <v>429</v>
      </c>
      <c r="J382" s="36"/>
      <c r="K382" s="36" t="s">
        <v>33</v>
      </c>
      <c r="L382" s="36" t="s">
        <v>279</v>
      </c>
      <c r="M382" s="36" t="s">
        <v>129</v>
      </c>
      <c r="N382" s="36" t="s">
        <v>443</v>
      </c>
      <c r="O382" s="36" t="s">
        <v>504</v>
      </c>
      <c r="P382" s="36">
        <v>2025</v>
      </c>
      <c r="Q382" s="14" t="s">
        <v>505</v>
      </c>
      <c r="R382">
        <v>0</v>
      </c>
      <c r="S382">
        <v>0</v>
      </c>
      <c r="T382">
        <v>0</v>
      </c>
      <c r="U382">
        <v>0</v>
      </c>
      <c r="V382">
        <v>0</v>
      </c>
      <c r="W382">
        <v>0</v>
      </c>
      <c r="X382">
        <v>0</v>
      </c>
      <c r="Y382">
        <v>1</v>
      </c>
      <c r="Z382">
        <v>389</v>
      </c>
    </row>
    <row r="383" spans="1:26">
      <c r="A383" s="36">
        <v>382</v>
      </c>
      <c r="B383" s="36">
        <v>3982872025</v>
      </c>
      <c r="C383" s="36" t="s">
        <v>38</v>
      </c>
      <c r="D383" s="36" t="s">
        <v>21</v>
      </c>
      <c r="E383" s="36" t="s">
        <v>429</v>
      </c>
      <c r="F383" s="36" t="s">
        <v>429</v>
      </c>
      <c r="G383" s="36" t="s">
        <v>429</v>
      </c>
      <c r="H383" s="36" t="s">
        <v>429</v>
      </c>
      <c r="I383" s="36" t="s">
        <v>429</v>
      </c>
      <c r="J383" s="36"/>
      <c r="K383" s="36" t="s">
        <v>45</v>
      </c>
      <c r="L383" s="36" t="s">
        <v>280</v>
      </c>
      <c r="M383" s="36" t="s">
        <v>449</v>
      </c>
      <c r="N383" s="36" t="s">
        <v>443</v>
      </c>
      <c r="O383" s="36" t="s">
        <v>504</v>
      </c>
      <c r="P383" s="36">
        <v>2025</v>
      </c>
      <c r="Q383" s="14" t="s">
        <v>505</v>
      </c>
      <c r="R383">
        <v>0</v>
      </c>
      <c r="S383">
        <v>0</v>
      </c>
      <c r="T383">
        <v>0</v>
      </c>
      <c r="U383">
        <v>0</v>
      </c>
      <c r="V383">
        <v>0</v>
      </c>
      <c r="W383">
        <v>0</v>
      </c>
      <c r="X383">
        <v>0</v>
      </c>
      <c r="Y383">
        <v>1</v>
      </c>
      <c r="Z383">
        <v>1</v>
      </c>
    </row>
    <row r="384" spans="1:26">
      <c r="A384" s="36">
        <v>383</v>
      </c>
      <c r="B384" s="36">
        <v>4580412025</v>
      </c>
      <c r="C384" s="36" t="s">
        <v>16</v>
      </c>
      <c r="D384" s="36" t="s">
        <v>17</v>
      </c>
      <c r="E384" s="36" t="s">
        <v>429</v>
      </c>
      <c r="F384" s="36" t="s">
        <v>429</v>
      </c>
      <c r="G384" s="36" t="s">
        <v>429</v>
      </c>
      <c r="H384" s="36" t="s">
        <v>429</v>
      </c>
      <c r="I384" s="36" t="s">
        <v>429</v>
      </c>
      <c r="J384" s="36"/>
      <c r="K384" s="36" t="s">
        <v>45</v>
      </c>
      <c r="L384" s="36" t="s">
        <v>280</v>
      </c>
      <c r="M384" s="36" t="s">
        <v>526</v>
      </c>
      <c r="N384" s="36" t="s">
        <v>443</v>
      </c>
      <c r="O384" s="36" t="s">
        <v>504</v>
      </c>
      <c r="P384" s="36">
        <v>2025</v>
      </c>
      <c r="Q384" s="14" t="s">
        <v>505</v>
      </c>
      <c r="R384">
        <v>0</v>
      </c>
      <c r="S384">
        <v>0</v>
      </c>
      <c r="T384">
        <v>0</v>
      </c>
      <c r="U384">
        <v>0</v>
      </c>
      <c r="V384">
        <v>0</v>
      </c>
      <c r="W384">
        <v>0</v>
      </c>
      <c r="X384">
        <v>0</v>
      </c>
      <c r="Y384">
        <v>1</v>
      </c>
      <c r="Z384">
        <v>1</v>
      </c>
    </row>
    <row r="385" spans="1:26">
      <c r="A385" s="36">
        <v>384</v>
      </c>
      <c r="B385" s="36">
        <v>4223612025</v>
      </c>
      <c r="C385" s="36" t="s">
        <v>23</v>
      </c>
      <c r="D385" s="36" t="s">
        <v>21</v>
      </c>
      <c r="E385" s="36" t="s">
        <v>429</v>
      </c>
      <c r="F385" s="36" t="s">
        <v>429</v>
      </c>
      <c r="G385" s="36" t="s">
        <v>429</v>
      </c>
      <c r="H385" s="36" t="s">
        <v>429</v>
      </c>
      <c r="I385" s="36" t="s">
        <v>429</v>
      </c>
      <c r="J385" s="36"/>
      <c r="K385" s="36" t="s">
        <v>45</v>
      </c>
      <c r="L385" s="36" t="s">
        <v>280</v>
      </c>
      <c r="M385" s="36" t="s">
        <v>527</v>
      </c>
      <c r="N385" s="36" t="s">
        <v>443</v>
      </c>
      <c r="O385" s="36" t="s">
        <v>504</v>
      </c>
      <c r="P385" s="36">
        <v>2025</v>
      </c>
      <c r="Q385" s="14" t="s">
        <v>505</v>
      </c>
      <c r="R385">
        <v>0</v>
      </c>
      <c r="S385">
        <v>0</v>
      </c>
      <c r="T385">
        <v>0</v>
      </c>
      <c r="U385">
        <v>0</v>
      </c>
      <c r="V385">
        <v>0</v>
      </c>
      <c r="W385">
        <v>0</v>
      </c>
      <c r="X385">
        <v>0</v>
      </c>
      <c r="Y385">
        <v>1</v>
      </c>
      <c r="Z385">
        <v>1</v>
      </c>
    </row>
    <row r="386" spans="1:26">
      <c r="A386" s="36">
        <v>385</v>
      </c>
      <c r="B386" s="36">
        <v>4268732025</v>
      </c>
      <c r="C386" s="36" t="s">
        <v>23</v>
      </c>
      <c r="D386" s="36" t="s">
        <v>21</v>
      </c>
      <c r="E386" s="36" t="s">
        <v>429</v>
      </c>
      <c r="F386" s="36" t="s">
        <v>429</v>
      </c>
      <c r="G386" s="36" t="s">
        <v>429</v>
      </c>
      <c r="H386" s="36" t="s">
        <v>429</v>
      </c>
      <c r="I386" s="36" t="s">
        <v>429</v>
      </c>
      <c r="J386" s="36"/>
      <c r="K386" s="36" t="s">
        <v>45</v>
      </c>
      <c r="L386" s="36" t="s">
        <v>280</v>
      </c>
      <c r="M386" s="36" t="s">
        <v>528</v>
      </c>
      <c r="N386" s="36" t="s">
        <v>443</v>
      </c>
      <c r="O386" s="36" t="s">
        <v>504</v>
      </c>
      <c r="P386" s="36">
        <v>2025</v>
      </c>
      <c r="Q386" s="14" t="s">
        <v>505</v>
      </c>
      <c r="R386">
        <v>0</v>
      </c>
      <c r="S386">
        <v>0</v>
      </c>
      <c r="T386">
        <v>0</v>
      </c>
      <c r="U386">
        <v>0</v>
      </c>
      <c r="V386">
        <v>0</v>
      </c>
      <c r="W386">
        <v>0</v>
      </c>
      <c r="X386">
        <v>0</v>
      </c>
      <c r="Y386">
        <v>1</v>
      </c>
      <c r="Z386">
        <v>1</v>
      </c>
    </row>
    <row r="387" spans="1:26">
      <c r="A387" s="36">
        <v>386</v>
      </c>
      <c r="B387" s="36">
        <v>4761302025</v>
      </c>
      <c r="C387" s="36" t="s">
        <v>23</v>
      </c>
      <c r="D387" s="36" t="s">
        <v>21</v>
      </c>
      <c r="E387" s="36" t="s">
        <v>429</v>
      </c>
      <c r="F387" s="36" t="s">
        <v>429</v>
      </c>
      <c r="G387" s="36" t="s">
        <v>429</v>
      </c>
      <c r="H387" s="36" t="s">
        <v>429</v>
      </c>
      <c r="I387" s="36" t="s">
        <v>429</v>
      </c>
      <c r="J387" s="36"/>
      <c r="K387" s="36" t="s">
        <v>45</v>
      </c>
      <c r="L387" s="36" t="s">
        <v>280</v>
      </c>
      <c r="M387" s="36" t="s">
        <v>529</v>
      </c>
      <c r="N387" s="36" t="s">
        <v>443</v>
      </c>
      <c r="O387" s="36" t="s">
        <v>504</v>
      </c>
      <c r="P387" s="36">
        <v>2025</v>
      </c>
      <c r="Q387" s="14" t="s">
        <v>505</v>
      </c>
      <c r="R387">
        <v>0</v>
      </c>
      <c r="S387">
        <v>0</v>
      </c>
      <c r="T387">
        <v>0</v>
      </c>
      <c r="U387">
        <v>0</v>
      </c>
      <c r="V387">
        <v>0</v>
      </c>
      <c r="W387">
        <v>0</v>
      </c>
      <c r="X387">
        <v>0</v>
      </c>
      <c r="Y387">
        <v>1</v>
      </c>
      <c r="Z387">
        <v>1</v>
      </c>
    </row>
    <row r="388" spans="1:26">
      <c r="A388" s="36">
        <v>387</v>
      </c>
      <c r="B388" s="36">
        <v>4201222025</v>
      </c>
      <c r="C388" s="36" t="s">
        <v>23</v>
      </c>
      <c r="D388" s="36" t="s">
        <v>21</v>
      </c>
      <c r="E388" s="36" t="s">
        <v>429</v>
      </c>
      <c r="F388" s="36" t="s">
        <v>429</v>
      </c>
      <c r="G388" s="36" t="s">
        <v>429</v>
      </c>
      <c r="H388" s="36" t="s">
        <v>429</v>
      </c>
      <c r="I388" s="36" t="s">
        <v>429</v>
      </c>
      <c r="J388" s="36"/>
      <c r="K388" s="36" t="s">
        <v>45</v>
      </c>
      <c r="L388" s="36" t="s">
        <v>280</v>
      </c>
      <c r="M388" s="36" t="s">
        <v>530</v>
      </c>
      <c r="N388" s="36" t="s">
        <v>443</v>
      </c>
      <c r="O388" s="36" t="s">
        <v>504</v>
      </c>
      <c r="P388" s="36">
        <v>2025</v>
      </c>
      <c r="Q388" s="14" t="s">
        <v>505</v>
      </c>
      <c r="R388">
        <v>0</v>
      </c>
      <c r="S388">
        <v>0</v>
      </c>
      <c r="T388">
        <v>0</v>
      </c>
      <c r="U388">
        <v>0</v>
      </c>
      <c r="V388">
        <v>0</v>
      </c>
      <c r="W388">
        <v>0</v>
      </c>
      <c r="X388">
        <v>0</v>
      </c>
      <c r="Y388">
        <v>1</v>
      </c>
      <c r="Z388">
        <v>1</v>
      </c>
    </row>
    <row r="389" spans="1:26">
      <c r="A389" s="36">
        <v>388</v>
      </c>
      <c r="B389" s="36">
        <v>4644302025</v>
      </c>
      <c r="C389" s="36" t="s">
        <v>23</v>
      </c>
      <c r="D389" s="36" t="s">
        <v>21</v>
      </c>
      <c r="E389" s="36" t="s">
        <v>429</v>
      </c>
      <c r="F389" s="36" t="s">
        <v>429</v>
      </c>
      <c r="G389" s="36" t="s">
        <v>429</v>
      </c>
      <c r="H389" s="36" t="s">
        <v>429</v>
      </c>
      <c r="I389" s="36" t="s">
        <v>429</v>
      </c>
      <c r="J389" s="36"/>
      <c r="K389" s="36" t="s">
        <v>45</v>
      </c>
      <c r="L389" s="36" t="s">
        <v>280</v>
      </c>
      <c r="M389" s="36" t="s">
        <v>450</v>
      </c>
      <c r="N389" s="36" t="s">
        <v>443</v>
      </c>
      <c r="O389" s="36" t="s">
        <v>504</v>
      </c>
      <c r="P389" s="36">
        <v>2025</v>
      </c>
      <c r="Q389" s="14" t="s">
        <v>505</v>
      </c>
      <c r="R389">
        <v>0</v>
      </c>
      <c r="S389">
        <v>0</v>
      </c>
      <c r="T389">
        <v>0</v>
      </c>
      <c r="U389">
        <v>0</v>
      </c>
      <c r="V389">
        <v>0</v>
      </c>
      <c r="W389">
        <v>0</v>
      </c>
      <c r="X389">
        <v>0</v>
      </c>
      <c r="Y389">
        <v>1</v>
      </c>
      <c r="Z389">
        <v>1</v>
      </c>
    </row>
    <row r="390" spans="1:26">
      <c r="A390" s="36">
        <v>389</v>
      </c>
      <c r="B390" s="36">
        <v>4861232025</v>
      </c>
      <c r="C390" s="36" t="s">
        <v>23</v>
      </c>
      <c r="D390" s="36" t="s">
        <v>21</v>
      </c>
      <c r="E390" s="36" t="s">
        <v>429</v>
      </c>
      <c r="F390" s="36" t="s">
        <v>429</v>
      </c>
      <c r="G390" s="36" t="s">
        <v>429</v>
      </c>
      <c r="H390" s="36" t="s">
        <v>429</v>
      </c>
      <c r="I390" s="36" t="s">
        <v>429</v>
      </c>
      <c r="J390" s="36"/>
      <c r="K390" s="36" t="s">
        <v>45</v>
      </c>
      <c r="L390" s="36" t="s">
        <v>280</v>
      </c>
      <c r="M390" s="36" t="s">
        <v>96</v>
      </c>
      <c r="N390" s="36" t="s">
        <v>443</v>
      </c>
      <c r="O390" s="36" t="s">
        <v>504</v>
      </c>
      <c r="P390" s="36">
        <v>2025</v>
      </c>
      <c r="Q390" s="14" t="s">
        <v>505</v>
      </c>
      <c r="R390">
        <v>0</v>
      </c>
      <c r="S390">
        <v>0</v>
      </c>
      <c r="T390">
        <v>0</v>
      </c>
      <c r="U390">
        <v>0</v>
      </c>
      <c r="V390">
        <v>0</v>
      </c>
      <c r="W390">
        <v>0</v>
      </c>
      <c r="X390">
        <v>0</v>
      </c>
      <c r="Y390">
        <v>1</v>
      </c>
      <c r="Z390">
        <v>1</v>
      </c>
    </row>
    <row r="391" spans="1:26">
      <c r="A391" s="36">
        <v>390</v>
      </c>
      <c r="B391" s="36">
        <v>4671552025</v>
      </c>
      <c r="C391" s="36" t="s">
        <v>23</v>
      </c>
      <c r="D391" s="36" t="s">
        <v>21</v>
      </c>
      <c r="E391" s="36" t="s">
        <v>429</v>
      </c>
      <c r="F391" s="36" t="s">
        <v>429</v>
      </c>
      <c r="G391" s="36" t="s">
        <v>429</v>
      </c>
      <c r="H391" s="36" t="s">
        <v>429</v>
      </c>
      <c r="I391" s="36" t="s">
        <v>429</v>
      </c>
      <c r="J391" s="36"/>
      <c r="K391" s="36" t="s">
        <v>45</v>
      </c>
      <c r="L391" s="36" t="s">
        <v>280</v>
      </c>
      <c r="M391" s="36" t="s">
        <v>96</v>
      </c>
      <c r="N391" s="36" t="s">
        <v>443</v>
      </c>
      <c r="O391" s="36" t="s">
        <v>504</v>
      </c>
      <c r="P391" s="36">
        <v>2025</v>
      </c>
      <c r="Q391" s="14" t="s">
        <v>505</v>
      </c>
      <c r="R391">
        <v>0</v>
      </c>
      <c r="S391">
        <v>0</v>
      </c>
      <c r="T391">
        <v>0</v>
      </c>
      <c r="U391">
        <v>0</v>
      </c>
      <c r="V391">
        <v>0</v>
      </c>
      <c r="W391">
        <v>0</v>
      </c>
      <c r="X391">
        <v>0</v>
      </c>
      <c r="Y391">
        <v>1</v>
      </c>
      <c r="Z391">
        <v>1</v>
      </c>
    </row>
    <row r="392" spans="1:26">
      <c r="A392" s="36">
        <v>391</v>
      </c>
      <c r="B392" s="36">
        <v>4762772025</v>
      </c>
      <c r="C392" s="36" t="s">
        <v>23</v>
      </c>
      <c r="D392" s="36" t="s">
        <v>21</v>
      </c>
      <c r="E392" s="36" t="s">
        <v>429</v>
      </c>
      <c r="F392" s="36" t="s">
        <v>429</v>
      </c>
      <c r="G392" s="36" t="s">
        <v>429</v>
      </c>
      <c r="H392" s="36" t="s">
        <v>429</v>
      </c>
      <c r="I392" s="36" t="s">
        <v>429</v>
      </c>
      <c r="J392" s="36"/>
      <c r="K392" s="36" t="s">
        <v>45</v>
      </c>
      <c r="L392" s="36" t="s">
        <v>280</v>
      </c>
      <c r="M392" s="36" t="s">
        <v>96</v>
      </c>
      <c r="N392" s="36" t="s">
        <v>443</v>
      </c>
      <c r="O392" s="36" t="s">
        <v>504</v>
      </c>
      <c r="P392" s="36">
        <v>2025</v>
      </c>
      <c r="Q392" s="14" t="s">
        <v>505</v>
      </c>
      <c r="R392">
        <v>0</v>
      </c>
      <c r="S392">
        <v>0</v>
      </c>
      <c r="T392">
        <v>0</v>
      </c>
      <c r="U392">
        <v>0</v>
      </c>
      <c r="V392">
        <v>0</v>
      </c>
      <c r="W392">
        <v>0</v>
      </c>
      <c r="X392">
        <v>0</v>
      </c>
      <c r="Y392">
        <v>1</v>
      </c>
      <c r="Z392">
        <v>1</v>
      </c>
    </row>
    <row r="393" spans="1:26">
      <c r="A393" s="36">
        <v>392</v>
      </c>
      <c r="B393" s="36">
        <v>4549412025</v>
      </c>
      <c r="C393" s="36" t="s">
        <v>23</v>
      </c>
      <c r="D393" s="36" t="s">
        <v>21</v>
      </c>
      <c r="E393" s="36" t="s">
        <v>429</v>
      </c>
      <c r="F393" s="36" t="s">
        <v>429</v>
      </c>
      <c r="G393" s="36" t="s">
        <v>429</v>
      </c>
      <c r="H393" s="36" t="s">
        <v>429</v>
      </c>
      <c r="I393" s="36" t="s">
        <v>429</v>
      </c>
      <c r="J393" s="36"/>
      <c r="K393" s="36" t="s">
        <v>45</v>
      </c>
      <c r="L393" s="36" t="s">
        <v>280</v>
      </c>
      <c r="M393" s="36" t="s">
        <v>96</v>
      </c>
      <c r="N393" s="36" t="s">
        <v>443</v>
      </c>
      <c r="O393" s="36" t="s">
        <v>504</v>
      </c>
      <c r="P393" s="36">
        <v>2025</v>
      </c>
      <c r="Q393" s="14" t="s">
        <v>505</v>
      </c>
      <c r="R393">
        <v>0</v>
      </c>
      <c r="S393">
        <v>0</v>
      </c>
      <c r="T393">
        <v>0</v>
      </c>
      <c r="U393">
        <v>0</v>
      </c>
      <c r="V393">
        <v>0</v>
      </c>
      <c r="W393">
        <v>0</v>
      </c>
      <c r="X393">
        <v>0</v>
      </c>
      <c r="Y393">
        <v>1</v>
      </c>
      <c r="Z393">
        <v>1</v>
      </c>
    </row>
    <row r="394" spans="1:26">
      <c r="A394" s="36">
        <v>393</v>
      </c>
      <c r="B394" s="36">
        <v>4832902025</v>
      </c>
      <c r="C394" s="36" t="s">
        <v>23</v>
      </c>
      <c r="D394" s="36" t="s">
        <v>21</v>
      </c>
      <c r="E394" s="36" t="s">
        <v>429</v>
      </c>
      <c r="F394" s="36" t="s">
        <v>429</v>
      </c>
      <c r="G394" s="36" t="s">
        <v>429</v>
      </c>
      <c r="H394" s="36" t="s">
        <v>429</v>
      </c>
      <c r="I394" s="36" t="s">
        <v>429</v>
      </c>
      <c r="J394" s="36"/>
      <c r="K394" s="36" t="s">
        <v>45</v>
      </c>
      <c r="L394" s="36" t="s">
        <v>280</v>
      </c>
      <c r="M394" s="36" t="s">
        <v>96</v>
      </c>
      <c r="N394" s="36" t="s">
        <v>443</v>
      </c>
      <c r="O394" s="36" t="s">
        <v>504</v>
      </c>
      <c r="P394" s="36">
        <v>2025</v>
      </c>
      <c r="Q394" s="14" t="s">
        <v>505</v>
      </c>
      <c r="R394">
        <v>0</v>
      </c>
      <c r="S394">
        <v>0</v>
      </c>
      <c r="T394">
        <v>0</v>
      </c>
      <c r="U394">
        <v>0</v>
      </c>
      <c r="V394">
        <v>0</v>
      </c>
      <c r="W394">
        <v>0</v>
      </c>
      <c r="X394">
        <v>0</v>
      </c>
      <c r="Y394">
        <v>1</v>
      </c>
      <c r="Z394">
        <v>1</v>
      </c>
    </row>
    <row r="395" spans="1:26">
      <c r="A395" s="36">
        <v>394</v>
      </c>
      <c r="B395" s="36">
        <v>5066132025</v>
      </c>
      <c r="C395" s="36" t="s">
        <v>23</v>
      </c>
      <c r="D395" s="36" t="s">
        <v>21</v>
      </c>
      <c r="E395" s="36" t="s">
        <v>429</v>
      </c>
      <c r="F395" s="36" t="s">
        <v>429</v>
      </c>
      <c r="G395" s="36" t="s">
        <v>429</v>
      </c>
      <c r="H395" s="36" t="s">
        <v>429</v>
      </c>
      <c r="I395" s="36" t="s">
        <v>429</v>
      </c>
      <c r="J395" s="36"/>
      <c r="K395" s="36" t="s">
        <v>45</v>
      </c>
      <c r="L395" s="36" t="s">
        <v>280</v>
      </c>
      <c r="M395" s="36" t="s">
        <v>96</v>
      </c>
      <c r="N395" s="36" t="s">
        <v>443</v>
      </c>
      <c r="O395" s="36" t="s">
        <v>504</v>
      </c>
      <c r="P395" s="36">
        <v>2025</v>
      </c>
      <c r="Q395" s="14" t="s">
        <v>505</v>
      </c>
      <c r="R395">
        <v>0</v>
      </c>
      <c r="S395">
        <v>0</v>
      </c>
      <c r="T395">
        <v>0</v>
      </c>
      <c r="U395">
        <v>0</v>
      </c>
      <c r="V395">
        <v>0</v>
      </c>
      <c r="W395">
        <v>0</v>
      </c>
      <c r="X395">
        <v>0</v>
      </c>
      <c r="Y395">
        <v>1</v>
      </c>
      <c r="Z395">
        <v>1</v>
      </c>
    </row>
    <row r="396" spans="1:26">
      <c r="A396" s="36">
        <v>395</v>
      </c>
      <c r="B396" s="36">
        <v>4788682025</v>
      </c>
      <c r="C396" s="36" t="s">
        <v>23</v>
      </c>
      <c r="D396" s="36" t="s">
        <v>21</v>
      </c>
      <c r="E396" s="36" t="s">
        <v>429</v>
      </c>
      <c r="F396" s="36" t="s">
        <v>429</v>
      </c>
      <c r="G396" s="36" t="s">
        <v>429</v>
      </c>
      <c r="H396" s="36" t="s">
        <v>429</v>
      </c>
      <c r="I396" s="36" t="s">
        <v>429</v>
      </c>
      <c r="J396" s="36"/>
      <c r="K396" s="36" t="s">
        <v>45</v>
      </c>
      <c r="L396" s="36" t="s">
        <v>280</v>
      </c>
      <c r="M396" s="36" t="s">
        <v>96</v>
      </c>
      <c r="N396" s="36" t="s">
        <v>443</v>
      </c>
      <c r="O396" s="36" t="s">
        <v>504</v>
      </c>
      <c r="P396" s="36">
        <v>2025</v>
      </c>
      <c r="Q396" s="14" t="s">
        <v>505</v>
      </c>
      <c r="R396">
        <v>0</v>
      </c>
      <c r="S396">
        <v>0</v>
      </c>
      <c r="T396">
        <v>0</v>
      </c>
      <c r="U396">
        <v>0</v>
      </c>
      <c r="V396">
        <v>0</v>
      </c>
      <c r="W396">
        <v>0</v>
      </c>
      <c r="X396">
        <v>0</v>
      </c>
      <c r="Y396">
        <v>1</v>
      </c>
      <c r="Z396">
        <v>1</v>
      </c>
    </row>
    <row r="397" spans="1:26">
      <c r="A397" s="36">
        <v>396</v>
      </c>
      <c r="B397" s="36">
        <v>4833882025</v>
      </c>
      <c r="C397" s="36" t="s">
        <v>23</v>
      </c>
      <c r="D397" s="36" t="s">
        <v>21</v>
      </c>
      <c r="E397" s="36" t="s">
        <v>429</v>
      </c>
      <c r="F397" s="36" t="s">
        <v>429</v>
      </c>
      <c r="G397" s="36" t="s">
        <v>429</v>
      </c>
      <c r="H397" s="36" t="s">
        <v>429</v>
      </c>
      <c r="I397" s="36" t="s">
        <v>429</v>
      </c>
      <c r="J397" s="36"/>
      <c r="K397" s="36" t="s">
        <v>45</v>
      </c>
      <c r="L397" s="36" t="s">
        <v>280</v>
      </c>
      <c r="M397" s="36" t="s">
        <v>96</v>
      </c>
      <c r="N397" s="36" t="s">
        <v>443</v>
      </c>
      <c r="O397" s="36" t="s">
        <v>504</v>
      </c>
      <c r="P397" s="36">
        <v>2025</v>
      </c>
      <c r="Q397" s="14" t="s">
        <v>505</v>
      </c>
      <c r="R397">
        <v>0</v>
      </c>
      <c r="S397">
        <v>0</v>
      </c>
      <c r="T397">
        <v>0</v>
      </c>
      <c r="U397">
        <v>0</v>
      </c>
      <c r="V397">
        <v>0</v>
      </c>
      <c r="W397">
        <v>0</v>
      </c>
      <c r="X397">
        <v>0</v>
      </c>
      <c r="Y397">
        <v>1</v>
      </c>
      <c r="Z397">
        <v>1</v>
      </c>
    </row>
    <row r="398" spans="1:26">
      <c r="A398" s="36">
        <v>397</v>
      </c>
      <c r="B398" s="36">
        <v>4229332025</v>
      </c>
      <c r="C398" s="36" t="s">
        <v>23</v>
      </c>
      <c r="D398" s="36" t="s">
        <v>21</v>
      </c>
      <c r="E398" s="36" t="s">
        <v>429</v>
      </c>
      <c r="F398" s="36" t="s">
        <v>429</v>
      </c>
      <c r="G398" s="36" t="s">
        <v>429</v>
      </c>
      <c r="H398" s="36" t="s">
        <v>429</v>
      </c>
      <c r="I398" s="36" t="s">
        <v>429</v>
      </c>
      <c r="J398" s="36"/>
      <c r="K398" s="36" t="s">
        <v>45</v>
      </c>
      <c r="L398" s="36" t="s">
        <v>280</v>
      </c>
      <c r="M398" s="36" t="s">
        <v>96</v>
      </c>
      <c r="N398" s="36" t="s">
        <v>443</v>
      </c>
      <c r="O398" s="36" t="s">
        <v>504</v>
      </c>
      <c r="P398" s="36">
        <v>2025</v>
      </c>
      <c r="Q398" s="14" t="s">
        <v>505</v>
      </c>
      <c r="R398">
        <v>0</v>
      </c>
      <c r="S398">
        <v>0</v>
      </c>
      <c r="T398">
        <v>0</v>
      </c>
      <c r="U398">
        <v>0</v>
      </c>
      <c r="V398">
        <v>0</v>
      </c>
      <c r="W398">
        <v>0</v>
      </c>
      <c r="X398">
        <v>0</v>
      </c>
      <c r="Y398">
        <v>1</v>
      </c>
      <c r="Z398">
        <v>1</v>
      </c>
    </row>
    <row r="399" spans="1:26">
      <c r="A399" s="36">
        <v>398</v>
      </c>
      <c r="B399" s="36">
        <v>4962762025</v>
      </c>
      <c r="C399" s="36" t="s">
        <v>23</v>
      </c>
      <c r="D399" s="36" t="s">
        <v>17</v>
      </c>
      <c r="E399" s="36" t="s">
        <v>429</v>
      </c>
      <c r="F399" s="36" t="s">
        <v>429</v>
      </c>
      <c r="G399" s="36" t="s">
        <v>429</v>
      </c>
      <c r="H399" s="36" t="s">
        <v>429</v>
      </c>
      <c r="I399" s="36" t="s">
        <v>429</v>
      </c>
      <c r="J399" s="36"/>
      <c r="K399" s="36" t="s">
        <v>45</v>
      </c>
      <c r="L399" s="36" t="s">
        <v>280</v>
      </c>
      <c r="M399" s="36" t="s">
        <v>96</v>
      </c>
      <c r="N399" s="36" t="s">
        <v>443</v>
      </c>
      <c r="O399" s="36" t="s">
        <v>504</v>
      </c>
      <c r="P399" s="36">
        <v>2025</v>
      </c>
      <c r="Q399" s="14" t="s">
        <v>505</v>
      </c>
      <c r="R399">
        <v>0</v>
      </c>
      <c r="S399">
        <v>0</v>
      </c>
      <c r="T399">
        <v>0</v>
      </c>
      <c r="U399">
        <v>0</v>
      </c>
      <c r="V399">
        <v>0</v>
      </c>
      <c r="W399">
        <v>0</v>
      </c>
      <c r="X399">
        <v>0</v>
      </c>
      <c r="Y399">
        <v>1</v>
      </c>
      <c r="Z399">
        <v>1</v>
      </c>
    </row>
    <row r="400" spans="1:26">
      <c r="A400" s="36">
        <v>399</v>
      </c>
      <c r="B400" s="36">
        <v>4617992025</v>
      </c>
      <c r="C400" s="36" t="s">
        <v>23</v>
      </c>
      <c r="D400" s="36" t="s">
        <v>21</v>
      </c>
      <c r="E400" s="36" t="s">
        <v>429</v>
      </c>
      <c r="F400" s="36" t="s">
        <v>429</v>
      </c>
      <c r="G400" s="36" t="s">
        <v>429</v>
      </c>
      <c r="H400" s="36" t="s">
        <v>429</v>
      </c>
      <c r="I400" s="36" t="s">
        <v>429</v>
      </c>
      <c r="J400" s="36"/>
      <c r="K400" s="36" t="s">
        <v>45</v>
      </c>
      <c r="L400" t="s">
        <v>280</v>
      </c>
      <c r="M400" s="36" t="s">
        <v>96</v>
      </c>
      <c r="N400" s="36" t="s">
        <v>443</v>
      </c>
      <c r="O400" s="36" t="s">
        <v>504</v>
      </c>
      <c r="P400" s="36">
        <v>2025</v>
      </c>
      <c r="Q400" s="14" t="s">
        <v>505</v>
      </c>
      <c r="R400">
        <v>0</v>
      </c>
      <c r="S400">
        <v>0</v>
      </c>
      <c r="T400">
        <v>0</v>
      </c>
      <c r="U400">
        <v>0</v>
      </c>
      <c r="V400">
        <v>0</v>
      </c>
      <c r="W400">
        <v>0</v>
      </c>
      <c r="X400">
        <v>0</v>
      </c>
      <c r="Y400">
        <v>1</v>
      </c>
      <c r="Z400">
        <v>1</v>
      </c>
    </row>
    <row r="401" spans="1:26">
      <c r="A401" s="36">
        <v>400</v>
      </c>
      <c r="B401" s="36">
        <v>4643872025</v>
      </c>
      <c r="C401" s="36" t="s">
        <v>23</v>
      </c>
      <c r="D401" s="36" t="s">
        <v>17</v>
      </c>
      <c r="E401" s="36" t="s">
        <v>429</v>
      </c>
      <c r="F401" s="36" t="s">
        <v>429</v>
      </c>
      <c r="G401" s="36" t="s">
        <v>429</v>
      </c>
      <c r="H401" s="36" t="s">
        <v>429</v>
      </c>
      <c r="I401" s="36" t="s">
        <v>429</v>
      </c>
      <c r="J401" s="36"/>
      <c r="K401" s="36" t="s">
        <v>45</v>
      </c>
      <c r="L401" t="s">
        <v>280</v>
      </c>
      <c r="M401" s="36" t="s">
        <v>96</v>
      </c>
      <c r="N401" s="36" t="s">
        <v>443</v>
      </c>
      <c r="O401" s="36" t="s">
        <v>504</v>
      </c>
      <c r="P401" s="36">
        <v>2025</v>
      </c>
      <c r="Q401" s="14" t="s">
        <v>505</v>
      </c>
      <c r="R401">
        <v>0</v>
      </c>
      <c r="S401">
        <v>0</v>
      </c>
      <c r="T401">
        <v>0</v>
      </c>
      <c r="U401">
        <v>0</v>
      </c>
      <c r="V401">
        <v>0</v>
      </c>
      <c r="W401">
        <v>0</v>
      </c>
      <c r="X401">
        <v>0</v>
      </c>
      <c r="Y401">
        <v>1</v>
      </c>
      <c r="Z401">
        <v>1</v>
      </c>
    </row>
    <row r="402" spans="1:26">
      <c r="A402" s="36">
        <v>401</v>
      </c>
      <c r="B402" s="36">
        <v>4370792025</v>
      </c>
      <c r="C402" s="36" t="s">
        <v>23</v>
      </c>
      <c r="D402" s="36" t="s">
        <v>21</v>
      </c>
      <c r="E402" s="36" t="s">
        <v>429</v>
      </c>
      <c r="F402" s="36" t="s">
        <v>429</v>
      </c>
      <c r="G402" s="36" t="s">
        <v>429</v>
      </c>
      <c r="H402" s="36" t="s">
        <v>429</v>
      </c>
      <c r="I402" s="36" t="s">
        <v>429</v>
      </c>
      <c r="J402" s="36"/>
      <c r="K402" s="36" t="s">
        <v>45</v>
      </c>
      <c r="L402" t="s">
        <v>280</v>
      </c>
      <c r="M402" s="36" t="s">
        <v>214</v>
      </c>
      <c r="N402" s="36" t="s">
        <v>443</v>
      </c>
      <c r="O402" s="36" t="s">
        <v>504</v>
      </c>
      <c r="P402" s="36">
        <v>2025</v>
      </c>
      <c r="Q402" s="14" t="s">
        <v>505</v>
      </c>
      <c r="R402">
        <v>0</v>
      </c>
      <c r="S402">
        <v>0</v>
      </c>
      <c r="T402">
        <v>0</v>
      </c>
      <c r="U402">
        <v>0</v>
      </c>
      <c r="V402">
        <v>0</v>
      </c>
      <c r="W402">
        <v>0</v>
      </c>
      <c r="X402">
        <v>0</v>
      </c>
      <c r="Y402">
        <v>1</v>
      </c>
      <c r="Z402">
        <v>1</v>
      </c>
    </row>
    <row r="403" spans="1:26">
      <c r="A403" s="36">
        <v>402</v>
      </c>
      <c r="B403" s="36">
        <v>4835462025</v>
      </c>
      <c r="C403" s="36" t="s">
        <v>23</v>
      </c>
      <c r="D403" s="36" t="s">
        <v>21</v>
      </c>
      <c r="E403" s="36" t="s">
        <v>429</v>
      </c>
      <c r="F403" s="36" t="s">
        <v>429</v>
      </c>
      <c r="G403" s="36" t="s">
        <v>429</v>
      </c>
      <c r="H403" s="36" t="s">
        <v>429</v>
      </c>
      <c r="I403" s="36" t="s">
        <v>429</v>
      </c>
      <c r="J403" s="36"/>
      <c r="K403" s="36" t="s">
        <v>45</v>
      </c>
      <c r="L403" t="s">
        <v>280</v>
      </c>
      <c r="M403" s="36" t="s">
        <v>531</v>
      </c>
      <c r="N403" s="36" t="s">
        <v>443</v>
      </c>
      <c r="O403" s="36" t="s">
        <v>504</v>
      </c>
      <c r="P403" s="36">
        <v>2025</v>
      </c>
      <c r="Q403" s="14" t="s">
        <v>505</v>
      </c>
      <c r="R403">
        <v>0</v>
      </c>
      <c r="S403">
        <v>0</v>
      </c>
      <c r="T403">
        <v>0</v>
      </c>
      <c r="U403">
        <v>0</v>
      </c>
      <c r="V403">
        <v>0</v>
      </c>
      <c r="W403">
        <v>0</v>
      </c>
      <c r="X403">
        <v>0</v>
      </c>
      <c r="Y403">
        <v>1</v>
      </c>
      <c r="Z403">
        <v>1</v>
      </c>
    </row>
    <row r="404" spans="1:26">
      <c r="A404" s="36">
        <v>403</v>
      </c>
      <c r="B404" s="36">
        <v>4438872025</v>
      </c>
      <c r="C404" s="36" t="s">
        <v>23</v>
      </c>
      <c r="D404" s="36" t="s">
        <v>21</v>
      </c>
      <c r="E404" s="36" t="s">
        <v>429</v>
      </c>
      <c r="F404" s="36" t="s">
        <v>429</v>
      </c>
      <c r="G404" s="36" t="s">
        <v>429</v>
      </c>
      <c r="H404" s="36" t="s">
        <v>429</v>
      </c>
      <c r="I404" s="36" t="s">
        <v>429</v>
      </c>
      <c r="J404" s="36"/>
      <c r="K404" s="36" t="s">
        <v>45</v>
      </c>
      <c r="L404" t="s">
        <v>280</v>
      </c>
      <c r="M404" s="36" t="s">
        <v>531</v>
      </c>
      <c r="N404" s="36" t="s">
        <v>443</v>
      </c>
      <c r="O404" s="36" t="s">
        <v>504</v>
      </c>
      <c r="P404" s="36">
        <v>2025</v>
      </c>
      <c r="Q404" s="14" t="s">
        <v>505</v>
      </c>
      <c r="R404">
        <v>0</v>
      </c>
      <c r="S404">
        <v>0</v>
      </c>
      <c r="T404">
        <v>0</v>
      </c>
      <c r="U404">
        <v>0</v>
      </c>
      <c r="V404">
        <v>0</v>
      </c>
      <c r="W404">
        <v>0</v>
      </c>
      <c r="X404">
        <v>0</v>
      </c>
      <c r="Y404">
        <v>1</v>
      </c>
      <c r="Z404">
        <v>1</v>
      </c>
    </row>
    <row r="405" spans="1:26">
      <c r="A405" s="36">
        <v>404</v>
      </c>
      <c r="B405" s="36">
        <v>4488572025</v>
      </c>
      <c r="C405" s="36" t="s">
        <v>23</v>
      </c>
      <c r="D405" s="36" t="s">
        <v>21</v>
      </c>
      <c r="E405" s="36" t="s">
        <v>429</v>
      </c>
      <c r="F405" s="36" t="s">
        <v>429</v>
      </c>
      <c r="G405" s="36" t="s">
        <v>429</v>
      </c>
      <c r="H405" s="36" t="s">
        <v>429</v>
      </c>
      <c r="I405" s="36" t="s">
        <v>429</v>
      </c>
      <c r="J405" s="36"/>
      <c r="K405" s="36" t="s">
        <v>45</v>
      </c>
      <c r="L405" t="s">
        <v>280</v>
      </c>
      <c r="M405" s="36" t="s">
        <v>215</v>
      </c>
      <c r="N405" s="36" t="s">
        <v>443</v>
      </c>
      <c r="O405" s="36" t="s">
        <v>504</v>
      </c>
      <c r="P405" s="36">
        <v>2025</v>
      </c>
      <c r="Q405" s="14" t="s">
        <v>505</v>
      </c>
      <c r="R405">
        <v>0</v>
      </c>
      <c r="S405">
        <v>0</v>
      </c>
      <c r="T405">
        <v>0</v>
      </c>
      <c r="U405">
        <v>0</v>
      </c>
      <c r="V405">
        <v>0</v>
      </c>
      <c r="W405">
        <v>0</v>
      </c>
      <c r="X405">
        <v>0</v>
      </c>
      <c r="Y405">
        <v>1</v>
      </c>
      <c r="Z405">
        <v>1</v>
      </c>
    </row>
    <row r="406" spans="1:26">
      <c r="A406" s="36">
        <v>405</v>
      </c>
      <c r="B406" s="36">
        <v>4481002025</v>
      </c>
      <c r="C406" s="36" t="s">
        <v>23</v>
      </c>
      <c r="D406" s="36" t="s">
        <v>21</v>
      </c>
      <c r="E406" s="36" t="s">
        <v>429</v>
      </c>
      <c r="F406" s="36" t="s">
        <v>429</v>
      </c>
      <c r="G406" s="36" t="s">
        <v>429</v>
      </c>
      <c r="H406" s="36" t="s">
        <v>429</v>
      </c>
      <c r="I406" s="36" t="s">
        <v>429</v>
      </c>
      <c r="J406" s="36"/>
      <c r="K406" s="36" t="s">
        <v>45</v>
      </c>
      <c r="L406" t="s">
        <v>280</v>
      </c>
      <c r="M406" s="36" t="s">
        <v>215</v>
      </c>
      <c r="N406" s="36" t="s">
        <v>443</v>
      </c>
      <c r="O406" s="36" t="s">
        <v>504</v>
      </c>
      <c r="P406" s="36">
        <v>2025</v>
      </c>
      <c r="Q406" s="14" t="s">
        <v>505</v>
      </c>
      <c r="R406">
        <v>0</v>
      </c>
      <c r="S406">
        <v>0</v>
      </c>
      <c r="T406">
        <v>0</v>
      </c>
      <c r="U406">
        <v>0</v>
      </c>
      <c r="V406">
        <v>0</v>
      </c>
      <c r="W406">
        <v>0</v>
      </c>
      <c r="X406">
        <v>0</v>
      </c>
      <c r="Y406">
        <v>1</v>
      </c>
      <c r="Z406">
        <v>1</v>
      </c>
    </row>
    <row r="407" spans="1:26">
      <c r="A407" s="36">
        <v>406</v>
      </c>
      <c r="B407" s="36">
        <v>4702962025</v>
      </c>
      <c r="C407" s="36" t="s">
        <v>23</v>
      </c>
      <c r="D407" s="36" t="s">
        <v>21</v>
      </c>
      <c r="E407" s="36" t="s">
        <v>429</v>
      </c>
      <c r="F407" s="36" t="s">
        <v>429</v>
      </c>
      <c r="G407" s="36" t="s">
        <v>429</v>
      </c>
      <c r="H407" s="36" t="s">
        <v>429</v>
      </c>
      <c r="I407" s="36" t="s">
        <v>429</v>
      </c>
      <c r="J407" s="36"/>
      <c r="K407" s="36" t="s">
        <v>45</v>
      </c>
      <c r="L407" t="s">
        <v>280</v>
      </c>
      <c r="M407" s="36" t="s">
        <v>215</v>
      </c>
      <c r="N407" s="36" t="s">
        <v>443</v>
      </c>
      <c r="O407" s="36" t="s">
        <v>504</v>
      </c>
      <c r="P407" s="36">
        <v>2025</v>
      </c>
      <c r="Q407" s="14" t="s">
        <v>505</v>
      </c>
      <c r="R407">
        <v>0</v>
      </c>
      <c r="S407">
        <v>0</v>
      </c>
      <c r="T407">
        <v>0</v>
      </c>
      <c r="U407">
        <v>0</v>
      </c>
      <c r="V407">
        <v>0</v>
      </c>
      <c r="W407">
        <v>0</v>
      </c>
      <c r="X407">
        <v>0</v>
      </c>
      <c r="Y407">
        <v>1</v>
      </c>
      <c r="Z407">
        <v>1</v>
      </c>
    </row>
    <row r="408" spans="1:26">
      <c r="A408" s="36">
        <v>407</v>
      </c>
      <c r="B408" s="36">
        <v>4153162025</v>
      </c>
      <c r="C408" s="36" t="s">
        <v>23</v>
      </c>
      <c r="D408" s="36" t="s">
        <v>21</v>
      </c>
      <c r="E408" s="36" t="s">
        <v>429</v>
      </c>
      <c r="F408" s="36" t="s">
        <v>429</v>
      </c>
      <c r="G408" s="36" t="s">
        <v>429</v>
      </c>
      <c r="H408" s="36" t="s">
        <v>429</v>
      </c>
      <c r="I408" s="36" t="s">
        <v>429</v>
      </c>
      <c r="J408" s="36"/>
      <c r="K408" s="36" t="s">
        <v>45</v>
      </c>
      <c r="L408" t="s">
        <v>280</v>
      </c>
      <c r="M408" s="36" t="s">
        <v>215</v>
      </c>
      <c r="N408" s="36" t="s">
        <v>443</v>
      </c>
      <c r="O408" s="36" t="s">
        <v>504</v>
      </c>
      <c r="P408" s="36">
        <v>2025</v>
      </c>
      <c r="Q408" s="14" t="s">
        <v>505</v>
      </c>
      <c r="R408">
        <v>0</v>
      </c>
      <c r="S408">
        <v>0</v>
      </c>
      <c r="T408">
        <v>0</v>
      </c>
      <c r="U408">
        <v>0</v>
      </c>
      <c r="V408">
        <v>0</v>
      </c>
      <c r="W408">
        <v>0</v>
      </c>
      <c r="X408">
        <v>0</v>
      </c>
      <c r="Y408">
        <v>1</v>
      </c>
      <c r="Z408">
        <v>1</v>
      </c>
    </row>
    <row r="409" spans="1:26">
      <c r="A409" s="36">
        <v>408</v>
      </c>
      <c r="B409" s="36">
        <v>4410412025</v>
      </c>
      <c r="C409" s="36" t="s">
        <v>23</v>
      </c>
      <c r="D409" s="36" t="s">
        <v>21</v>
      </c>
      <c r="E409" s="36" t="s">
        <v>429</v>
      </c>
      <c r="F409" s="36" t="s">
        <v>429</v>
      </c>
      <c r="G409" s="36" t="s">
        <v>429</v>
      </c>
      <c r="H409" s="36" t="s">
        <v>429</v>
      </c>
      <c r="I409" s="36" t="s">
        <v>429</v>
      </c>
      <c r="J409" s="36"/>
      <c r="K409" s="36" t="s">
        <v>45</v>
      </c>
      <c r="L409" t="s">
        <v>280</v>
      </c>
      <c r="M409" s="36" t="s">
        <v>215</v>
      </c>
      <c r="N409" s="36" t="s">
        <v>443</v>
      </c>
      <c r="O409" s="36" t="s">
        <v>504</v>
      </c>
      <c r="P409" s="36">
        <v>2025</v>
      </c>
      <c r="Q409" s="14" t="s">
        <v>505</v>
      </c>
      <c r="R409">
        <v>0</v>
      </c>
      <c r="S409">
        <v>0</v>
      </c>
      <c r="T409">
        <v>0</v>
      </c>
      <c r="U409">
        <v>0</v>
      </c>
      <c r="V409">
        <v>0</v>
      </c>
      <c r="W409">
        <v>0</v>
      </c>
      <c r="X409">
        <v>0</v>
      </c>
      <c r="Y409">
        <v>1</v>
      </c>
      <c r="Z409">
        <v>1</v>
      </c>
    </row>
    <row r="410" spans="1:26">
      <c r="A410" s="36">
        <v>409</v>
      </c>
      <c r="B410" s="36">
        <v>4732812025</v>
      </c>
      <c r="C410" s="36" t="s">
        <v>44</v>
      </c>
      <c r="D410" s="36" t="s">
        <v>29</v>
      </c>
      <c r="E410" s="36" t="s">
        <v>429</v>
      </c>
      <c r="F410" s="36" t="s">
        <v>429</v>
      </c>
      <c r="G410" s="36" t="s">
        <v>429</v>
      </c>
      <c r="H410" s="36" t="s">
        <v>429</v>
      </c>
      <c r="I410" s="36" t="s">
        <v>429</v>
      </c>
      <c r="J410" s="36"/>
      <c r="K410" s="36" t="s">
        <v>45</v>
      </c>
      <c r="L410" t="s">
        <v>280</v>
      </c>
      <c r="M410" s="36" t="s">
        <v>215</v>
      </c>
      <c r="N410" s="36" t="s">
        <v>443</v>
      </c>
      <c r="O410" s="36" t="s">
        <v>504</v>
      </c>
      <c r="P410" s="36">
        <v>2025</v>
      </c>
      <c r="Q410" s="14" t="s">
        <v>505</v>
      </c>
      <c r="R410">
        <v>0</v>
      </c>
      <c r="S410">
        <v>0</v>
      </c>
      <c r="T410">
        <v>0</v>
      </c>
      <c r="U410">
        <v>0</v>
      </c>
      <c r="V410">
        <v>0</v>
      </c>
      <c r="W410">
        <v>0</v>
      </c>
      <c r="X410">
        <v>0</v>
      </c>
      <c r="Y410">
        <v>1</v>
      </c>
      <c r="Z410">
        <v>1</v>
      </c>
    </row>
    <row r="411" spans="1:26">
      <c r="A411" s="36">
        <v>410</v>
      </c>
      <c r="B411" s="36">
        <v>4401622025</v>
      </c>
      <c r="C411" s="36" t="s">
        <v>31</v>
      </c>
      <c r="D411" s="36" t="s">
        <v>17</v>
      </c>
      <c r="E411" s="36" t="s">
        <v>429</v>
      </c>
      <c r="F411" s="36" t="s">
        <v>429</v>
      </c>
      <c r="G411" s="36" t="s">
        <v>429</v>
      </c>
      <c r="H411" s="36" t="s">
        <v>429</v>
      </c>
      <c r="I411" s="36" t="s">
        <v>429</v>
      </c>
      <c r="J411" s="36"/>
      <c r="K411" s="36" t="s">
        <v>45</v>
      </c>
      <c r="L411" t="s">
        <v>280</v>
      </c>
      <c r="M411" s="36" t="s">
        <v>215</v>
      </c>
      <c r="N411" s="36" t="s">
        <v>443</v>
      </c>
      <c r="O411" s="36" t="s">
        <v>504</v>
      </c>
      <c r="P411" s="36">
        <v>2025</v>
      </c>
      <c r="Q411" s="14" t="s">
        <v>505</v>
      </c>
      <c r="R411">
        <v>0</v>
      </c>
      <c r="S411">
        <v>0</v>
      </c>
      <c r="T411">
        <v>0</v>
      </c>
      <c r="U411">
        <v>0</v>
      </c>
      <c r="V411">
        <v>0</v>
      </c>
      <c r="W411">
        <v>0</v>
      </c>
      <c r="X411">
        <v>0</v>
      </c>
      <c r="Y411">
        <v>1</v>
      </c>
      <c r="Z411">
        <v>1</v>
      </c>
    </row>
    <row r="412" spans="1:26">
      <c r="A412" s="36">
        <v>411</v>
      </c>
      <c r="B412" s="36">
        <v>4652412025</v>
      </c>
      <c r="C412" s="36" t="s">
        <v>16</v>
      </c>
      <c r="D412" s="36" t="s">
        <v>30</v>
      </c>
      <c r="E412" s="36" t="s">
        <v>429</v>
      </c>
      <c r="F412" s="36" t="s">
        <v>429</v>
      </c>
      <c r="G412" s="36" t="s">
        <v>429</v>
      </c>
      <c r="H412" s="36" t="s">
        <v>429</v>
      </c>
      <c r="I412" s="36" t="s">
        <v>429</v>
      </c>
      <c r="J412" s="36"/>
      <c r="K412" s="36" t="s">
        <v>27</v>
      </c>
      <c r="L412" t="s">
        <v>281</v>
      </c>
      <c r="M412" s="36" t="s">
        <v>101</v>
      </c>
      <c r="N412" s="36" t="s">
        <v>443</v>
      </c>
      <c r="O412" s="36" t="s">
        <v>504</v>
      </c>
      <c r="P412" s="36">
        <v>2025</v>
      </c>
      <c r="Q412" s="14" t="s">
        <v>505</v>
      </c>
      <c r="R412">
        <v>0</v>
      </c>
      <c r="S412">
        <v>0</v>
      </c>
      <c r="T412">
        <v>0</v>
      </c>
      <c r="U412">
        <v>0</v>
      </c>
      <c r="V412">
        <v>0</v>
      </c>
      <c r="W412">
        <v>0</v>
      </c>
      <c r="X412">
        <v>0</v>
      </c>
      <c r="Y412">
        <v>1</v>
      </c>
      <c r="Z412">
        <v>64</v>
      </c>
    </row>
    <row r="413" spans="1:26">
      <c r="A413" s="36">
        <v>412</v>
      </c>
      <c r="B413" s="36">
        <v>4267222025</v>
      </c>
      <c r="C413" s="36" t="s">
        <v>23</v>
      </c>
      <c r="D413" s="36" t="s">
        <v>21</v>
      </c>
      <c r="E413" s="36" t="s">
        <v>429</v>
      </c>
      <c r="F413" s="36" t="s">
        <v>429</v>
      </c>
      <c r="G413" s="36" t="s">
        <v>429</v>
      </c>
      <c r="H413" s="36" t="s">
        <v>429</v>
      </c>
      <c r="I413" s="36" t="s">
        <v>429</v>
      </c>
      <c r="J413" s="36"/>
      <c r="K413" s="36" t="s">
        <v>27</v>
      </c>
      <c r="L413" s="36" t="s">
        <v>281</v>
      </c>
      <c r="M413" s="36" t="s">
        <v>99</v>
      </c>
      <c r="N413" s="36" t="s">
        <v>443</v>
      </c>
      <c r="O413" s="36" t="s">
        <v>504</v>
      </c>
      <c r="P413" s="36">
        <v>2025</v>
      </c>
      <c r="Q413" s="14" t="s">
        <v>505</v>
      </c>
      <c r="R413">
        <v>0</v>
      </c>
      <c r="S413">
        <v>0</v>
      </c>
      <c r="T413">
        <v>0</v>
      </c>
      <c r="U413">
        <v>0</v>
      </c>
      <c r="V413">
        <v>0</v>
      </c>
      <c r="W413">
        <v>0</v>
      </c>
      <c r="X413">
        <v>0</v>
      </c>
      <c r="Y413">
        <v>1</v>
      </c>
      <c r="Z413">
        <v>64</v>
      </c>
    </row>
    <row r="414" spans="1:26">
      <c r="A414" s="36">
        <v>413</v>
      </c>
      <c r="B414" s="36">
        <v>4370382025</v>
      </c>
      <c r="C414" s="36" t="s">
        <v>23</v>
      </c>
      <c r="D414" s="36" t="s">
        <v>21</v>
      </c>
      <c r="E414" s="36" t="s">
        <v>429</v>
      </c>
      <c r="F414" s="36" t="s">
        <v>429</v>
      </c>
      <c r="G414" s="36" t="s">
        <v>429</v>
      </c>
      <c r="H414" s="36" t="s">
        <v>429</v>
      </c>
      <c r="I414" s="36" t="s">
        <v>429</v>
      </c>
      <c r="J414" s="36"/>
      <c r="K414" s="36" t="s">
        <v>27</v>
      </c>
      <c r="L414" s="36" t="s">
        <v>281</v>
      </c>
      <c r="M414" s="36" t="s">
        <v>99</v>
      </c>
      <c r="N414" s="36" t="s">
        <v>443</v>
      </c>
      <c r="O414" s="36" t="s">
        <v>504</v>
      </c>
      <c r="P414" s="36">
        <v>2025</v>
      </c>
      <c r="Q414" s="14" t="s">
        <v>505</v>
      </c>
      <c r="R414">
        <v>0</v>
      </c>
      <c r="S414">
        <v>0</v>
      </c>
      <c r="T414">
        <v>0</v>
      </c>
      <c r="U414">
        <v>0</v>
      </c>
      <c r="V414">
        <v>0</v>
      </c>
      <c r="W414">
        <v>0</v>
      </c>
      <c r="X414">
        <v>0</v>
      </c>
      <c r="Y414">
        <v>1</v>
      </c>
      <c r="Z414">
        <v>64</v>
      </c>
    </row>
    <row r="415" spans="1:26">
      <c r="A415" s="36">
        <v>414</v>
      </c>
      <c r="B415" s="36">
        <v>4864862025</v>
      </c>
      <c r="C415" s="36" t="s">
        <v>23</v>
      </c>
      <c r="D415" s="36" t="s">
        <v>30</v>
      </c>
      <c r="E415" s="36" t="s">
        <v>429</v>
      </c>
      <c r="F415" s="36" t="s">
        <v>429</v>
      </c>
      <c r="G415" s="36" t="s">
        <v>429</v>
      </c>
      <c r="H415" s="36" t="s">
        <v>429</v>
      </c>
      <c r="I415" s="36" t="s">
        <v>429</v>
      </c>
      <c r="J415" s="36"/>
      <c r="K415" s="36" t="s">
        <v>27</v>
      </c>
      <c r="L415" s="36" t="s">
        <v>281</v>
      </c>
      <c r="M415" s="36" t="s">
        <v>335</v>
      </c>
      <c r="N415" s="36" t="s">
        <v>443</v>
      </c>
      <c r="O415" s="36" t="s">
        <v>504</v>
      </c>
      <c r="P415" s="36">
        <v>2025</v>
      </c>
      <c r="Q415" s="14" t="s">
        <v>505</v>
      </c>
      <c r="R415">
        <v>0</v>
      </c>
      <c r="S415">
        <v>0</v>
      </c>
      <c r="T415">
        <v>0</v>
      </c>
      <c r="U415">
        <v>0</v>
      </c>
      <c r="V415">
        <v>0</v>
      </c>
      <c r="W415">
        <v>0</v>
      </c>
      <c r="X415">
        <v>0</v>
      </c>
      <c r="Y415">
        <v>1</v>
      </c>
      <c r="Z415">
        <v>64</v>
      </c>
    </row>
    <row r="416" spans="1:26">
      <c r="A416" s="36">
        <v>415</v>
      </c>
      <c r="B416" s="36">
        <v>4655552025</v>
      </c>
      <c r="C416" s="36" t="s">
        <v>23</v>
      </c>
      <c r="D416" s="36" t="s">
        <v>21</v>
      </c>
      <c r="E416" s="36" t="s">
        <v>429</v>
      </c>
      <c r="F416" s="36" t="s">
        <v>429</v>
      </c>
      <c r="G416" s="36" t="s">
        <v>429</v>
      </c>
      <c r="H416" s="36" t="s">
        <v>429</v>
      </c>
      <c r="I416" s="36" t="s">
        <v>429</v>
      </c>
      <c r="J416" s="36"/>
      <c r="K416" s="36" t="s">
        <v>27</v>
      </c>
      <c r="L416" s="36" t="s">
        <v>281</v>
      </c>
      <c r="M416" s="36" t="s">
        <v>100</v>
      </c>
      <c r="N416" s="36" t="s">
        <v>443</v>
      </c>
      <c r="O416" s="36" t="s">
        <v>504</v>
      </c>
      <c r="P416" s="36">
        <v>2025</v>
      </c>
      <c r="Q416" s="14" t="s">
        <v>505</v>
      </c>
      <c r="R416">
        <v>0</v>
      </c>
      <c r="S416">
        <v>0</v>
      </c>
      <c r="T416">
        <v>0</v>
      </c>
      <c r="U416">
        <v>0</v>
      </c>
      <c r="V416">
        <v>0</v>
      </c>
      <c r="W416">
        <v>0</v>
      </c>
      <c r="X416">
        <v>0</v>
      </c>
      <c r="Y416">
        <v>1</v>
      </c>
      <c r="Z416">
        <v>64</v>
      </c>
    </row>
    <row r="417" spans="1:26">
      <c r="A417" s="36">
        <v>416</v>
      </c>
      <c r="B417" s="36">
        <v>4527502025</v>
      </c>
      <c r="C417" s="36" t="s">
        <v>23</v>
      </c>
      <c r="D417" s="36" t="s">
        <v>21</v>
      </c>
      <c r="E417" s="36" t="s">
        <v>429</v>
      </c>
      <c r="F417" s="36" t="s">
        <v>429</v>
      </c>
      <c r="G417" s="36" t="s">
        <v>429</v>
      </c>
      <c r="H417" s="36" t="s">
        <v>429</v>
      </c>
      <c r="I417" s="36" t="s">
        <v>429</v>
      </c>
      <c r="J417" s="36"/>
      <c r="K417" s="36" t="s">
        <v>27</v>
      </c>
      <c r="L417" s="36" t="s">
        <v>281</v>
      </c>
      <c r="M417" s="36" t="s">
        <v>100</v>
      </c>
      <c r="N417" s="36" t="s">
        <v>443</v>
      </c>
      <c r="O417" s="36" t="s">
        <v>504</v>
      </c>
      <c r="P417" s="36">
        <v>2025</v>
      </c>
      <c r="Q417" s="14" t="s">
        <v>505</v>
      </c>
      <c r="R417">
        <v>0</v>
      </c>
      <c r="S417">
        <v>0</v>
      </c>
      <c r="T417">
        <v>0</v>
      </c>
      <c r="U417">
        <v>0</v>
      </c>
      <c r="V417">
        <v>0</v>
      </c>
      <c r="W417">
        <v>0</v>
      </c>
      <c r="X417">
        <v>0</v>
      </c>
      <c r="Y417">
        <v>1</v>
      </c>
      <c r="Z417">
        <v>64</v>
      </c>
    </row>
    <row r="418" spans="1:26">
      <c r="A418" s="36">
        <v>417</v>
      </c>
      <c r="B418" s="36">
        <v>4196662025</v>
      </c>
      <c r="C418" s="36" t="s">
        <v>23</v>
      </c>
      <c r="D418" s="36" t="s">
        <v>30</v>
      </c>
      <c r="E418" s="36" t="s">
        <v>429</v>
      </c>
      <c r="F418" s="36" t="s">
        <v>429</v>
      </c>
      <c r="G418" s="36" t="s">
        <v>429</v>
      </c>
      <c r="H418" s="36" t="s">
        <v>429</v>
      </c>
      <c r="I418" s="36" t="s">
        <v>429</v>
      </c>
      <c r="J418" s="36"/>
      <c r="K418" s="36" t="s">
        <v>27</v>
      </c>
      <c r="L418" s="36" t="s">
        <v>281</v>
      </c>
      <c r="M418" s="36" t="s">
        <v>100</v>
      </c>
      <c r="N418" s="36" t="s">
        <v>443</v>
      </c>
      <c r="O418" s="36" t="s">
        <v>504</v>
      </c>
      <c r="P418" s="36">
        <v>2025</v>
      </c>
      <c r="Q418" s="14" t="s">
        <v>505</v>
      </c>
      <c r="R418">
        <v>0</v>
      </c>
      <c r="S418">
        <v>0</v>
      </c>
      <c r="T418">
        <v>0</v>
      </c>
      <c r="U418">
        <v>0</v>
      </c>
      <c r="V418">
        <v>0</v>
      </c>
      <c r="W418">
        <v>0</v>
      </c>
      <c r="X418">
        <v>0</v>
      </c>
      <c r="Y418">
        <v>1</v>
      </c>
      <c r="Z418">
        <v>64</v>
      </c>
    </row>
    <row r="419" spans="1:26">
      <c r="A419" s="36">
        <v>418</v>
      </c>
      <c r="B419" s="36">
        <v>4107372025</v>
      </c>
      <c r="C419" s="36" t="s">
        <v>23</v>
      </c>
      <c r="D419" s="36" t="s">
        <v>21</v>
      </c>
      <c r="E419" s="36" t="s">
        <v>429</v>
      </c>
      <c r="F419" s="36" t="s">
        <v>441</v>
      </c>
      <c r="G419" s="36" t="s">
        <v>429</v>
      </c>
      <c r="H419" s="36" t="s">
        <v>429</v>
      </c>
      <c r="I419" s="36" t="s">
        <v>429</v>
      </c>
      <c r="J419" s="36"/>
      <c r="K419" s="36" t="s">
        <v>27</v>
      </c>
      <c r="L419" s="36" t="s">
        <v>281</v>
      </c>
      <c r="M419" s="36" t="s">
        <v>100</v>
      </c>
      <c r="N419" s="36" t="s">
        <v>443</v>
      </c>
      <c r="O419" s="36" t="s">
        <v>504</v>
      </c>
      <c r="P419" s="36">
        <v>2025</v>
      </c>
      <c r="Q419" s="14" t="s">
        <v>505</v>
      </c>
      <c r="R419">
        <v>1</v>
      </c>
      <c r="S419">
        <v>0</v>
      </c>
      <c r="T419">
        <v>0</v>
      </c>
      <c r="U419">
        <v>1</v>
      </c>
      <c r="V419">
        <v>0</v>
      </c>
      <c r="W419">
        <v>0</v>
      </c>
      <c r="X419">
        <v>1</v>
      </c>
      <c r="Y419">
        <v>1</v>
      </c>
      <c r="Z419">
        <v>64</v>
      </c>
    </row>
    <row r="420" spans="1:26">
      <c r="A420" s="36">
        <v>419</v>
      </c>
      <c r="B420" s="36">
        <v>5130082025</v>
      </c>
      <c r="C420" s="36" t="s">
        <v>23</v>
      </c>
      <c r="D420" s="36" t="s">
        <v>21</v>
      </c>
      <c r="E420" s="36" t="s">
        <v>429</v>
      </c>
      <c r="F420" s="36" t="s">
        <v>429</v>
      </c>
      <c r="G420" s="36" t="s">
        <v>429</v>
      </c>
      <c r="H420" s="36" t="s">
        <v>429</v>
      </c>
      <c r="I420" s="36" t="s">
        <v>429</v>
      </c>
      <c r="J420" s="36"/>
      <c r="K420" s="36" t="s">
        <v>27</v>
      </c>
      <c r="L420" s="36" t="s">
        <v>281</v>
      </c>
      <c r="M420" s="36" t="s">
        <v>101</v>
      </c>
      <c r="N420" s="36" t="s">
        <v>443</v>
      </c>
      <c r="O420" s="36" t="s">
        <v>504</v>
      </c>
      <c r="P420" s="36">
        <v>2025</v>
      </c>
      <c r="Q420" s="14" t="s">
        <v>505</v>
      </c>
      <c r="R420">
        <v>0</v>
      </c>
      <c r="S420">
        <v>0</v>
      </c>
      <c r="T420">
        <v>0</v>
      </c>
      <c r="U420">
        <v>0</v>
      </c>
      <c r="V420">
        <v>0</v>
      </c>
      <c r="W420">
        <v>0</v>
      </c>
      <c r="X420">
        <v>0</v>
      </c>
      <c r="Y420">
        <v>1</v>
      </c>
      <c r="Z420">
        <v>64</v>
      </c>
    </row>
    <row r="421" spans="1:26">
      <c r="A421" s="36">
        <v>420</v>
      </c>
      <c r="B421" s="36">
        <v>4647852025</v>
      </c>
      <c r="C421" s="36" t="s">
        <v>23</v>
      </c>
      <c r="D421" s="36" t="s">
        <v>21</v>
      </c>
      <c r="E421" s="36" t="s">
        <v>429</v>
      </c>
      <c r="F421" s="36" t="s">
        <v>429</v>
      </c>
      <c r="G421" s="36" t="s">
        <v>429</v>
      </c>
      <c r="H421" s="36" t="s">
        <v>429</v>
      </c>
      <c r="I421" s="36" t="s">
        <v>429</v>
      </c>
      <c r="J421" s="36"/>
      <c r="K421" s="36" t="s">
        <v>27</v>
      </c>
      <c r="L421" s="36" t="s">
        <v>281</v>
      </c>
      <c r="M421" s="36" t="s">
        <v>101</v>
      </c>
      <c r="N421" s="36" t="s">
        <v>443</v>
      </c>
      <c r="O421" s="36" t="s">
        <v>504</v>
      </c>
      <c r="P421" s="36">
        <v>2025</v>
      </c>
      <c r="Q421" s="14" t="s">
        <v>505</v>
      </c>
      <c r="R421">
        <v>0</v>
      </c>
      <c r="S421">
        <v>0</v>
      </c>
      <c r="T421">
        <v>0</v>
      </c>
      <c r="U421">
        <v>0</v>
      </c>
      <c r="V421">
        <v>0</v>
      </c>
      <c r="W421">
        <v>0</v>
      </c>
      <c r="X421">
        <v>0</v>
      </c>
      <c r="Y421">
        <v>1</v>
      </c>
      <c r="Z421">
        <v>64</v>
      </c>
    </row>
    <row r="422" spans="1:26">
      <c r="A422" s="36">
        <v>421</v>
      </c>
      <c r="B422" s="36">
        <v>4554202025</v>
      </c>
      <c r="C422" s="36" t="s">
        <v>23</v>
      </c>
      <c r="D422" s="36" t="s">
        <v>21</v>
      </c>
      <c r="E422" s="36" t="s">
        <v>429</v>
      </c>
      <c r="F422" s="36" t="s">
        <v>429</v>
      </c>
      <c r="G422" s="36" t="s">
        <v>429</v>
      </c>
      <c r="H422" s="36" t="s">
        <v>429</v>
      </c>
      <c r="I422" s="36" t="s">
        <v>429</v>
      </c>
      <c r="J422" s="36"/>
      <c r="K422" s="36" t="s">
        <v>27</v>
      </c>
      <c r="L422" s="36" t="s">
        <v>281</v>
      </c>
      <c r="M422" s="36" t="s">
        <v>101</v>
      </c>
      <c r="N422" s="36" t="s">
        <v>443</v>
      </c>
      <c r="O422" s="36" t="s">
        <v>504</v>
      </c>
      <c r="P422" s="36">
        <v>2025</v>
      </c>
      <c r="Q422" s="14" t="s">
        <v>505</v>
      </c>
      <c r="R422">
        <v>0</v>
      </c>
      <c r="S422">
        <v>0</v>
      </c>
      <c r="T422">
        <v>0</v>
      </c>
      <c r="U422">
        <v>0</v>
      </c>
      <c r="V422">
        <v>0</v>
      </c>
      <c r="W422">
        <v>0</v>
      </c>
      <c r="X422">
        <v>0</v>
      </c>
      <c r="Y422">
        <v>1</v>
      </c>
      <c r="Z422">
        <v>64</v>
      </c>
    </row>
    <row r="423" spans="1:26">
      <c r="A423" s="36">
        <v>422</v>
      </c>
      <c r="B423" s="36">
        <v>4658272025</v>
      </c>
      <c r="C423" s="36" t="s">
        <v>23</v>
      </c>
      <c r="D423" s="36" t="s">
        <v>21</v>
      </c>
      <c r="E423" s="36" t="s">
        <v>429</v>
      </c>
      <c r="F423" s="36" t="s">
        <v>429</v>
      </c>
      <c r="G423" s="36" t="s">
        <v>429</v>
      </c>
      <c r="H423" s="36" t="s">
        <v>429</v>
      </c>
      <c r="I423" s="36" t="s">
        <v>429</v>
      </c>
      <c r="J423" s="36"/>
      <c r="K423" s="36" t="s">
        <v>27</v>
      </c>
      <c r="L423" s="36" t="s">
        <v>281</v>
      </c>
      <c r="M423" s="36" t="s">
        <v>101</v>
      </c>
      <c r="N423" s="36" t="s">
        <v>443</v>
      </c>
      <c r="O423" s="36" t="s">
        <v>504</v>
      </c>
      <c r="P423" s="36">
        <v>2025</v>
      </c>
      <c r="Q423" s="14" t="s">
        <v>505</v>
      </c>
      <c r="R423">
        <v>0</v>
      </c>
      <c r="S423">
        <v>0</v>
      </c>
      <c r="T423">
        <v>0</v>
      </c>
      <c r="U423">
        <v>0</v>
      </c>
      <c r="V423">
        <v>0</v>
      </c>
      <c r="W423">
        <v>0</v>
      </c>
      <c r="X423">
        <v>0</v>
      </c>
      <c r="Y423">
        <v>1</v>
      </c>
      <c r="Z423">
        <v>64</v>
      </c>
    </row>
    <row r="424" spans="1:26">
      <c r="A424" s="36">
        <v>423</v>
      </c>
      <c r="B424" s="36">
        <v>4593772025</v>
      </c>
      <c r="C424" s="36" t="s">
        <v>23</v>
      </c>
      <c r="D424" s="36" t="s">
        <v>21</v>
      </c>
      <c r="E424" s="36" t="s">
        <v>429</v>
      </c>
      <c r="F424" s="36" t="s">
        <v>429</v>
      </c>
      <c r="G424" s="36" t="s">
        <v>429</v>
      </c>
      <c r="H424" s="36" t="s">
        <v>429</v>
      </c>
      <c r="I424" s="36" t="s">
        <v>429</v>
      </c>
      <c r="J424" s="36"/>
      <c r="K424" s="36" t="s">
        <v>27</v>
      </c>
      <c r="L424" s="36" t="s">
        <v>281</v>
      </c>
      <c r="M424" s="36" t="s">
        <v>101</v>
      </c>
      <c r="N424" s="36" t="s">
        <v>443</v>
      </c>
      <c r="O424" s="36" t="s">
        <v>504</v>
      </c>
      <c r="P424" s="36">
        <v>2025</v>
      </c>
      <c r="Q424" s="14" t="s">
        <v>505</v>
      </c>
      <c r="R424">
        <v>0</v>
      </c>
      <c r="S424">
        <v>0</v>
      </c>
      <c r="T424">
        <v>0</v>
      </c>
      <c r="U424">
        <v>0</v>
      </c>
      <c r="V424">
        <v>0</v>
      </c>
      <c r="W424">
        <v>0</v>
      </c>
      <c r="X424">
        <v>0</v>
      </c>
      <c r="Y424">
        <v>1</v>
      </c>
      <c r="Z424">
        <v>64</v>
      </c>
    </row>
    <row r="425" spans="1:26">
      <c r="A425" s="36">
        <v>424</v>
      </c>
      <c r="B425" s="36">
        <v>4481132025</v>
      </c>
      <c r="C425" s="36" t="s">
        <v>23</v>
      </c>
      <c r="D425" s="36" t="s">
        <v>21</v>
      </c>
      <c r="E425" s="36" t="s">
        <v>429</v>
      </c>
      <c r="F425" s="36" t="s">
        <v>429</v>
      </c>
      <c r="G425" s="36" t="s">
        <v>429</v>
      </c>
      <c r="H425" s="36" t="s">
        <v>429</v>
      </c>
      <c r="I425" s="36" t="s">
        <v>429</v>
      </c>
      <c r="J425" s="36"/>
      <c r="K425" s="36" t="s">
        <v>27</v>
      </c>
      <c r="L425" s="36" t="s">
        <v>281</v>
      </c>
      <c r="M425" s="36" t="s">
        <v>101</v>
      </c>
      <c r="N425" s="36" t="s">
        <v>443</v>
      </c>
      <c r="O425" s="36" t="s">
        <v>504</v>
      </c>
      <c r="P425" s="36">
        <v>2025</v>
      </c>
      <c r="Q425" s="14" t="s">
        <v>505</v>
      </c>
      <c r="R425">
        <v>0</v>
      </c>
      <c r="S425">
        <v>0</v>
      </c>
      <c r="T425">
        <v>0</v>
      </c>
      <c r="U425">
        <v>0</v>
      </c>
      <c r="V425">
        <v>0</v>
      </c>
      <c r="W425">
        <v>0</v>
      </c>
      <c r="X425">
        <v>0</v>
      </c>
      <c r="Y425">
        <v>1</v>
      </c>
      <c r="Z425">
        <v>64</v>
      </c>
    </row>
    <row r="426" spans="1:26">
      <c r="A426" s="36">
        <v>425</v>
      </c>
      <c r="B426" s="36">
        <v>4700622025</v>
      </c>
      <c r="C426" s="36" t="s">
        <v>23</v>
      </c>
      <c r="D426" s="36" t="s">
        <v>21</v>
      </c>
      <c r="E426" s="36" t="s">
        <v>429</v>
      </c>
      <c r="F426" s="36" t="s">
        <v>429</v>
      </c>
      <c r="G426" s="36" t="s">
        <v>429</v>
      </c>
      <c r="H426" s="36" t="s">
        <v>429</v>
      </c>
      <c r="I426" s="36" t="s">
        <v>429</v>
      </c>
      <c r="J426" s="36"/>
      <c r="K426" s="36" t="s">
        <v>27</v>
      </c>
      <c r="L426" s="36" t="s">
        <v>281</v>
      </c>
      <c r="M426" s="36" t="s">
        <v>101</v>
      </c>
      <c r="N426" s="36" t="s">
        <v>443</v>
      </c>
      <c r="O426" s="36" t="s">
        <v>504</v>
      </c>
      <c r="P426" s="36">
        <v>2025</v>
      </c>
      <c r="Q426" s="14" t="s">
        <v>505</v>
      </c>
      <c r="R426">
        <v>0</v>
      </c>
      <c r="S426">
        <v>0</v>
      </c>
      <c r="T426">
        <v>0</v>
      </c>
      <c r="U426">
        <v>0</v>
      </c>
      <c r="V426">
        <v>0</v>
      </c>
      <c r="W426">
        <v>0</v>
      </c>
      <c r="X426">
        <v>0</v>
      </c>
      <c r="Y426">
        <v>1</v>
      </c>
      <c r="Z426">
        <v>64</v>
      </c>
    </row>
    <row r="427" spans="1:26">
      <c r="A427" s="36">
        <v>426</v>
      </c>
      <c r="B427" s="36">
        <v>4481922025</v>
      </c>
      <c r="C427" s="36" t="s">
        <v>23</v>
      </c>
      <c r="D427" s="36" t="s">
        <v>21</v>
      </c>
      <c r="E427" s="36" t="s">
        <v>429</v>
      </c>
      <c r="F427" s="36" t="s">
        <v>429</v>
      </c>
      <c r="G427" s="36" t="s">
        <v>429</v>
      </c>
      <c r="H427" s="36" t="s">
        <v>429</v>
      </c>
      <c r="I427" s="36" t="s">
        <v>429</v>
      </c>
      <c r="J427" s="36"/>
      <c r="K427" s="36" t="s">
        <v>27</v>
      </c>
      <c r="L427" s="36" t="s">
        <v>281</v>
      </c>
      <c r="M427" s="36" t="s">
        <v>101</v>
      </c>
      <c r="N427" s="36" t="s">
        <v>443</v>
      </c>
      <c r="O427" s="36" t="s">
        <v>504</v>
      </c>
      <c r="P427" s="36">
        <v>2025</v>
      </c>
      <c r="Q427" s="14" t="s">
        <v>505</v>
      </c>
      <c r="R427">
        <v>0</v>
      </c>
      <c r="S427">
        <v>0</v>
      </c>
      <c r="T427">
        <v>0</v>
      </c>
      <c r="U427">
        <v>0</v>
      </c>
      <c r="V427">
        <v>0</v>
      </c>
      <c r="W427">
        <v>0</v>
      </c>
      <c r="X427">
        <v>0</v>
      </c>
      <c r="Y427">
        <v>1</v>
      </c>
      <c r="Z427">
        <v>64</v>
      </c>
    </row>
    <row r="428" spans="1:26">
      <c r="A428" s="36">
        <v>427</v>
      </c>
      <c r="B428" s="36">
        <v>4184752025</v>
      </c>
      <c r="C428" s="36" t="s">
        <v>23</v>
      </c>
      <c r="D428" s="36" t="s">
        <v>30</v>
      </c>
      <c r="E428" s="36" t="s">
        <v>429</v>
      </c>
      <c r="F428" s="36" t="s">
        <v>429</v>
      </c>
      <c r="G428" s="36" t="s">
        <v>429</v>
      </c>
      <c r="H428" s="36" t="s">
        <v>429</v>
      </c>
      <c r="I428" s="36" t="s">
        <v>429</v>
      </c>
      <c r="J428" s="36"/>
      <c r="K428" s="36" t="s">
        <v>27</v>
      </c>
      <c r="L428" s="36" t="s">
        <v>281</v>
      </c>
      <c r="M428" s="36" t="s">
        <v>101</v>
      </c>
      <c r="N428" s="36" t="s">
        <v>443</v>
      </c>
      <c r="O428" s="36" t="s">
        <v>504</v>
      </c>
      <c r="P428" s="36">
        <v>2025</v>
      </c>
      <c r="Q428" s="14" t="s">
        <v>505</v>
      </c>
      <c r="R428">
        <v>0</v>
      </c>
      <c r="S428">
        <v>0</v>
      </c>
      <c r="T428">
        <v>0</v>
      </c>
      <c r="U428">
        <v>0</v>
      </c>
      <c r="V428">
        <v>0</v>
      </c>
      <c r="W428">
        <v>0</v>
      </c>
      <c r="X428">
        <v>0</v>
      </c>
      <c r="Y428">
        <v>1</v>
      </c>
      <c r="Z428">
        <v>64</v>
      </c>
    </row>
    <row r="429" spans="1:26">
      <c r="A429" s="36">
        <v>428</v>
      </c>
      <c r="B429" s="36">
        <v>4790652025</v>
      </c>
      <c r="C429" s="36" t="s">
        <v>26</v>
      </c>
      <c r="D429" s="36" t="s">
        <v>21</v>
      </c>
      <c r="E429" s="36" t="s">
        <v>429</v>
      </c>
      <c r="F429" s="36" t="s">
        <v>429</v>
      </c>
      <c r="G429" s="36" t="s">
        <v>429</v>
      </c>
      <c r="H429" s="36" t="s">
        <v>429</v>
      </c>
      <c r="I429" s="36" t="s">
        <v>429</v>
      </c>
      <c r="J429" s="36"/>
      <c r="K429" s="36" t="s">
        <v>27</v>
      </c>
      <c r="L429" s="36" t="s">
        <v>281</v>
      </c>
      <c r="M429" s="36" t="s">
        <v>100</v>
      </c>
      <c r="N429" s="36" t="s">
        <v>443</v>
      </c>
      <c r="O429" s="36" t="s">
        <v>504</v>
      </c>
      <c r="P429" s="36">
        <v>2025</v>
      </c>
      <c r="Q429" s="14" t="s">
        <v>505</v>
      </c>
      <c r="R429">
        <v>0</v>
      </c>
      <c r="S429">
        <v>0</v>
      </c>
      <c r="T429">
        <v>0</v>
      </c>
      <c r="U429">
        <v>0</v>
      </c>
      <c r="V429">
        <v>0</v>
      </c>
      <c r="W429">
        <v>0</v>
      </c>
      <c r="X429">
        <v>0</v>
      </c>
      <c r="Y429">
        <v>1</v>
      </c>
      <c r="Z429">
        <v>64</v>
      </c>
    </row>
    <row r="430" spans="1:26">
      <c r="A430" s="36">
        <v>429</v>
      </c>
      <c r="B430" s="36">
        <v>4887662025</v>
      </c>
      <c r="C430" s="36" t="s">
        <v>26</v>
      </c>
      <c r="D430" s="36" t="s">
        <v>21</v>
      </c>
      <c r="E430" s="36" t="s">
        <v>429</v>
      </c>
      <c r="F430" s="36" t="s">
        <v>429</v>
      </c>
      <c r="G430" s="36" t="s">
        <v>429</v>
      </c>
      <c r="H430" s="36" t="s">
        <v>429</v>
      </c>
      <c r="I430" s="36" t="s">
        <v>429</v>
      </c>
      <c r="J430" s="36"/>
      <c r="K430" s="36" t="s">
        <v>27</v>
      </c>
      <c r="L430" s="36" t="s">
        <v>281</v>
      </c>
      <c r="M430" s="36" t="s">
        <v>100</v>
      </c>
      <c r="N430" s="36" t="s">
        <v>443</v>
      </c>
      <c r="O430" s="36" t="s">
        <v>504</v>
      </c>
      <c r="P430" s="36">
        <v>2025</v>
      </c>
      <c r="Q430" s="14" t="s">
        <v>505</v>
      </c>
      <c r="R430">
        <v>0</v>
      </c>
      <c r="S430">
        <v>0</v>
      </c>
      <c r="T430">
        <v>0</v>
      </c>
      <c r="U430">
        <v>0</v>
      </c>
      <c r="V430">
        <v>0</v>
      </c>
      <c r="W430">
        <v>0</v>
      </c>
      <c r="X430">
        <v>0</v>
      </c>
      <c r="Y430">
        <v>1</v>
      </c>
      <c r="Z430">
        <v>64</v>
      </c>
    </row>
    <row r="431" spans="1:26">
      <c r="A431" s="36">
        <v>430</v>
      </c>
      <c r="B431" s="36">
        <v>4967202025</v>
      </c>
      <c r="C431" s="36" t="s">
        <v>26</v>
      </c>
      <c r="D431" s="36" t="s">
        <v>21</v>
      </c>
      <c r="E431" s="36" t="s">
        <v>429</v>
      </c>
      <c r="F431" s="36" t="s">
        <v>429</v>
      </c>
      <c r="G431" s="36" t="s">
        <v>429</v>
      </c>
      <c r="H431" s="36" t="s">
        <v>429</v>
      </c>
      <c r="I431" s="36" t="s">
        <v>429</v>
      </c>
      <c r="J431" s="36"/>
      <c r="K431" s="36" t="s">
        <v>27</v>
      </c>
      <c r="L431" s="36" t="s">
        <v>281</v>
      </c>
      <c r="M431" s="36" t="s">
        <v>100</v>
      </c>
      <c r="N431" s="36" t="s">
        <v>443</v>
      </c>
      <c r="O431" s="36" t="s">
        <v>504</v>
      </c>
      <c r="P431" s="36">
        <v>2025</v>
      </c>
      <c r="Q431" s="14" t="s">
        <v>505</v>
      </c>
      <c r="R431">
        <v>0</v>
      </c>
      <c r="S431">
        <v>0</v>
      </c>
      <c r="T431">
        <v>0</v>
      </c>
      <c r="U431">
        <v>0</v>
      </c>
      <c r="V431">
        <v>0</v>
      </c>
      <c r="W431">
        <v>0</v>
      </c>
      <c r="X431">
        <v>0</v>
      </c>
      <c r="Y431">
        <v>1</v>
      </c>
      <c r="Z431">
        <v>64</v>
      </c>
    </row>
    <row r="432" spans="1:26">
      <c r="A432" s="36">
        <v>431</v>
      </c>
      <c r="B432" s="36">
        <v>4920222025</v>
      </c>
      <c r="C432" s="36" t="s">
        <v>26</v>
      </c>
      <c r="D432" s="36" t="s">
        <v>21</v>
      </c>
      <c r="E432" s="36" t="s">
        <v>429</v>
      </c>
      <c r="F432" s="36" t="s">
        <v>429</v>
      </c>
      <c r="G432" s="36" t="s">
        <v>429</v>
      </c>
      <c r="H432" s="36" t="s">
        <v>429</v>
      </c>
      <c r="I432" s="36" t="s">
        <v>429</v>
      </c>
      <c r="J432" s="36"/>
      <c r="K432" s="36" t="s">
        <v>27</v>
      </c>
      <c r="L432" s="36" t="s">
        <v>281</v>
      </c>
      <c r="M432" s="36" t="s">
        <v>100</v>
      </c>
      <c r="N432" s="36" t="s">
        <v>443</v>
      </c>
      <c r="O432" s="36" t="s">
        <v>504</v>
      </c>
      <c r="P432" s="36">
        <v>2025</v>
      </c>
      <c r="Q432" s="14" t="s">
        <v>505</v>
      </c>
      <c r="R432">
        <v>0</v>
      </c>
      <c r="S432">
        <v>0</v>
      </c>
      <c r="T432">
        <v>0</v>
      </c>
      <c r="U432">
        <v>0</v>
      </c>
      <c r="V432">
        <v>0</v>
      </c>
      <c r="W432">
        <v>0</v>
      </c>
      <c r="X432">
        <v>0</v>
      </c>
      <c r="Y432">
        <v>1</v>
      </c>
      <c r="Z432">
        <v>64</v>
      </c>
    </row>
    <row r="433" spans="1:26">
      <c r="A433" s="36">
        <v>432</v>
      </c>
      <c r="B433" s="36">
        <v>4407112025</v>
      </c>
      <c r="C433" s="36" t="s">
        <v>26</v>
      </c>
      <c r="D433" s="36" t="s">
        <v>21</v>
      </c>
      <c r="E433" s="36" t="s">
        <v>429</v>
      </c>
      <c r="F433" s="36" t="s">
        <v>429</v>
      </c>
      <c r="G433" s="36" t="s">
        <v>429</v>
      </c>
      <c r="H433" s="36" t="s">
        <v>429</v>
      </c>
      <c r="I433" s="36" t="s">
        <v>429</v>
      </c>
      <c r="J433" s="36"/>
      <c r="K433" s="36" t="s">
        <v>27</v>
      </c>
      <c r="L433" s="36" t="s">
        <v>281</v>
      </c>
      <c r="M433" s="36" t="s">
        <v>100</v>
      </c>
      <c r="N433" s="36" t="s">
        <v>443</v>
      </c>
      <c r="O433" s="36" t="s">
        <v>504</v>
      </c>
      <c r="P433" s="36">
        <v>2025</v>
      </c>
      <c r="Q433" s="14" t="s">
        <v>505</v>
      </c>
      <c r="R433">
        <v>0</v>
      </c>
      <c r="S433">
        <v>0</v>
      </c>
      <c r="T433">
        <v>0</v>
      </c>
      <c r="U433">
        <v>0</v>
      </c>
      <c r="V433">
        <v>0</v>
      </c>
      <c r="W433">
        <v>0</v>
      </c>
      <c r="X433">
        <v>0</v>
      </c>
      <c r="Y433">
        <v>1</v>
      </c>
      <c r="Z433">
        <v>64</v>
      </c>
    </row>
    <row r="434" spans="1:26">
      <c r="A434" s="36">
        <v>433</v>
      </c>
      <c r="B434" s="36">
        <v>4928652025</v>
      </c>
      <c r="C434" s="36" t="s">
        <v>26</v>
      </c>
      <c r="D434" s="36" t="s">
        <v>21</v>
      </c>
      <c r="E434" s="36" t="s">
        <v>429</v>
      </c>
      <c r="F434" s="36" t="s">
        <v>429</v>
      </c>
      <c r="G434" s="36" t="s">
        <v>429</v>
      </c>
      <c r="H434" s="36" t="s">
        <v>429</v>
      </c>
      <c r="I434" s="36" t="s">
        <v>429</v>
      </c>
      <c r="J434" s="36"/>
      <c r="K434" s="36" t="s">
        <v>27</v>
      </c>
      <c r="L434" s="36" t="s">
        <v>281</v>
      </c>
      <c r="M434" s="36" t="s">
        <v>100</v>
      </c>
      <c r="N434" s="36" t="s">
        <v>443</v>
      </c>
      <c r="O434" s="36" t="s">
        <v>504</v>
      </c>
      <c r="P434" s="36">
        <v>2025</v>
      </c>
      <c r="Q434" s="14" t="s">
        <v>505</v>
      </c>
      <c r="R434">
        <v>0</v>
      </c>
      <c r="S434">
        <v>0</v>
      </c>
      <c r="T434">
        <v>0</v>
      </c>
      <c r="U434">
        <v>0</v>
      </c>
      <c r="V434">
        <v>0</v>
      </c>
      <c r="W434">
        <v>0</v>
      </c>
      <c r="X434">
        <v>0</v>
      </c>
      <c r="Y434">
        <v>1</v>
      </c>
      <c r="Z434">
        <v>64</v>
      </c>
    </row>
    <row r="435" spans="1:26">
      <c r="A435" s="36">
        <v>434</v>
      </c>
      <c r="B435" s="36">
        <v>4579302025</v>
      </c>
      <c r="C435" s="36" t="s">
        <v>26</v>
      </c>
      <c r="D435" s="36" t="s">
        <v>21</v>
      </c>
      <c r="E435" s="36" t="s">
        <v>429</v>
      </c>
      <c r="F435" s="36" t="s">
        <v>429</v>
      </c>
      <c r="G435" s="36" t="s">
        <v>429</v>
      </c>
      <c r="H435" s="36" t="s">
        <v>429</v>
      </c>
      <c r="I435" s="36" t="s">
        <v>429</v>
      </c>
      <c r="J435" s="36"/>
      <c r="K435" s="36" t="s">
        <v>27</v>
      </c>
      <c r="L435" s="36" t="s">
        <v>281</v>
      </c>
      <c r="M435" s="36" t="s">
        <v>100</v>
      </c>
      <c r="N435" s="36" t="s">
        <v>443</v>
      </c>
      <c r="O435" s="36" t="s">
        <v>504</v>
      </c>
      <c r="P435" s="36">
        <v>2025</v>
      </c>
      <c r="Q435" s="14" t="s">
        <v>505</v>
      </c>
      <c r="R435">
        <v>0</v>
      </c>
      <c r="S435">
        <v>0</v>
      </c>
      <c r="T435">
        <v>0</v>
      </c>
      <c r="U435">
        <v>0</v>
      </c>
      <c r="V435">
        <v>0</v>
      </c>
      <c r="W435">
        <v>0</v>
      </c>
      <c r="X435">
        <v>0</v>
      </c>
      <c r="Y435">
        <v>1</v>
      </c>
      <c r="Z435">
        <v>64</v>
      </c>
    </row>
    <row r="436" spans="1:26">
      <c r="A436" s="36">
        <v>435</v>
      </c>
      <c r="B436" s="36">
        <v>4785462025</v>
      </c>
      <c r="C436" s="36" t="s">
        <v>26</v>
      </c>
      <c r="D436" s="36" t="s">
        <v>21</v>
      </c>
      <c r="E436" s="36" t="s">
        <v>429</v>
      </c>
      <c r="F436" s="36" t="s">
        <v>429</v>
      </c>
      <c r="G436" s="36" t="s">
        <v>429</v>
      </c>
      <c r="H436" s="36" t="s">
        <v>429</v>
      </c>
      <c r="I436" s="36" t="s">
        <v>429</v>
      </c>
      <c r="J436" s="36"/>
      <c r="K436" s="36" t="s">
        <v>27</v>
      </c>
      <c r="L436" s="36" t="s">
        <v>281</v>
      </c>
      <c r="M436" s="36" t="s">
        <v>100</v>
      </c>
      <c r="N436" s="36" t="s">
        <v>443</v>
      </c>
      <c r="O436" s="36" t="s">
        <v>504</v>
      </c>
      <c r="P436" s="36">
        <v>2025</v>
      </c>
      <c r="Q436" s="14" t="s">
        <v>505</v>
      </c>
      <c r="R436">
        <v>0</v>
      </c>
      <c r="S436">
        <v>0</v>
      </c>
      <c r="T436">
        <v>0</v>
      </c>
      <c r="U436">
        <v>0</v>
      </c>
      <c r="V436">
        <v>0</v>
      </c>
      <c r="W436">
        <v>0</v>
      </c>
      <c r="X436">
        <v>0</v>
      </c>
      <c r="Y436">
        <v>1</v>
      </c>
      <c r="Z436">
        <v>64</v>
      </c>
    </row>
    <row r="437" spans="1:26">
      <c r="A437" s="36">
        <v>436</v>
      </c>
      <c r="B437" s="36">
        <v>4513592025</v>
      </c>
      <c r="C437" s="36" t="s">
        <v>26</v>
      </c>
      <c r="D437" s="36" t="s">
        <v>21</v>
      </c>
      <c r="E437" s="36" t="s">
        <v>429</v>
      </c>
      <c r="F437" s="36" t="s">
        <v>429</v>
      </c>
      <c r="G437" s="36" t="s">
        <v>429</v>
      </c>
      <c r="H437" s="36" t="s">
        <v>429</v>
      </c>
      <c r="I437" s="36" t="s">
        <v>429</v>
      </c>
      <c r="J437" s="36"/>
      <c r="K437" s="36" t="s">
        <v>27</v>
      </c>
      <c r="L437" s="36" t="s">
        <v>281</v>
      </c>
      <c r="M437" s="36" t="s">
        <v>100</v>
      </c>
      <c r="N437" s="36" t="s">
        <v>443</v>
      </c>
      <c r="O437" s="36" t="s">
        <v>504</v>
      </c>
      <c r="P437" s="36">
        <v>2025</v>
      </c>
      <c r="Q437" s="14" t="s">
        <v>505</v>
      </c>
      <c r="R437">
        <v>0</v>
      </c>
      <c r="S437">
        <v>0</v>
      </c>
      <c r="T437">
        <v>0</v>
      </c>
      <c r="U437">
        <v>0</v>
      </c>
      <c r="V437">
        <v>0</v>
      </c>
      <c r="W437">
        <v>0</v>
      </c>
      <c r="X437">
        <v>0</v>
      </c>
      <c r="Y437">
        <v>1</v>
      </c>
      <c r="Z437">
        <v>64</v>
      </c>
    </row>
    <row r="438" spans="1:26">
      <c r="A438" s="36">
        <v>437</v>
      </c>
      <c r="B438" s="36">
        <v>4553072025</v>
      </c>
      <c r="C438" s="36" t="s">
        <v>26</v>
      </c>
      <c r="D438" s="36" t="s">
        <v>21</v>
      </c>
      <c r="E438" s="36" t="s">
        <v>429</v>
      </c>
      <c r="F438" s="36" t="s">
        <v>429</v>
      </c>
      <c r="G438" s="36" t="s">
        <v>429</v>
      </c>
      <c r="H438" s="36" t="s">
        <v>429</v>
      </c>
      <c r="I438" s="36" t="s">
        <v>429</v>
      </c>
      <c r="J438" s="36"/>
      <c r="K438" s="36" t="s">
        <v>27</v>
      </c>
      <c r="L438" s="36" t="s">
        <v>281</v>
      </c>
      <c r="M438" s="36" t="s">
        <v>100</v>
      </c>
      <c r="N438" s="36" t="s">
        <v>443</v>
      </c>
      <c r="O438" s="36" t="s">
        <v>504</v>
      </c>
      <c r="P438" s="36">
        <v>2025</v>
      </c>
      <c r="Q438" s="14" t="s">
        <v>505</v>
      </c>
      <c r="R438">
        <v>0</v>
      </c>
      <c r="S438">
        <v>0</v>
      </c>
      <c r="T438">
        <v>0</v>
      </c>
      <c r="U438">
        <v>0</v>
      </c>
      <c r="V438">
        <v>0</v>
      </c>
      <c r="W438">
        <v>0</v>
      </c>
      <c r="X438">
        <v>0</v>
      </c>
      <c r="Y438">
        <v>1</v>
      </c>
      <c r="Z438">
        <v>64</v>
      </c>
    </row>
    <row r="439" spans="1:26">
      <c r="A439" s="36">
        <v>438</v>
      </c>
      <c r="B439" s="36">
        <v>4480452025</v>
      </c>
      <c r="C439" s="36" t="s">
        <v>26</v>
      </c>
      <c r="D439" s="36" t="s">
        <v>21</v>
      </c>
      <c r="E439" s="36" t="s">
        <v>429</v>
      </c>
      <c r="F439" s="36" t="s">
        <v>429</v>
      </c>
      <c r="G439" s="36" t="s">
        <v>429</v>
      </c>
      <c r="H439" s="36" t="s">
        <v>429</v>
      </c>
      <c r="I439" s="36" t="s">
        <v>429</v>
      </c>
      <c r="J439" s="36"/>
      <c r="K439" s="36" t="s">
        <v>27</v>
      </c>
      <c r="L439" s="36" t="s">
        <v>281</v>
      </c>
      <c r="M439" s="36" t="s">
        <v>101</v>
      </c>
      <c r="N439" s="36" t="s">
        <v>443</v>
      </c>
      <c r="O439" s="36" t="s">
        <v>504</v>
      </c>
      <c r="P439" s="36">
        <v>2025</v>
      </c>
      <c r="Q439" s="14" t="s">
        <v>505</v>
      </c>
      <c r="R439">
        <v>0</v>
      </c>
      <c r="S439">
        <v>0</v>
      </c>
      <c r="T439">
        <v>0</v>
      </c>
      <c r="U439">
        <v>0</v>
      </c>
      <c r="V439">
        <v>0</v>
      </c>
      <c r="W439">
        <v>0</v>
      </c>
      <c r="X439">
        <v>0</v>
      </c>
      <c r="Y439">
        <v>1</v>
      </c>
      <c r="Z439">
        <v>64</v>
      </c>
    </row>
    <row r="440" spans="1:26">
      <c r="A440" s="36">
        <v>439</v>
      </c>
      <c r="B440" s="36">
        <v>4694972025</v>
      </c>
      <c r="C440" s="36" t="s">
        <v>35</v>
      </c>
      <c r="D440" s="36" t="s">
        <v>30</v>
      </c>
      <c r="E440" s="36" t="s">
        <v>429</v>
      </c>
      <c r="F440" s="36" t="s">
        <v>429</v>
      </c>
      <c r="G440" s="36" t="s">
        <v>429</v>
      </c>
      <c r="H440" s="36" t="s">
        <v>429</v>
      </c>
      <c r="I440" s="36" t="s">
        <v>429</v>
      </c>
      <c r="J440" s="36"/>
      <c r="K440" s="36" t="s">
        <v>27</v>
      </c>
      <c r="L440" s="36" t="s">
        <v>281</v>
      </c>
      <c r="M440" s="36" t="s">
        <v>99</v>
      </c>
      <c r="N440" s="36" t="s">
        <v>443</v>
      </c>
      <c r="O440" s="36" t="s">
        <v>504</v>
      </c>
      <c r="P440" s="36">
        <v>2025</v>
      </c>
      <c r="Q440" s="14" t="s">
        <v>505</v>
      </c>
      <c r="R440">
        <v>0</v>
      </c>
      <c r="S440">
        <v>0</v>
      </c>
      <c r="T440">
        <v>0</v>
      </c>
      <c r="U440">
        <v>0</v>
      </c>
      <c r="V440">
        <v>0</v>
      </c>
      <c r="W440">
        <v>0</v>
      </c>
      <c r="X440">
        <v>0</v>
      </c>
      <c r="Y440">
        <v>1</v>
      </c>
      <c r="Z440">
        <v>64</v>
      </c>
    </row>
    <row r="441" spans="1:26">
      <c r="A441" s="36">
        <v>440</v>
      </c>
      <c r="B441" s="36">
        <v>4991002025</v>
      </c>
      <c r="C441" s="36" t="s">
        <v>35</v>
      </c>
      <c r="D441" s="36" t="s">
        <v>21</v>
      </c>
      <c r="E441" s="36" t="s">
        <v>429</v>
      </c>
      <c r="F441" s="36" t="s">
        <v>429</v>
      </c>
      <c r="G441" s="36" t="s">
        <v>429</v>
      </c>
      <c r="H441" s="36" t="s">
        <v>429</v>
      </c>
      <c r="I441" s="36" t="s">
        <v>429</v>
      </c>
      <c r="J441" s="36"/>
      <c r="K441" s="36" t="s">
        <v>27</v>
      </c>
      <c r="L441" s="36" t="s">
        <v>281</v>
      </c>
      <c r="M441" s="36" t="s">
        <v>100</v>
      </c>
      <c r="N441" s="36" t="s">
        <v>443</v>
      </c>
      <c r="O441" s="36" t="s">
        <v>504</v>
      </c>
      <c r="P441" s="36">
        <v>2025</v>
      </c>
      <c r="Q441" s="14" t="s">
        <v>505</v>
      </c>
      <c r="R441">
        <v>0</v>
      </c>
      <c r="S441">
        <v>0</v>
      </c>
      <c r="T441">
        <v>0</v>
      </c>
      <c r="U441">
        <v>0</v>
      </c>
      <c r="V441">
        <v>0</v>
      </c>
      <c r="W441">
        <v>0</v>
      </c>
      <c r="X441">
        <v>0</v>
      </c>
      <c r="Y441">
        <v>1</v>
      </c>
      <c r="Z441">
        <v>64</v>
      </c>
    </row>
    <row r="442" spans="1:26">
      <c r="A442" s="36">
        <v>469</v>
      </c>
      <c r="B442" s="36">
        <v>4143642025</v>
      </c>
      <c r="C442" s="36" t="s">
        <v>38</v>
      </c>
      <c r="D442" s="36" t="s">
        <v>17</v>
      </c>
      <c r="E442" s="36" t="s">
        <v>429</v>
      </c>
      <c r="F442" s="36" t="s">
        <v>429</v>
      </c>
      <c r="G442" s="36" t="s">
        <v>429</v>
      </c>
      <c r="H442" s="36" t="s">
        <v>429</v>
      </c>
      <c r="I442" s="36" t="s">
        <v>429</v>
      </c>
      <c r="J442" s="36"/>
      <c r="K442" s="36" t="s">
        <v>132</v>
      </c>
      <c r="L442" s="36" t="s">
        <v>282</v>
      </c>
      <c r="M442" s="36" t="s">
        <v>78</v>
      </c>
      <c r="N442" s="36" t="s">
        <v>443</v>
      </c>
      <c r="O442" s="36" t="s">
        <v>504</v>
      </c>
      <c r="P442" s="36">
        <v>2025</v>
      </c>
      <c r="Q442" s="14" t="s">
        <v>505</v>
      </c>
      <c r="R442">
        <v>0</v>
      </c>
      <c r="S442">
        <v>0</v>
      </c>
      <c r="T442">
        <v>0</v>
      </c>
      <c r="U442">
        <v>0</v>
      </c>
      <c r="V442">
        <v>0</v>
      </c>
      <c r="W442">
        <v>0</v>
      </c>
      <c r="X442">
        <v>0</v>
      </c>
      <c r="Y442">
        <v>1</v>
      </c>
      <c r="Z442">
        <v>0</v>
      </c>
    </row>
    <row r="443" spans="1:26">
      <c r="A443" s="36">
        <v>470</v>
      </c>
      <c r="B443" s="36">
        <v>4509522025</v>
      </c>
      <c r="C443" s="36" t="s">
        <v>38</v>
      </c>
      <c r="D443" s="36" t="s">
        <v>21</v>
      </c>
      <c r="E443" s="36" t="s">
        <v>429</v>
      </c>
      <c r="F443" s="36" t="s">
        <v>429</v>
      </c>
      <c r="G443" s="36" t="s">
        <v>429</v>
      </c>
      <c r="H443" s="36" t="s">
        <v>429</v>
      </c>
      <c r="I443" s="36" t="s">
        <v>429</v>
      </c>
      <c r="J443" s="36"/>
      <c r="K443" s="36" t="s">
        <v>132</v>
      </c>
      <c r="L443" s="36" t="s">
        <v>282</v>
      </c>
      <c r="M443" s="36" t="s">
        <v>133</v>
      </c>
      <c r="N443" s="36" t="s">
        <v>443</v>
      </c>
      <c r="O443" s="36" t="s">
        <v>504</v>
      </c>
      <c r="P443" s="36">
        <v>2025</v>
      </c>
      <c r="Q443" s="14" t="s">
        <v>505</v>
      </c>
      <c r="R443">
        <v>0</v>
      </c>
      <c r="S443">
        <v>0</v>
      </c>
      <c r="T443">
        <v>0</v>
      </c>
      <c r="U443">
        <v>0</v>
      </c>
      <c r="V443">
        <v>0</v>
      </c>
      <c r="W443">
        <v>0</v>
      </c>
      <c r="X443">
        <v>0</v>
      </c>
      <c r="Y443">
        <v>1</v>
      </c>
      <c r="Z443">
        <v>0</v>
      </c>
    </row>
    <row r="444" spans="1:26">
      <c r="A444" s="36">
        <v>471</v>
      </c>
      <c r="B444" s="36">
        <v>4108652025</v>
      </c>
      <c r="C444" s="36" t="s">
        <v>38</v>
      </c>
      <c r="D444" s="36" t="s">
        <v>30</v>
      </c>
      <c r="E444" s="36" t="s">
        <v>429</v>
      </c>
      <c r="F444" s="36" t="s">
        <v>429</v>
      </c>
      <c r="G444" s="36" t="s">
        <v>429</v>
      </c>
      <c r="H444" s="36" t="s">
        <v>429</v>
      </c>
      <c r="I444" s="36" t="s">
        <v>429</v>
      </c>
      <c r="J444" s="36"/>
      <c r="K444" s="36" t="s">
        <v>132</v>
      </c>
      <c r="L444" s="36" t="s">
        <v>282</v>
      </c>
      <c r="M444" s="36" t="s">
        <v>133</v>
      </c>
      <c r="N444" s="36" t="s">
        <v>443</v>
      </c>
      <c r="O444" s="36" t="s">
        <v>504</v>
      </c>
      <c r="P444" s="36">
        <v>2025</v>
      </c>
      <c r="Q444" s="14" t="s">
        <v>505</v>
      </c>
      <c r="R444">
        <v>0</v>
      </c>
      <c r="S444">
        <v>0</v>
      </c>
      <c r="T444">
        <v>0</v>
      </c>
      <c r="U444">
        <v>0</v>
      </c>
      <c r="V444">
        <v>0</v>
      </c>
      <c r="W444">
        <v>0</v>
      </c>
      <c r="X444">
        <v>0</v>
      </c>
      <c r="Y444">
        <v>1</v>
      </c>
      <c r="Z444">
        <v>0</v>
      </c>
    </row>
    <row r="445" spans="1:26">
      <c r="A445" s="36">
        <v>472</v>
      </c>
      <c r="B445" s="36">
        <v>4818452025</v>
      </c>
      <c r="C445" s="36" t="s">
        <v>38</v>
      </c>
      <c r="D445" s="36" t="s">
        <v>30</v>
      </c>
      <c r="E445" s="36" t="s">
        <v>429</v>
      </c>
      <c r="F445" s="36" t="s">
        <v>429</v>
      </c>
      <c r="G445" s="36" t="s">
        <v>429</v>
      </c>
      <c r="H445" s="36" t="s">
        <v>429</v>
      </c>
      <c r="I445" s="36" t="s">
        <v>429</v>
      </c>
      <c r="J445" s="36"/>
      <c r="K445" s="36" t="s">
        <v>132</v>
      </c>
      <c r="L445" s="36" t="s">
        <v>282</v>
      </c>
      <c r="M445" s="36" t="s">
        <v>133</v>
      </c>
      <c r="N445" s="36" t="s">
        <v>443</v>
      </c>
      <c r="O445" s="36" t="s">
        <v>504</v>
      </c>
      <c r="P445" s="36">
        <v>2025</v>
      </c>
      <c r="Q445" s="14" t="s">
        <v>505</v>
      </c>
      <c r="R445">
        <v>0</v>
      </c>
      <c r="S445">
        <v>0</v>
      </c>
      <c r="T445">
        <v>0</v>
      </c>
      <c r="U445">
        <v>0</v>
      </c>
      <c r="V445">
        <v>0</v>
      </c>
      <c r="W445">
        <v>0</v>
      </c>
      <c r="X445">
        <v>0</v>
      </c>
      <c r="Y445">
        <v>1</v>
      </c>
      <c r="Z445">
        <v>0</v>
      </c>
    </row>
    <row r="446" spans="1:26">
      <c r="A446" s="36">
        <v>473</v>
      </c>
      <c r="B446" s="36">
        <v>4218482025</v>
      </c>
      <c r="C446" s="36" t="s">
        <v>23</v>
      </c>
      <c r="D446" s="36" t="s">
        <v>17</v>
      </c>
      <c r="E446" s="36" t="s">
        <v>429</v>
      </c>
      <c r="F446" s="36" t="s">
        <v>429</v>
      </c>
      <c r="G446" s="36" t="s">
        <v>429</v>
      </c>
      <c r="H446" s="36" t="s">
        <v>429</v>
      </c>
      <c r="I446" s="36" t="s">
        <v>429</v>
      </c>
      <c r="J446" s="36"/>
      <c r="K446" s="36" t="s">
        <v>132</v>
      </c>
      <c r="L446" s="36" t="s">
        <v>282</v>
      </c>
      <c r="M446" s="36" t="s">
        <v>78</v>
      </c>
      <c r="N446" s="36" t="s">
        <v>443</v>
      </c>
      <c r="O446" s="36" t="s">
        <v>504</v>
      </c>
      <c r="P446" s="36">
        <v>2025</v>
      </c>
      <c r="Q446" s="14" t="s">
        <v>505</v>
      </c>
      <c r="R446">
        <v>0</v>
      </c>
      <c r="S446">
        <v>0</v>
      </c>
      <c r="T446">
        <v>0</v>
      </c>
      <c r="U446">
        <v>0</v>
      </c>
      <c r="V446">
        <v>0</v>
      </c>
      <c r="W446">
        <v>0</v>
      </c>
      <c r="X446">
        <v>0</v>
      </c>
      <c r="Y446">
        <v>1</v>
      </c>
      <c r="Z446">
        <v>0</v>
      </c>
    </row>
    <row r="447" spans="1:26">
      <c r="A447" s="36">
        <v>474</v>
      </c>
      <c r="B447" s="36">
        <v>4764142025</v>
      </c>
      <c r="C447" s="36" t="s">
        <v>23</v>
      </c>
      <c r="D447" s="36" t="s">
        <v>21</v>
      </c>
      <c r="E447" s="36" t="s">
        <v>429</v>
      </c>
      <c r="F447" s="36" t="s">
        <v>429</v>
      </c>
      <c r="G447" s="36" t="s">
        <v>429</v>
      </c>
      <c r="H447" s="36" t="s">
        <v>429</v>
      </c>
      <c r="I447" s="36" t="s">
        <v>429</v>
      </c>
      <c r="J447" s="36"/>
      <c r="K447" s="36" t="s">
        <v>132</v>
      </c>
      <c r="L447" s="36" t="s">
        <v>282</v>
      </c>
      <c r="M447" s="36" t="s">
        <v>78</v>
      </c>
      <c r="N447" s="36" t="s">
        <v>443</v>
      </c>
      <c r="O447" s="36" t="s">
        <v>504</v>
      </c>
      <c r="P447" s="36">
        <v>2025</v>
      </c>
      <c r="Q447" s="14" t="s">
        <v>505</v>
      </c>
      <c r="R447">
        <v>0</v>
      </c>
      <c r="S447">
        <v>0</v>
      </c>
      <c r="T447">
        <v>0</v>
      </c>
      <c r="U447">
        <v>0</v>
      </c>
      <c r="V447">
        <v>0</v>
      </c>
      <c r="W447">
        <v>0</v>
      </c>
      <c r="X447">
        <v>0</v>
      </c>
      <c r="Y447">
        <v>1</v>
      </c>
      <c r="Z447">
        <v>0</v>
      </c>
    </row>
    <row r="448" spans="1:26">
      <c r="A448" s="36">
        <v>475</v>
      </c>
      <c r="B448" s="36">
        <v>4437562025</v>
      </c>
      <c r="C448" s="36" t="s">
        <v>23</v>
      </c>
      <c r="D448" s="36" t="s">
        <v>30</v>
      </c>
      <c r="E448" s="36" t="s">
        <v>429</v>
      </c>
      <c r="F448" s="36" t="s">
        <v>429</v>
      </c>
      <c r="G448" s="36" t="s">
        <v>429</v>
      </c>
      <c r="H448" s="36" t="s">
        <v>429</v>
      </c>
      <c r="I448" s="36" t="s">
        <v>429</v>
      </c>
      <c r="J448" s="36"/>
      <c r="K448" s="36" t="s">
        <v>132</v>
      </c>
      <c r="L448" s="36" t="s">
        <v>282</v>
      </c>
      <c r="M448" s="36" t="s">
        <v>78</v>
      </c>
      <c r="N448" s="36" t="s">
        <v>443</v>
      </c>
      <c r="O448" s="36" t="s">
        <v>504</v>
      </c>
      <c r="P448" s="36">
        <v>2025</v>
      </c>
      <c r="Q448" s="14" t="s">
        <v>505</v>
      </c>
      <c r="R448">
        <v>0</v>
      </c>
      <c r="S448">
        <v>0</v>
      </c>
      <c r="T448">
        <v>0</v>
      </c>
      <c r="U448">
        <v>0</v>
      </c>
      <c r="V448">
        <v>0</v>
      </c>
      <c r="W448">
        <v>0</v>
      </c>
      <c r="X448">
        <v>0</v>
      </c>
      <c r="Y448">
        <v>1</v>
      </c>
      <c r="Z448">
        <v>0</v>
      </c>
    </row>
    <row r="449" spans="1:26">
      <c r="A449" s="36">
        <v>476</v>
      </c>
      <c r="B449" s="36">
        <v>4663572025</v>
      </c>
      <c r="C449" s="36" t="s">
        <v>23</v>
      </c>
      <c r="D449" s="36" t="s">
        <v>21</v>
      </c>
      <c r="E449" s="36" t="s">
        <v>429</v>
      </c>
      <c r="F449" s="36" t="s">
        <v>429</v>
      </c>
      <c r="G449" s="36" t="s">
        <v>429</v>
      </c>
      <c r="H449" s="36" t="s">
        <v>429</v>
      </c>
      <c r="I449" s="36" t="s">
        <v>429</v>
      </c>
      <c r="J449" s="36"/>
      <c r="K449" s="36" t="s">
        <v>132</v>
      </c>
      <c r="L449" s="36" t="s">
        <v>282</v>
      </c>
      <c r="M449" s="36" t="s">
        <v>78</v>
      </c>
      <c r="N449" s="36" t="s">
        <v>443</v>
      </c>
      <c r="O449" s="36" t="s">
        <v>504</v>
      </c>
      <c r="P449" s="36">
        <v>2025</v>
      </c>
      <c r="Q449" s="14" t="s">
        <v>505</v>
      </c>
      <c r="R449">
        <v>0</v>
      </c>
      <c r="S449">
        <v>0</v>
      </c>
      <c r="T449">
        <v>0</v>
      </c>
      <c r="U449">
        <v>0</v>
      </c>
      <c r="V449">
        <v>0</v>
      </c>
      <c r="W449">
        <v>0</v>
      </c>
      <c r="X449">
        <v>0</v>
      </c>
      <c r="Y449">
        <v>1</v>
      </c>
      <c r="Z449">
        <v>0</v>
      </c>
    </row>
    <row r="450" spans="1:26">
      <c r="A450" s="36">
        <v>477</v>
      </c>
      <c r="B450" s="36">
        <v>4261042025</v>
      </c>
      <c r="C450" s="36" t="s">
        <v>23</v>
      </c>
      <c r="D450" s="36" t="s">
        <v>21</v>
      </c>
      <c r="E450" s="36" t="s">
        <v>429</v>
      </c>
      <c r="F450" s="36" t="s">
        <v>429</v>
      </c>
      <c r="G450" s="36" t="s">
        <v>429</v>
      </c>
      <c r="H450" s="36" t="s">
        <v>429</v>
      </c>
      <c r="I450" s="36" t="s">
        <v>429</v>
      </c>
      <c r="J450" s="36"/>
      <c r="K450" s="36" t="s">
        <v>132</v>
      </c>
      <c r="L450" s="36" t="s">
        <v>282</v>
      </c>
      <c r="M450" s="36" t="s">
        <v>133</v>
      </c>
      <c r="N450" s="36" t="s">
        <v>443</v>
      </c>
      <c r="O450" s="36" t="s">
        <v>504</v>
      </c>
      <c r="P450" s="36">
        <v>2025</v>
      </c>
      <c r="Q450" s="14" t="s">
        <v>505</v>
      </c>
      <c r="R450">
        <v>0</v>
      </c>
      <c r="S450">
        <v>0</v>
      </c>
      <c r="T450">
        <v>0</v>
      </c>
      <c r="U450">
        <v>0</v>
      </c>
      <c r="V450">
        <v>0</v>
      </c>
      <c r="W450">
        <v>0</v>
      </c>
      <c r="X450">
        <v>0</v>
      </c>
      <c r="Y450">
        <v>1</v>
      </c>
      <c r="Z450">
        <v>0</v>
      </c>
    </row>
    <row r="451" spans="1:26">
      <c r="A451" s="36">
        <v>478</v>
      </c>
      <c r="B451" s="36">
        <v>4510192025</v>
      </c>
      <c r="C451" s="36" t="s">
        <v>23</v>
      </c>
      <c r="D451" s="36" t="s">
        <v>30</v>
      </c>
      <c r="E451" s="36" t="s">
        <v>429</v>
      </c>
      <c r="F451" s="36" t="s">
        <v>429</v>
      </c>
      <c r="G451" s="36" t="s">
        <v>429</v>
      </c>
      <c r="H451" s="36" t="s">
        <v>429</v>
      </c>
      <c r="I451" s="36" t="s">
        <v>429</v>
      </c>
      <c r="J451" s="36"/>
      <c r="K451" s="36" t="s">
        <v>132</v>
      </c>
      <c r="L451" s="36" t="s">
        <v>282</v>
      </c>
      <c r="M451" s="36" t="s">
        <v>133</v>
      </c>
      <c r="N451" s="36" t="s">
        <v>443</v>
      </c>
      <c r="O451" s="36" t="s">
        <v>504</v>
      </c>
      <c r="P451" s="36">
        <v>2025</v>
      </c>
      <c r="Q451" s="14" t="s">
        <v>505</v>
      </c>
      <c r="R451">
        <v>0</v>
      </c>
      <c r="S451">
        <v>0</v>
      </c>
      <c r="T451">
        <v>0</v>
      </c>
      <c r="U451">
        <v>0</v>
      </c>
      <c r="V451">
        <v>0</v>
      </c>
      <c r="W451">
        <v>0</v>
      </c>
      <c r="X451">
        <v>0</v>
      </c>
      <c r="Y451">
        <v>1</v>
      </c>
      <c r="Z451">
        <v>0</v>
      </c>
    </row>
    <row r="452" spans="1:26">
      <c r="A452" s="36">
        <v>479</v>
      </c>
      <c r="B452" s="36">
        <v>4612952025</v>
      </c>
      <c r="C452" s="36" t="s">
        <v>23</v>
      </c>
      <c r="D452" s="36" t="s">
        <v>30</v>
      </c>
      <c r="E452" s="36" t="s">
        <v>429</v>
      </c>
      <c r="F452" s="36" t="s">
        <v>429</v>
      </c>
      <c r="G452" s="36" t="s">
        <v>429</v>
      </c>
      <c r="H452" s="36" t="s">
        <v>429</v>
      </c>
      <c r="I452" s="36" t="s">
        <v>429</v>
      </c>
      <c r="J452" s="36"/>
      <c r="K452" s="36" t="s">
        <v>132</v>
      </c>
      <c r="L452" s="36" t="s">
        <v>282</v>
      </c>
      <c r="M452" s="36" t="s">
        <v>133</v>
      </c>
      <c r="N452" s="36" t="s">
        <v>443</v>
      </c>
      <c r="O452" s="36" t="s">
        <v>504</v>
      </c>
      <c r="P452" s="36">
        <v>2025</v>
      </c>
      <c r="Q452" s="14" t="s">
        <v>505</v>
      </c>
      <c r="R452">
        <v>0</v>
      </c>
      <c r="S452">
        <v>0</v>
      </c>
      <c r="T452">
        <v>0</v>
      </c>
      <c r="U452">
        <v>0</v>
      </c>
      <c r="V452">
        <v>0</v>
      </c>
      <c r="W452">
        <v>0</v>
      </c>
      <c r="X452">
        <v>0</v>
      </c>
      <c r="Y452">
        <v>1</v>
      </c>
      <c r="Z452">
        <v>0</v>
      </c>
    </row>
    <row r="453" spans="1:26">
      <c r="A453" s="36">
        <v>480</v>
      </c>
      <c r="B453" s="36">
        <v>4818382025</v>
      </c>
      <c r="C453" s="36" t="s">
        <v>23</v>
      </c>
      <c r="D453" s="36" t="s">
        <v>30</v>
      </c>
      <c r="E453" s="36" t="s">
        <v>429</v>
      </c>
      <c r="F453" s="36" t="s">
        <v>429</v>
      </c>
      <c r="G453" s="36" t="s">
        <v>429</v>
      </c>
      <c r="H453" s="36" t="s">
        <v>429</v>
      </c>
      <c r="I453" s="36" t="s">
        <v>429</v>
      </c>
      <c r="J453" s="36"/>
      <c r="K453" s="36" t="s">
        <v>132</v>
      </c>
      <c r="L453" s="36" t="s">
        <v>282</v>
      </c>
      <c r="M453" s="36" t="s">
        <v>133</v>
      </c>
      <c r="N453" s="36" t="s">
        <v>443</v>
      </c>
      <c r="O453" s="36" t="s">
        <v>504</v>
      </c>
      <c r="P453" s="36">
        <v>2025</v>
      </c>
      <c r="Q453" s="14" t="s">
        <v>505</v>
      </c>
      <c r="R453">
        <v>0</v>
      </c>
      <c r="S453">
        <v>0</v>
      </c>
      <c r="T453">
        <v>0</v>
      </c>
      <c r="U453">
        <v>0</v>
      </c>
      <c r="V453">
        <v>0</v>
      </c>
      <c r="W453">
        <v>0</v>
      </c>
      <c r="X453">
        <v>0</v>
      </c>
      <c r="Y453">
        <v>1</v>
      </c>
      <c r="Z453">
        <v>0</v>
      </c>
    </row>
    <row r="454" spans="1:26">
      <c r="A454" s="36">
        <v>481</v>
      </c>
      <c r="B454" s="36">
        <v>4385112025</v>
      </c>
      <c r="C454" s="36" t="s">
        <v>23</v>
      </c>
      <c r="D454" s="36" t="s">
        <v>21</v>
      </c>
      <c r="E454" s="36" t="s">
        <v>429</v>
      </c>
      <c r="F454" s="36" t="s">
        <v>429</v>
      </c>
      <c r="G454" s="36" t="s">
        <v>429</v>
      </c>
      <c r="H454" s="36" t="s">
        <v>429</v>
      </c>
      <c r="I454" s="36" t="s">
        <v>429</v>
      </c>
      <c r="J454" s="36"/>
      <c r="K454" s="36" t="s">
        <v>132</v>
      </c>
      <c r="L454" s="36" t="s">
        <v>282</v>
      </c>
      <c r="M454" s="36" t="s">
        <v>133</v>
      </c>
      <c r="N454" s="36" t="s">
        <v>443</v>
      </c>
      <c r="O454" s="36" t="s">
        <v>504</v>
      </c>
      <c r="P454" s="36">
        <v>2025</v>
      </c>
      <c r="Q454" s="14" t="s">
        <v>505</v>
      </c>
      <c r="R454">
        <v>0</v>
      </c>
      <c r="S454">
        <v>0</v>
      </c>
      <c r="T454">
        <v>0</v>
      </c>
      <c r="U454">
        <v>0</v>
      </c>
      <c r="V454">
        <v>0</v>
      </c>
      <c r="W454">
        <v>0</v>
      </c>
      <c r="X454">
        <v>0</v>
      </c>
      <c r="Y454">
        <v>1</v>
      </c>
      <c r="Z454">
        <v>0</v>
      </c>
    </row>
    <row r="455" spans="1:26">
      <c r="A455" s="36">
        <v>482</v>
      </c>
      <c r="B455" s="36">
        <v>5019932025</v>
      </c>
      <c r="C455" s="36" t="s">
        <v>23</v>
      </c>
      <c r="D455" s="36" t="s">
        <v>21</v>
      </c>
      <c r="E455" s="36" t="s">
        <v>429</v>
      </c>
      <c r="F455" s="36" t="s">
        <v>429</v>
      </c>
      <c r="G455" s="36" t="s">
        <v>429</v>
      </c>
      <c r="H455" s="36" t="s">
        <v>429</v>
      </c>
      <c r="I455" s="36" t="s">
        <v>429</v>
      </c>
      <c r="J455" s="36"/>
      <c r="K455" s="36" t="s">
        <v>132</v>
      </c>
      <c r="L455" s="36" t="s">
        <v>282</v>
      </c>
      <c r="M455" s="36" t="s">
        <v>133</v>
      </c>
      <c r="N455" s="36" t="s">
        <v>443</v>
      </c>
      <c r="O455" s="36" t="s">
        <v>504</v>
      </c>
      <c r="P455" s="36">
        <v>2025</v>
      </c>
      <c r="Q455" s="14" t="s">
        <v>505</v>
      </c>
      <c r="R455">
        <v>0</v>
      </c>
      <c r="S455">
        <v>0</v>
      </c>
      <c r="T455">
        <v>0</v>
      </c>
      <c r="U455">
        <v>0</v>
      </c>
      <c r="V455">
        <v>0</v>
      </c>
      <c r="W455">
        <v>0</v>
      </c>
      <c r="X455">
        <v>0</v>
      </c>
      <c r="Y455">
        <v>1</v>
      </c>
      <c r="Z455">
        <v>0</v>
      </c>
    </row>
    <row r="456" spans="1:26">
      <c r="A456" s="36">
        <v>483</v>
      </c>
      <c r="B456" s="36">
        <v>4785012025</v>
      </c>
      <c r="C456" s="36" t="s">
        <v>23</v>
      </c>
      <c r="D456" s="36" t="s">
        <v>21</v>
      </c>
      <c r="E456" s="36" t="s">
        <v>429</v>
      </c>
      <c r="F456" s="36" t="s">
        <v>429</v>
      </c>
      <c r="G456" s="36" t="s">
        <v>429</v>
      </c>
      <c r="H456" s="36" t="s">
        <v>429</v>
      </c>
      <c r="I456" s="36" t="s">
        <v>429</v>
      </c>
      <c r="J456" s="36"/>
      <c r="K456" s="36" t="s">
        <v>132</v>
      </c>
      <c r="L456" s="36" t="s">
        <v>282</v>
      </c>
      <c r="M456" s="36" t="s">
        <v>133</v>
      </c>
      <c r="N456" s="36" t="s">
        <v>443</v>
      </c>
      <c r="O456" s="36" t="s">
        <v>504</v>
      </c>
      <c r="P456" s="36">
        <v>2025</v>
      </c>
      <c r="Q456" s="14" t="s">
        <v>505</v>
      </c>
      <c r="R456">
        <v>0</v>
      </c>
      <c r="S456">
        <v>0</v>
      </c>
      <c r="T456">
        <v>0</v>
      </c>
      <c r="U456">
        <v>0</v>
      </c>
      <c r="V456">
        <v>0</v>
      </c>
      <c r="W456">
        <v>0</v>
      </c>
      <c r="X456">
        <v>0</v>
      </c>
      <c r="Y456">
        <v>1</v>
      </c>
      <c r="Z456">
        <v>0</v>
      </c>
    </row>
    <row r="457" spans="1:26">
      <c r="A457" s="36">
        <v>484</v>
      </c>
      <c r="B457" s="36">
        <v>4015642025</v>
      </c>
      <c r="C457" s="36" t="s">
        <v>23</v>
      </c>
      <c r="D457" s="36" t="s">
        <v>21</v>
      </c>
      <c r="E457" s="36" t="s">
        <v>429</v>
      </c>
      <c r="F457" s="36" t="s">
        <v>429</v>
      </c>
      <c r="G457" s="36" t="s">
        <v>429</v>
      </c>
      <c r="H457" s="36" t="s">
        <v>429</v>
      </c>
      <c r="I457" s="36" t="s">
        <v>429</v>
      </c>
      <c r="J457" s="36"/>
      <c r="K457" s="36" t="s">
        <v>132</v>
      </c>
      <c r="L457" s="36" t="s">
        <v>282</v>
      </c>
      <c r="M457" s="36" t="s">
        <v>503</v>
      </c>
      <c r="N457" s="36" t="s">
        <v>443</v>
      </c>
      <c r="O457" s="36" t="s">
        <v>504</v>
      </c>
      <c r="P457" s="36">
        <v>2025</v>
      </c>
      <c r="Q457" s="14" t="s">
        <v>505</v>
      </c>
      <c r="R457">
        <v>0</v>
      </c>
      <c r="S457">
        <v>0</v>
      </c>
      <c r="T457">
        <v>0</v>
      </c>
      <c r="U457">
        <v>0</v>
      </c>
      <c r="V457">
        <v>0</v>
      </c>
      <c r="W457">
        <v>0</v>
      </c>
      <c r="X457">
        <v>0</v>
      </c>
      <c r="Y457">
        <v>1</v>
      </c>
      <c r="Z457">
        <v>0</v>
      </c>
    </row>
    <row r="458" spans="1:26">
      <c r="A458" s="36">
        <v>485</v>
      </c>
      <c r="B458" s="36">
        <v>4725062025</v>
      </c>
      <c r="C458" s="36" t="s">
        <v>23</v>
      </c>
      <c r="D458" s="36" t="s">
        <v>21</v>
      </c>
      <c r="E458" s="36" t="s">
        <v>429</v>
      </c>
      <c r="F458" s="36" t="s">
        <v>429</v>
      </c>
      <c r="G458" s="36" t="s">
        <v>429</v>
      </c>
      <c r="H458" s="36" t="s">
        <v>429</v>
      </c>
      <c r="I458" s="36" t="s">
        <v>429</v>
      </c>
      <c r="J458" s="36"/>
      <c r="K458" s="36" t="s">
        <v>132</v>
      </c>
      <c r="L458" s="36" t="s">
        <v>282</v>
      </c>
      <c r="M458" s="36" t="s">
        <v>532</v>
      </c>
      <c r="N458" s="36" t="s">
        <v>443</v>
      </c>
      <c r="O458" s="36" t="s">
        <v>504</v>
      </c>
      <c r="P458" s="36">
        <v>2025</v>
      </c>
      <c r="Q458" s="14" t="s">
        <v>505</v>
      </c>
      <c r="R458">
        <v>0</v>
      </c>
      <c r="S458">
        <v>0</v>
      </c>
      <c r="T458">
        <v>0</v>
      </c>
      <c r="U458">
        <v>0</v>
      </c>
      <c r="V458">
        <v>0</v>
      </c>
      <c r="W458">
        <v>0</v>
      </c>
      <c r="X458">
        <v>0</v>
      </c>
      <c r="Y458">
        <v>1</v>
      </c>
      <c r="Z458">
        <v>0</v>
      </c>
    </row>
    <row r="459" spans="1:26">
      <c r="A459" s="36">
        <v>486</v>
      </c>
      <c r="B459" s="36">
        <v>4928782025</v>
      </c>
      <c r="C459" s="36" t="s">
        <v>31</v>
      </c>
      <c r="D459" s="36" t="s">
        <v>21</v>
      </c>
      <c r="E459" s="36" t="s">
        <v>429</v>
      </c>
      <c r="F459" s="36" t="s">
        <v>429</v>
      </c>
      <c r="G459" s="36" t="s">
        <v>429</v>
      </c>
      <c r="H459" s="36" t="s">
        <v>429</v>
      </c>
      <c r="I459" s="36" t="s">
        <v>429</v>
      </c>
      <c r="J459" s="36"/>
      <c r="K459" s="36" t="s">
        <v>132</v>
      </c>
      <c r="L459" s="36" t="s">
        <v>282</v>
      </c>
      <c r="M459" s="36" t="s">
        <v>451</v>
      </c>
      <c r="N459" s="36" t="s">
        <v>443</v>
      </c>
      <c r="O459" s="36" t="s">
        <v>504</v>
      </c>
      <c r="P459" s="36">
        <v>2025</v>
      </c>
      <c r="Q459" s="14" t="s">
        <v>505</v>
      </c>
      <c r="R459">
        <v>0</v>
      </c>
      <c r="S459">
        <v>0</v>
      </c>
      <c r="T459">
        <v>0</v>
      </c>
      <c r="U459">
        <v>0</v>
      </c>
      <c r="V459">
        <v>0</v>
      </c>
      <c r="W459">
        <v>0</v>
      </c>
      <c r="X459">
        <v>0</v>
      </c>
      <c r="Y459">
        <v>1</v>
      </c>
      <c r="Z459">
        <v>0</v>
      </c>
    </row>
    <row r="460" spans="1:26">
      <c r="A460" s="36">
        <v>487</v>
      </c>
      <c r="B460" s="36">
        <v>5036312025</v>
      </c>
      <c r="C460" s="36" t="s">
        <v>31</v>
      </c>
      <c r="D460" s="36" t="s">
        <v>17</v>
      </c>
      <c r="E460" s="36" t="s">
        <v>429</v>
      </c>
      <c r="F460" s="36" t="s">
        <v>429</v>
      </c>
      <c r="G460" s="36" t="s">
        <v>429</v>
      </c>
      <c r="H460" s="36" t="s">
        <v>429</v>
      </c>
      <c r="I460" s="36" t="s">
        <v>429</v>
      </c>
      <c r="J460" s="36"/>
      <c r="K460" s="36" t="s">
        <v>132</v>
      </c>
      <c r="L460" s="36" t="s">
        <v>282</v>
      </c>
      <c r="M460" s="36" t="s">
        <v>133</v>
      </c>
      <c r="N460" s="36" t="s">
        <v>443</v>
      </c>
      <c r="O460" s="36" t="s">
        <v>504</v>
      </c>
      <c r="P460" s="36">
        <v>2025</v>
      </c>
      <c r="Q460" s="14" t="s">
        <v>505</v>
      </c>
      <c r="R460">
        <v>0</v>
      </c>
      <c r="S460">
        <v>0</v>
      </c>
      <c r="T460">
        <v>0</v>
      </c>
      <c r="U460">
        <v>0</v>
      </c>
      <c r="V460">
        <v>0</v>
      </c>
      <c r="W460">
        <v>0</v>
      </c>
      <c r="X460">
        <v>0</v>
      </c>
      <c r="Y460">
        <v>1</v>
      </c>
      <c r="Z460">
        <v>0</v>
      </c>
    </row>
    <row r="461" spans="1:26">
      <c r="A461" s="36">
        <v>488</v>
      </c>
      <c r="B461" s="36">
        <v>4778142025</v>
      </c>
      <c r="C461" s="36" t="s">
        <v>26</v>
      </c>
      <c r="D461" s="36" t="s">
        <v>21</v>
      </c>
      <c r="E461" s="36" t="s">
        <v>429</v>
      </c>
      <c r="F461" s="36" t="s">
        <v>429</v>
      </c>
      <c r="G461" s="36" t="s">
        <v>429</v>
      </c>
      <c r="H461" s="36" t="s">
        <v>429</v>
      </c>
      <c r="I461" s="36" t="s">
        <v>429</v>
      </c>
      <c r="J461" s="36"/>
      <c r="K461" s="36" t="s">
        <v>132</v>
      </c>
      <c r="L461" s="36" t="s">
        <v>282</v>
      </c>
      <c r="M461" s="36" t="s">
        <v>133</v>
      </c>
      <c r="N461" s="36" t="s">
        <v>443</v>
      </c>
      <c r="O461" s="36" t="s">
        <v>504</v>
      </c>
      <c r="P461" s="36">
        <v>2025</v>
      </c>
      <c r="Q461" s="14" t="s">
        <v>505</v>
      </c>
      <c r="R461">
        <v>0</v>
      </c>
      <c r="S461">
        <v>0</v>
      </c>
      <c r="T461">
        <v>0</v>
      </c>
      <c r="U461">
        <v>0</v>
      </c>
      <c r="V461">
        <v>0</v>
      </c>
      <c r="W461">
        <v>0</v>
      </c>
      <c r="X461">
        <v>0</v>
      </c>
      <c r="Y461">
        <v>1</v>
      </c>
      <c r="Z461">
        <v>0</v>
      </c>
    </row>
    <row r="462" spans="1:26">
      <c r="A462" s="36">
        <v>489</v>
      </c>
      <c r="B462" s="36">
        <v>4766342025</v>
      </c>
      <c r="C462" s="36" t="s">
        <v>38</v>
      </c>
      <c r="D462" s="36" t="s">
        <v>17</v>
      </c>
      <c r="E462" s="36" t="s">
        <v>429</v>
      </c>
      <c r="F462" s="36" t="s">
        <v>429</v>
      </c>
      <c r="G462" s="36" t="s">
        <v>533</v>
      </c>
      <c r="H462" s="36" t="s">
        <v>429</v>
      </c>
      <c r="I462" s="36" t="s">
        <v>429</v>
      </c>
      <c r="J462" s="36"/>
      <c r="K462" s="36" t="s">
        <v>36</v>
      </c>
      <c r="L462" s="36" t="s">
        <v>283</v>
      </c>
      <c r="M462" s="36" t="s">
        <v>90</v>
      </c>
      <c r="N462" s="36" t="s">
        <v>443</v>
      </c>
      <c r="O462" s="36" t="s">
        <v>504</v>
      </c>
      <c r="P462" s="36">
        <v>2025</v>
      </c>
      <c r="Q462" s="14" t="s">
        <v>505</v>
      </c>
      <c r="R462">
        <v>1</v>
      </c>
      <c r="S462">
        <v>0</v>
      </c>
      <c r="T462">
        <v>0</v>
      </c>
      <c r="U462">
        <v>0</v>
      </c>
      <c r="V462">
        <v>1</v>
      </c>
      <c r="W462">
        <v>0</v>
      </c>
      <c r="X462">
        <v>1</v>
      </c>
      <c r="Y462">
        <v>1</v>
      </c>
      <c r="Z462">
        <v>0</v>
      </c>
    </row>
    <row r="463" spans="1:26">
      <c r="A463" s="36">
        <v>490</v>
      </c>
      <c r="B463" s="36">
        <v>4464592025</v>
      </c>
      <c r="C463" s="36" t="s">
        <v>16</v>
      </c>
      <c r="D463" s="36" t="s">
        <v>17</v>
      </c>
      <c r="E463" s="36" t="s">
        <v>429</v>
      </c>
      <c r="F463" s="36" t="s">
        <v>429</v>
      </c>
      <c r="G463" s="36" t="s">
        <v>429</v>
      </c>
      <c r="H463" s="36" t="s">
        <v>429</v>
      </c>
      <c r="I463" s="36" t="s">
        <v>429</v>
      </c>
      <c r="J463" s="36"/>
      <c r="K463" s="36" t="s">
        <v>36</v>
      </c>
      <c r="L463" s="36" t="s">
        <v>283</v>
      </c>
      <c r="M463" s="36" t="s">
        <v>90</v>
      </c>
      <c r="N463" s="36" t="s">
        <v>443</v>
      </c>
      <c r="O463" s="36" t="s">
        <v>504</v>
      </c>
      <c r="P463" s="36">
        <v>2025</v>
      </c>
      <c r="Q463" s="14" t="s">
        <v>505</v>
      </c>
      <c r="R463">
        <v>0</v>
      </c>
      <c r="S463">
        <v>0</v>
      </c>
      <c r="T463">
        <v>0</v>
      </c>
      <c r="U463">
        <v>0</v>
      </c>
      <c r="V463">
        <v>0</v>
      </c>
      <c r="W463">
        <v>0</v>
      </c>
      <c r="X463">
        <v>0</v>
      </c>
      <c r="Y463">
        <v>1</v>
      </c>
      <c r="Z463">
        <v>0</v>
      </c>
    </row>
    <row r="464" spans="1:26">
      <c r="A464" s="36">
        <v>491</v>
      </c>
      <c r="B464" s="36">
        <v>4521812025</v>
      </c>
      <c r="C464" s="36" t="s">
        <v>16</v>
      </c>
      <c r="D464" s="36" t="s">
        <v>29</v>
      </c>
      <c r="E464" s="36" t="s">
        <v>429</v>
      </c>
      <c r="F464" s="36" t="s">
        <v>429</v>
      </c>
      <c r="G464" s="36" t="s">
        <v>429</v>
      </c>
      <c r="H464" s="36" t="s">
        <v>429</v>
      </c>
      <c r="I464" s="36" t="s">
        <v>429</v>
      </c>
      <c r="J464" s="36"/>
      <c r="K464" s="36" t="s">
        <v>36</v>
      </c>
      <c r="L464" s="36" t="s">
        <v>283</v>
      </c>
      <c r="M464" s="36" t="s">
        <v>90</v>
      </c>
      <c r="N464" s="36" t="s">
        <v>443</v>
      </c>
      <c r="O464" s="36" t="s">
        <v>504</v>
      </c>
      <c r="P464" s="36">
        <v>2025</v>
      </c>
      <c r="Q464" s="14" t="s">
        <v>505</v>
      </c>
      <c r="R464">
        <v>0</v>
      </c>
      <c r="S464">
        <v>0</v>
      </c>
      <c r="T464">
        <v>0</v>
      </c>
      <c r="U464">
        <v>0</v>
      </c>
      <c r="V464">
        <v>0</v>
      </c>
      <c r="W464">
        <v>0</v>
      </c>
      <c r="X464">
        <v>0</v>
      </c>
      <c r="Y464">
        <v>1</v>
      </c>
      <c r="Z464">
        <v>0</v>
      </c>
    </row>
    <row r="465" spans="1:26">
      <c r="A465" s="36">
        <v>492</v>
      </c>
      <c r="B465" s="36">
        <v>4579202025</v>
      </c>
      <c r="C465" s="36" t="s">
        <v>16</v>
      </c>
      <c r="D465" s="36" t="s">
        <v>25</v>
      </c>
      <c r="E465" s="36" t="s">
        <v>429</v>
      </c>
      <c r="F465" s="36" t="s">
        <v>429</v>
      </c>
      <c r="G465" s="36" t="s">
        <v>429</v>
      </c>
      <c r="H465" s="36" t="s">
        <v>429</v>
      </c>
      <c r="I465" s="36" t="s">
        <v>429</v>
      </c>
      <c r="J465" s="36"/>
      <c r="K465" s="36" t="s">
        <v>36</v>
      </c>
      <c r="L465" s="36" t="s">
        <v>283</v>
      </c>
      <c r="M465" s="36" t="s">
        <v>90</v>
      </c>
      <c r="N465" s="36" t="s">
        <v>443</v>
      </c>
      <c r="O465" s="36" t="s">
        <v>504</v>
      </c>
      <c r="P465" s="36">
        <v>2025</v>
      </c>
      <c r="Q465" s="14" t="s">
        <v>505</v>
      </c>
      <c r="R465">
        <v>0</v>
      </c>
      <c r="S465">
        <v>0</v>
      </c>
      <c r="T465">
        <v>0</v>
      </c>
      <c r="U465">
        <v>0</v>
      </c>
      <c r="V465">
        <v>0</v>
      </c>
      <c r="W465">
        <v>0</v>
      </c>
      <c r="X465">
        <v>0</v>
      </c>
      <c r="Y465">
        <v>1</v>
      </c>
      <c r="Z465">
        <v>0</v>
      </c>
    </row>
    <row r="466" spans="1:26">
      <c r="A466" s="36">
        <v>493</v>
      </c>
      <c r="B466" s="36">
        <v>3986702025</v>
      </c>
      <c r="C466" s="36" t="s">
        <v>16</v>
      </c>
      <c r="D466" s="36" t="s">
        <v>17</v>
      </c>
      <c r="E466" s="36" t="s">
        <v>429</v>
      </c>
      <c r="F466" s="36" t="s">
        <v>429</v>
      </c>
      <c r="G466" s="36" t="s">
        <v>429</v>
      </c>
      <c r="H466" s="36" t="s">
        <v>429</v>
      </c>
      <c r="I466" s="36" t="s">
        <v>429</v>
      </c>
      <c r="J466" s="36"/>
      <c r="K466" s="36" t="s">
        <v>36</v>
      </c>
      <c r="L466" s="36" t="s">
        <v>283</v>
      </c>
      <c r="M466" s="36" t="s">
        <v>90</v>
      </c>
      <c r="N466" s="36" t="s">
        <v>443</v>
      </c>
      <c r="O466" s="36" t="s">
        <v>504</v>
      </c>
      <c r="P466" s="36">
        <v>2025</v>
      </c>
      <c r="Q466" s="14" t="s">
        <v>505</v>
      </c>
      <c r="R466">
        <v>0</v>
      </c>
      <c r="S466">
        <v>0</v>
      </c>
      <c r="T466">
        <v>0</v>
      </c>
      <c r="U466">
        <v>0</v>
      </c>
      <c r="V466">
        <v>0</v>
      </c>
      <c r="W466">
        <v>0</v>
      </c>
      <c r="X466">
        <v>0</v>
      </c>
      <c r="Y466">
        <v>1</v>
      </c>
      <c r="Z466">
        <v>0</v>
      </c>
    </row>
    <row r="467" spans="1:26">
      <c r="A467" s="36">
        <v>494</v>
      </c>
      <c r="B467" s="36">
        <v>4421842025</v>
      </c>
      <c r="C467" s="36" t="s">
        <v>16</v>
      </c>
      <c r="D467" s="36" t="s">
        <v>29</v>
      </c>
      <c r="E467" s="36" t="s">
        <v>429</v>
      </c>
      <c r="F467" s="36" t="s">
        <v>429</v>
      </c>
      <c r="G467" s="36" t="s">
        <v>429</v>
      </c>
      <c r="H467" s="36" t="s">
        <v>429</v>
      </c>
      <c r="I467" s="36" t="s">
        <v>429</v>
      </c>
      <c r="J467" s="36"/>
      <c r="K467" s="36" t="s">
        <v>36</v>
      </c>
      <c r="L467" s="36" t="s">
        <v>283</v>
      </c>
      <c r="M467" s="36" t="s">
        <v>90</v>
      </c>
      <c r="N467" s="36" t="s">
        <v>443</v>
      </c>
      <c r="O467" s="36" t="s">
        <v>504</v>
      </c>
      <c r="P467" s="36">
        <v>2025</v>
      </c>
      <c r="Q467" s="14" t="s">
        <v>505</v>
      </c>
      <c r="R467">
        <v>0</v>
      </c>
      <c r="S467">
        <v>0</v>
      </c>
      <c r="T467">
        <v>0</v>
      </c>
      <c r="U467">
        <v>0</v>
      </c>
      <c r="V467">
        <v>0</v>
      </c>
      <c r="W467">
        <v>0</v>
      </c>
      <c r="X467">
        <v>0</v>
      </c>
      <c r="Y467">
        <v>1</v>
      </c>
      <c r="Z467">
        <v>0</v>
      </c>
    </row>
    <row r="468" spans="1:26">
      <c r="A468" s="36">
        <v>495</v>
      </c>
      <c r="B468" s="36">
        <v>4376262025</v>
      </c>
      <c r="C468" s="36" t="s">
        <v>16</v>
      </c>
      <c r="D468" s="36" t="s">
        <v>17</v>
      </c>
      <c r="E468" s="36" t="s">
        <v>429</v>
      </c>
      <c r="F468" s="36" t="s">
        <v>429</v>
      </c>
      <c r="G468" s="36" t="s">
        <v>429</v>
      </c>
      <c r="H468" s="36" t="s">
        <v>429</v>
      </c>
      <c r="I468" s="36" t="s">
        <v>429</v>
      </c>
      <c r="J468" s="36"/>
      <c r="K468" s="36" t="s">
        <v>36</v>
      </c>
      <c r="L468" s="36" t="s">
        <v>283</v>
      </c>
      <c r="M468" s="36" t="s">
        <v>90</v>
      </c>
      <c r="N468" s="36" t="s">
        <v>443</v>
      </c>
      <c r="O468" s="36" t="s">
        <v>504</v>
      </c>
      <c r="P468" s="36">
        <v>2025</v>
      </c>
      <c r="Q468" s="14" t="s">
        <v>505</v>
      </c>
      <c r="R468">
        <v>0</v>
      </c>
      <c r="S468">
        <v>0</v>
      </c>
      <c r="T468">
        <v>0</v>
      </c>
      <c r="U468">
        <v>0</v>
      </c>
      <c r="V468">
        <v>0</v>
      </c>
      <c r="W468">
        <v>0</v>
      </c>
      <c r="X468">
        <v>0</v>
      </c>
      <c r="Y468">
        <v>1</v>
      </c>
      <c r="Z468">
        <v>0</v>
      </c>
    </row>
    <row r="469" spans="1:26">
      <c r="A469" s="36">
        <v>496</v>
      </c>
      <c r="B469" s="36">
        <v>4809952025</v>
      </c>
      <c r="C469" s="36" t="s">
        <v>16</v>
      </c>
      <c r="D469" s="36" t="s">
        <v>29</v>
      </c>
      <c r="E469" s="36" t="s">
        <v>429</v>
      </c>
      <c r="F469" s="36" t="s">
        <v>429</v>
      </c>
      <c r="G469" s="36" t="s">
        <v>429</v>
      </c>
      <c r="H469" s="36" t="s">
        <v>429</v>
      </c>
      <c r="I469" s="36" t="s">
        <v>429</v>
      </c>
      <c r="J469" s="36"/>
      <c r="K469" s="36" t="s">
        <v>36</v>
      </c>
      <c r="L469" s="36" t="s">
        <v>283</v>
      </c>
      <c r="M469" s="36" t="s">
        <v>90</v>
      </c>
      <c r="N469" s="36" t="s">
        <v>443</v>
      </c>
      <c r="O469" s="36" t="s">
        <v>504</v>
      </c>
      <c r="P469" s="36">
        <v>2025</v>
      </c>
      <c r="Q469" s="14" t="s">
        <v>505</v>
      </c>
      <c r="R469">
        <v>0</v>
      </c>
      <c r="S469">
        <v>0</v>
      </c>
      <c r="T469">
        <v>0</v>
      </c>
      <c r="U469">
        <v>0</v>
      </c>
      <c r="V469">
        <v>0</v>
      </c>
      <c r="W469">
        <v>0</v>
      </c>
      <c r="X469">
        <v>0</v>
      </c>
      <c r="Y469">
        <v>1</v>
      </c>
      <c r="Z469">
        <v>0</v>
      </c>
    </row>
    <row r="470" spans="1:26">
      <c r="A470" s="36">
        <v>497</v>
      </c>
      <c r="B470" s="36">
        <v>4703552025</v>
      </c>
      <c r="C470" s="36" t="s">
        <v>16</v>
      </c>
      <c r="D470" s="36" t="s">
        <v>29</v>
      </c>
      <c r="E470" s="36" t="s">
        <v>430</v>
      </c>
      <c r="F470" s="36" t="s">
        <v>430</v>
      </c>
      <c r="G470" s="36" t="s">
        <v>430</v>
      </c>
      <c r="H470" s="36" t="s">
        <v>430</v>
      </c>
      <c r="I470" s="36" t="s">
        <v>440</v>
      </c>
      <c r="J470" s="36"/>
      <c r="K470" s="36" t="s">
        <v>36</v>
      </c>
      <c r="L470" s="36" t="s">
        <v>283</v>
      </c>
      <c r="M470" s="36" t="s">
        <v>90</v>
      </c>
      <c r="N470" s="36" t="s">
        <v>443</v>
      </c>
      <c r="O470" s="36" t="s">
        <v>504</v>
      </c>
      <c r="P470" s="36">
        <v>2025</v>
      </c>
      <c r="Q470" s="14" t="s">
        <v>505</v>
      </c>
      <c r="R470">
        <v>1</v>
      </c>
      <c r="S470">
        <v>1</v>
      </c>
      <c r="T470">
        <v>1</v>
      </c>
      <c r="U470">
        <v>1</v>
      </c>
      <c r="V470">
        <v>1</v>
      </c>
      <c r="W470">
        <v>1</v>
      </c>
      <c r="X470">
        <v>1</v>
      </c>
      <c r="Y470">
        <v>1</v>
      </c>
      <c r="Z470">
        <v>0</v>
      </c>
    </row>
    <row r="471" spans="1:26">
      <c r="A471" s="36">
        <v>498</v>
      </c>
      <c r="B471" s="36">
        <v>3921822025</v>
      </c>
      <c r="C471" s="36" t="s">
        <v>23</v>
      </c>
      <c r="D471" s="36" t="s">
        <v>30</v>
      </c>
      <c r="E471" s="36" t="s">
        <v>429</v>
      </c>
      <c r="F471" s="36" t="s">
        <v>429</v>
      </c>
      <c r="G471" s="36" t="s">
        <v>429</v>
      </c>
      <c r="H471" s="36" t="s">
        <v>429</v>
      </c>
      <c r="I471" s="36" t="s">
        <v>429</v>
      </c>
      <c r="J471" s="36"/>
      <c r="K471" s="36" t="s">
        <v>36</v>
      </c>
      <c r="L471" s="36" t="s">
        <v>283</v>
      </c>
      <c r="M471" s="36" t="s">
        <v>90</v>
      </c>
      <c r="N471" s="36" t="s">
        <v>443</v>
      </c>
      <c r="O471" s="36" t="s">
        <v>504</v>
      </c>
      <c r="P471" s="36">
        <v>2025</v>
      </c>
      <c r="Q471" s="14" t="s">
        <v>505</v>
      </c>
      <c r="R471">
        <v>0</v>
      </c>
      <c r="S471">
        <v>0</v>
      </c>
      <c r="T471">
        <v>0</v>
      </c>
      <c r="U471">
        <v>0</v>
      </c>
      <c r="V471">
        <v>0</v>
      </c>
      <c r="W471">
        <v>0</v>
      </c>
      <c r="X471">
        <v>0</v>
      </c>
      <c r="Y471">
        <v>1</v>
      </c>
      <c r="Z471">
        <v>0</v>
      </c>
    </row>
    <row r="472" spans="1:26">
      <c r="A472" s="36">
        <v>499</v>
      </c>
      <c r="B472" s="36">
        <v>4299512025</v>
      </c>
      <c r="C472" s="36" t="s">
        <v>23</v>
      </c>
      <c r="D472" s="36" t="s">
        <v>17</v>
      </c>
      <c r="E472" s="36" t="s">
        <v>429</v>
      </c>
      <c r="F472" s="36" t="s">
        <v>429</v>
      </c>
      <c r="G472" s="36" t="s">
        <v>429</v>
      </c>
      <c r="H472" s="36" t="s">
        <v>429</v>
      </c>
      <c r="I472" s="36" t="s">
        <v>429</v>
      </c>
      <c r="J472" s="36"/>
      <c r="K472" s="36" t="s">
        <v>36</v>
      </c>
      <c r="L472" s="36" t="s">
        <v>283</v>
      </c>
      <c r="M472" s="36" t="s">
        <v>90</v>
      </c>
      <c r="N472" s="36" t="s">
        <v>443</v>
      </c>
      <c r="O472" s="36" t="s">
        <v>504</v>
      </c>
      <c r="P472" s="36">
        <v>2025</v>
      </c>
      <c r="Q472" s="14" t="s">
        <v>505</v>
      </c>
      <c r="R472">
        <v>0</v>
      </c>
      <c r="S472">
        <v>0</v>
      </c>
      <c r="T472">
        <v>0</v>
      </c>
      <c r="U472">
        <v>0</v>
      </c>
      <c r="V472">
        <v>0</v>
      </c>
      <c r="W472">
        <v>0</v>
      </c>
      <c r="X472">
        <v>0</v>
      </c>
      <c r="Y472">
        <v>1</v>
      </c>
      <c r="Z472">
        <v>0</v>
      </c>
    </row>
    <row r="473" spans="1:26">
      <c r="A473" s="36">
        <v>500</v>
      </c>
      <c r="B473" s="36">
        <v>4387272025</v>
      </c>
      <c r="C473" s="36" t="s">
        <v>31</v>
      </c>
      <c r="D473" s="36" t="s">
        <v>29</v>
      </c>
      <c r="E473" s="36" t="s">
        <v>430</v>
      </c>
      <c r="F473" s="36" t="s">
        <v>430</v>
      </c>
      <c r="G473" s="36" t="s">
        <v>430</v>
      </c>
      <c r="H473" s="36" t="s">
        <v>430</v>
      </c>
      <c r="I473" s="36" t="s">
        <v>440</v>
      </c>
      <c r="J473" s="36"/>
      <c r="K473" s="36" t="s">
        <v>36</v>
      </c>
      <c r="L473" s="36" t="s">
        <v>283</v>
      </c>
      <c r="M473" s="36" t="s">
        <v>90</v>
      </c>
      <c r="N473" s="36" t="s">
        <v>443</v>
      </c>
      <c r="O473" s="36" t="s">
        <v>504</v>
      </c>
      <c r="P473" s="36">
        <v>2025</v>
      </c>
      <c r="Q473" s="14" t="s">
        <v>505</v>
      </c>
      <c r="R473">
        <v>1</v>
      </c>
      <c r="S473">
        <v>1</v>
      </c>
      <c r="T473">
        <v>1</v>
      </c>
      <c r="U473">
        <v>1</v>
      </c>
      <c r="V473">
        <v>1</v>
      </c>
      <c r="W473">
        <v>1</v>
      </c>
      <c r="X473">
        <v>1</v>
      </c>
      <c r="Y473">
        <v>1</v>
      </c>
      <c r="Z473">
        <v>0</v>
      </c>
    </row>
    <row r="474" spans="1:26">
      <c r="A474" s="36">
        <v>501</v>
      </c>
      <c r="B474" s="36">
        <v>4811042025</v>
      </c>
      <c r="C474" s="36" t="s">
        <v>31</v>
      </c>
      <c r="D474" s="36" t="s">
        <v>17</v>
      </c>
      <c r="E474" s="36" t="s">
        <v>429</v>
      </c>
      <c r="F474" s="36" t="s">
        <v>429</v>
      </c>
      <c r="G474" s="36" t="s">
        <v>429</v>
      </c>
      <c r="H474" s="36" t="s">
        <v>429</v>
      </c>
      <c r="I474" s="36" t="s">
        <v>429</v>
      </c>
      <c r="J474" s="36"/>
      <c r="K474" s="36" t="s">
        <v>36</v>
      </c>
      <c r="L474" s="36" t="s">
        <v>283</v>
      </c>
      <c r="M474" s="36" t="s">
        <v>90</v>
      </c>
      <c r="N474" s="36" t="s">
        <v>443</v>
      </c>
      <c r="O474" s="36" t="s">
        <v>504</v>
      </c>
      <c r="P474" s="36">
        <v>2025</v>
      </c>
      <c r="Q474" s="14" t="s">
        <v>505</v>
      </c>
      <c r="R474">
        <v>0</v>
      </c>
      <c r="S474">
        <v>0</v>
      </c>
      <c r="T474">
        <v>0</v>
      </c>
      <c r="U474">
        <v>0</v>
      </c>
      <c r="V474">
        <v>0</v>
      </c>
      <c r="W474">
        <v>0</v>
      </c>
      <c r="X474">
        <v>0</v>
      </c>
      <c r="Y474">
        <v>1</v>
      </c>
      <c r="Z474">
        <v>0</v>
      </c>
    </row>
    <row r="475" spans="1:26">
      <c r="A475" s="36">
        <v>502</v>
      </c>
      <c r="B475" s="36">
        <v>4410752025</v>
      </c>
      <c r="C475" s="36" t="s">
        <v>31</v>
      </c>
      <c r="D475" s="36" t="s">
        <v>17</v>
      </c>
      <c r="E475" s="36" t="s">
        <v>429</v>
      </c>
      <c r="F475" s="36" t="s">
        <v>429</v>
      </c>
      <c r="G475" s="36" t="s">
        <v>429</v>
      </c>
      <c r="H475" s="36" t="s">
        <v>429</v>
      </c>
      <c r="I475" s="36" t="s">
        <v>429</v>
      </c>
      <c r="J475" s="36"/>
      <c r="K475" s="36" t="s">
        <v>36</v>
      </c>
      <c r="L475" s="36" t="s">
        <v>283</v>
      </c>
      <c r="M475" s="36" t="s">
        <v>90</v>
      </c>
      <c r="N475" s="36" t="s">
        <v>443</v>
      </c>
      <c r="O475" s="36" t="s">
        <v>504</v>
      </c>
      <c r="P475" s="36">
        <v>2025</v>
      </c>
      <c r="Q475" s="14" t="s">
        <v>505</v>
      </c>
      <c r="R475">
        <v>0</v>
      </c>
      <c r="S475">
        <v>0</v>
      </c>
      <c r="T475">
        <v>0</v>
      </c>
      <c r="U475">
        <v>0</v>
      </c>
      <c r="V475">
        <v>0</v>
      </c>
      <c r="W475">
        <v>0</v>
      </c>
      <c r="X475">
        <v>0</v>
      </c>
      <c r="Y475">
        <v>1</v>
      </c>
      <c r="Z475">
        <v>0</v>
      </c>
    </row>
    <row r="476" spans="1:26">
      <c r="A476" s="36">
        <v>503</v>
      </c>
      <c r="B476" s="36">
        <v>5004782025</v>
      </c>
      <c r="C476" s="36" t="s">
        <v>31</v>
      </c>
      <c r="D476" s="36" t="s">
        <v>17</v>
      </c>
      <c r="E476" s="36" t="s">
        <v>429</v>
      </c>
      <c r="F476" s="36" t="s">
        <v>429</v>
      </c>
      <c r="G476" s="36" t="s">
        <v>429</v>
      </c>
      <c r="H476" s="36" t="s">
        <v>429</v>
      </c>
      <c r="I476" s="36" t="s">
        <v>429</v>
      </c>
      <c r="J476" s="36"/>
      <c r="K476" s="36" t="s">
        <v>36</v>
      </c>
      <c r="L476" s="36" t="s">
        <v>283</v>
      </c>
      <c r="M476" s="36" t="s">
        <v>90</v>
      </c>
      <c r="N476" s="36" t="s">
        <v>443</v>
      </c>
      <c r="O476" s="36" t="s">
        <v>504</v>
      </c>
      <c r="P476" s="36">
        <v>2025</v>
      </c>
      <c r="Q476" s="14" t="s">
        <v>505</v>
      </c>
      <c r="R476">
        <v>0</v>
      </c>
      <c r="S476">
        <v>0</v>
      </c>
      <c r="T476">
        <v>0</v>
      </c>
      <c r="U476">
        <v>0</v>
      </c>
      <c r="V476">
        <v>0</v>
      </c>
      <c r="W476">
        <v>0</v>
      </c>
      <c r="X476">
        <v>0</v>
      </c>
      <c r="Y476">
        <v>1</v>
      </c>
      <c r="Z476">
        <v>0</v>
      </c>
    </row>
    <row r="477" spans="1:26">
      <c r="A477" s="36">
        <v>504</v>
      </c>
      <c r="B477" s="36">
        <v>3858992025</v>
      </c>
      <c r="C477" s="36" t="s">
        <v>31</v>
      </c>
      <c r="D477" s="36" t="s">
        <v>21</v>
      </c>
      <c r="E477" s="36" t="s">
        <v>435</v>
      </c>
      <c r="F477" s="36" t="s">
        <v>434</v>
      </c>
      <c r="G477" s="36" t="s">
        <v>430</v>
      </c>
      <c r="H477" s="36" t="s">
        <v>430</v>
      </c>
      <c r="I477" s="36" t="s">
        <v>430</v>
      </c>
      <c r="J477" s="36"/>
      <c r="K477" s="36" t="s">
        <v>36</v>
      </c>
      <c r="L477" s="36" t="s">
        <v>283</v>
      </c>
      <c r="M477" s="36" t="s">
        <v>90</v>
      </c>
      <c r="N477" s="36" t="s">
        <v>443</v>
      </c>
      <c r="O477" s="36" t="s">
        <v>504</v>
      </c>
      <c r="P477" s="36">
        <v>2025</v>
      </c>
      <c r="Q477" s="14" t="s">
        <v>505</v>
      </c>
      <c r="R477">
        <v>1</v>
      </c>
      <c r="S477">
        <v>1</v>
      </c>
      <c r="T477">
        <v>1</v>
      </c>
      <c r="U477">
        <v>1</v>
      </c>
      <c r="V477">
        <v>1</v>
      </c>
      <c r="W477">
        <v>1</v>
      </c>
      <c r="X477">
        <v>1</v>
      </c>
      <c r="Y477">
        <v>1</v>
      </c>
      <c r="Z477">
        <v>0</v>
      </c>
    </row>
    <row r="478" spans="1:26">
      <c r="A478" s="36">
        <v>505</v>
      </c>
      <c r="B478" s="36">
        <v>4796362025</v>
      </c>
      <c r="C478" s="36" t="s">
        <v>31</v>
      </c>
      <c r="D478" s="36" t="s">
        <v>17</v>
      </c>
      <c r="E478" s="36" t="s">
        <v>429</v>
      </c>
      <c r="F478" s="36" t="s">
        <v>429</v>
      </c>
      <c r="G478" s="36" t="s">
        <v>429</v>
      </c>
      <c r="H478" s="36" t="s">
        <v>429</v>
      </c>
      <c r="I478" s="36" t="s">
        <v>429</v>
      </c>
      <c r="J478" s="36"/>
      <c r="K478" s="36" t="s">
        <v>36</v>
      </c>
      <c r="L478" s="36" t="s">
        <v>283</v>
      </c>
      <c r="M478" s="36" t="s">
        <v>90</v>
      </c>
      <c r="N478" s="36" t="s">
        <v>443</v>
      </c>
      <c r="O478" s="36" t="s">
        <v>504</v>
      </c>
      <c r="P478" s="36">
        <v>2025</v>
      </c>
      <c r="Q478" s="14" t="s">
        <v>505</v>
      </c>
      <c r="R478">
        <v>0</v>
      </c>
      <c r="S478">
        <v>0</v>
      </c>
      <c r="T478">
        <v>0</v>
      </c>
      <c r="U478">
        <v>0</v>
      </c>
      <c r="V478">
        <v>0</v>
      </c>
      <c r="W478">
        <v>0</v>
      </c>
      <c r="X478">
        <v>0</v>
      </c>
      <c r="Y478">
        <v>1</v>
      </c>
      <c r="Z478">
        <v>0</v>
      </c>
    </row>
    <row r="479" spans="1:26">
      <c r="A479" s="36">
        <v>506</v>
      </c>
      <c r="B479" s="36">
        <v>4668152025</v>
      </c>
      <c r="C479" s="36" t="s">
        <v>31</v>
      </c>
      <c r="D479" s="36" t="s">
        <v>17</v>
      </c>
      <c r="E479" s="36" t="s">
        <v>429</v>
      </c>
      <c r="F479" s="36" t="s">
        <v>429</v>
      </c>
      <c r="G479" s="36" t="s">
        <v>429</v>
      </c>
      <c r="H479" s="36" t="s">
        <v>429</v>
      </c>
      <c r="I479" s="36" t="s">
        <v>429</v>
      </c>
      <c r="J479" s="36"/>
      <c r="K479" s="36" t="s">
        <v>36</v>
      </c>
      <c r="L479" s="36" t="s">
        <v>283</v>
      </c>
      <c r="M479" s="36" t="s">
        <v>90</v>
      </c>
      <c r="N479" s="36" t="s">
        <v>443</v>
      </c>
      <c r="O479" s="36" t="s">
        <v>504</v>
      </c>
      <c r="P479" s="36">
        <v>2025</v>
      </c>
      <c r="Q479" s="14" t="s">
        <v>505</v>
      </c>
      <c r="R479">
        <v>0</v>
      </c>
      <c r="S479">
        <v>0</v>
      </c>
      <c r="T479">
        <v>0</v>
      </c>
      <c r="U479">
        <v>0</v>
      </c>
      <c r="V479">
        <v>0</v>
      </c>
      <c r="W479">
        <v>0</v>
      </c>
      <c r="X479">
        <v>0</v>
      </c>
      <c r="Y479">
        <v>1</v>
      </c>
      <c r="Z479">
        <v>0</v>
      </c>
    </row>
    <row r="480" spans="1:26">
      <c r="A480" s="36">
        <v>507</v>
      </c>
      <c r="B480" s="36">
        <v>4496252025</v>
      </c>
      <c r="C480" s="36" t="s">
        <v>31</v>
      </c>
      <c r="D480" s="36" t="s">
        <v>17</v>
      </c>
      <c r="E480" s="36" t="s">
        <v>429</v>
      </c>
      <c r="F480" s="36" t="s">
        <v>429</v>
      </c>
      <c r="G480" s="36" t="s">
        <v>429</v>
      </c>
      <c r="H480" s="36" t="s">
        <v>429</v>
      </c>
      <c r="I480" s="36" t="s">
        <v>429</v>
      </c>
      <c r="J480" s="36"/>
      <c r="K480" s="36" t="s">
        <v>36</v>
      </c>
      <c r="L480" s="36" t="s">
        <v>283</v>
      </c>
      <c r="M480" s="36" t="s">
        <v>90</v>
      </c>
      <c r="N480" s="36" t="s">
        <v>443</v>
      </c>
      <c r="O480" s="36" t="s">
        <v>504</v>
      </c>
      <c r="P480" s="36">
        <v>2025</v>
      </c>
      <c r="Q480" s="14" t="s">
        <v>505</v>
      </c>
      <c r="R480">
        <v>0</v>
      </c>
      <c r="S480">
        <v>0</v>
      </c>
      <c r="T480">
        <v>0</v>
      </c>
      <c r="U480">
        <v>0</v>
      </c>
      <c r="V480">
        <v>0</v>
      </c>
      <c r="W480">
        <v>0</v>
      </c>
      <c r="X480">
        <v>0</v>
      </c>
      <c r="Y480">
        <v>1</v>
      </c>
      <c r="Z480">
        <v>0</v>
      </c>
    </row>
    <row r="481" spans="1:26">
      <c r="A481" s="36">
        <v>508</v>
      </c>
      <c r="B481" s="36">
        <v>4890482025</v>
      </c>
      <c r="C481" s="36" t="s">
        <v>31</v>
      </c>
      <c r="D481" s="36" t="s">
        <v>17</v>
      </c>
      <c r="E481" s="36" t="s">
        <v>429</v>
      </c>
      <c r="F481" s="36" t="s">
        <v>429</v>
      </c>
      <c r="G481" s="36" t="s">
        <v>429</v>
      </c>
      <c r="H481" s="36" t="s">
        <v>429</v>
      </c>
      <c r="I481" s="36" t="s">
        <v>429</v>
      </c>
      <c r="J481" s="36"/>
      <c r="K481" s="36" t="s">
        <v>36</v>
      </c>
      <c r="L481" s="36" t="s">
        <v>283</v>
      </c>
      <c r="M481" s="36" t="s">
        <v>90</v>
      </c>
      <c r="N481" s="36" t="s">
        <v>443</v>
      </c>
      <c r="O481" s="36" t="s">
        <v>504</v>
      </c>
      <c r="P481" s="36">
        <v>2025</v>
      </c>
      <c r="Q481" s="14" t="s">
        <v>505</v>
      </c>
      <c r="R481">
        <v>0</v>
      </c>
      <c r="S481">
        <v>0</v>
      </c>
      <c r="T481">
        <v>0</v>
      </c>
      <c r="U481">
        <v>0</v>
      </c>
      <c r="V481">
        <v>0</v>
      </c>
      <c r="W481">
        <v>0</v>
      </c>
      <c r="X481">
        <v>0</v>
      </c>
      <c r="Y481">
        <v>1</v>
      </c>
      <c r="Z481">
        <v>0</v>
      </c>
    </row>
    <row r="482" spans="1:26">
      <c r="A482" s="36">
        <v>509</v>
      </c>
      <c r="B482" s="36">
        <v>4147402025</v>
      </c>
      <c r="C482" s="36" t="s">
        <v>31</v>
      </c>
      <c r="D482" s="36" t="s">
        <v>17</v>
      </c>
      <c r="E482" s="36" t="s">
        <v>429</v>
      </c>
      <c r="F482" s="36" t="s">
        <v>429</v>
      </c>
      <c r="G482" s="36" t="s">
        <v>429</v>
      </c>
      <c r="H482" s="36" t="s">
        <v>429</v>
      </c>
      <c r="I482" s="36" t="s">
        <v>429</v>
      </c>
      <c r="J482" s="36"/>
      <c r="K482" s="36" t="s">
        <v>36</v>
      </c>
      <c r="L482" s="36" t="s">
        <v>283</v>
      </c>
      <c r="M482" s="36" t="s">
        <v>90</v>
      </c>
      <c r="N482" s="36" t="s">
        <v>443</v>
      </c>
      <c r="O482" s="36" t="s">
        <v>504</v>
      </c>
      <c r="P482" s="36">
        <v>2025</v>
      </c>
      <c r="Q482" s="14" t="s">
        <v>505</v>
      </c>
      <c r="R482">
        <v>0</v>
      </c>
      <c r="S482">
        <v>0</v>
      </c>
      <c r="T482">
        <v>0</v>
      </c>
      <c r="U482">
        <v>0</v>
      </c>
      <c r="V482">
        <v>0</v>
      </c>
      <c r="W482">
        <v>0</v>
      </c>
      <c r="X482">
        <v>0</v>
      </c>
      <c r="Y482">
        <v>1</v>
      </c>
      <c r="Z482">
        <v>0</v>
      </c>
    </row>
    <row r="483" spans="1:26">
      <c r="A483" s="36">
        <v>510</v>
      </c>
      <c r="B483" s="36">
        <v>4654342025</v>
      </c>
      <c r="C483" s="36" t="s">
        <v>32</v>
      </c>
      <c r="D483" s="36" t="s">
        <v>17</v>
      </c>
      <c r="E483" s="36" t="s">
        <v>429</v>
      </c>
      <c r="F483" s="36" t="s">
        <v>429</v>
      </c>
      <c r="G483" s="36" t="s">
        <v>429</v>
      </c>
      <c r="H483" s="36" t="s">
        <v>429</v>
      </c>
      <c r="I483" s="36" t="s">
        <v>429</v>
      </c>
      <c r="J483" s="36"/>
      <c r="K483" s="36" t="s">
        <v>36</v>
      </c>
      <c r="L483" s="36" t="s">
        <v>283</v>
      </c>
      <c r="M483" s="36" t="s">
        <v>90</v>
      </c>
      <c r="N483" s="36" t="s">
        <v>443</v>
      </c>
      <c r="O483" s="36" t="s">
        <v>504</v>
      </c>
      <c r="P483" s="36">
        <v>2025</v>
      </c>
      <c r="Q483" s="14" t="s">
        <v>505</v>
      </c>
      <c r="R483">
        <v>0</v>
      </c>
      <c r="S483">
        <v>0</v>
      </c>
      <c r="T483">
        <v>0</v>
      </c>
      <c r="U483">
        <v>0</v>
      </c>
      <c r="V483">
        <v>0</v>
      </c>
      <c r="W483">
        <v>0</v>
      </c>
      <c r="X483">
        <v>0</v>
      </c>
      <c r="Y483">
        <v>1</v>
      </c>
      <c r="Z483">
        <v>0</v>
      </c>
    </row>
    <row r="484" spans="1:26">
      <c r="A484" s="36">
        <v>511</v>
      </c>
      <c r="B484" s="36">
        <v>4091452025</v>
      </c>
      <c r="C484" s="36" t="s">
        <v>32</v>
      </c>
      <c r="D484" s="36" t="s">
        <v>17</v>
      </c>
      <c r="E484" s="36" t="s">
        <v>429</v>
      </c>
      <c r="F484" s="36" t="s">
        <v>429</v>
      </c>
      <c r="G484" s="36" t="s">
        <v>429</v>
      </c>
      <c r="H484" s="36" t="s">
        <v>429</v>
      </c>
      <c r="I484" s="36" t="s">
        <v>429</v>
      </c>
      <c r="J484" s="36"/>
      <c r="K484" s="36" t="s">
        <v>36</v>
      </c>
      <c r="L484" s="36" t="s">
        <v>283</v>
      </c>
      <c r="M484" s="36" t="s">
        <v>90</v>
      </c>
      <c r="N484" s="36" t="s">
        <v>443</v>
      </c>
      <c r="O484" s="36" t="s">
        <v>504</v>
      </c>
      <c r="P484" s="36">
        <v>2025</v>
      </c>
      <c r="Q484" s="14" t="s">
        <v>505</v>
      </c>
      <c r="R484">
        <v>0</v>
      </c>
      <c r="S484">
        <v>0</v>
      </c>
      <c r="T484">
        <v>0</v>
      </c>
      <c r="U484">
        <v>0</v>
      </c>
      <c r="V484">
        <v>0</v>
      </c>
      <c r="W484">
        <v>0</v>
      </c>
      <c r="X484">
        <v>0</v>
      </c>
      <c r="Y484">
        <v>1</v>
      </c>
      <c r="Z484">
        <v>0</v>
      </c>
    </row>
    <row r="485" spans="1:26">
      <c r="A485" s="36">
        <v>512</v>
      </c>
      <c r="B485" s="36">
        <v>4286972025</v>
      </c>
      <c r="C485" s="36" t="s">
        <v>32</v>
      </c>
      <c r="D485" s="36" t="s">
        <v>17</v>
      </c>
      <c r="E485" s="36" t="s">
        <v>429</v>
      </c>
      <c r="F485" s="36" t="s">
        <v>429</v>
      </c>
      <c r="G485" s="36" t="s">
        <v>429</v>
      </c>
      <c r="H485" s="36" t="s">
        <v>429</v>
      </c>
      <c r="I485" s="36" t="s">
        <v>429</v>
      </c>
      <c r="J485" s="36"/>
      <c r="K485" s="36" t="s">
        <v>36</v>
      </c>
      <c r="L485" s="36" t="s">
        <v>283</v>
      </c>
      <c r="M485" s="36" t="s">
        <v>90</v>
      </c>
      <c r="N485" s="36" t="s">
        <v>443</v>
      </c>
      <c r="O485" s="36" t="s">
        <v>504</v>
      </c>
      <c r="P485" s="36">
        <v>2025</v>
      </c>
      <c r="Q485" s="14" t="s">
        <v>505</v>
      </c>
      <c r="R485">
        <v>0</v>
      </c>
      <c r="S485">
        <v>0</v>
      </c>
      <c r="T485">
        <v>0</v>
      </c>
      <c r="U485">
        <v>0</v>
      </c>
      <c r="V485">
        <v>0</v>
      </c>
      <c r="W485">
        <v>0</v>
      </c>
      <c r="X485">
        <v>0</v>
      </c>
      <c r="Y485">
        <v>1</v>
      </c>
      <c r="Z485">
        <v>0</v>
      </c>
    </row>
    <row r="486" spans="1:26">
      <c r="A486" s="36">
        <v>513</v>
      </c>
      <c r="B486" s="36">
        <v>4257562025</v>
      </c>
      <c r="C486" s="36" t="s">
        <v>32</v>
      </c>
      <c r="D486" s="36" t="s">
        <v>17</v>
      </c>
      <c r="E486" s="36" t="s">
        <v>429</v>
      </c>
      <c r="F486" s="36" t="s">
        <v>429</v>
      </c>
      <c r="G486" s="36" t="s">
        <v>429</v>
      </c>
      <c r="H486" s="36" t="s">
        <v>429</v>
      </c>
      <c r="I486" s="36" t="s">
        <v>429</v>
      </c>
      <c r="J486" s="36"/>
      <c r="K486" s="36" t="s">
        <v>36</v>
      </c>
      <c r="L486" s="36" t="s">
        <v>283</v>
      </c>
      <c r="M486" s="36" t="s">
        <v>90</v>
      </c>
      <c r="N486" s="36" t="s">
        <v>443</v>
      </c>
      <c r="O486" s="36" t="s">
        <v>504</v>
      </c>
      <c r="P486" s="36">
        <v>2025</v>
      </c>
      <c r="Q486" s="14" t="s">
        <v>505</v>
      </c>
      <c r="R486">
        <v>0</v>
      </c>
      <c r="S486">
        <v>0</v>
      </c>
      <c r="T486">
        <v>0</v>
      </c>
      <c r="U486">
        <v>0</v>
      </c>
      <c r="V486">
        <v>0</v>
      </c>
      <c r="W486">
        <v>0</v>
      </c>
      <c r="X486">
        <v>0</v>
      </c>
      <c r="Y486">
        <v>1</v>
      </c>
      <c r="Z486">
        <v>0</v>
      </c>
    </row>
    <row r="487" spans="1:26">
      <c r="A487" s="36">
        <v>514</v>
      </c>
      <c r="B487" s="36">
        <v>4637732025</v>
      </c>
      <c r="C487" s="36" t="s">
        <v>32</v>
      </c>
      <c r="D487" s="36" t="s">
        <v>17</v>
      </c>
      <c r="E487" s="36" t="s">
        <v>429</v>
      </c>
      <c r="F487" s="36" t="s">
        <v>429</v>
      </c>
      <c r="G487" s="36" t="s">
        <v>429</v>
      </c>
      <c r="H487" s="36" t="s">
        <v>429</v>
      </c>
      <c r="I487" s="36" t="s">
        <v>429</v>
      </c>
      <c r="J487" s="36"/>
      <c r="K487" s="36" t="s">
        <v>36</v>
      </c>
      <c r="L487" s="36" t="s">
        <v>283</v>
      </c>
      <c r="M487" s="36" t="s">
        <v>90</v>
      </c>
      <c r="N487" s="36" t="s">
        <v>443</v>
      </c>
      <c r="O487" s="36" t="s">
        <v>504</v>
      </c>
      <c r="P487" s="36">
        <v>2025</v>
      </c>
      <c r="Q487" s="14" t="s">
        <v>505</v>
      </c>
      <c r="R487">
        <v>0</v>
      </c>
      <c r="S487">
        <v>0</v>
      </c>
      <c r="T487">
        <v>0</v>
      </c>
      <c r="U487">
        <v>0</v>
      </c>
      <c r="V487">
        <v>0</v>
      </c>
      <c r="W487">
        <v>0</v>
      </c>
      <c r="X487">
        <v>0</v>
      </c>
      <c r="Y487">
        <v>1</v>
      </c>
      <c r="Z487">
        <v>0</v>
      </c>
    </row>
    <row r="488" spans="1:26">
      <c r="A488" s="36">
        <v>515</v>
      </c>
      <c r="B488" s="36">
        <v>4989102025</v>
      </c>
      <c r="C488" s="36" t="s">
        <v>32</v>
      </c>
      <c r="D488" s="36" t="s">
        <v>21</v>
      </c>
      <c r="E488" s="36" t="s">
        <v>429</v>
      </c>
      <c r="F488" s="36" t="s">
        <v>429</v>
      </c>
      <c r="G488" s="36" t="s">
        <v>429</v>
      </c>
      <c r="H488" s="36" t="s">
        <v>429</v>
      </c>
      <c r="I488" s="36" t="s">
        <v>429</v>
      </c>
      <c r="J488" s="36"/>
      <c r="K488" s="36" t="s">
        <v>36</v>
      </c>
      <c r="L488" s="36" t="s">
        <v>283</v>
      </c>
      <c r="M488" s="36" t="s">
        <v>90</v>
      </c>
      <c r="N488" s="36" t="s">
        <v>443</v>
      </c>
      <c r="O488" s="36" t="s">
        <v>504</v>
      </c>
      <c r="P488" s="36">
        <v>2025</v>
      </c>
      <c r="Q488" s="14" t="s">
        <v>505</v>
      </c>
      <c r="R488">
        <v>0</v>
      </c>
      <c r="S488">
        <v>0</v>
      </c>
      <c r="T488">
        <v>0</v>
      </c>
      <c r="U488">
        <v>0</v>
      </c>
      <c r="V488">
        <v>0</v>
      </c>
      <c r="W488">
        <v>0</v>
      </c>
      <c r="X488">
        <v>0</v>
      </c>
      <c r="Y488">
        <v>1</v>
      </c>
      <c r="Z488">
        <v>0</v>
      </c>
    </row>
    <row r="489" spans="1:26">
      <c r="A489" s="36">
        <v>516</v>
      </c>
      <c r="B489" s="36">
        <v>4814962025</v>
      </c>
      <c r="C489" s="36" t="s">
        <v>32</v>
      </c>
      <c r="D489" s="36" t="s">
        <v>17</v>
      </c>
      <c r="E489" s="36" t="s">
        <v>429</v>
      </c>
      <c r="F489" s="36" t="s">
        <v>429</v>
      </c>
      <c r="G489" s="36" t="s">
        <v>429</v>
      </c>
      <c r="H489" s="36" t="s">
        <v>429</v>
      </c>
      <c r="I489" s="36" t="s">
        <v>429</v>
      </c>
      <c r="J489" s="36"/>
      <c r="K489" s="36" t="s">
        <v>36</v>
      </c>
      <c r="L489" s="36" t="s">
        <v>283</v>
      </c>
      <c r="M489" s="36" t="s">
        <v>90</v>
      </c>
      <c r="N489" s="36" t="s">
        <v>443</v>
      </c>
      <c r="O489" s="36" t="s">
        <v>504</v>
      </c>
      <c r="P489" s="36">
        <v>2025</v>
      </c>
      <c r="Q489" s="14" t="s">
        <v>505</v>
      </c>
      <c r="R489">
        <v>0</v>
      </c>
      <c r="S489">
        <v>0</v>
      </c>
      <c r="T489">
        <v>0</v>
      </c>
      <c r="U489">
        <v>0</v>
      </c>
      <c r="V489">
        <v>0</v>
      </c>
      <c r="W489">
        <v>0</v>
      </c>
      <c r="X489">
        <v>0</v>
      </c>
      <c r="Y489">
        <v>1</v>
      </c>
      <c r="Z489">
        <v>0</v>
      </c>
    </row>
    <row r="490" spans="1:26">
      <c r="A490" s="36">
        <v>517</v>
      </c>
      <c r="B490" s="36">
        <v>4687332025</v>
      </c>
      <c r="C490" s="36" t="s">
        <v>32</v>
      </c>
      <c r="D490" s="36" t="s">
        <v>17</v>
      </c>
      <c r="E490" s="36" t="s">
        <v>429</v>
      </c>
      <c r="F490" s="36" t="s">
        <v>429</v>
      </c>
      <c r="G490" s="36" t="s">
        <v>429</v>
      </c>
      <c r="H490" s="36" t="s">
        <v>429</v>
      </c>
      <c r="I490" s="36" t="s">
        <v>429</v>
      </c>
      <c r="J490" s="36"/>
      <c r="K490" s="36" t="s">
        <v>36</v>
      </c>
      <c r="L490" s="36" t="s">
        <v>283</v>
      </c>
      <c r="M490" s="36" t="s">
        <v>90</v>
      </c>
      <c r="N490" s="36" t="s">
        <v>443</v>
      </c>
      <c r="O490" s="36" t="s">
        <v>504</v>
      </c>
      <c r="P490" s="36">
        <v>2025</v>
      </c>
      <c r="Q490" s="14" t="s">
        <v>505</v>
      </c>
      <c r="R490">
        <v>0</v>
      </c>
      <c r="S490">
        <v>0</v>
      </c>
      <c r="T490">
        <v>0</v>
      </c>
      <c r="U490">
        <v>0</v>
      </c>
      <c r="V490">
        <v>0</v>
      </c>
      <c r="W490">
        <v>0</v>
      </c>
      <c r="X490">
        <v>0</v>
      </c>
      <c r="Y490">
        <v>1</v>
      </c>
      <c r="Z490">
        <v>0</v>
      </c>
    </row>
    <row r="491" spans="1:26">
      <c r="A491" s="36">
        <v>518</v>
      </c>
      <c r="B491" s="36">
        <v>3650202025</v>
      </c>
      <c r="C491" s="36" t="s">
        <v>38</v>
      </c>
      <c r="D491" s="36" t="s">
        <v>17</v>
      </c>
      <c r="E491" s="36" t="s">
        <v>429</v>
      </c>
      <c r="F491" s="36" t="s">
        <v>429</v>
      </c>
      <c r="G491" s="36" t="s">
        <v>429</v>
      </c>
      <c r="H491" s="36" t="s">
        <v>429</v>
      </c>
      <c r="I491" s="36" t="s">
        <v>429</v>
      </c>
      <c r="J491" s="36"/>
      <c r="K491" s="36" t="s">
        <v>51</v>
      </c>
      <c r="L491" s="36" t="s">
        <v>284</v>
      </c>
      <c r="M491" s="36" t="s">
        <v>104</v>
      </c>
      <c r="N491" s="36" t="s">
        <v>443</v>
      </c>
      <c r="O491" s="36" t="s">
        <v>504</v>
      </c>
      <c r="P491" s="36">
        <v>2025</v>
      </c>
      <c r="Q491" s="14" t="s">
        <v>505</v>
      </c>
      <c r="R491">
        <v>0</v>
      </c>
      <c r="S491">
        <v>0</v>
      </c>
      <c r="T491">
        <v>0</v>
      </c>
      <c r="U491">
        <v>0</v>
      </c>
      <c r="V491">
        <v>0</v>
      </c>
      <c r="W491">
        <v>0</v>
      </c>
      <c r="X491">
        <v>0</v>
      </c>
      <c r="Y491">
        <v>1</v>
      </c>
      <c r="Z491">
        <v>16</v>
      </c>
    </row>
    <row r="492" spans="1:26">
      <c r="A492" s="36">
        <v>519</v>
      </c>
      <c r="B492" s="36">
        <v>3947042025</v>
      </c>
      <c r="C492" s="36" t="s">
        <v>16</v>
      </c>
      <c r="D492" s="36" t="s">
        <v>17</v>
      </c>
      <c r="E492" s="36" t="s">
        <v>429</v>
      </c>
      <c r="F492" s="36" t="s">
        <v>429</v>
      </c>
      <c r="G492" s="36" t="s">
        <v>429</v>
      </c>
      <c r="H492" s="36" t="s">
        <v>429</v>
      </c>
      <c r="I492" s="36" t="s">
        <v>429</v>
      </c>
      <c r="J492" s="36"/>
      <c r="K492" s="36" t="s">
        <v>51</v>
      </c>
      <c r="L492" s="36" t="s">
        <v>284</v>
      </c>
      <c r="M492" s="36" t="s">
        <v>104</v>
      </c>
      <c r="N492" s="36" t="s">
        <v>443</v>
      </c>
      <c r="O492" s="36" t="s">
        <v>504</v>
      </c>
      <c r="P492" s="36">
        <v>2025</v>
      </c>
      <c r="Q492" s="14" t="s">
        <v>505</v>
      </c>
      <c r="R492">
        <v>0</v>
      </c>
      <c r="S492">
        <v>0</v>
      </c>
      <c r="T492">
        <v>0</v>
      </c>
      <c r="U492">
        <v>0</v>
      </c>
      <c r="V492">
        <v>0</v>
      </c>
      <c r="W492">
        <v>0</v>
      </c>
      <c r="X492">
        <v>0</v>
      </c>
      <c r="Y492">
        <v>1</v>
      </c>
      <c r="Z492">
        <v>16</v>
      </c>
    </row>
    <row r="493" spans="1:26">
      <c r="A493" s="36">
        <v>520</v>
      </c>
      <c r="B493" s="36">
        <v>4017152025</v>
      </c>
      <c r="C493" s="36" t="s">
        <v>16</v>
      </c>
      <c r="D493" s="36" t="s">
        <v>21</v>
      </c>
      <c r="E493" s="36" t="s">
        <v>429</v>
      </c>
      <c r="F493" s="36" t="s">
        <v>429</v>
      </c>
      <c r="G493" s="36" t="s">
        <v>429</v>
      </c>
      <c r="H493" s="36" t="s">
        <v>436</v>
      </c>
      <c r="I493" s="36" t="s">
        <v>433</v>
      </c>
      <c r="J493" s="36"/>
      <c r="K493" s="36" t="s">
        <v>51</v>
      </c>
      <c r="L493" s="36" t="s">
        <v>284</v>
      </c>
      <c r="M493" s="36" t="s">
        <v>104</v>
      </c>
      <c r="N493" s="36" t="s">
        <v>443</v>
      </c>
      <c r="O493" s="36" t="s">
        <v>504</v>
      </c>
      <c r="P493" s="36">
        <v>2025</v>
      </c>
      <c r="Q493" s="14" t="s">
        <v>505</v>
      </c>
      <c r="R493">
        <v>1</v>
      </c>
      <c r="S493">
        <v>1</v>
      </c>
      <c r="T493">
        <v>0</v>
      </c>
      <c r="U493">
        <v>0</v>
      </c>
      <c r="V493">
        <v>0</v>
      </c>
      <c r="W493">
        <v>1</v>
      </c>
      <c r="X493">
        <v>1</v>
      </c>
      <c r="Y493">
        <v>1</v>
      </c>
      <c r="Z493">
        <v>16</v>
      </c>
    </row>
    <row r="494" spans="1:26">
      <c r="A494" s="36">
        <v>521</v>
      </c>
      <c r="B494" s="36">
        <v>3340592025</v>
      </c>
      <c r="C494" s="36" t="s">
        <v>16</v>
      </c>
      <c r="D494" s="36" t="s">
        <v>21</v>
      </c>
      <c r="E494" s="36" t="s">
        <v>429</v>
      </c>
      <c r="F494" s="36" t="s">
        <v>429</v>
      </c>
      <c r="G494" s="36" t="s">
        <v>429</v>
      </c>
      <c r="H494" s="36" t="s">
        <v>436</v>
      </c>
      <c r="I494" s="36" t="s">
        <v>433</v>
      </c>
      <c r="J494" s="36"/>
      <c r="K494" s="36" t="s">
        <v>51</v>
      </c>
      <c r="L494" s="36" t="s">
        <v>284</v>
      </c>
      <c r="M494" s="36" t="s">
        <v>104</v>
      </c>
      <c r="N494" s="36" t="s">
        <v>443</v>
      </c>
      <c r="O494" s="36" t="s">
        <v>504</v>
      </c>
      <c r="P494" s="36">
        <v>2025</v>
      </c>
      <c r="Q494" s="14" t="s">
        <v>505</v>
      </c>
      <c r="R494">
        <v>1</v>
      </c>
      <c r="S494">
        <v>1</v>
      </c>
      <c r="T494">
        <v>0</v>
      </c>
      <c r="U494">
        <v>0</v>
      </c>
      <c r="V494">
        <v>0</v>
      </c>
      <c r="W494">
        <v>1</v>
      </c>
      <c r="X494">
        <v>1</v>
      </c>
      <c r="Y494">
        <v>1</v>
      </c>
      <c r="Z494">
        <v>16</v>
      </c>
    </row>
    <row r="495" spans="1:26">
      <c r="A495" s="36">
        <v>522</v>
      </c>
      <c r="B495" s="36">
        <v>4163162025</v>
      </c>
      <c r="C495" s="36" t="s">
        <v>16</v>
      </c>
      <c r="D495" s="36" t="s">
        <v>21</v>
      </c>
      <c r="E495" s="36" t="s">
        <v>429</v>
      </c>
      <c r="F495" s="36" t="s">
        <v>429</v>
      </c>
      <c r="G495" s="36" t="s">
        <v>429</v>
      </c>
      <c r="H495" s="36" t="s">
        <v>429</v>
      </c>
      <c r="I495" s="36" t="s">
        <v>429</v>
      </c>
      <c r="J495" s="36"/>
      <c r="K495" s="36" t="s">
        <v>51</v>
      </c>
      <c r="L495" s="36" t="s">
        <v>284</v>
      </c>
      <c r="M495" s="36" t="s">
        <v>452</v>
      </c>
      <c r="N495" s="36" t="s">
        <v>443</v>
      </c>
      <c r="O495" s="36" t="s">
        <v>504</v>
      </c>
      <c r="P495" s="36">
        <v>2025</v>
      </c>
      <c r="Q495" s="14" t="s">
        <v>505</v>
      </c>
      <c r="R495">
        <v>0</v>
      </c>
      <c r="S495">
        <v>0</v>
      </c>
      <c r="T495">
        <v>0</v>
      </c>
      <c r="U495">
        <v>0</v>
      </c>
      <c r="V495">
        <v>0</v>
      </c>
      <c r="W495">
        <v>0</v>
      </c>
      <c r="X495">
        <v>0</v>
      </c>
      <c r="Y495">
        <v>1</v>
      </c>
      <c r="Z495">
        <v>16</v>
      </c>
    </row>
    <row r="496" spans="1:26">
      <c r="A496" s="36">
        <v>523</v>
      </c>
      <c r="B496" s="36">
        <v>4289882025</v>
      </c>
      <c r="C496" s="36" t="s">
        <v>23</v>
      </c>
      <c r="D496" s="36" t="s">
        <v>21</v>
      </c>
      <c r="E496" s="36" t="s">
        <v>429</v>
      </c>
      <c r="F496" s="36" t="s">
        <v>429</v>
      </c>
      <c r="G496" s="36" t="s">
        <v>429</v>
      </c>
      <c r="H496" s="36" t="s">
        <v>429</v>
      </c>
      <c r="I496" s="36" t="s">
        <v>429</v>
      </c>
      <c r="J496" s="36"/>
      <c r="K496" s="36" t="s">
        <v>51</v>
      </c>
      <c r="L496" s="36" t="s">
        <v>284</v>
      </c>
      <c r="M496" s="36" t="s">
        <v>427</v>
      </c>
      <c r="N496" s="36" t="s">
        <v>443</v>
      </c>
      <c r="O496" s="36" t="s">
        <v>504</v>
      </c>
      <c r="P496" s="36">
        <v>2025</v>
      </c>
      <c r="Q496" s="14" t="s">
        <v>505</v>
      </c>
      <c r="R496">
        <v>0</v>
      </c>
      <c r="S496">
        <v>0</v>
      </c>
      <c r="T496">
        <v>0</v>
      </c>
      <c r="U496">
        <v>0</v>
      </c>
      <c r="V496">
        <v>0</v>
      </c>
      <c r="W496">
        <v>0</v>
      </c>
      <c r="X496">
        <v>0</v>
      </c>
      <c r="Y496">
        <v>1</v>
      </c>
      <c r="Z496">
        <v>16</v>
      </c>
    </row>
    <row r="497" spans="1:26">
      <c r="A497" s="36">
        <v>524</v>
      </c>
      <c r="B497" s="36">
        <v>4523592025</v>
      </c>
      <c r="C497" s="36" t="s">
        <v>23</v>
      </c>
      <c r="D497" s="36" t="s">
        <v>21</v>
      </c>
      <c r="E497" s="36" t="s">
        <v>429</v>
      </c>
      <c r="F497" s="36" t="s">
        <v>429</v>
      </c>
      <c r="G497" s="36" t="s">
        <v>429</v>
      </c>
      <c r="H497" s="36" t="s">
        <v>429</v>
      </c>
      <c r="I497" s="36" t="s">
        <v>429</v>
      </c>
      <c r="J497" s="36"/>
      <c r="K497" s="36" t="s">
        <v>51</v>
      </c>
      <c r="L497" s="36" t="s">
        <v>284</v>
      </c>
      <c r="M497" s="36" t="s">
        <v>428</v>
      </c>
      <c r="N497" s="36" t="s">
        <v>443</v>
      </c>
      <c r="O497" s="36" t="s">
        <v>504</v>
      </c>
      <c r="P497" s="36">
        <v>2025</v>
      </c>
      <c r="Q497" s="14" t="s">
        <v>505</v>
      </c>
      <c r="R497">
        <v>0</v>
      </c>
      <c r="S497">
        <v>0</v>
      </c>
      <c r="T497">
        <v>0</v>
      </c>
      <c r="U497">
        <v>0</v>
      </c>
      <c r="V497">
        <v>0</v>
      </c>
      <c r="W497">
        <v>0</v>
      </c>
      <c r="X497">
        <v>0</v>
      </c>
      <c r="Y497">
        <v>1</v>
      </c>
      <c r="Z497">
        <v>16</v>
      </c>
    </row>
    <row r="498" spans="1:26">
      <c r="A498" s="36">
        <v>525</v>
      </c>
      <c r="B498" s="36">
        <v>4520722025</v>
      </c>
      <c r="C498" s="36" t="s">
        <v>23</v>
      </c>
      <c r="D498" s="36" t="s">
        <v>21</v>
      </c>
      <c r="E498" s="36" t="s">
        <v>429</v>
      </c>
      <c r="F498" s="36" t="s">
        <v>429</v>
      </c>
      <c r="G498" s="36" t="s">
        <v>429</v>
      </c>
      <c r="H498" s="36" t="s">
        <v>429</v>
      </c>
      <c r="I498" s="36" t="s">
        <v>429</v>
      </c>
      <c r="J498" s="36"/>
      <c r="K498" s="36" t="s">
        <v>51</v>
      </c>
      <c r="L498" s="36" t="s">
        <v>284</v>
      </c>
      <c r="M498" s="36" t="s">
        <v>534</v>
      </c>
      <c r="N498" s="36" t="s">
        <v>443</v>
      </c>
      <c r="O498" s="36" t="s">
        <v>504</v>
      </c>
      <c r="P498" s="36">
        <v>2025</v>
      </c>
      <c r="Q498" s="14" t="s">
        <v>505</v>
      </c>
      <c r="R498">
        <v>0</v>
      </c>
      <c r="S498">
        <v>0</v>
      </c>
      <c r="T498">
        <v>0</v>
      </c>
      <c r="U498">
        <v>0</v>
      </c>
      <c r="V498">
        <v>0</v>
      </c>
      <c r="W498">
        <v>0</v>
      </c>
      <c r="X498">
        <v>0</v>
      </c>
      <c r="Y498">
        <v>1</v>
      </c>
      <c r="Z498">
        <v>16</v>
      </c>
    </row>
    <row r="499" spans="1:26">
      <c r="A499" s="36">
        <v>526</v>
      </c>
      <c r="B499" s="36">
        <v>4690092025</v>
      </c>
      <c r="C499" s="36" t="s">
        <v>23</v>
      </c>
      <c r="D499" s="36" t="s">
        <v>21</v>
      </c>
      <c r="E499" s="36" t="s">
        <v>429</v>
      </c>
      <c r="F499" s="36" t="s">
        <v>429</v>
      </c>
      <c r="G499" s="36" t="s">
        <v>429</v>
      </c>
      <c r="H499" s="36" t="s">
        <v>429</v>
      </c>
      <c r="I499" s="36" t="s">
        <v>429</v>
      </c>
      <c r="J499" s="36"/>
      <c r="K499" s="36" t="s">
        <v>51</v>
      </c>
      <c r="L499" s="36" t="s">
        <v>284</v>
      </c>
      <c r="M499" s="36" t="s">
        <v>104</v>
      </c>
      <c r="N499" s="36" t="s">
        <v>443</v>
      </c>
      <c r="O499" s="36" t="s">
        <v>504</v>
      </c>
      <c r="P499" s="36">
        <v>2025</v>
      </c>
      <c r="Q499" s="14" t="s">
        <v>505</v>
      </c>
      <c r="R499">
        <v>0</v>
      </c>
      <c r="S499">
        <v>0</v>
      </c>
      <c r="T499">
        <v>0</v>
      </c>
      <c r="U499">
        <v>0</v>
      </c>
      <c r="V499">
        <v>0</v>
      </c>
      <c r="W499">
        <v>0</v>
      </c>
      <c r="X499">
        <v>0</v>
      </c>
      <c r="Y499">
        <v>1</v>
      </c>
      <c r="Z499">
        <v>16</v>
      </c>
    </row>
    <row r="500" spans="1:26">
      <c r="A500" s="36">
        <v>527</v>
      </c>
      <c r="B500" s="36">
        <v>4227722025</v>
      </c>
      <c r="C500" s="36" t="s">
        <v>23</v>
      </c>
      <c r="D500" s="36" t="s">
        <v>17</v>
      </c>
      <c r="E500" s="36" t="s">
        <v>429</v>
      </c>
      <c r="F500" s="36" t="s">
        <v>429</v>
      </c>
      <c r="G500" s="36" t="s">
        <v>429</v>
      </c>
      <c r="H500" s="36" t="s">
        <v>429</v>
      </c>
      <c r="I500" s="36" t="s">
        <v>429</v>
      </c>
      <c r="J500" s="36"/>
      <c r="K500" s="36" t="s">
        <v>51</v>
      </c>
      <c r="L500" s="36" t="s">
        <v>284</v>
      </c>
      <c r="M500" s="36" t="s">
        <v>104</v>
      </c>
      <c r="N500" s="36" t="s">
        <v>443</v>
      </c>
      <c r="O500" s="36" t="s">
        <v>504</v>
      </c>
      <c r="P500" s="36">
        <v>2025</v>
      </c>
      <c r="Q500" s="14" t="s">
        <v>505</v>
      </c>
      <c r="R500">
        <v>0</v>
      </c>
      <c r="S500">
        <v>0</v>
      </c>
      <c r="T500">
        <v>0</v>
      </c>
      <c r="U500">
        <v>0</v>
      </c>
      <c r="V500">
        <v>0</v>
      </c>
      <c r="W500">
        <v>0</v>
      </c>
      <c r="X500">
        <v>0</v>
      </c>
      <c r="Y500">
        <v>1</v>
      </c>
      <c r="Z500">
        <v>16</v>
      </c>
    </row>
    <row r="501" spans="1:26">
      <c r="A501" s="36">
        <v>528</v>
      </c>
      <c r="B501" s="36">
        <v>4263572025</v>
      </c>
      <c r="C501" s="36" t="s">
        <v>23</v>
      </c>
      <c r="D501" s="36" t="s">
        <v>21</v>
      </c>
      <c r="E501" s="36" t="s">
        <v>429</v>
      </c>
      <c r="F501" s="36" t="s">
        <v>429</v>
      </c>
      <c r="G501" s="36" t="s">
        <v>429</v>
      </c>
      <c r="H501" s="36" t="s">
        <v>429</v>
      </c>
      <c r="I501" s="36" t="s">
        <v>429</v>
      </c>
      <c r="J501" s="36"/>
      <c r="K501" s="36" t="s">
        <v>51</v>
      </c>
      <c r="L501" s="36" t="s">
        <v>284</v>
      </c>
      <c r="M501" s="36" t="s">
        <v>104</v>
      </c>
      <c r="N501" s="36" t="s">
        <v>443</v>
      </c>
      <c r="O501" s="36" t="s">
        <v>504</v>
      </c>
      <c r="P501" s="36">
        <v>2025</v>
      </c>
      <c r="Q501" s="14" t="s">
        <v>505</v>
      </c>
      <c r="R501">
        <v>0</v>
      </c>
      <c r="S501">
        <v>0</v>
      </c>
      <c r="T501">
        <v>0</v>
      </c>
      <c r="U501">
        <v>0</v>
      </c>
      <c r="V501">
        <v>0</v>
      </c>
      <c r="W501">
        <v>0</v>
      </c>
      <c r="X501">
        <v>0</v>
      </c>
      <c r="Y501">
        <v>1</v>
      </c>
      <c r="Z501">
        <v>16</v>
      </c>
    </row>
    <row r="502" spans="1:26">
      <c r="A502" s="36">
        <v>529</v>
      </c>
      <c r="B502" s="36">
        <v>4520462025</v>
      </c>
      <c r="C502" s="36" t="s">
        <v>23</v>
      </c>
      <c r="D502" s="36" t="s">
        <v>21</v>
      </c>
      <c r="E502" s="36" t="s">
        <v>429</v>
      </c>
      <c r="F502" s="36" t="s">
        <v>429</v>
      </c>
      <c r="G502" s="36" t="s">
        <v>429</v>
      </c>
      <c r="H502" s="36" t="s">
        <v>429</v>
      </c>
      <c r="I502" s="36" t="s">
        <v>429</v>
      </c>
      <c r="J502" s="36"/>
      <c r="K502" s="36" t="s">
        <v>51</v>
      </c>
      <c r="L502" s="36" t="s">
        <v>284</v>
      </c>
      <c r="M502" s="36" t="s">
        <v>104</v>
      </c>
      <c r="N502" s="36" t="s">
        <v>443</v>
      </c>
      <c r="O502" s="36" t="s">
        <v>504</v>
      </c>
      <c r="P502" s="36">
        <v>2025</v>
      </c>
      <c r="Q502" s="14" t="s">
        <v>505</v>
      </c>
      <c r="R502">
        <v>0</v>
      </c>
      <c r="S502">
        <v>0</v>
      </c>
      <c r="T502">
        <v>0</v>
      </c>
      <c r="U502">
        <v>0</v>
      </c>
      <c r="V502">
        <v>0</v>
      </c>
      <c r="W502">
        <v>0</v>
      </c>
      <c r="X502">
        <v>0</v>
      </c>
      <c r="Y502">
        <v>1</v>
      </c>
      <c r="Z502">
        <v>16</v>
      </c>
    </row>
    <row r="503" spans="1:26">
      <c r="A503" s="36">
        <v>530</v>
      </c>
      <c r="B503" s="36">
        <v>4406862025</v>
      </c>
      <c r="C503" s="36" t="s">
        <v>23</v>
      </c>
      <c r="D503" s="36" t="s">
        <v>21</v>
      </c>
      <c r="E503" s="36" t="s">
        <v>429</v>
      </c>
      <c r="F503" s="36" t="s">
        <v>429</v>
      </c>
      <c r="G503" s="36" t="s">
        <v>429</v>
      </c>
      <c r="H503" s="36" t="s">
        <v>429</v>
      </c>
      <c r="I503" s="36" t="s">
        <v>429</v>
      </c>
      <c r="J503" s="36"/>
      <c r="K503" s="36" t="s">
        <v>51</v>
      </c>
      <c r="L503" s="36" t="s">
        <v>284</v>
      </c>
      <c r="M503" s="36" t="s">
        <v>104</v>
      </c>
      <c r="N503" s="36" t="s">
        <v>443</v>
      </c>
      <c r="O503" s="36" t="s">
        <v>504</v>
      </c>
      <c r="P503" s="36">
        <v>2025</v>
      </c>
      <c r="Q503" s="14" t="s">
        <v>505</v>
      </c>
      <c r="R503">
        <v>0</v>
      </c>
      <c r="S503">
        <v>0</v>
      </c>
      <c r="T503">
        <v>0</v>
      </c>
      <c r="U503">
        <v>0</v>
      </c>
      <c r="V503">
        <v>0</v>
      </c>
      <c r="W503">
        <v>0</v>
      </c>
      <c r="X503">
        <v>0</v>
      </c>
      <c r="Y503">
        <v>1</v>
      </c>
      <c r="Z503">
        <v>16</v>
      </c>
    </row>
    <row r="504" spans="1:26">
      <c r="A504" s="36">
        <v>531</v>
      </c>
      <c r="B504" s="36">
        <v>3771662025</v>
      </c>
      <c r="C504" s="36" t="s">
        <v>23</v>
      </c>
      <c r="D504" s="36" t="s">
        <v>21</v>
      </c>
      <c r="E504" s="36" t="s">
        <v>429</v>
      </c>
      <c r="F504" s="36" t="s">
        <v>429</v>
      </c>
      <c r="G504" s="36" t="s">
        <v>429</v>
      </c>
      <c r="H504" s="36" t="s">
        <v>429</v>
      </c>
      <c r="I504" s="36" t="s">
        <v>429</v>
      </c>
      <c r="J504" s="36"/>
      <c r="K504" s="36" t="s">
        <v>51</v>
      </c>
      <c r="L504" s="36" t="s">
        <v>284</v>
      </c>
      <c r="M504" s="36" t="s">
        <v>104</v>
      </c>
      <c r="N504" s="36" t="s">
        <v>443</v>
      </c>
      <c r="O504" s="36" t="s">
        <v>504</v>
      </c>
      <c r="P504" s="36">
        <v>2025</v>
      </c>
      <c r="Q504" s="14" t="s">
        <v>505</v>
      </c>
      <c r="R504">
        <v>0</v>
      </c>
      <c r="S504">
        <v>0</v>
      </c>
      <c r="T504">
        <v>0</v>
      </c>
      <c r="U504">
        <v>0</v>
      </c>
      <c r="V504">
        <v>0</v>
      </c>
      <c r="W504">
        <v>0</v>
      </c>
      <c r="X504">
        <v>0</v>
      </c>
      <c r="Y504">
        <v>1</v>
      </c>
      <c r="Z504">
        <v>16</v>
      </c>
    </row>
    <row r="505" spans="1:26">
      <c r="A505" s="36">
        <v>532</v>
      </c>
      <c r="B505" s="36">
        <v>4162492025</v>
      </c>
      <c r="C505" s="36" t="s">
        <v>23</v>
      </c>
      <c r="D505" s="36" t="s">
        <v>21</v>
      </c>
      <c r="E505" s="36" t="s">
        <v>429</v>
      </c>
      <c r="F505" s="36" t="s">
        <v>429</v>
      </c>
      <c r="G505" s="36" t="s">
        <v>429</v>
      </c>
      <c r="H505" s="36" t="s">
        <v>429</v>
      </c>
      <c r="I505" s="36" t="s">
        <v>429</v>
      </c>
      <c r="J505" s="36"/>
      <c r="K505" s="36" t="s">
        <v>51</v>
      </c>
      <c r="L505" s="36" t="s">
        <v>284</v>
      </c>
      <c r="M505" s="36" t="s">
        <v>104</v>
      </c>
      <c r="N505" s="36" t="s">
        <v>443</v>
      </c>
      <c r="O505" s="36" t="s">
        <v>504</v>
      </c>
      <c r="P505" s="36">
        <v>2025</v>
      </c>
      <c r="Q505" s="14" t="s">
        <v>505</v>
      </c>
      <c r="R505">
        <v>0</v>
      </c>
      <c r="S505">
        <v>0</v>
      </c>
      <c r="T505">
        <v>0</v>
      </c>
      <c r="U505">
        <v>0</v>
      </c>
      <c r="V505">
        <v>0</v>
      </c>
      <c r="W505">
        <v>0</v>
      </c>
      <c r="X505">
        <v>0</v>
      </c>
      <c r="Y505">
        <v>1</v>
      </c>
      <c r="Z505">
        <v>16</v>
      </c>
    </row>
    <row r="506" spans="1:26">
      <c r="A506" s="36">
        <v>533</v>
      </c>
      <c r="B506" s="36">
        <v>4585662025</v>
      </c>
      <c r="C506" s="36" t="s">
        <v>23</v>
      </c>
      <c r="D506" s="36" t="s">
        <v>21</v>
      </c>
      <c r="E506" s="36" t="s">
        <v>429</v>
      </c>
      <c r="F506" s="36" t="s">
        <v>429</v>
      </c>
      <c r="G506" s="36" t="s">
        <v>429</v>
      </c>
      <c r="H506" s="36" t="s">
        <v>429</v>
      </c>
      <c r="I506" s="36" t="s">
        <v>429</v>
      </c>
      <c r="J506" s="36"/>
      <c r="K506" s="36" t="s">
        <v>51</v>
      </c>
      <c r="L506" s="36" t="s">
        <v>284</v>
      </c>
      <c r="M506" s="36" t="s">
        <v>535</v>
      </c>
      <c r="N506" s="36" t="s">
        <v>443</v>
      </c>
      <c r="O506" s="36" t="s">
        <v>504</v>
      </c>
      <c r="P506" s="36">
        <v>2025</v>
      </c>
      <c r="Q506" s="14" t="s">
        <v>505</v>
      </c>
      <c r="R506">
        <v>0</v>
      </c>
      <c r="S506">
        <v>0</v>
      </c>
      <c r="T506">
        <v>0</v>
      </c>
      <c r="U506">
        <v>0</v>
      </c>
      <c r="V506">
        <v>0</v>
      </c>
      <c r="W506">
        <v>0</v>
      </c>
      <c r="X506">
        <v>0</v>
      </c>
      <c r="Y506">
        <v>1</v>
      </c>
      <c r="Z506">
        <v>16</v>
      </c>
    </row>
    <row r="507" spans="1:26">
      <c r="A507" s="36">
        <v>534</v>
      </c>
      <c r="B507" s="36">
        <v>4412422025</v>
      </c>
      <c r="C507" s="36" t="s">
        <v>23</v>
      </c>
      <c r="D507" s="36" t="s">
        <v>21</v>
      </c>
      <c r="E507" s="36" t="s">
        <v>429</v>
      </c>
      <c r="F507" s="36" t="s">
        <v>429</v>
      </c>
      <c r="G507" s="36" t="s">
        <v>429</v>
      </c>
      <c r="H507" s="36" t="s">
        <v>429</v>
      </c>
      <c r="I507" s="36" t="s">
        <v>429</v>
      </c>
      <c r="J507" s="36"/>
      <c r="K507" s="36" t="s">
        <v>51</v>
      </c>
      <c r="L507" s="36" t="s">
        <v>284</v>
      </c>
      <c r="M507" s="36" t="s">
        <v>536</v>
      </c>
      <c r="N507" s="36" t="s">
        <v>443</v>
      </c>
      <c r="O507" s="36" t="s">
        <v>504</v>
      </c>
      <c r="P507" s="36">
        <v>2025</v>
      </c>
      <c r="Q507" s="14" t="s">
        <v>505</v>
      </c>
      <c r="R507">
        <v>0</v>
      </c>
      <c r="S507">
        <v>0</v>
      </c>
      <c r="T507">
        <v>0</v>
      </c>
      <c r="U507">
        <v>0</v>
      </c>
      <c r="V507">
        <v>0</v>
      </c>
      <c r="W507">
        <v>0</v>
      </c>
      <c r="X507">
        <v>0</v>
      </c>
      <c r="Y507">
        <v>1</v>
      </c>
      <c r="Z507">
        <v>16</v>
      </c>
    </row>
    <row r="508" spans="1:26">
      <c r="A508" s="36">
        <v>535</v>
      </c>
      <c r="B508" s="36">
        <v>4787322025</v>
      </c>
      <c r="C508" s="36" t="s">
        <v>23</v>
      </c>
      <c r="D508" s="36" t="s">
        <v>21</v>
      </c>
      <c r="E508" s="36" t="s">
        <v>429</v>
      </c>
      <c r="F508" s="36" t="s">
        <v>429</v>
      </c>
      <c r="G508" s="36" t="s">
        <v>429</v>
      </c>
      <c r="H508" s="36" t="s">
        <v>429</v>
      </c>
      <c r="I508" s="36" t="s">
        <v>429</v>
      </c>
      <c r="J508" s="36"/>
      <c r="K508" s="36" t="s">
        <v>51</v>
      </c>
      <c r="L508" s="36" t="s">
        <v>284</v>
      </c>
      <c r="M508" s="36" t="s">
        <v>452</v>
      </c>
      <c r="N508" s="36" t="s">
        <v>443</v>
      </c>
      <c r="O508" s="36" t="s">
        <v>504</v>
      </c>
      <c r="P508" s="36">
        <v>2025</v>
      </c>
      <c r="Q508" s="14" t="s">
        <v>505</v>
      </c>
      <c r="R508">
        <v>0</v>
      </c>
      <c r="S508">
        <v>0</v>
      </c>
      <c r="T508">
        <v>0</v>
      </c>
      <c r="U508">
        <v>0</v>
      </c>
      <c r="V508">
        <v>0</v>
      </c>
      <c r="W508">
        <v>0</v>
      </c>
      <c r="X508">
        <v>0</v>
      </c>
      <c r="Y508">
        <v>1</v>
      </c>
      <c r="Z508">
        <v>16</v>
      </c>
    </row>
    <row r="509" spans="1:26">
      <c r="A509" s="36">
        <v>536</v>
      </c>
      <c r="B509" s="36">
        <v>3526322025</v>
      </c>
      <c r="C509" s="36" t="s">
        <v>31</v>
      </c>
      <c r="D509" s="36" t="s">
        <v>21</v>
      </c>
      <c r="E509" s="36" t="s">
        <v>429</v>
      </c>
      <c r="F509" s="36" t="s">
        <v>429</v>
      </c>
      <c r="G509" s="36" t="s">
        <v>429</v>
      </c>
      <c r="H509" s="36" t="s">
        <v>429</v>
      </c>
      <c r="I509" s="36" t="s">
        <v>429</v>
      </c>
      <c r="J509" s="36"/>
      <c r="K509" s="36" t="s">
        <v>51</v>
      </c>
      <c r="L509" s="36" t="s">
        <v>284</v>
      </c>
      <c r="M509" s="36" t="s">
        <v>104</v>
      </c>
      <c r="N509" s="36" t="s">
        <v>443</v>
      </c>
      <c r="O509" s="36" t="s">
        <v>504</v>
      </c>
      <c r="P509" s="36">
        <v>2025</v>
      </c>
      <c r="Q509" s="14" t="s">
        <v>505</v>
      </c>
      <c r="R509">
        <v>0</v>
      </c>
      <c r="S509">
        <v>0</v>
      </c>
      <c r="T509">
        <v>0</v>
      </c>
      <c r="U509">
        <v>0</v>
      </c>
      <c r="V509">
        <v>0</v>
      </c>
      <c r="W509">
        <v>0</v>
      </c>
      <c r="X509">
        <v>0</v>
      </c>
      <c r="Y509">
        <v>1</v>
      </c>
      <c r="Z509">
        <v>16</v>
      </c>
    </row>
    <row r="510" spans="1:26">
      <c r="A510" s="36">
        <v>537</v>
      </c>
      <c r="B510" s="36">
        <v>4691082025</v>
      </c>
      <c r="C510" s="36" t="s">
        <v>31</v>
      </c>
      <c r="D510" s="36" t="s">
        <v>17</v>
      </c>
      <c r="E510" s="36" t="s">
        <v>429</v>
      </c>
      <c r="F510" s="36" t="s">
        <v>429</v>
      </c>
      <c r="G510" s="36" t="s">
        <v>429</v>
      </c>
      <c r="H510" s="36" t="s">
        <v>429</v>
      </c>
      <c r="I510" s="36" t="s">
        <v>429</v>
      </c>
      <c r="J510" s="36"/>
      <c r="K510" s="36" t="s">
        <v>51</v>
      </c>
      <c r="L510" s="36" t="s">
        <v>284</v>
      </c>
      <c r="M510" s="36" t="s">
        <v>104</v>
      </c>
      <c r="N510" s="36" t="s">
        <v>443</v>
      </c>
      <c r="O510" s="36" t="s">
        <v>504</v>
      </c>
      <c r="P510" s="36">
        <v>2025</v>
      </c>
      <c r="Q510" s="14" t="s">
        <v>505</v>
      </c>
      <c r="R510">
        <v>0</v>
      </c>
      <c r="S510">
        <v>0</v>
      </c>
      <c r="T510">
        <v>0</v>
      </c>
      <c r="U510">
        <v>0</v>
      </c>
      <c r="V510">
        <v>0</v>
      </c>
      <c r="W510">
        <v>0</v>
      </c>
      <c r="X510">
        <v>0</v>
      </c>
      <c r="Y510">
        <v>1</v>
      </c>
      <c r="Z510">
        <v>16</v>
      </c>
    </row>
    <row r="511" spans="1:26">
      <c r="A511" s="36">
        <v>538</v>
      </c>
      <c r="B511" s="36">
        <v>4016472025</v>
      </c>
      <c r="C511" s="36" t="s">
        <v>31</v>
      </c>
      <c r="D511" s="36" t="s">
        <v>21</v>
      </c>
      <c r="E511" s="36" t="s">
        <v>429</v>
      </c>
      <c r="F511" s="36" t="s">
        <v>429</v>
      </c>
      <c r="G511" s="36" t="s">
        <v>429</v>
      </c>
      <c r="H511" s="36" t="s">
        <v>429</v>
      </c>
      <c r="I511" s="36" t="s">
        <v>429</v>
      </c>
      <c r="J511" s="36"/>
      <c r="K511" s="36" t="s">
        <v>51</v>
      </c>
      <c r="L511" s="36" t="s">
        <v>284</v>
      </c>
      <c r="M511" s="36" t="s">
        <v>104</v>
      </c>
      <c r="N511" s="36" t="s">
        <v>443</v>
      </c>
      <c r="O511" s="36" t="s">
        <v>504</v>
      </c>
      <c r="P511" s="36">
        <v>2025</v>
      </c>
      <c r="Q511" s="14" t="s">
        <v>505</v>
      </c>
      <c r="R511">
        <v>0</v>
      </c>
      <c r="S511">
        <v>0</v>
      </c>
      <c r="T511">
        <v>0</v>
      </c>
      <c r="U511">
        <v>0</v>
      </c>
      <c r="V511">
        <v>0</v>
      </c>
      <c r="W511">
        <v>0</v>
      </c>
      <c r="X511">
        <v>0</v>
      </c>
      <c r="Y511">
        <v>1</v>
      </c>
      <c r="Z511">
        <v>16</v>
      </c>
    </row>
    <row r="512" spans="1:26">
      <c r="A512" s="36">
        <v>539</v>
      </c>
      <c r="B512" s="36">
        <v>4170472025</v>
      </c>
      <c r="C512" s="36" t="s">
        <v>31</v>
      </c>
      <c r="D512" s="36" t="s">
        <v>17</v>
      </c>
      <c r="E512" s="36" t="s">
        <v>429</v>
      </c>
      <c r="F512" s="36" t="s">
        <v>429</v>
      </c>
      <c r="G512" s="36" t="s">
        <v>429</v>
      </c>
      <c r="H512" s="36" t="s">
        <v>429</v>
      </c>
      <c r="I512" s="36" t="s">
        <v>429</v>
      </c>
      <c r="J512" s="36"/>
      <c r="K512" s="36" t="s">
        <v>51</v>
      </c>
      <c r="L512" s="36" t="s">
        <v>284</v>
      </c>
      <c r="M512" s="36" t="s">
        <v>104</v>
      </c>
      <c r="N512" s="36" t="s">
        <v>443</v>
      </c>
      <c r="O512" s="36" t="s">
        <v>504</v>
      </c>
      <c r="P512" s="36">
        <v>2025</v>
      </c>
      <c r="Q512" s="14" t="s">
        <v>505</v>
      </c>
      <c r="R512">
        <v>0</v>
      </c>
      <c r="S512">
        <v>0</v>
      </c>
      <c r="T512">
        <v>0</v>
      </c>
      <c r="U512">
        <v>0</v>
      </c>
      <c r="V512">
        <v>0</v>
      </c>
      <c r="W512">
        <v>0</v>
      </c>
      <c r="X512">
        <v>0</v>
      </c>
      <c r="Y512">
        <v>1</v>
      </c>
      <c r="Z512">
        <v>16</v>
      </c>
    </row>
    <row r="513" spans="1:26">
      <c r="A513" s="36">
        <v>540</v>
      </c>
      <c r="B513" s="36">
        <v>4347572025</v>
      </c>
      <c r="C513" s="36" t="s">
        <v>31</v>
      </c>
      <c r="D513" s="36" t="s">
        <v>17</v>
      </c>
      <c r="E513" s="36" t="s">
        <v>429</v>
      </c>
      <c r="F513" s="36" t="s">
        <v>429</v>
      </c>
      <c r="G513" s="36" t="s">
        <v>429</v>
      </c>
      <c r="H513" s="36" t="s">
        <v>429</v>
      </c>
      <c r="I513" s="36" t="s">
        <v>429</v>
      </c>
      <c r="J513" s="36"/>
      <c r="K513" s="36" t="s">
        <v>51</v>
      </c>
      <c r="L513" s="36" t="s">
        <v>284</v>
      </c>
      <c r="M513" s="36" t="s">
        <v>104</v>
      </c>
      <c r="N513" s="36" t="s">
        <v>443</v>
      </c>
      <c r="O513" s="36" t="s">
        <v>504</v>
      </c>
      <c r="P513" s="36">
        <v>2025</v>
      </c>
      <c r="Q513" s="14" t="s">
        <v>505</v>
      </c>
      <c r="R513">
        <v>0</v>
      </c>
      <c r="S513">
        <v>0</v>
      </c>
      <c r="T513">
        <v>0</v>
      </c>
      <c r="U513">
        <v>0</v>
      </c>
      <c r="V513">
        <v>0</v>
      </c>
      <c r="W513">
        <v>0</v>
      </c>
      <c r="X513">
        <v>0</v>
      </c>
      <c r="Y513">
        <v>1</v>
      </c>
      <c r="Z513">
        <v>16</v>
      </c>
    </row>
    <row r="514" spans="1:26">
      <c r="A514" s="36">
        <v>541</v>
      </c>
      <c r="B514" s="36">
        <v>4407432025</v>
      </c>
      <c r="C514" s="36" t="s">
        <v>32</v>
      </c>
      <c r="D514" s="36" t="s">
        <v>17</v>
      </c>
      <c r="E514" s="36" t="s">
        <v>429</v>
      </c>
      <c r="F514" s="36" t="s">
        <v>429</v>
      </c>
      <c r="G514" s="36" t="s">
        <v>429</v>
      </c>
      <c r="H514" s="36" t="s">
        <v>429</v>
      </c>
      <c r="I514" s="36" t="s">
        <v>429</v>
      </c>
      <c r="J514" s="36"/>
      <c r="K514" s="36" t="s">
        <v>51</v>
      </c>
      <c r="L514" s="36" t="s">
        <v>284</v>
      </c>
      <c r="M514" s="36" t="s">
        <v>104</v>
      </c>
      <c r="N514" s="36" t="s">
        <v>443</v>
      </c>
      <c r="O514" s="36" t="s">
        <v>504</v>
      </c>
      <c r="P514" s="36">
        <v>2025</v>
      </c>
      <c r="Q514" s="14" t="s">
        <v>505</v>
      </c>
      <c r="R514">
        <v>0</v>
      </c>
      <c r="S514">
        <v>0</v>
      </c>
      <c r="T514">
        <v>0</v>
      </c>
      <c r="U514">
        <v>0</v>
      </c>
      <c r="V514">
        <v>0</v>
      </c>
      <c r="W514">
        <v>0</v>
      </c>
      <c r="X514">
        <v>0</v>
      </c>
      <c r="Y514">
        <v>1</v>
      </c>
      <c r="Z514">
        <v>16</v>
      </c>
    </row>
    <row r="515" spans="1:26">
      <c r="A515" s="36">
        <v>542</v>
      </c>
      <c r="B515" s="36">
        <v>3949082025</v>
      </c>
      <c r="C515" s="36" t="s">
        <v>32</v>
      </c>
      <c r="D515" s="36" t="s">
        <v>21</v>
      </c>
      <c r="E515" s="36" t="s">
        <v>429</v>
      </c>
      <c r="F515" s="36" t="s">
        <v>429</v>
      </c>
      <c r="G515" s="36" t="s">
        <v>429</v>
      </c>
      <c r="H515" s="36" t="s">
        <v>429</v>
      </c>
      <c r="I515" s="36" t="s">
        <v>429</v>
      </c>
      <c r="J515" s="36"/>
      <c r="K515" s="36" t="s">
        <v>51</v>
      </c>
      <c r="L515" s="36" t="s">
        <v>284</v>
      </c>
      <c r="M515" s="36" t="s">
        <v>104</v>
      </c>
      <c r="N515" s="36" t="s">
        <v>443</v>
      </c>
      <c r="O515" s="36" t="s">
        <v>504</v>
      </c>
      <c r="P515" s="36">
        <v>2025</v>
      </c>
      <c r="Q515" s="14" t="s">
        <v>505</v>
      </c>
      <c r="R515">
        <v>0</v>
      </c>
      <c r="S515">
        <v>0</v>
      </c>
      <c r="T515">
        <v>0</v>
      </c>
      <c r="U515">
        <v>0</v>
      </c>
      <c r="V515">
        <v>0</v>
      </c>
      <c r="W515">
        <v>0</v>
      </c>
      <c r="X515">
        <v>0</v>
      </c>
      <c r="Y515">
        <v>1</v>
      </c>
      <c r="Z515">
        <v>16</v>
      </c>
    </row>
    <row r="516" spans="1:26">
      <c r="A516" s="36">
        <v>543</v>
      </c>
      <c r="B516" s="36">
        <v>4271002025</v>
      </c>
      <c r="C516" s="36" t="s">
        <v>32</v>
      </c>
      <c r="D516" s="36" t="s">
        <v>17</v>
      </c>
      <c r="E516" s="36" t="s">
        <v>429</v>
      </c>
      <c r="F516" s="36" t="s">
        <v>429</v>
      </c>
      <c r="G516" s="36" t="s">
        <v>429</v>
      </c>
      <c r="H516" s="36" t="s">
        <v>429</v>
      </c>
      <c r="I516" s="36" t="s">
        <v>429</v>
      </c>
      <c r="J516" s="36"/>
      <c r="K516" s="36" t="s">
        <v>51</v>
      </c>
      <c r="L516" s="36" t="s">
        <v>284</v>
      </c>
      <c r="M516" s="36" t="s">
        <v>452</v>
      </c>
      <c r="N516" s="36" t="s">
        <v>443</v>
      </c>
      <c r="O516" s="36" t="s">
        <v>504</v>
      </c>
      <c r="P516" s="36">
        <v>2025</v>
      </c>
      <c r="Q516" s="14" t="s">
        <v>505</v>
      </c>
      <c r="R516">
        <v>0</v>
      </c>
      <c r="S516">
        <v>0</v>
      </c>
      <c r="T516">
        <v>0</v>
      </c>
      <c r="U516">
        <v>0</v>
      </c>
      <c r="V516">
        <v>0</v>
      </c>
      <c r="W516">
        <v>0</v>
      </c>
      <c r="X516">
        <v>0</v>
      </c>
      <c r="Y516">
        <v>1</v>
      </c>
      <c r="Z516">
        <v>16</v>
      </c>
    </row>
    <row r="517" spans="1:26">
      <c r="A517" s="36">
        <v>544</v>
      </c>
      <c r="B517" s="36">
        <v>4684002025</v>
      </c>
      <c r="C517" s="36" t="s">
        <v>23</v>
      </c>
      <c r="D517" s="36" t="s">
        <v>30</v>
      </c>
      <c r="E517" s="36" t="s">
        <v>429</v>
      </c>
      <c r="F517" s="36" t="s">
        <v>429</v>
      </c>
      <c r="G517" s="36" t="s">
        <v>429</v>
      </c>
      <c r="H517" s="36" t="s">
        <v>429</v>
      </c>
      <c r="I517" s="36" t="s">
        <v>429</v>
      </c>
      <c r="J517" s="36"/>
      <c r="K517" s="36" t="s">
        <v>51</v>
      </c>
      <c r="L517" s="36" t="s">
        <v>285</v>
      </c>
      <c r="M517" s="36" t="s">
        <v>114</v>
      </c>
      <c r="N517" s="36" t="s">
        <v>347</v>
      </c>
      <c r="O517" s="36" t="s">
        <v>504</v>
      </c>
      <c r="P517" s="36">
        <v>2025</v>
      </c>
      <c r="Q517" s="14" t="s">
        <v>505</v>
      </c>
      <c r="R517">
        <v>0</v>
      </c>
      <c r="S517">
        <v>0</v>
      </c>
      <c r="T517">
        <v>0</v>
      </c>
      <c r="U517">
        <v>0</v>
      </c>
      <c r="V517">
        <v>0</v>
      </c>
      <c r="W517">
        <v>0</v>
      </c>
      <c r="X517">
        <v>0</v>
      </c>
      <c r="Y517">
        <v>1</v>
      </c>
      <c r="Z517">
        <v>33</v>
      </c>
    </row>
    <row r="518" spans="1:26">
      <c r="A518" s="36">
        <v>545</v>
      </c>
      <c r="B518" s="36">
        <v>4853902025</v>
      </c>
      <c r="C518" s="36" t="s">
        <v>23</v>
      </c>
      <c r="D518" s="36" t="s">
        <v>21</v>
      </c>
      <c r="E518" s="36" t="s">
        <v>429</v>
      </c>
      <c r="F518" s="36" t="s">
        <v>429</v>
      </c>
      <c r="G518" s="36" t="s">
        <v>429</v>
      </c>
      <c r="H518" s="36" t="s">
        <v>429</v>
      </c>
      <c r="I518" s="36" t="s">
        <v>429</v>
      </c>
      <c r="J518" s="36"/>
      <c r="K518" s="36" t="s">
        <v>51</v>
      </c>
      <c r="L518" s="36" t="s">
        <v>285</v>
      </c>
      <c r="M518" s="36" t="s">
        <v>114</v>
      </c>
      <c r="N518" s="36" t="s">
        <v>347</v>
      </c>
      <c r="O518" s="36" t="s">
        <v>504</v>
      </c>
      <c r="P518" s="36">
        <v>2025</v>
      </c>
      <c r="Q518" s="14" t="s">
        <v>505</v>
      </c>
      <c r="R518">
        <v>0</v>
      </c>
      <c r="S518">
        <v>0</v>
      </c>
      <c r="T518">
        <v>0</v>
      </c>
      <c r="U518">
        <v>0</v>
      </c>
      <c r="V518">
        <v>0</v>
      </c>
      <c r="W518">
        <v>0</v>
      </c>
      <c r="X518">
        <v>0</v>
      </c>
      <c r="Y518">
        <v>1</v>
      </c>
      <c r="Z518">
        <v>33</v>
      </c>
    </row>
    <row r="519" spans="1:26">
      <c r="A519" s="36">
        <v>546</v>
      </c>
      <c r="B519" s="36">
        <v>4262172025</v>
      </c>
      <c r="C519" s="36" t="s">
        <v>23</v>
      </c>
      <c r="D519" s="36" t="s">
        <v>30</v>
      </c>
      <c r="E519" s="36" t="s">
        <v>429</v>
      </c>
      <c r="F519" s="36" t="s">
        <v>429</v>
      </c>
      <c r="G519" s="36" t="s">
        <v>429</v>
      </c>
      <c r="H519" s="36" t="s">
        <v>429</v>
      </c>
      <c r="I519" s="36" t="s">
        <v>429</v>
      </c>
      <c r="J519" s="36"/>
      <c r="K519" s="36" t="s">
        <v>51</v>
      </c>
      <c r="L519" s="36" t="s">
        <v>285</v>
      </c>
      <c r="M519" s="36" t="s">
        <v>114</v>
      </c>
      <c r="N519" s="36" t="s">
        <v>347</v>
      </c>
      <c r="O519" s="36" t="s">
        <v>504</v>
      </c>
      <c r="P519" s="36">
        <v>2025</v>
      </c>
      <c r="Q519" s="14" t="s">
        <v>505</v>
      </c>
      <c r="R519">
        <v>0</v>
      </c>
      <c r="S519">
        <v>0</v>
      </c>
      <c r="T519">
        <v>0</v>
      </c>
      <c r="U519">
        <v>0</v>
      </c>
      <c r="V519">
        <v>0</v>
      </c>
      <c r="W519">
        <v>0</v>
      </c>
      <c r="X519">
        <v>0</v>
      </c>
      <c r="Y519">
        <v>1</v>
      </c>
      <c r="Z519">
        <v>33</v>
      </c>
    </row>
    <row r="520" spans="1:26">
      <c r="A520" s="36">
        <v>547</v>
      </c>
      <c r="B520" s="36">
        <v>4616462025</v>
      </c>
      <c r="C520" s="36" t="s">
        <v>23</v>
      </c>
      <c r="D520" s="36" t="s">
        <v>30</v>
      </c>
      <c r="E520" s="36" t="s">
        <v>429</v>
      </c>
      <c r="F520" s="36" t="s">
        <v>429</v>
      </c>
      <c r="G520" s="36" t="s">
        <v>429</v>
      </c>
      <c r="H520" s="36" t="s">
        <v>429</v>
      </c>
      <c r="I520" s="36" t="s">
        <v>429</v>
      </c>
      <c r="J520" s="36"/>
      <c r="K520" s="36" t="s">
        <v>51</v>
      </c>
      <c r="L520" s="36" t="s">
        <v>285</v>
      </c>
      <c r="M520" s="36" t="s">
        <v>114</v>
      </c>
      <c r="N520" s="36" t="s">
        <v>347</v>
      </c>
      <c r="O520" s="36" t="s">
        <v>504</v>
      </c>
      <c r="P520" s="36">
        <v>2025</v>
      </c>
      <c r="Q520" s="14" t="s">
        <v>505</v>
      </c>
      <c r="R520">
        <v>0</v>
      </c>
      <c r="S520">
        <v>0</v>
      </c>
      <c r="T520">
        <v>0</v>
      </c>
      <c r="U520">
        <v>0</v>
      </c>
      <c r="V520">
        <v>0</v>
      </c>
      <c r="W520">
        <v>0</v>
      </c>
      <c r="X520">
        <v>0</v>
      </c>
      <c r="Y520">
        <v>1</v>
      </c>
      <c r="Z520">
        <v>33</v>
      </c>
    </row>
    <row r="521" spans="1:26">
      <c r="A521" s="36">
        <v>548</v>
      </c>
      <c r="B521" s="36">
        <v>4788392025</v>
      </c>
      <c r="C521" s="36" t="s">
        <v>23</v>
      </c>
      <c r="D521" s="36" t="s">
        <v>30</v>
      </c>
      <c r="E521" s="36" t="s">
        <v>429</v>
      </c>
      <c r="F521" s="36" t="s">
        <v>429</v>
      </c>
      <c r="G521" s="36" t="s">
        <v>429</v>
      </c>
      <c r="H521" s="36" t="s">
        <v>429</v>
      </c>
      <c r="I521" s="36" t="s">
        <v>429</v>
      </c>
      <c r="J521" s="36"/>
      <c r="K521" s="36" t="s">
        <v>51</v>
      </c>
      <c r="L521" s="36" t="s">
        <v>285</v>
      </c>
      <c r="M521" s="36" t="s">
        <v>114</v>
      </c>
      <c r="N521" s="36" t="s">
        <v>347</v>
      </c>
      <c r="O521" s="36" t="s">
        <v>504</v>
      </c>
      <c r="P521" s="36">
        <v>2025</v>
      </c>
      <c r="Q521" s="14" t="s">
        <v>505</v>
      </c>
      <c r="R521">
        <v>0</v>
      </c>
      <c r="S521">
        <v>0</v>
      </c>
      <c r="T521">
        <v>0</v>
      </c>
      <c r="U521">
        <v>0</v>
      </c>
      <c r="V521">
        <v>0</v>
      </c>
      <c r="W521">
        <v>0</v>
      </c>
      <c r="X521">
        <v>0</v>
      </c>
      <c r="Y521">
        <v>1</v>
      </c>
      <c r="Z521">
        <v>33</v>
      </c>
    </row>
    <row r="522" spans="1:26">
      <c r="A522" s="36">
        <v>549</v>
      </c>
      <c r="B522" s="36">
        <v>4516382025</v>
      </c>
      <c r="C522" s="36" t="s">
        <v>23</v>
      </c>
      <c r="D522" s="36" t="s">
        <v>30</v>
      </c>
      <c r="E522" s="36" t="s">
        <v>429</v>
      </c>
      <c r="F522" s="36" t="s">
        <v>429</v>
      </c>
      <c r="G522" s="36" t="s">
        <v>429</v>
      </c>
      <c r="H522" s="36" t="s">
        <v>429</v>
      </c>
      <c r="I522" s="36" t="s">
        <v>429</v>
      </c>
      <c r="J522" s="36"/>
      <c r="K522" s="36" t="s">
        <v>51</v>
      </c>
      <c r="L522" s="36" t="s">
        <v>285</v>
      </c>
      <c r="M522" s="36" t="s">
        <v>114</v>
      </c>
      <c r="N522" s="36" t="s">
        <v>347</v>
      </c>
      <c r="O522" s="36" t="s">
        <v>504</v>
      </c>
      <c r="P522" s="36">
        <v>2025</v>
      </c>
      <c r="Q522" s="14" t="s">
        <v>505</v>
      </c>
      <c r="R522">
        <v>0</v>
      </c>
      <c r="S522">
        <v>0</v>
      </c>
      <c r="T522">
        <v>0</v>
      </c>
      <c r="U522">
        <v>0</v>
      </c>
      <c r="V522">
        <v>0</v>
      </c>
      <c r="W522">
        <v>0</v>
      </c>
      <c r="X522">
        <v>0</v>
      </c>
      <c r="Y522">
        <v>1</v>
      </c>
      <c r="Z522">
        <v>33</v>
      </c>
    </row>
    <row r="523" spans="1:26">
      <c r="A523" s="36">
        <v>550</v>
      </c>
      <c r="B523" s="36">
        <v>4304062025</v>
      </c>
      <c r="C523" s="36" t="s">
        <v>23</v>
      </c>
      <c r="D523" s="36" t="s">
        <v>30</v>
      </c>
      <c r="E523" s="36" t="s">
        <v>429</v>
      </c>
      <c r="F523" s="36" t="s">
        <v>429</v>
      </c>
      <c r="G523" s="36" t="s">
        <v>429</v>
      </c>
      <c r="H523" s="36" t="s">
        <v>429</v>
      </c>
      <c r="I523" s="36" t="s">
        <v>429</v>
      </c>
      <c r="J523" s="36"/>
      <c r="K523" s="36" t="s">
        <v>51</v>
      </c>
      <c r="L523" s="36" t="s">
        <v>285</v>
      </c>
      <c r="M523" s="36" t="s">
        <v>114</v>
      </c>
      <c r="N523" s="36" t="s">
        <v>347</v>
      </c>
      <c r="O523" s="36" t="s">
        <v>504</v>
      </c>
      <c r="P523" s="36">
        <v>2025</v>
      </c>
      <c r="Q523" s="14" t="s">
        <v>505</v>
      </c>
      <c r="R523">
        <v>0</v>
      </c>
      <c r="S523">
        <v>0</v>
      </c>
      <c r="T523">
        <v>0</v>
      </c>
      <c r="U523">
        <v>0</v>
      </c>
      <c r="V523">
        <v>0</v>
      </c>
      <c r="W523">
        <v>0</v>
      </c>
      <c r="X523">
        <v>0</v>
      </c>
      <c r="Y523">
        <v>1</v>
      </c>
      <c r="Z523">
        <v>33</v>
      </c>
    </row>
    <row r="524" spans="1:26">
      <c r="A524" s="36">
        <v>551</v>
      </c>
      <c r="B524" s="36">
        <v>4380592025</v>
      </c>
      <c r="C524" s="36" t="s">
        <v>23</v>
      </c>
      <c r="D524" s="36" t="s">
        <v>17</v>
      </c>
      <c r="E524" s="36" t="s">
        <v>429</v>
      </c>
      <c r="F524" s="36" t="s">
        <v>429</v>
      </c>
      <c r="G524" s="36" t="s">
        <v>429</v>
      </c>
      <c r="H524" s="36" t="s">
        <v>429</v>
      </c>
      <c r="I524" s="36" t="s">
        <v>429</v>
      </c>
      <c r="J524" s="36"/>
      <c r="K524" s="36" t="s">
        <v>51</v>
      </c>
      <c r="L524" s="36" t="s">
        <v>285</v>
      </c>
      <c r="M524" s="36" t="s">
        <v>114</v>
      </c>
      <c r="N524" s="36" t="s">
        <v>347</v>
      </c>
      <c r="O524" s="36" t="s">
        <v>504</v>
      </c>
      <c r="P524" s="36">
        <v>2025</v>
      </c>
      <c r="Q524" s="14" t="s">
        <v>505</v>
      </c>
      <c r="R524">
        <v>0</v>
      </c>
      <c r="S524">
        <v>0</v>
      </c>
      <c r="T524">
        <v>0</v>
      </c>
      <c r="U524">
        <v>0</v>
      </c>
      <c r="V524">
        <v>0</v>
      </c>
      <c r="W524">
        <v>0</v>
      </c>
      <c r="X524">
        <v>0</v>
      </c>
      <c r="Y524">
        <v>1</v>
      </c>
      <c r="Z524">
        <v>33</v>
      </c>
    </row>
    <row r="525" spans="1:26">
      <c r="A525" s="36">
        <v>552</v>
      </c>
      <c r="B525" s="36">
        <v>4474862025</v>
      </c>
      <c r="C525" s="36" t="s">
        <v>23</v>
      </c>
      <c r="D525" s="36" t="s">
        <v>30</v>
      </c>
      <c r="E525" s="36" t="s">
        <v>429</v>
      </c>
      <c r="F525" s="36" t="s">
        <v>429</v>
      </c>
      <c r="G525" s="36" t="s">
        <v>429</v>
      </c>
      <c r="H525" s="36" t="s">
        <v>429</v>
      </c>
      <c r="I525" s="36" t="s">
        <v>429</v>
      </c>
      <c r="J525" s="36"/>
      <c r="K525" s="36" t="s">
        <v>51</v>
      </c>
      <c r="L525" s="36" t="s">
        <v>285</v>
      </c>
      <c r="M525" s="36" t="s">
        <v>114</v>
      </c>
      <c r="N525" s="36" t="s">
        <v>347</v>
      </c>
      <c r="O525" s="36" t="s">
        <v>504</v>
      </c>
      <c r="P525" s="36">
        <v>2025</v>
      </c>
      <c r="Q525" s="14" t="s">
        <v>505</v>
      </c>
      <c r="R525">
        <v>0</v>
      </c>
      <c r="S525">
        <v>0</v>
      </c>
      <c r="T525">
        <v>0</v>
      </c>
      <c r="U525">
        <v>0</v>
      </c>
      <c r="V525">
        <v>0</v>
      </c>
      <c r="W525">
        <v>0</v>
      </c>
      <c r="X525">
        <v>0</v>
      </c>
      <c r="Y525">
        <v>1</v>
      </c>
      <c r="Z525">
        <v>33</v>
      </c>
    </row>
    <row r="526" spans="1:26">
      <c r="A526" s="36">
        <v>553</v>
      </c>
      <c r="B526" s="36">
        <v>4121962025</v>
      </c>
      <c r="C526" s="36" t="s">
        <v>23</v>
      </c>
      <c r="D526" s="36" t="s">
        <v>30</v>
      </c>
      <c r="E526" s="36" t="s">
        <v>429</v>
      </c>
      <c r="F526" s="36" t="s">
        <v>429</v>
      </c>
      <c r="G526" s="36" t="s">
        <v>429</v>
      </c>
      <c r="H526" s="36" t="s">
        <v>429</v>
      </c>
      <c r="I526" s="36" t="s">
        <v>429</v>
      </c>
      <c r="J526" s="36"/>
      <c r="K526" s="36" t="s">
        <v>51</v>
      </c>
      <c r="L526" s="36" t="s">
        <v>285</v>
      </c>
      <c r="M526" s="36" t="s">
        <v>114</v>
      </c>
      <c r="N526" s="36" t="s">
        <v>347</v>
      </c>
      <c r="O526" s="36" t="s">
        <v>504</v>
      </c>
      <c r="P526" s="36">
        <v>2025</v>
      </c>
      <c r="Q526" s="14" t="s">
        <v>505</v>
      </c>
      <c r="R526">
        <v>0</v>
      </c>
      <c r="S526">
        <v>0</v>
      </c>
      <c r="T526">
        <v>0</v>
      </c>
      <c r="U526">
        <v>0</v>
      </c>
      <c r="V526">
        <v>0</v>
      </c>
      <c r="W526">
        <v>0</v>
      </c>
      <c r="X526">
        <v>0</v>
      </c>
      <c r="Y526">
        <v>1</v>
      </c>
      <c r="Z526">
        <v>33</v>
      </c>
    </row>
    <row r="527" spans="1:26">
      <c r="A527" s="36">
        <v>554</v>
      </c>
      <c r="B527" s="36">
        <v>4078542025</v>
      </c>
      <c r="C527" s="36" t="s">
        <v>23</v>
      </c>
      <c r="D527" s="36" t="s">
        <v>30</v>
      </c>
      <c r="E527" s="36" t="s">
        <v>429</v>
      </c>
      <c r="F527" s="36" t="s">
        <v>429</v>
      </c>
      <c r="G527" s="36" t="s">
        <v>429</v>
      </c>
      <c r="H527" s="36" t="s">
        <v>429</v>
      </c>
      <c r="I527" s="36" t="s">
        <v>429</v>
      </c>
      <c r="J527" s="36"/>
      <c r="K527" s="36" t="s">
        <v>51</v>
      </c>
      <c r="L527" s="36" t="s">
        <v>285</v>
      </c>
      <c r="M527" s="36" t="s">
        <v>114</v>
      </c>
      <c r="N527" s="36" t="s">
        <v>347</v>
      </c>
      <c r="O527" s="36" t="s">
        <v>504</v>
      </c>
      <c r="P527" s="36">
        <v>2025</v>
      </c>
      <c r="Q527" s="14" t="s">
        <v>505</v>
      </c>
      <c r="R527">
        <v>0</v>
      </c>
      <c r="S527">
        <v>0</v>
      </c>
      <c r="T527">
        <v>0</v>
      </c>
      <c r="U527">
        <v>0</v>
      </c>
      <c r="V527">
        <v>0</v>
      </c>
      <c r="W527">
        <v>0</v>
      </c>
      <c r="X527">
        <v>0</v>
      </c>
      <c r="Y527">
        <v>1</v>
      </c>
      <c r="Z527">
        <v>33</v>
      </c>
    </row>
    <row r="528" spans="1:26">
      <c r="A528" s="36">
        <v>555</v>
      </c>
      <c r="B528" s="36">
        <v>4629562025</v>
      </c>
      <c r="C528" s="36" t="s">
        <v>23</v>
      </c>
      <c r="D528" s="36" t="s">
        <v>21</v>
      </c>
      <c r="E528" s="36" t="s">
        <v>429</v>
      </c>
      <c r="F528" s="36" t="s">
        <v>429</v>
      </c>
      <c r="G528" s="36" t="s">
        <v>429</v>
      </c>
      <c r="H528" s="36" t="s">
        <v>429</v>
      </c>
      <c r="I528" s="36" t="s">
        <v>429</v>
      </c>
      <c r="J528" s="36"/>
      <c r="K528" s="36" t="s">
        <v>51</v>
      </c>
      <c r="L528" s="36" t="s">
        <v>285</v>
      </c>
      <c r="M528" s="36" t="s">
        <v>114</v>
      </c>
      <c r="N528" s="36" t="s">
        <v>347</v>
      </c>
      <c r="O528" s="36" t="s">
        <v>504</v>
      </c>
      <c r="P528" s="36">
        <v>2025</v>
      </c>
      <c r="Q528" s="14" t="s">
        <v>505</v>
      </c>
      <c r="R528">
        <v>0</v>
      </c>
      <c r="S528">
        <v>0</v>
      </c>
      <c r="T528">
        <v>0</v>
      </c>
      <c r="U528">
        <v>0</v>
      </c>
      <c r="V528">
        <v>0</v>
      </c>
      <c r="W528">
        <v>0</v>
      </c>
      <c r="X528">
        <v>0</v>
      </c>
      <c r="Y528">
        <v>1</v>
      </c>
      <c r="Z528">
        <v>33</v>
      </c>
    </row>
    <row r="529" spans="1:26">
      <c r="A529" s="36">
        <v>556</v>
      </c>
      <c r="B529" s="36">
        <v>4420112025</v>
      </c>
      <c r="C529" s="36" t="s">
        <v>23</v>
      </c>
      <c r="D529" s="36" t="s">
        <v>21</v>
      </c>
      <c r="E529" s="36" t="s">
        <v>429</v>
      </c>
      <c r="F529" s="36" t="s">
        <v>429</v>
      </c>
      <c r="G529" s="36" t="s">
        <v>429</v>
      </c>
      <c r="H529" s="36" t="s">
        <v>429</v>
      </c>
      <c r="I529" s="36" t="s">
        <v>429</v>
      </c>
      <c r="J529" s="36"/>
      <c r="K529" s="36" t="s">
        <v>51</v>
      </c>
      <c r="L529" s="36" t="s">
        <v>285</v>
      </c>
      <c r="M529" s="36" t="s">
        <v>114</v>
      </c>
      <c r="N529" s="36" t="s">
        <v>347</v>
      </c>
      <c r="O529" s="36" t="s">
        <v>504</v>
      </c>
      <c r="P529" s="36">
        <v>2025</v>
      </c>
      <c r="Q529" s="14" t="s">
        <v>505</v>
      </c>
      <c r="R529">
        <v>0</v>
      </c>
      <c r="S529">
        <v>0</v>
      </c>
      <c r="T529">
        <v>0</v>
      </c>
      <c r="U529">
        <v>0</v>
      </c>
      <c r="V529">
        <v>0</v>
      </c>
      <c r="W529">
        <v>0</v>
      </c>
      <c r="X529">
        <v>0</v>
      </c>
      <c r="Y529">
        <v>1</v>
      </c>
      <c r="Z529">
        <v>33</v>
      </c>
    </row>
    <row r="530" spans="1:26">
      <c r="A530" s="36">
        <v>557</v>
      </c>
      <c r="B530" s="36">
        <v>4372762025</v>
      </c>
      <c r="C530" s="36" t="s">
        <v>23</v>
      </c>
      <c r="D530" s="36" t="s">
        <v>17</v>
      </c>
      <c r="E530" s="36" t="s">
        <v>429</v>
      </c>
      <c r="F530" s="36" t="s">
        <v>429</v>
      </c>
      <c r="G530" s="36" t="s">
        <v>429</v>
      </c>
      <c r="H530" s="36" t="s">
        <v>429</v>
      </c>
      <c r="I530" s="36" t="s">
        <v>429</v>
      </c>
      <c r="J530" s="36"/>
      <c r="K530" s="36" t="s">
        <v>51</v>
      </c>
      <c r="L530" s="36" t="s">
        <v>285</v>
      </c>
      <c r="M530" s="36" t="s">
        <v>114</v>
      </c>
      <c r="N530" s="36" t="s">
        <v>347</v>
      </c>
      <c r="O530" s="36" t="s">
        <v>504</v>
      </c>
      <c r="P530" s="36">
        <v>2025</v>
      </c>
      <c r="Q530" s="14" t="s">
        <v>505</v>
      </c>
      <c r="R530">
        <v>0</v>
      </c>
      <c r="S530">
        <v>0</v>
      </c>
      <c r="T530">
        <v>0</v>
      </c>
      <c r="U530">
        <v>0</v>
      </c>
      <c r="V530">
        <v>0</v>
      </c>
      <c r="W530">
        <v>0</v>
      </c>
      <c r="X530">
        <v>0</v>
      </c>
      <c r="Y530">
        <v>1</v>
      </c>
      <c r="Z530">
        <v>33</v>
      </c>
    </row>
    <row r="531" spans="1:26">
      <c r="A531" s="36">
        <v>558</v>
      </c>
      <c r="B531" s="36">
        <v>3792152025</v>
      </c>
      <c r="C531" s="36" t="s">
        <v>23</v>
      </c>
      <c r="D531" s="36" t="s">
        <v>30</v>
      </c>
      <c r="E531" s="36" t="s">
        <v>429</v>
      </c>
      <c r="F531" s="36" t="s">
        <v>429</v>
      </c>
      <c r="G531" s="36" t="s">
        <v>429</v>
      </c>
      <c r="H531" s="36" t="s">
        <v>429</v>
      </c>
      <c r="I531" s="36" t="s">
        <v>429</v>
      </c>
      <c r="J531" s="36"/>
      <c r="K531" s="36" t="s">
        <v>51</v>
      </c>
      <c r="L531" s="36" t="s">
        <v>285</v>
      </c>
      <c r="M531" s="36" t="s">
        <v>114</v>
      </c>
      <c r="N531" s="36" t="s">
        <v>347</v>
      </c>
      <c r="O531" s="36" t="s">
        <v>504</v>
      </c>
      <c r="P531" s="36">
        <v>2025</v>
      </c>
      <c r="Q531" s="14" t="s">
        <v>505</v>
      </c>
      <c r="R531">
        <v>0</v>
      </c>
      <c r="S531">
        <v>0</v>
      </c>
      <c r="T531">
        <v>0</v>
      </c>
      <c r="U531">
        <v>0</v>
      </c>
      <c r="V531">
        <v>0</v>
      </c>
      <c r="W531">
        <v>0</v>
      </c>
      <c r="X531">
        <v>0</v>
      </c>
      <c r="Y531">
        <v>1</v>
      </c>
      <c r="Z531">
        <v>33</v>
      </c>
    </row>
    <row r="532" spans="1:26">
      <c r="A532" s="36">
        <v>559</v>
      </c>
      <c r="B532" s="36">
        <v>4446252025</v>
      </c>
      <c r="C532" s="36" t="s">
        <v>23</v>
      </c>
      <c r="D532" s="36" t="s">
        <v>30</v>
      </c>
      <c r="E532" s="36" t="s">
        <v>429</v>
      </c>
      <c r="F532" s="36" t="s">
        <v>429</v>
      </c>
      <c r="G532" s="36" t="s">
        <v>429</v>
      </c>
      <c r="H532" s="36" t="s">
        <v>429</v>
      </c>
      <c r="I532" s="36" t="s">
        <v>429</v>
      </c>
      <c r="J532" s="36"/>
      <c r="K532" s="36" t="s">
        <v>51</v>
      </c>
      <c r="L532" s="36" t="s">
        <v>285</v>
      </c>
      <c r="M532" s="36" t="s">
        <v>114</v>
      </c>
      <c r="N532" s="36" t="s">
        <v>347</v>
      </c>
      <c r="O532" s="36" t="s">
        <v>504</v>
      </c>
      <c r="P532" s="36">
        <v>2025</v>
      </c>
      <c r="Q532" s="14" t="s">
        <v>505</v>
      </c>
      <c r="R532">
        <v>0</v>
      </c>
      <c r="S532">
        <v>0</v>
      </c>
      <c r="T532">
        <v>0</v>
      </c>
      <c r="U532">
        <v>0</v>
      </c>
      <c r="V532">
        <v>0</v>
      </c>
      <c r="W532">
        <v>0</v>
      </c>
      <c r="X532">
        <v>0</v>
      </c>
      <c r="Y532">
        <v>1</v>
      </c>
      <c r="Z532">
        <v>33</v>
      </c>
    </row>
    <row r="533" spans="1:26">
      <c r="A533" s="36">
        <v>560</v>
      </c>
      <c r="B533" s="36">
        <v>4658152025</v>
      </c>
      <c r="C533" s="36" t="s">
        <v>23</v>
      </c>
      <c r="D533" s="36" t="s">
        <v>30</v>
      </c>
      <c r="E533" s="36" t="s">
        <v>429</v>
      </c>
      <c r="F533" s="36" t="s">
        <v>429</v>
      </c>
      <c r="G533" s="36" t="s">
        <v>429</v>
      </c>
      <c r="H533" s="36" t="s">
        <v>429</v>
      </c>
      <c r="I533" s="36" t="s">
        <v>429</v>
      </c>
      <c r="J533" s="36"/>
      <c r="K533" s="36" t="s">
        <v>51</v>
      </c>
      <c r="L533" s="36" t="s">
        <v>285</v>
      </c>
      <c r="M533" s="36" t="s">
        <v>114</v>
      </c>
      <c r="N533" s="36" t="s">
        <v>347</v>
      </c>
      <c r="O533" s="36" t="s">
        <v>504</v>
      </c>
      <c r="P533" s="36">
        <v>2025</v>
      </c>
      <c r="Q533" s="14" t="s">
        <v>505</v>
      </c>
      <c r="R533">
        <v>0</v>
      </c>
      <c r="S533">
        <v>0</v>
      </c>
      <c r="T533">
        <v>0</v>
      </c>
      <c r="U533">
        <v>0</v>
      </c>
      <c r="V533">
        <v>0</v>
      </c>
      <c r="W533">
        <v>0</v>
      </c>
      <c r="X533">
        <v>0</v>
      </c>
      <c r="Y533">
        <v>1</v>
      </c>
      <c r="Z533">
        <v>33</v>
      </c>
    </row>
    <row r="534" spans="1:26">
      <c r="A534" s="36">
        <v>561</v>
      </c>
      <c r="B534" s="36">
        <v>4374532025</v>
      </c>
      <c r="C534" s="36" t="s">
        <v>23</v>
      </c>
      <c r="D534" s="36" t="s">
        <v>21</v>
      </c>
      <c r="E534" s="36" t="s">
        <v>429</v>
      </c>
      <c r="F534" s="36" t="s">
        <v>429</v>
      </c>
      <c r="G534" s="36" t="s">
        <v>429</v>
      </c>
      <c r="H534" s="36" t="s">
        <v>429</v>
      </c>
      <c r="I534" s="36" t="s">
        <v>429</v>
      </c>
      <c r="J534" s="36"/>
      <c r="K534" s="36" t="s">
        <v>51</v>
      </c>
      <c r="L534" s="36" t="s">
        <v>285</v>
      </c>
      <c r="M534" s="36" t="s">
        <v>537</v>
      </c>
      <c r="N534" s="36" t="s">
        <v>347</v>
      </c>
      <c r="O534" s="36" t="s">
        <v>504</v>
      </c>
      <c r="P534" s="36">
        <v>2025</v>
      </c>
      <c r="Q534" s="14" t="s">
        <v>505</v>
      </c>
      <c r="R534">
        <v>0</v>
      </c>
      <c r="S534">
        <v>0</v>
      </c>
      <c r="T534">
        <v>0</v>
      </c>
      <c r="U534">
        <v>0</v>
      </c>
      <c r="V534">
        <v>0</v>
      </c>
      <c r="W534">
        <v>0</v>
      </c>
      <c r="X534">
        <v>0</v>
      </c>
      <c r="Y534">
        <v>1</v>
      </c>
      <c r="Z534">
        <v>33</v>
      </c>
    </row>
    <row r="535" spans="1:26">
      <c r="A535" s="36">
        <v>562</v>
      </c>
      <c r="B535" s="36">
        <v>4411542025</v>
      </c>
      <c r="C535" s="36" t="s">
        <v>23</v>
      </c>
      <c r="D535" s="36" t="s">
        <v>30</v>
      </c>
      <c r="E535" s="36" t="s">
        <v>429</v>
      </c>
      <c r="F535" s="36" t="s">
        <v>429</v>
      </c>
      <c r="G535" s="36" t="s">
        <v>429</v>
      </c>
      <c r="H535" s="36" t="s">
        <v>429</v>
      </c>
      <c r="I535" s="36" t="s">
        <v>429</v>
      </c>
      <c r="J535" s="36"/>
      <c r="K535" s="36" t="s">
        <v>51</v>
      </c>
      <c r="L535" s="36" t="s">
        <v>285</v>
      </c>
      <c r="M535" s="36" t="s">
        <v>242</v>
      </c>
      <c r="N535" s="36" t="s">
        <v>347</v>
      </c>
      <c r="O535" s="36" t="s">
        <v>504</v>
      </c>
      <c r="P535" s="36">
        <v>2025</v>
      </c>
      <c r="Q535" s="14" t="s">
        <v>505</v>
      </c>
      <c r="R535">
        <v>0</v>
      </c>
      <c r="S535">
        <v>0</v>
      </c>
      <c r="T535">
        <v>0</v>
      </c>
      <c r="U535">
        <v>0</v>
      </c>
      <c r="V535">
        <v>0</v>
      </c>
      <c r="W535">
        <v>0</v>
      </c>
      <c r="X535">
        <v>0</v>
      </c>
      <c r="Y535">
        <v>1</v>
      </c>
      <c r="Z535">
        <v>33</v>
      </c>
    </row>
    <row r="536" spans="1:26">
      <c r="A536" s="36">
        <v>563</v>
      </c>
      <c r="B536" s="36">
        <v>4111612025</v>
      </c>
      <c r="C536" s="36" t="s">
        <v>23</v>
      </c>
      <c r="D536" s="36" t="s">
        <v>30</v>
      </c>
      <c r="E536" s="36" t="s">
        <v>429</v>
      </c>
      <c r="F536" s="36" t="s">
        <v>429</v>
      </c>
      <c r="G536" s="36" t="s">
        <v>429</v>
      </c>
      <c r="H536" s="36" t="s">
        <v>429</v>
      </c>
      <c r="I536" s="36" t="s">
        <v>429</v>
      </c>
      <c r="J536" s="36"/>
      <c r="K536" s="36" t="s">
        <v>51</v>
      </c>
      <c r="L536" s="36" t="s">
        <v>285</v>
      </c>
      <c r="M536" s="36" t="s">
        <v>242</v>
      </c>
      <c r="N536" s="36" t="s">
        <v>347</v>
      </c>
      <c r="O536" s="36" t="s">
        <v>504</v>
      </c>
      <c r="P536" s="36">
        <v>2025</v>
      </c>
      <c r="Q536" s="14" t="s">
        <v>505</v>
      </c>
      <c r="R536">
        <v>0</v>
      </c>
      <c r="S536">
        <v>0</v>
      </c>
      <c r="T536">
        <v>0</v>
      </c>
      <c r="U536">
        <v>0</v>
      </c>
      <c r="V536">
        <v>0</v>
      </c>
      <c r="W536">
        <v>0</v>
      </c>
      <c r="X536">
        <v>0</v>
      </c>
      <c r="Y536">
        <v>1</v>
      </c>
      <c r="Z536">
        <v>33</v>
      </c>
    </row>
    <row r="537" spans="1:26">
      <c r="A537" s="36">
        <v>564</v>
      </c>
      <c r="B537" s="36">
        <v>4169392025</v>
      </c>
      <c r="C537" s="36" t="s">
        <v>23</v>
      </c>
      <c r="D537" s="36" t="s">
        <v>30</v>
      </c>
      <c r="E537" s="36" t="s">
        <v>429</v>
      </c>
      <c r="F537" s="36" t="s">
        <v>429</v>
      </c>
      <c r="G537" s="36" t="s">
        <v>429</v>
      </c>
      <c r="H537" s="36" t="s">
        <v>429</v>
      </c>
      <c r="I537" s="36" t="s">
        <v>429</v>
      </c>
      <c r="J537" s="36"/>
      <c r="K537" s="36" t="s">
        <v>51</v>
      </c>
      <c r="L537" s="36" t="s">
        <v>285</v>
      </c>
      <c r="M537" s="36" t="s">
        <v>242</v>
      </c>
      <c r="N537" s="36" t="s">
        <v>347</v>
      </c>
      <c r="O537" s="36" t="s">
        <v>504</v>
      </c>
      <c r="P537" s="36">
        <v>2025</v>
      </c>
      <c r="Q537" s="14" t="s">
        <v>505</v>
      </c>
      <c r="R537">
        <v>0</v>
      </c>
      <c r="S537">
        <v>0</v>
      </c>
      <c r="T537">
        <v>0</v>
      </c>
      <c r="U537">
        <v>0</v>
      </c>
      <c r="V537">
        <v>0</v>
      </c>
      <c r="W537">
        <v>0</v>
      </c>
      <c r="X537">
        <v>0</v>
      </c>
      <c r="Y537">
        <v>1</v>
      </c>
      <c r="Z537">
        <v>33</v>
      </c>
    </row>
    <row r="538" spans="1:26">
      <c r="A538" s="36">
        <v>565</v>
      </c>
      <c r="B538" s="36">
        <v>5059642025</v>
      </c>
      <c r="C538" s="36" t="s">
        <v>23</v>
      </c>
      <c r="D538" s="36" t="s">
        <v>30</v>
      </c>
      <c r="E538" s="36" t="s">
        <v>429</v>
      </c>
      <c r="F538" s="36" t="s">
        <v>429</v>
      </c>
      <c r="G538" s="36" t="s">
        <v>429</v>
      </c>
      <c r="H538" s="36" t="s">
        <v>429</v>
      </c>
      <c r="I538" s="36" t="s">
        <v>429</v>
      </c>
      <c r="J538" s="36"/>
      <c r="K538" s="36" t="s">
        <v>51</v>
      </c>
      <c r="L538" s="36" t="s">
        <v>285</v>
      </c>
      <c r="M538" s="36" t="s">
        <v>242</v>
      </c>
      <c r="N538" s="36" t="s">
        <v>347</v>
      </c>
      <c r="O538" s="36" t="s">
        <v>504</v>
      </c>
      <c r="P538" s="36">
        <v>2025</v>
      </c>
      <c r="Q538" s="14" t="s">
        <v>505</v>
      </c>
      <c r="R538">
        <v>0</v>
      </c>
      <c r="S538">
        <v>0</v>
      </c>
      <c r="T538">
        <v>0</v>
      </c>
      <c r="U538">
        <v>0</v>
      </c>
      <c r="V538">
        <v>0</v>
      </c>
      <c r="W538">
        <v>0</v>
      </c>
      <c r="X538">
        <v>0</v>
      </c>
      <c r="Y538">
        <v>1</v>
      </c>
      <c r="Z538">
        <v>33</v>
      </c>
    </row>
    <row r="539" spans="1:26">
      <c r="A539" s="36">
        <v>566</v>
      </c>
      <c r="B539" s="36">
        <v>4079142025</v>
      </c>
      <c r="C539" s="36" t="s">
        <v>23</v>
      </c>
      <c r="D539" s="36" t="s">
        <v>30</v>
      </c>
      <c r="E539" s="36" t="s">
        <v>429</v>
      </c>
      <c r="F539" s="36" t="s">
        <v>429</v>
      </c>
      <c r="G539" s="36" t="s">
        <v>429</v>
      </c>
      <c r="H539" s="36" t="s">
        <v>429</v>
      </c>
      <c r="I539" s="36" t="s">
        <v>429</v>
      </c>
      <c r="J539" s="36"/>
      <c r="K539" s="36" t="s">
        <v>51</v>
      </c>
      <c r="L539" s="36" t="s">
        <v>285</v>
      </c>
      <c r="M539" s="36" t="s">
        <v>242</v>
      </c>
      <c r="N539" s="36" t="s">
        <v>347</v>
      </c>
      <c r="O539" s="36" t="s">
        <v>504</v>
      </c>
      <c r="P539" s="36">
        <v>2025</v>
      </c>
      <c r="Q539" s="14" t="s">
        <v>505</v>
      </c>
      <c r="R539">
        <v>0</v>
      </c>
      <c r="S539">
        <v>0</v>
      </c>
      <c r="T539">
        <v>0</v>
      </c>
      <c r="U539">
        <v>0</v>
      </c>
      <c r="V539">
        <v>0</v>
      </c>
      <c r="W539">
        <v>0</v>
      </c>
      <c r="X539">
        <v>0</v>
      </c>
      <c r="Y539">
        <v>1</v>
      </c>
      <c r="Z539">
        <v>33</v>
      </c>
    </row>
    <row r="540" spans="1:26">
      <c r="A540" s="36">
        <v>567</v>
      </c>
      <c r="B540" s="36">
        <v>4690812025</v>
      </c>
      <c r="C540" s="36" t="s">
        <v>23</v>
      </c>
      <c r="D540" s="36" t="s">
        <v>30</v>
      </c>
      <c r="E540" s="36" t="s">
        <v>429</v>
      </c>
      <c r="F540" s="36" t="s">
        <v>429</v>
      </c>
      <c r="G540" s="36" t="s">
        <v>429</v>
      </c>
      <c r="H540" s="36" t="s">
        <v>429</v>
      </c>
      <c r="I540" s="36" t="s">
        <v>429</v>
      </c>
      <c r="J540" s="36"/>
      <c r="K540" s="36" t="s">
        <v>51</v>
      </c>
      <c r="L540" s="36" t="s">
        <v>285</v>
      </c>
      <c r="M540" s="36" t="s">
        <v>242</v>
      </c>
      <c r="N540" s="36" t="s">
        <v>347</v>
      </c>
      <c r="O540" s="36" t="s">
        <v>504</v>
      </c>
      <c r="P540" s="36">
        <v>2025</v>
      </c>
      <c r="Q540" s="14" t="s">
        <v>505</v>
      </c>
      <c r="R540">
        <v>0</v>
      </c>
      <c r="S540">
        <v>0</v>
      </c>
      <c r="T540">
        <v>0</v>
      </c>
      <c r="U540">
        <v>0</v>
      </c>
      <c r="V540">
        <v>0</v>
      </c>
      <c r="W540">
        <v>0</v>
      </c>
      <c r="X540">
        <v>0</v>
      </c>
      <c r="Y540">
        <v>1</v>
      </c>
      <c r="Z540">
        <v>33</v>
      </c>
    </row>
    <row r="541" spans="1:26">
      <c r="A541" s="36">
        <v>568</v>
      </c>
      <c r="B541" s="36">
        <v>4916842025</v>
      </c>
      <c r="C541" s="36" t="s">
        <v>23</v>
      </c>
      <c r="D541" s="36" t="s">
        <v>30</v>
      </c>
      <c r="E541" s="36" t="s">
        <v>429</v>
      </c>
      <c r="F541" s="36" t="s">
        <v>429</v>
      </c>
      <c r="G541" s="36" t="s">
        <v>429</v>
      </c>
      <c r="H541" s="36" t="s">
        <v>429</v>
      </c>
      <c r="I541" s="36" t="s">
        <v>429</v>
      </c>
      <c r="J541" s="36"/>
      <c r="K541" s="36" t="s">
        <v>51</v>
      </c>
      <c r="L541" s="36" t="s">
        <v>285</v>
      </c>
      <c r="M541" s="36" t="s">
        <v>242</v>
      </c>
      <c r="N541" s="36" t="s">
        <v>347</v>
      </c>
      <c r="O541" s="36" t="s">
        <v>504</v>
      </c>
      <c r="P541" s="36">
        <v>2025</v>
      </c>
      <c r="Q541" s="14" t="s">
        <v>505</v>
      </c>
      <c r="R541">
        <v>0</v>
      </c>
      <c r="S541">
        <v>0</v>
      </c>
      <c r="T541">
        <v>0</v>
      </c>
      <c r="U541">
        <v>0</v>
      </c>
      <c r="V541">
        <v>0</v>
      </c>
      <c r="W541">
        <v>0</v>
      </c>
      <c r="X541">
        <v>0</v>
      </c>
      <c r="Y541">
        <v>1</v>
      </c>
      <c r="Z541">
        <v>33</v>
      </c>
    </row>
    <row r="542" spans="1:26">
      <c r="A542" s="36">
        <v>569</v>
      </c>
      <c r="B542" s="36">
        <v>4950202025</v>
      </c>
      <c r="C542" s="36" t="s">
        <v>23</v>
      </c>
      <c r="D542" s="36" t="s">
        <v>30</v>
      </c>
      <c r="E542" s="36" t="s">
        <v>429</v>
      </c>
      <c r="F542" s="36" t="s">
        <v>429</v>
      </c>
      <c r="G542" s="36" t="s">
        <v>429</v>
      </c>
      <c r="H542" s="36" t="s">
        <v>429</v>
      </c>
      <c r="I542" s="36" t="s">
        <v>429</v>
      </c>
      <c r="J542" s="36"/>
      <c r="K542" s="36" t="s">
        <v>51</v>
      </c>
      <c r="L542" s="36" t="s">
        <v>285</v>
      </c>
      <c r="M542" s="36" t="s">
        <v>242</v>
      </c>
      <c r="N542" s="36" t="s">
        <v>347</v>
      </c>
      <c r="O542" s="36" t="s">
        <v>504</v>
      </c>
      <c r="P542" s="36">
        <v>2025</v>
      </c>
      <c r="Q542" s="14" t="s">
        <v>505</v>
      </c>
      <c r="R542">
        <v>0</v>
      </c>
      <c r="S542">
        <v>0</v>
      </c>
      <c r="T542">
        <v>0</v>
      </c>
      <c r="U542">
        <v>0</v>
      </c>
      <c r="V542">
        <v>0</v>
      </c>
      <c r="W542">
        <v>0</v>
      </c>
      <c r="X542">
        <v>0</v>
      </c>
      <c r="Y542">
        <v>1</v>
      </c>
      <c r="Z542">
        <v>33</v>
      </c>
    </row>
    <row r="543" spans="1:26">
      <c r="A543" s="36">
        <v>570</v>
      </c>
      <c r="B543" s="36">
        <v>4732862025</v>
      </c>
      <c r="C543" s="36" t="s">
        <v>23</v>
      </c>
      <c r="D543" s="36" t="s">
        <v>30</v>
      </c>
      <c r="E543" s="36" t="s">
        <v>429</v>
      </c>
      <c r="F543" s="36" t="s">
        <v>429</v>
      </c>
      <c r="G543" s="36" t="s">
        <v>429</v>
      </c>
      <c r="H543" s="36" t="s">
        <v>429</v>
      </c>
      <c r="I543" s="36" t="s">
        <v>429</v>
      </c>
      <c r="J543" s="36"/>
      <c r="K543" s="36" t="s">
        <v>51</v>
      </c>
      <c r="L543" s="36" t="s">
        <v>285</v>
      </c>
      <c r="M543" s="36" t="s">
        <v>242</v>
      </c>
      <c r="N543" s="36" t="s">
        <v>347</v>
      </c>
      <c r="O543" s="36" t="s">
        <v>504</v>
      </c>
      <c r="P543" s="36">
        <v>2025</v>
      </c>
      <c r="Q543" s="14" t="s">
        <v>505</v>
      </c>
      <c r="R543">
        <v>0</v>
      </c>
      <c r="S543">
        <v>0</v>
      </c>
      <c r="T543">
        <v>0</v>
      </c>
      <c r="U543">
        <v>0</v>
      </c>
      <c r="V543">
        <v>0</v>
      </c>
      <c r="W543">
        <v>0</v>
      </c>
      <c r="X543">
        <v>0</v>
      </c>
      <c r="Y543">
        <v>1</v>
      </c>
      <c r="Z543">
        <v>33</v>
      </c>
    </row>
    <row r="544" spans="1:26">
      <c r="A544" s="36">
        <v>571</v>
      </c>
      <c r="B544" s="36">
        <v>4908132025</v>
      </c>
      <c r="C544" s="36" t="s">
        <v>23</v>
      </c>
      <c r="D544" s="36" t="s">
        <v>21</v>
      </c>
      <c r="E544" s="36" t="s">
        <v>429</v>
      </c>
      <c r="F544" s="36" t="s">
        <v>429</v>
      </c>
      <c r="G544" s="36" t="s">
        <v>429</v>
      </c>
      <c r="H544" s="36" t="s">
        <v>429</v>
      </c>
      <c r="I544" s="36" t="s">
        <v>429</v>
      </c>
      <c r="J544" s="36"/>
      <c r="K544" s="36" t="s">
        <v>51</v>
      </c>
      <c r="L544" s="36" t="s">
        <v>285</v>
      </c>
      <c r="M544" s="36" t="s">
        <v>242</v>
      </c>
      <c r="N544" s="36" t="s">
        <v>347</v>
      </c>
      <c r="O544" s="36" t="s">
        <v>504</v>
      </c>
      <c r="P544" s="36">
        <v>2025</v>
      </c>
      <c r="Q544" s="14" t="s">
        <v>505</v>
      </c>
      <c r="R544">
        <v>0</v>
      </c>
      <c r="S544">
        <v>0</v>
      </c>
      <c r="T544">
        <v>0</v>
      </c>
      <c r="U544">
        <v>0</v>
      </c>
      <c r="V544">
        <v>0</v>
      </c>
      <c r="W544">
        <v>0</v>
      </c>
      <c r="X544">
        <v>0</v>
      </c>
      <c r="Y544">
        <v>1</v>
      </c>
      <c r="Z544">
        <v>33</v>
      </c>
    </row>
    <row r="545" spans="1:26">
      <c r="A545" s="36">
        <v>572</v>
      </c>
      <c r="B545" s="36">
        <v>4188992025</v>
      </c>
      <c r="C545" s="36" t="s">
        <v>23</v>
      </c>
      <c r="D545" s="36" t="s">
        <v>30</v>
      </c>
      <c r="E545" s="36" t="s">
        <v>429</v>
      </c>
      <c r="F545" s="36" t="s">
        <v>429</v>
      </c>
      <c r="G545" s="36" t="s">
        <v>429</v>
      </c>
      <c r="H545" s="36" t="s">
        <v>429</v>
      </c>
      <c r="I545" s="36" t="s">
        <v>429</v>
      </c>
      <c r="J545" s="36"/>
      <c r="K545" s="36" t="s">
        <v>51</v>
      </c>
      <c r="L545" s="36" t="s">
        <v>285</v>
      </c>
      <c r="M545" s="36" t="s">
        <v>242</v>
      </c>
      <c r="N545" s="36" t="s">
        <v>347</v>
      </c>
      <c r="O545" s="36" t="s">
        <v>504</v>
      </c>
      <c r="P545" s="36">
        <v>2025</v>
      </c>
      <c r="Q545" s="14" t="s">
        <v>505</v>
      </c>
      <c r="R545">
        <v>0</v>
      </c>
      <c r="S545">
        <v>0</v>
      </c>
      <c r="T545">
        <v>0</v>
      </c>
      <c r="U545">
        <v>0</v>
      </c>
      <c r="V545">
        <v>0</v>
      </c>
      <c r="W545">
        <v>0</v>
      </c>
      <c r="X545">
        <v>0</v>
      </c>
      <c r="Y545">
        <v>1</v>
      </c>
      <c r="Z545">
        <v>33</v>
      </c>
    </row>
    <row r="546" spans="1:26">
      <c r="A546" s="36">
        <v>573</v>
      </c>
      <c r="B546" s="36">
        <v>4113252025</v>
      </c>
      <c r="C546" s="36" t="s">
        <v>23</v>
      </c>
      <c r="D546" s="36" t="s">
        <v>30</v>
      </c>
      <c r="E546" s="36" t="s">
        <v>429</v>
      </c>
      <c r="F546" s="36" t="s">
        <v>429</v>
      </c>
      <c r="G546" s="36" t="s">
        <v>429</v>
      </c>
      <c r="H546" s="36" t="s">
        <v>429</v>
      </c>
      <c r="I546" s="36" t="s">
        <v>429</v>
      </c>
      <c r="J546" s="36"/>
      <c r="K546" s="36" t="s">
        <v>51</v>
      </c>
      <c r="L546" s="36" t="s">
        <v>285</v>
      </c>
      <c r="M546" s="36" t="s">
        <v>242</v>
      </c>
      <c r="N546" s="36" t="s">
        <v>347</v>
      </c>
      <c r="O546" s="36" t="s">
        <v>504</v>
      </c>
      <c r="P546" s="36">
        <v>2025</v>
      </c>
      <c r="Q546" s="14" t="s">
        <v>505</v>
      </c>
      <c r="R546">
        <v>0</v>
      </c>
      <c r="S546">
        <v>0</v>
      </c>
      <c r="T546">
        <v>0</v>
      </c>
      <c r="U546">
        <v>0</v>
      </c>
      <c r="V546">
        <v>0</v>
      </c>
      <c r="W546">
        <v>0</v>
      </c>
      <c r="X546">
        <v>0</v>
      </c>
      <c r="Y546">
        <v>1</v>
      </c>
      <c r="Z546">
        <v>33</v>
      </c>
    </row>
    <row r="547" spans="1:26">
      <c r="A547" s="36">
        <v>574</v>
      </c>
      <c r="B547" s="36">
        <v>4839752025</v>
      </c>
      <c r="C547" s="36" t="s">
        <v>23</v>
      </c>
      <c r="D547" s="36" t="s">
        <v>17</v>
      </c>
      <c r="E547" s="36" t="s">
        <v>429</v>
      </c>
      <c r="F547" s="36" t="s">
        <v>429</v>
      </c>
      <c r="G547" s="36" t="s">
        <v>429</v>
      </c>
      <c r="H547" s="36" t="s">
        <v>429</v>
      </c>
      <c r="I547" s="36" t="s">
        <v>429</v>
      </c>
      <c r="J547" s="36"/>
      <c r="K547" s="36" t="s">
        <v>62</v>
      </c>
      <c r="L547" s="36" t="s">
        <v>348</v>
      </c>
      <c r="M547" s="36" t="s">
        <v>349</v>
      </c>
      <c r="N547" s="36" t="s">
        <v>347</v>
      </c>
      <c r="O547" s="36" t="s">
        <v>504</v>
      </c>
      <c r="P547" s="36">
        <v>2025</v>
      </c>
      <c r="Q547" s="14" t="s">
        <v>505</v>
      </c>
      <c r="R547">
        <v>0</v>
      </c>
      <c r="S547">
        <v>0</v>
      </c>
      <c r="T547">
        <v>0</v>
      </c>
      <c r="U547">
        <v>0</v>
      </c>
      <c r="V547">
        <v>0</v>
      </c>
      <c r="W547">
        <v>0</v>
      </c>
      <c r="X547">
        <v>0</v>
      </c>
      <c r="Y547">
        <v>1</v>
      </c>
      <c r="Z547">
        <v>0</v>
      </c>
    </row>
    <row r="548" spans="1:26">
      <c r="A548" s="36">
        <v>575</v>
      </c>
      <c r="B548" s="36">
        <v>4699282025</v>
      </c>
      <c r="C548" s="36" t="s">
        <v>16</v>
      </c>
      <c r="D548" s="36" t="s">
        <v>17</v>
      </c>
      <c r="E548" s="36" t="s">
        <v>429</v>
      </c>
      <c r="F548" s="36" t="s">
        <v>429</v>
      </c>
      <c r="G548" s="36" t="s">
        <v>429</v>
      </c>
      <c r="H548" s="36" t="s">
        <v>429</v>
      </c>
      <c r="I548" s="36" t="s">
        <v>429</v>
      </c>
      <c r="J548" s="36"/>
      <c r="K548" s="36" t="s">
        <v>27</v>
      </c>
      <c r="L548" s="36" t="s">
        <v>286</v>
      </c>
      <c r="M548" s="36" t="s">
        <v>453</v>
      </c>
      <c r="N548" s="36" t="s">
        <v>347</v>
      </c>
      <c r="O548" s="36" t="s">
        <v>504</v>
      </c>
      <c r="P548" s="36">
        <v>2025</v>
      </c>
      <c r="Q548" s="14" t="s">
        <v>505</v>
      </c>
      <c r="R548">
        <v>0</v>
      </c>
      <c r="S548">
        <v>0</v>
      </c>
      <c r="T548">
        <v>0</v>
      </c>
      <c r="U548">
        <v>0</v>
      </c>
      <c r="V548">
        <v>0</v>
      </c>
      <c r="W548">
        <v>0</v>
      </c>
      <c r="X548">
        <v>0</v>
      </c>
      <c r="Y548">
        <v>1</v>
      </c>
      <c r="Z548">
        <v>0</v>
      </c>
    </row>
    <row r="549" spans="1:26">
      <c r="A549" s="36">
        <v>576</v>
      </c>
      <c r="B549" s="36">
        <v>4143662025</v>
      </c>
      <c r="C549" s="36" t="s">
        <v>23</v>
      </c>
      <c r="D549" s="36" t="s">
        <v>17</v>
      </c>
      <c r="E549" s="36" t="s">
        <v>429</v>
      </c>
      <c r="F549" s="36" t="s">
        <v>429</v>
      </c>
      <c r="G549" s="36" t="s">
        <v>429</v>
      </c>
      <c r="H549" s="36" t="s">
        <v>429</v>
      </c>
      <c r="I549" s="36" t="s">
        <v>429</v>
      </c>
      <c r="J549" s="36"/>
      <c r="K549" s="36" t="s">
        <v>27</v>
      </c>
      <c r="L549" s="36" t="s">
        <v>286</v>
      </c>
      <c r="M549" s="36" t="s">
        <v>351</v>
      </c>
      <c r="N549" s="36" t="s">
        <v>347</v>
      </c>
      <c r="O549" s="36" t="s">
        <v>504</v>
      </c>
      <c r="P549" s="36">
        <v>2025</v>
      </c>
      <c r="Q549" s="14" t="s">
        <v>505</v>
      </c>
      <c r="R549">
        <v>0</v>
      </c>
      <c r="S549">
        <v>0</v>
      </c>
      <c r="T549">
        <v>0</v>
      </c>
      <c r="U549">
        <v>0</v>
      </c>
      <c r="V549">
        <v>0</v>
      </c>
      <c r="W549">
        <v>0</v>
      </c>
      <c r="X549">
        <v>0</v>
      </c>
      <c r="Y549">
        <v>1</v>
      </c>
      <c r="Z549">
        <v>0</v>
      </c>
    </row>
    <row r="550" spans="1:26">
      <c r="A550" s="36">
        <v>577</v>
      </c>
      <c r="B550" s="36">
        <v>4592822025</v>
      </c>
      <c r="C550" s="36" t="s">
        <v>23</v>
      </c>
      <c r="D550" s="36" t="s">
        <v>21</v>
      </c>
      <c r="E550" s="36" t="s">
        <v>429</v>
      </c>
      <c r="F550" s="36" t="s">
        <v>429</v>
      </c>
      <c r="G550" s="36" t="s">
        <v>429</v>
      </c>
      <c r="H550" s="36" t="s">
        <v>429</v>
      </c>
      <c r="I550" s="36" t="s">
        <v>429</v>
      </c>
      <c r="J550" s="36"/>
      <c r="K550" s="36" t="s">
        <v>27</v>
      </c>
      <c r="L550" s="36" t="s">
        <v>286</v>
      </c>
      <c r="M550" s="36" t="s">
        <v>351</v>
      </c>
      <c r="N550" s="36" t="s">
        <v>347</v>
      </c>
      <c r="O550" s="36" t="s">
        <v>504</v>
      </c>
      <c r="P550" s="36">
        <v>2025</v>
      </c>
      <c r="Q550" s="14" t="s">
        <v>505</v>
      </c>
      <c r="R550">
        <v>0</v>
      </c>
      <c r="S550">
        <v>0</v>
      </c>
      <c r="T550">
        <v>0</v>
      </c>
      <c r="U550">
        <v>0</v>
      </c>
      <c r="V550">
        <v>0</v>
      </c>
      <c r="W550">
        <v>0</v>
      </c>
      <c r="X550">
        <v>0</v>
      </c>
      <c r="Y550">
        <v>1</v>
      </c>
      <c r="Z550">
        <v>0</v>
      </c>
    </row>
    <row r="551" spans="1:26">
      <c r="A551" s="36">
        <v>578</v>
      </c>
      <c r="B551" s="36">
        <v>5095322025</v>
      </c>
      <c r="C551" s="36" t="s">
        <v>23</v>
      </c>
      <c r="D551" s="36" t="s">
        <v>22</v>
      </c>
      <c r="E551" s="36" t="s">
        <v>429</v>
      </c>
      <c r="F551" s="36" t="s">
        <v>429</v>
      </c>
      <c r="G551" s="36" t="s">
        <v>429</v>
      </c>
      <c r="H551" s="36" t="s">
        <v>429</v>
      </c>
      <c r="I551" s="36" t="s">
        <v>429</v>
      </c>
      <c r="J551" s="36"/>
      <c r="K551" s="36" t="s">
        <v>27</v>
      </c>
      <c r="L551" s="36" t="s">
        <v>286</v>
      </c>
      <c r="M551" s="36" t="s">
        <v>453</v>
      </c>
      <c r="N551" s="36" t="s">
        <v>347</v>
      </c>
      <c r="O551" s="36" t="s">
        <v>504</v>
      </c>
      <c r="P551" s="36">
        <v>2025</v>
      </c>
      <c r="Q551" s="14" t="s">
        <v>505</v>
      </c>
      <c r="R551">
        <v>0</v>
      </c>
      <c r="S551">
        <v>0</v>
      </c>
      <c r="T551">
        <v>0</v>
      </c>
      <c r="U551">
        <v>0</v>
      </c>
      <c r="V551">
        <v>0</v>
      </c>
      <c r="W551">
        <v>0</v>
      </c>
      <c r="X551">
        <v>0</v>
      </c>
      <c r="Y551">
        <v>1</v>
      </c>
      <c r="Z551">
        <v>0</v>
      </c>
    </row>
    <row r="552" spans="1:26">
      <c r="A552" s="36">
        <v>579</v>
      </c>
      <c r="B552" s="36">
        <v>4350892025</v>
      </c>
      <c r="C552" s="36" t="s">
        <v>23</v>
      </c>
      <c r="D552" s="36" t="s">
        <v>17</v>
      </c>
      <c r="E552" s="36" t="s">
        <v>429</v>
      </c>
      <c r="F552" s="36" t="s">
        <v>429</v>
      </c>
      <c r="G552" s="36" t="s">
        <v>429</v>
      </c>
      <c r="H552" s="36" t="s">
        <v>429</v>
      </c>
      <c r="I552" s="36" t="s">
        <v>429</v>
      </c>
      <c r="J552" s="36"/>
      <c r="K552" s="36" t="s">
        <v>27</v>
      </c>
      <c r="L552" s="36" t="s">
        <v>286</v>
      </c>
      <c r="M552" s="36" t="s">
        <v>350</v>
      </c>
      <c r="N552" s="36" t="s">
        <v>347</v>
      </c>
      <c r="O552" s="36" t="s">
        <v>504</v>
      </c>
      <c r="P552" s="36">
        <v>2025</v>
      </c>
      <c r="Q552" s="14" t="s">
        <v>505</v>
      </c>
      <c r="R552">
        <v>0</v>
      </c>
      <c r="S552">
        <v>0</v>
      </c>
      <c r="T552">
        <v>0</v>
      </c>
      <c r="U552">
        <v>0</v>
      </c>
      <c r="V552">
        <v>0</v>
      </c>
      <c r="W552">
        <v>0</v>
      </c>
      <c r="X552">
        <v>0</v>
      </c>
      <c r="Y552">
        <v>1</v>
      </c>
      <c r="Z552">
        <v>0</v>
      </c>
    </row>
    <row r="553" spans="1:26">
      <c r="A553" s="36">
        <v>580</v>
      </c>
      <c r="B553" s="36">
        <v>4229812025</v>
      </c>
      <c r="C553" s="36" t="s">
        <v>23</v>
      </c>
      <c r="D553" s="36" t="s">
        <v>17</v>
      </c>
      <c r="E553" s="36" t="s">
        <v>429</v>
      </c>
      <c r="F553" s="36" t="s">
        <v>429</v>
      </c>
      <c r="G553" s="36" t="s">
        <v>429</v>
      </c>
      <c r="H553" s="36" t="s">
        <v>429</v>
      </c>
      <c r="I553" s="36" t="s">
        <v>429</v>
      </c>
      <c r="J553" s="36"/>
      <c r="K553" s="36" t="s">
        <v>27</v>
      </c>
      <c r="L553" s="36" t="s">
        <v>286</v>
      </c>
      <c r="M553" s="36" t="s">
        <v>350</v>
      </c>
      <c r="N553" s="36" t="s">
        <v>347</v>
      </c>
      <c r="O553" s="36" t="s">
        <v>504</v>
      </c>
      <c r="P553" s="36">
        <v>2025</v>
      </c>
      <c r="Q553" s="14" t="s">
        <v>505</v>
      </c>
      <c r="R553">
        <v>0</v>
      </c>
      <c r="S553">
        <v>0</v>
      </c>
      <c r="T553">
        <v>0</v>
      </c>
      <c r="U553">
        <v>0</v>
      </c>
      <c r="V553">
        <v>0</v>
      </c>
      <c r="W553">
        <v>0</v>
      </c>
      <c r="X553">
        <v>0</v>
      </c>
      <c r="Y553">
        <v>1</v>
      </c>
      <c r="Z553">
        <v>0</v>
      </c>
    </row>
    <row r="554" spans="1:26">
      <c r="A554" s="36">
        <v>581</v>
      </c>
      <c r="B554" s="36">
        <v>4489912025</v>
      </c>
      <c r="C554" s="36" t="s">
        <v>23</v>
      </c>
      <c r="D554" s="36" t="s">
        <v>21</v>
      </c>
      <c r="E554" s="36" t="s">
        <v>429</v>
      </c>
      <c r="F554" s="36" t="s">
        <v>429</v>
      </c>
      <c r="G554" s="36" t="s">
        <v>429</v>
      </c>
      <c r="H554" s="36" t="s">
        <v>429</v>
      </c>
      <c r="I554" s="36" t="s">
        <v>429</v>
      </c>
      <c r="J554" s="36"/>
      <c r="K554" s="36" t="s">
        <v>27</v>
      </c>
      <c r="L554" s="36" t="s">
        <v>286</v>
      </c>
      <c r="M554" s="36" t="s">
        <v>350</v>
      </c>
      <c r="N554" s="36" t="s">
        <v>347</v>
      </c>
      <c r="O554" s="36" t="s">
        <v>504</v>
      </c>
      <c r="P554" s="36">
        <v>2025</v>
      </c>
      <c r="Q554" s="14" t="s">
        <v>505</v>
      </c>
      <c r="R554">
        <v>0</v>
      </c>
      <c r="S554">
        <v>0</v>
      </c>
      <c r="T554">
        <v>0</v>
      </c>
      <c r="U554">
        <v>0</v>
      </c>
      <c r="V554">
        <v>0</v>
      </c>
      <c r="W554">
        <v>0</v>
      </c>
      <c r="X554">
        <v>0</v>
      </c>
      <c r="Y554">
        <v>1</v>
      </c>
      <c r="Z554">
        <v>0</v>
      </c>
    </row>
    <row r="555" spans="1:26">
      <c r="A555" s="36">
        <v>582</v>
      </c>
      <c r="B555" s="36">
        <v>4220692025</v>
      </c>
      <c r="C555" s="36" t="s">
        <v>23</v>
      </c>
      <c r="D555" s="36" t="s">
        <v>17</v>
      </c>
      <c r="E555" s="36" t="s">
        <v>429</v>
      </c>
      <c r="F555" s="36" t="s">
        <v>429</v>
      </c>
      <c r="G555" s="36" t="s">
        <v>429</v>
      </c>
      <c r="H555" s="36" t="s">
        <v>429</v>
      </c>
      <c r="I555" s="36" t="s">
        <v>429</v>
      </c>
      <c r="J555" s="36"/>
      <c r="K555" s="36" t="s">
        <v>27</v>
      </c>
      <c r="L555" s="36" t="s">
        <v>286</v>
      </c>
      <c r="M555" s="36" t="s">
        <v>538</v>
      </c>
      <c r="N555" s="36" t="s">
        <v>347</v>
      </c>
      <c r="O555" s="36" t="s">
        <v>504</v>
      </c>
      <c r="P555" s="36">
        <v>2025</v>
      </c>
      <c r="Q555" s="14" t="s">
        <v>505</v>
      </c>
      <c r="R555">
        <v>0</v>
      </c>
      <c r="S555">
        <v>0</v>
      </c>
      <c r="T555">
        <v>0</v>
      </c>
      <c r="U555">
        <v>0</v>
      </c>
      <c r="V555">
        <v>0</v>
      </c>
      <c r="W555">
        <v>0</v>
      </c>
      <c r="X555">
        <v>0</v>
      </c>
      <c r="Y555">
        <v>1</v>
      </c>
      <c r="Z555">
        <v>0</v>
      </c>
    </row>
    <row r="556" spans="1:26">
      <c r="A556" s="36">
        <v>583</v>
      </c>
      <c r="B556" s="36">
        <v>4694112025</v>
      </c>
      <c r="C556" s="36" t="s">
        <v>26</v>
      </c>
      <c r="D556" s="36" t="s">
        <v>17</v>
      </c>
      <c r="E556" s="36" t="s">
        <v>429</v>
      </c>
      <c r="F556" s="36" t="s">
        <v>429</v>
      </c>
      <c r="G556" s="36" t="s">
        <v>429</v>
      </c>
      <c r="H556" s="36" t="s">
        <v>429</v>
      </c>
      <c r="I556" s="36" t="s">
        <v>429</v>
      </c>
      <c r="J556" s="36"/>
      <c r="K556" s="36" t="s">
        <v>27</v>
      </c>
      <c r="L556" s="36" t="s">
        <v>286</v>
      </c>
      <c r="M556" s="36" t="s">
        <v>454</v>
      </c>
      <c r="N556" s="36" t="s">
        <v>347</v>
      </c>
      <c r="O556" s="36" t="s">
        <v>504</v>
      </c>
      <c r="P556" s="36">
        <v>2025</v>
      </c>
      <c r="Q556" s="14" t="s">
        <v>505</v>
      </c>
      <c r="R556">
        <v>0</v>
      </c>
      <c r="S556">
        <v>0</v>
      </c>
      <c r="T556">
        <v>0</v>
      </c>
      <c r="U556">
        <v>0</v>
      </c>
      <c r="V556">
        <v>0</v>
      </c>
      <c r="W556">
        <v>0</v>
      </c>
      <c r="X556">
        <v>0</v>
      </c>
      <c r="Y556">
        <v>1</v>
      </c>
      <c r="Z556">
        <v>0</v>
      </c>
    </row>
    <row r="557" spans="1:26">
      <c r="A557" s="36">
        <v>584</v>
      </c>
      <c r="B557" s="36">
        <v>4524822025</v>
      </c>
      <c r="C557" s="36" t="s">
        <v>26</v>
      </c>
      <c r="D557" s="36" t="s">
        <v>21</v>
      </c>
      <c r="E557" s="36" t="s">
        <v>429</v>
      </c>
      <c r="F557" s="36" t="s">
        <v>429</v>
      </c>
      <c r="G557" s="36" t="s">
        <v>429</v>
      </c>
      <c r="H557" s="36" t="s">
        <v>429</v>
      </c>
      <c r="I557" s="36" t="s">
        <v>429</v>
      </c>
      <c r="J557" s="36"/>
      <c r="K557" s="36" t="s">
        <v>27</v>
      </c>
      <c r="L557" s="36" t="s">
        <v>286</v>
      </c>
      <c r="M557" s="36" t="s">
        <v>453</v>
      </c>
      <c r="N557" s="36" t="s">
        <v>347</v>
      </c>
      <c r="O557" s="36" t="s">
        <v>504</v>
      </c>
      <c r="P557" s="36">
        <v>2025</v>
      </c>
      <c r="Q557" s="14" t="s">
        <v>505</v>
      </c>
      <c r="R557">
        <v>0</v>
      </c>
      <c r="S557">
        <v>0</v>
      </c>
      <c r="T557">
        <v>0</v>
      </c>
      <c r="U557">
        <v>0</v>
      </c>
      <c r="V557">
        <v>0</v>
      </c>
      <c r="W557">
        <v>0</v>
      </c>
      <c r="X557">
        <v>0</v>
      </c>
      <c r="Y557">
        <v>1</v>
      </c>
      <c r="Z557">
        <v>0</v>
      </c>
    </row>
    <row r="558" spans="1:26">
      <c r="A558" s="36">
        <v>585</v>
      </c>
      <c r="B558" s="36">
        <v>4339602025</v>
      </c>
      <c r="C558" s="36" t="s">
        <v>26</v>
      </c>
      <c r="D558" s="36" t="s">
        <v>22</v>
      </c>
      <c r="E558" s="36" t="s">
        <v>429</v>
      </c>
      <c r="F558" s="36" t="s">
        <v>429</v>
      </c>
      <c r="G558" s="36" t="s">
        <v>429</v>
      </c>
      <c r="H558" s="36" t="s">
        <v>429</v>
      </c>
      <c r="I558" s="36" t="s">
        <v>429</v>
      </c>
      <c r="J558" s="36"/>
      <c r="K558" s="36" t="s">
        <v>27</v>
      </c>
      <c r="L558" s="36" t="s">
        <v>286</v>
      </c>
      <c r="M558" s="36" t="s">
        <v>453</v>
      </c>
      <c r="N558" s="36" t="s">
        <v>347</v>
      </c>
      <c r="O558" s="36" t="s">
        <v>504</v>
      </c>
      <c r="P558" s="36">
        <v>2025</v>
      </c>
      <c r="Q558" s="14" t="s">
        <v>505</v>
      </c>
      <c r="R558">
        <v>0</v>
      </c>
      <c r="S558">
        <v>0</v>
      </c>
      <c r="T558">
        <v>0</v>
      </c>
      <c r="U558">
        <v>0</v>
      </c>
      <c r="V558">
        <v>0</v>
      </c>
      <c r="W558">
        <v>0</v>
      </c>
      <c r="X558">
        <v>0</v>
      </c>
      <c r="Y558">
        <v>1</v>
      </c>
      <c r="Z558">
        <v>0</v>
      </c>
    </row>
    <row r="559" spans="1:26">
      <c r="A559" s="36">
        <v>586</v>
      </c>
      <c r="B559" s="36">
        <v>4486932025</v>
      </c>
      <c r="C559" s="36" t="s">
        <v>26</v>
      </c>
      <c r="D559" s="36" t="s">
        <v>25</v>
      </c>
      <c r="E559" s="36" t="s">
        <v>429</v>
      </c>
      <c r="F559" s="36" t="s">
        <v>429</v>
      </c>
      <c r="G559" s="36" t="s">
        <v>429</v>
      </c>
      <c r="H559" s="36" t="s">
        <v>429</v>
      </c>
      <c r="I559" s="36" t="s">
        <v>429</v>
      </c>
      <c r="J559" s="36"/>
      <c r="K559" s="36" t="s">
        <v>27</v>
      </c>
      <c r="L559" s="36" t="s">
        <v>286</v>
      </c>
      <c r="M559" s="36" t="s">
        <v>539</v>
      </c>
      <c r="N559" s="36" t="s">
        <v>347</v>
      </c>
      <c r="O559" s="36" t="s">
        <v>504</v>
      </c>
      <c r="P559" s="36">
        <v>2025</v>
      </c>
      <c r="Q559" s="14" t="s">
        <v>505</v>
      </c>
      <c r="R559">
        <v>0</v>
      </c>
      <c r="S559">
        <v>0</v>
      </c>
      <c r="T559">
        <v>0</v>
      </c>
      <c r="U559">
        <v>0</v>
      </c>
      <c r="V559">
        <v>0</v>
      </c>
      <c r="W559">
        <v>0</v>
      </c>
      <c r="X559">
        <v>0</v>
      </c>
      <c r="Y559">
        <v>1</v>
      </c>
      <c r="Z559">
        <v>0</v>
      </c>
    </row>
    <row r="560" spans="1:26">
      <c r="A560" s="36">
        <v>587</v>
      </c>
      <c r="B560" s="36">
        <v>4485322025</v>
      </c>
      <c r="C560" s="36" t="s">
        <v>26</v>
      </c>
      <c r="D560" s="36" t="s">
        <v>21</v>
      </c>
      <c r="E560" s="36" t="s">
        <v>429</v>
      </c>
      <c r="F560" s="36" t="s">
        <v>429</v>
      </c>
      <c r="G560" s="36" t="s">
        <v>429</v>
      </c>
      <c r="H560" s="36" t="s">
        <v>429</v>
      </c>
      <c r="I560" s="36" t="s">
        <v>429</v>
      </c>
      <c r="J560" s="36"/>
      <c r="K560" s="36" t="s">
        <v>27</v>
      </c>
      <c r="L560" s="36" t="s">
        <v>286</v>
      </c>
      <c r="M560" s="36" t="s">
        <v>417</v>
      </c>
      <c r="N560" s="36" t="s">
        <v>347</v>
      </c>
      <c r="O560" s="36" t="s">
        <v>504</v>
      </c>
      <c r="P560" s="36">
        <v>2025</v>
      </c>
      <c r="Q560" s="14" t="s">
        <v>505</v>
      </c>
      <c r="R560">
        <v>0</v>
      </c>
      <c r="S560">
        <v>0</v>
      </c>
      <c r="T560">
        <v>0</v>
      </c>
      <c r="U560">
        <v>0</v>
      </c>
      <c r="V560">
        <v>0</v>
      </c>
      <c r="W560">
        <v>0</v>
      </c>
      <c r="X560">
        <v>0</v>
      </c>
      <c r="Y560">
        <v>1</v>
      </c>
      <c r="Z560">
        <v>0</v>
      </c>
    </row>
    <row r="561" spans="1:26">
      <c r="A561" s="36">
        <v>588</v>
      </c>
      <c r="B561" s="36">
        <v>4731972025</v>
      </c>
      <c r="C561" s="36" t="s">
        <v>26</v>
      </c>
      <c r="D561" s="36" t="s">
        <v>17</v>
      </c>
      <c r="E561" s="36" t="s">
        <v>429</v>
      </c>
      <c r="F561" s="36" t="s">
        <v>429</v>
      </c>
      <c r="G561" s="36" t="s">
        <v>429</v>
      </c>
      <c r="H561" s="36" t="s">
        <v>429</v>
      </c>
      <c r="I561" s="36" t="s">
        <v>429</v>
      </c>
      <c r="J561" s="36"/>
      <c r="K561" s="36" t="s">
        <v>27</v>
      </c>
      <c r="L561" s="36" t="s">
        <v>286</v>
      </c>
      <c r="M561" s="36" t="s">
        <v>417</v>
      </c>
      <c r="N561" s="36" t="s">
        <v>347</v>
      </c>
      <c r="O561" s="36" t="s">
        <v>504</v>
      </c>
      <c r="P561" s="36">
        <v>2025</v>
      </c>
      <c r="Q561" s="14" t="s">
        <v>505</v>
      </c>
      <c r="R561">
        <v>0</v>
      </c>
      <c r="S561">
        <v>0</v>
      </c>
      <c r="T561">
        <v>0</v>
      </c>
      <c r="U561">
        <v>0</v>
      </c>
      <c r="V561">
        <v>0</v>
      </c>
      <c r="W561">
        <v>0</v>
      </c>
      <c r="X561">
        <v>0</v>
      </c>
      <c r="Y561">
        <v>1</v>
      </c>
      <c r="Z561">
        <v>0</v>
      </c>
    </row>
    <row r="562" spans="1:26">
      <c r="A562" s="36">
        <v>589</v>
      </c>
      <c r="B562" s="36">
        <v>4449862025</v>
      </c>
      <c r="C562" s="36" t="s">
        <v>26</v>
      </c>
      <c r="D562" s="36" t="s">
        <v>21</v>
      </c>
      <c r="E562" s="36" t="s">
        <v>429</v>
      </c>
      <c r="F562" s="36" t="s">
        <v>429</v>
      </c>
      <c r="G562" s="36" t="s">
        <v>429</v>
      </c>
      <c r="H562" s="36" t="s">
        <v>429</v>
      </c>
      <c r="I562" s="36" t="s">
        <v>429</v>
      </c>
      <c r="J562" s="36"/>
      <c r="K562" s="36" t="s">
        <v>27</v>
      </c>
      <c r="L562" s="36" t="s">
        <v>286</v>
      </c>
      <c r="M562" s="36" t="s">
        <v>416</v>
      </c>
      <c r="N562" s="36" t="s">
        <v>347</v>
      </c>
      <c r="O562" s="36" t="s">
        <v>504</v>
      </c>
      <c r="P562" s="36">
        <v>2025</v>
      </c>
      <c r="Q562" s="14" t="s">
        <v>505</v>
      </c>
      <c r="R562">
        <v>0</v>
      </c>
      <c r="S562">
        <v>0</v>
      </c>
      <c r="T562">
        <v>0</v>
      </c>
      <c r="U562">
        <v>0</v>
      </c>
      <c r="V562">
        <v>0</v>
      </c>
      <c r="W562">
        <v>0</v>
      </c>
      <c r="X562">
        <v>0</v>
      </c>
      <c r="Y562">
        <v>1</v>
      </c>
      <c r="Z562">
        <v>0</v>
      </c>
    </row>
    <row r="563" spans="1:26">
      <c r="A563" s="36">
        <v>590</v>
      </c>
      <c r="B563" s="36">
        <v>4404472025</v>
      </c>
      <c r="C563" s="36" t="s">
        <v>38</v>
      </c>
      <c r="D563" s="36" t="s">
        <v>17</v>
      </c>
      <c r="E563" s="36" t="s">
        <v>429</v>
      </c>
      <c r="F563" s="36" t="s">
        <v>429</v>
      </c>
      <c r="G563" s="36" t="s">
        <v>429</v>
      </c>
      <c r="H563" s="36" t="s">
        <v>429</v>
      </c>
      <c r="I563" s="36" t="s">
        <v>429</v>
      </c>
      <c r="J563" s="36"/>
      <c r="K563" s="36" t="s">
        <v>27</v>
      </c>
      <c r="L563" s="36" t="s">
        <v>352</v>
      </c>
      <c r="M563" s="36" t="s">
        <v>353</v>
      </c>
      <c r="N563" s="36" t="s">
        <v>347</v>
      </c>
      <c r="O563" s="36" t="s">
        <v>504</v>
      </c>
      <c r="P563" s="36">
        <v>2025</v>
      </c>
      <c r="Q563" s="14" t="s">
        <v>505</v>
      </c>
      <c r="R563">
        <v>0</v>
      </c>
      <c r="S563">
        <v>0</v>
      </c>
      <c r="T563">
        <v>0</v>
      </c>
      <c r="U563">
        <v>0</v>
      </c>
      <c r="V563">
        <v>0</v>
      </c>
      <c r="W563">
        <v>0</v>
      </c>
      <c r="X563">
        <v>0</v>
      </c>
      <c r="Y563">
        <v>1</v>
      </c>
      <c r="Z563">
        <v>1</v>
      </c>
    </row>
    <row r="564" spans="1:26">
      <c r="A564" s="36">
        <v>591</v>
      </c>
      <c r="B564" s="36">
        <v>4402382025</v>
      </c>
      <c r="C564" s="36" t="s">
        <v>16</v>
      </c>
      <c r="D564" s="36" t="s">
        <v>17</v>
      </c>
      <c r="E564" s="36" t="s">
        <v>429</v>
      </c>
      <c r="F564" s="36" t="s">
        <v>429</v>
      </c>
      <c r="G564" s="36" t="s">
        <v>429</v>
      </c>
      <c r="H564" s="36" t="s">
        <v>429</v>
      </c>
      <c r="I564" s="36" t="s">
        <v>429</v>
      </c>
      <c r="J564" s="36"/>
      <c r="K564" s="36" t="s">
        <v>27</v>
      </c>
      <c r="L564" s="36" t="s">
        <v>352</v>
      </c>
      <c r="M564" s="36" t="s">
        <v>353</v>
      </c>
      <c r="N564" s="36" t="s">
        <v>347</v>
      </c>
      <c r="O564" s="36" t="s">
        <v>504</v>
      </c>
      <c r="P564" s="36">
        <v>2025</v>
      </c>
      <c r="Q564" s="14" t="s">
        <v>505</v>
      </c>
      <c r="R564">
        <v>0</v>
      </c>
      <c r="S564">
        <v>0</v>
      </c>
      <c r="T564">
        <v>0</v>
      </c>
      <c r="U564">
        <v>0</v>
      </c>
      <c r="V564">
        <v>0</v>
      </c>
      <c r="W564">
        <v>0</v>
      </c>
      <c r="X564">
        <v>0</v>
      </c>
      <c r="Y564">
        <v>1</v>
      </c>
      <c r="Z564">
        <v>1</v>
      </c>
    </row>
    <row r="565" spans="1:26">
      <c r="A565" s="36">
        <v>592</v>
      </c>
      <c r="B565" s="36">
        <v>4494892025</v>
      </c>
      <c r="C565" s="36" t="s">
        <v>16</v>
      </c>
      <c r="D565" s="36" t="s">
        <v>17</v>
      </c>
      <c r="E565" s="36" t="s">
        <v>429</v>
      </c>
      <c r="F565" s="36" t="s">
        <v>429</v>
      </c>
      <c r="G565" s="36" t="s">
        <v>429</v>
      </c>
      <c r="H565" s="36" t="s">
        <v>429</v>
      </c>
      <c r="I565" s="36" t="s">
        <v>429</v>
      </c>
      <c r="J565" s="36"/>
      <c r="K565" s="36" t="s">
        <v>27</v>
      </c>
      <c r="L565" s="36" t="s">
        <v>352</v>
      </c>
      <c r="M565" s="36" t="s">
        <v>353</v>
      </c>
      <c r="N565" s="36" t="s">
        <v>347</v>
      </c>
      <c r="O565" s="36" t="s">
        <v>504</v>
      </c>
      <c r="P565" s="36">
        <v>2025</v>
      </c>
      <c r="Q565" s="14" t="s">
        <v>505</v>
      </c>
      <c r="R565">
        <v>0</v>
      </c>
      <c r="S565">
        <v>0</v>
      </c>
      <c r="T565">
        <v>0</v>
      </c>
      <c r="U565">
        <v>0</v>
      </c>
      <c r="V565">
        <v>0</v>
      </c>
      <c r="W565">
        <v>0</v>
      </c>
      <c r="X565">
        <v>0</v>
      </c>
      <c r="Y565">
        <v>1</v>
      </c>
      <c r="Z565">
        <v>1</v>
      </c>
    </row>
    <row r="566" spans="1:26">
      <c r="A566" s="36">
        <v>593</v>
      </c>
      <c r="B566" s="36">
        <v>4473892025</v>
      </c>
      <c r="C566" s="36" t="s">
        <v>16</v>
      </c>
      <c r="D566" s="36" t="s">
        <v>17</v>
      </c>
      <c r="E566" s="36" t="s">
        <v>429</v>
      </c>
      <c r="F566" s="36" t="s">
        <v>429</v>
      </c>
      <c r="G566" s="36" t="s">
        <v>429</v>
      </c>
      <c r="H566" s="36" t="s">
        <v>429</v>
      </c>
      <c r="I566" s="36" t="s">
        <v>429</v>
      </c>
      <c r="J566" s="36"/>
      <c r="K566" s="36" t="s">
        <v>27</v>
      </c>
      <c r="L566" s="36" t="s">
        <v>352</v>
      </c>
      <c r="M566" s="36" t="s">
        <v>353</v>
      </c>
      <c r="N566" s="36" t="s">
        <v>347</v>
      </c>
      <c r="O566" s="36" t="s">
        <v>504</v>
      </c>
      <c r="P566" s="36">
        <v>2025</v>
      </c>
      <c r="Q566" s="14" t="s">
        <v>505</v>
      </c>
      <c r="R566">
        <v>0</v>
      </c>
      <c r="S566">
        <v>0</v>
      </c>
      <c r="T566">
        <v>0</v>
      </c>
      <c r="U566">
        <v>0</v>
      </c>
      <c r="V566">
        <v>0</v>
      </c>
      <c r="W566">
        <v>0</v>
      </c>
      <c r="X566">
        <v>0</v>
      </c>
      <c r="Y566">
        <v>1</v>
      </c>
      <c r="Z566">
        <v>1</v>
      </c>
    </row>
    <row r="567" spans="1:26">
      <c r="A567" s="36">
        <v>594</v>
      </c>
      <c r="B567" s="36">
        <v>4666842025</v>
      </c>
      <c r="C567" s="36" t="s">
        <v>16</v>
      </c>
      <c r="D567" s="36" t="s">
        <v>17</v>
      </c>
      <c r="E567" s="36" t="s">
        <v>429</v>
      </c>
      <c r="F567" s="36" t="s">
        <v>429</v>
      </c>
      <c r="G567" s="36" t="s">
        <v>429</v>
      </c>
      <c r="H567" s="36" t="s">
        <v>429</v>
      </c>
      <c r="I567" s="36" t="s">
        <v>429</v>
      </c>
      <c r="J567" s="36"/>
      <c r="K567" s="36" t="s">
        <v>27</v>
      </c>
      <c r="L567" s="36" t="s">
        <v>352</v>
      </c>
      <c r="M567" s="36" t="s">
        <v>353</v>
      </c>
      <c r="N567" s="36" t="s">
        <v>347</v>
      </c>
      <c r="O567" s="36" t="s">
        <v>504</v>
      </c>
      <c r="P567" s="36">
        <v>2025</v>
      </c>
      <c r="Q567" s="14" t="s">
        <v>505</v>
      </c>
      <c r="R567">
        <v>0</v>
      </c>
      <c r="S567">
        <v>0</v>
      </c>
      <c r="T567">
        <v>0</v>
      </c>
      <c r="U567">
        <v>0</v>
      </c>
      <c r="V567">
        <v>0</v>
      </c>
      <c r="W567">
        <v>0</v>
      </c>
      <c r="X567">
        <v>0</v>
      </c>
      <c r="Y567">
        <v>1</v>
      </c>
      <c r="Z567">
        <v>1</v>
      </c>
    </row>
    <row r="568" spans="1:26">
      <c r="A568" s="36">
        <v>595</v>
      </c>
      <c r="B568" s="36">
        <v>4419442025</v>
      </c>
      <c r="C568" s="36" t="s">
        <v>16</v>
      </c>
      <c r="D568" s="36" t="s">
        <v>21</v>
      </c>
      <c r="E568" s="36" t="s">
        <v>429</v>
      </c>
      <c r="F568" s="36" t="s">
        <v>429</v>
      </c>
      <c r="G568" s="36" t="s">
        <v>429</v>
      </c>
      <c r="H568" s="36" t="s">
        <v>429</v>
      </c>
      <c r="I568" s="36" t="s">
        <v>429</v>
      </c>
      <c r="J568" s="36"/>
      <c r="K568" s="36" t="s">
        <v>27</v>
      </c>
      <c r="L568" s="36" t="s">
        <v>352</v>
      </c>
      <c r="M568" s="36" t="s">
        <v>353</v>
      </c>
      <c r="N568" s="36" t="s">
        <v>347</v>
      </c>
      <c r="O568" s="36" t="s">
        <v>504</v>
      </c>
      <c r="P568" s="36">
        <v>2025</v>
      </c>
      <c r="Q568" s="14" t="s">
        <v>505</v>
      </c>
      <c r="R568">
        <v>0</v>
      </c>
      <c r="S568">
        <v>0</v>
      </c>
      <c r="T568">
        <v>0</v>
      </c>
      <c r="U568">
        <v>0</v>
      </c>
      <c r="V568">
        <v>0</v>
      </c>
      <c r="W568">
        <v>0</v>
      </c>
      <c r="X568">
        <v>0</v>
      </c>
      <c r="Y568">
        <v>1</v>
      </c>
      <c r="Z568">
        <v>1</v>
      </c>
    </row>
    <row r="569" spans="1:26">
      <c r="A569" s="36">
        <v>596</v>
      </c>
      <c r="B569" s="36">
        <v>3605712025</v>
      </c>
      <c r="C569" s="36" t="s">
        <v>16</v>
      </c>
      <c r="D569" s="36" t="s">
        <v>29</v>
      </c>
      <c r="E569" s="36" t="s">
        <v>429</v>
      </c>
      <c r="F569" s="36" t="s">
        <v>429</v>
      </c>
      <c r="G569" s="36" t="s">
        <v>429</v>
      </c>
      <c r="H569" s="36" t="s">
        <v>429</v>
      </c>
      <c r="I569" s="36" t="s">
        <v>429</v>
      </c>
      <c r="J569" s="36"/>
      <c r="K569" s="36" t="s">
        <v>27</v>
      </c>
      <c r="L569" s="36" t="s">
        <v>352</v>
      </c>
      <c r="M569" s="36" t="s">
        <v>353</v>
      </c>
      <c r="N569" s="36" t="s">
        <v>347</v>
      </c>
      <c r="O569" s="36" t="s">
        <v>504</v>
      </c>
      <c r="P569" s="36">
        <v>2025</v>
      </c>
      <c r="Q569" s="14" t="s">
        <v>505</v>
      </c>
      <c r="R569">
        <v>0</v>
      </c>
      <c r="S569">
        <v>0</v>
      </c>
      <c r="T569">
        <v>0</v>
      </c>
      <c r="U569">
        <v>0</v>
      </c>
      <c r="V569">
        <v>0</v>
      </c>
      <c r="W569">
        <v>0</v>
      </c>
      <c r="X569">
        <v>0</v>
      </c>
      <c r="Y569">
        <v>1</v>
      </c>
      <c r="Z569">
        <v>1</v>
      </c>
    </row>
    <row r="570" spans="1:26">
      <c r="A570" s="36">
        <v>597</v>
      </c>
      <c r="B570" s="36">
        <v>4007592025</v>
      </c>
      <c r="C570" s="36" t="s">
        <v>16</v>
      </c>
      <c r="D570" s="36" t="s">
        <v>24</v>
      </c>
      <c r="E570" s="36" t="s">
        <v>429</v>
      </c>
      <c r="F570" s="36" t="s">
        <v>429</v>
      </c>
      <c r="G570" s="36" t="s">
        <v>429</v>
      </c>
      <c r="H570" s="36" t="s">
        <v>429</v>
      </c>
      <c r="I570" s="36" t="s">
        <v>429</v>
      </c>
      <c r="J570" s="36"/>
      <c r="K570" s="36" t="s">
        <v>27</v>
      </c>
      <c r="L570" s="36" t="s">
        <v>352</v>
      </c>
      <c r="M570" s="36" t="s">
        <v>353</v>
      </c>
      <c r="N570" s="36" t="s">
        <v>347</v>
      </c>
      <c r="O570" s="36" t="s">
        <v>504</v>
      </c>
      <c r="P570" s="36">
        <v>2025</v>
      </c>
      <c r="Q570" s="14" t="s">
        <v>505</v>
      </c>
      <c r="R570">
        <v>0</v>
      </c>
      <c r="S570">
        <v>0</v>
      </c>
      <c r="T570">
        <v>0</v>
      </c>
      <c r="U570">
        <v>0</v>
      </c>
      <c r="V570">
        <v>0</v>
      </c>
      <c r="W570">
        <v>0</v>
      </c>
      <c r="X570">
        <v>0</v>
      </c>
      <c r="Y570">
        <v>1</v>
      </c>
      <c r="Z570">
        <v>1</v>
      </c>
    </row>
    <row r="571" spans="1:26">
      <c r="A571" s="36">
        <v>598</v>
      </c>
      <c r="B571" s="36">
        <v>4659852025</v>
      </c>
      <c r="C571" s="36" t="s">
        <v>16</v>
      </c>
      <c r="D571" s="36" t="s">
        <v>22</v>
      </c>
      <c r="E571" s="36" t="s">
        <v>429</v>
      </c>
      <c r="F571" s="36" t="s">
        <v>429</v>
      </c>
      <c r="G571" s="36" t="s">
        <v>429</v>
      </c>
      <c r="H571" s="36" t="s">
        <v>429</v>
      </c>
      <c r="I571" s="36" t="s">
        <v>429</v>
      </c>
      <c r="J571" s="36"/>
      <c r="K571" s="36" t="s">
        <v>27</v>
      </c>
      <c r="L571" s="36" t="s">
        <v>352</v>
      </c>
      <c r="M571" s="36" t="s">
        <v>353</v>
      </c>
      <c r="N571" s="36" t="s">
        <v>347</v>
      </c>
      <c r="O571" s="36" t="s">
        <v>504</v>
      </c>
      <c r="P571" s="36">
        <v>2025</v>
      </c>
      <c r="Q571" s="14" t="s">
        <v>505</v>
      </c>
      <c r="R571">
        <v>0</v>
      </c>
      <c r="S571">
        <v>0</v>
      </c>
      <c r="T571">
        <v>0</v>
      </c>
      <c r="U571">
        <v>0</v>
      </c>
      <c r="V571">
        <v>0</v>
      </c>
      <c r="W571">
        <v>0</v>
      </c>
      <c r="X571">
        <v>0</v>
      </c>
      <c r="Y571">
        <v>1</v>
      </c>
      <c r="Z571">
        <v>1</v>
      </c>
    </row>
    <row r="572" spans="1:26">
      <c r="A572" s="36">
        <v>599</v>
      </c>
      <c r="B572" s="36">
        <v>4818102025</v>
      </c>
      <c r="C572" s="36" t="s">
        <v>16</v>
      </c>
      <c r="D572" s="36" t="s">
        <v>17</v>
      </c>
      <c r="E572" s="36" t="s">
        <v>429</v>
      </c>
      <c r="F572" s="36" t="s">
        <v>429</v>
      </c>
      <c r="G572" s="36" t="s">
        <v>429</v>
      </c>
      <c r="H572" s="36" t="s">
        <v>429</v>
      </c>
      <c r="I572" s="36" t="s">
        <v>429</v>
      </c>
      <c r="J572" s="36"/>
      <c r="K572" s="36" t="s">
        <v>27</v>
      </c>
      <c r="L572" s="36" t="s">
        <v>352</v>
      </c>
      <c r="M572" s="36" t="s">
        <v>353</v>
      </c>
      <c r="N572" s="36" t="s">
        <v>347</v>
      </c>
      <c r="O572" s="36" t="s">
        <v>504</v>
      </c>
      <c r="P572" s="36">
        <v>2025</v>
      </c>
      <c r="Q572" s="14" t="s">
        <v>505</v>
      </c>
      <c r="R572">
        <v>0</v>
      </c>
      <c r="S572">
        <v>0</v>
      </c>
      <c r="T572">
        <v>0</v>
      </c>
      <c r="U572">
        <v>0</v>
      </c>
      <c r="V572">
        <v>0</v>
      </c>
      <c r="W572">
        <v>0</v>
      </c>
      <c r="X572">
        <v>0</v>
      </c>
      <c r="Y572">
        <v>1</v>
      </c>
      <c r="Z572">
        <v>1</v>
      </c>
    </row>
    <row r="573" spans="1:26">
      <c r="A573" s="36">
        <v>600</v>
      </c>
      <c r="B573" s="36">
        <v>4305192025</v>
      </c>
      <c r="C573" s="36" t="s">
        <v>23</v>
      </c>
      <c r="D573" s="36" t="s">
        <v>22</v>
      </c>
      <c r="E573" s="36" t="s">
        <v>429</v>
      </c>
      <c r="F573" s="36" t="s">
        <v>429</v>
      </c>
      <c r="G573" s="36" t="s">
        <v>429</v>
      </c>
      <c r="H573" s="36" t="s">
        <v>429</v>
      </c>
      <c r="I573" s="36" t="s">
        <v>429</v>
      </c>
      <c r="J573" s="36"/>
      <c r="K573" s="36" t="s">
        <v>27</v>
      </c>
      <c r="L573" s="36" t="s">
        <v>352</v>
      </c>
      <c r="M573" s="36" t="s">
        <v>353</v>
      </c>
      <c r="N573" s="36" t="s">
        <v>347</v>
      </c>
      <c r="O573" s="36" t="s">
        <v>504</v>
      </c>
      <c r="P573" s="36">
        <v>2025</v>
      </c>
      <c r="Q573" s="14" t="s">
        <v>505</v>
      </c>
      <c r="R573">
        <v>0</v>
      </c>
      <c r="S573">
        <v>0</v>
      </c>
      <c r="T573">
        <v>0</v>
      </c>
      <c r="U573">
        <v>0</v>
      </c>
      <c r="V573">
        <v>0</v>
      </c>
      <c r="W573">
        <v>0</v>
      </c>
      <c r="X573">
        <v>0</v>
      </c>
      <c r="Y573">
        <v>1</v>
      </c>
      <c r="Z573">
        <v>1</v>
      </c>
    </row>
    <row r="574" spans="1:26">
      <c r="A574" s="36">
        <v>601</v>
      </c>
      <c r="B574" s="36">
        <v>4694632025</v>
      </c>
      <c r="C574" s="36" t="s">
        <v>23</v>
      </c>
      <c r="D574" s="36" t="s">
        <v>21</v>
      </c>
      <c r="E574" s="36" t="s">
        <v>429</v>
      </c>
      <c r="F574" s="36" t="s">
        <v>429</v>
      </c>
      <c r="G574" s="36" t="s">
        <v>429</v>
      </c>
      <c r="H574" s="36" t="s">
        <v>429</v>
      </c>
      <c r="I574" s="36" t="s">
        <v>429</v>
      </c>
      <c r="J574" s="36"/>
      <c r="K574" s="36" t="s">
        <v>27</v>
      </c>
      <c r="L574" s="36" t="s">
        <v>352</v>
      </c>
      <c r="M574" s="36" t="s">
        <v>353</v>
      </c>
      <c r="N574" s="36" t="s">
        <v>347</v>
      </c>
      <c r="O574" s="36" t="s">
        <v>504</v>
      </c>
      <c r="P574" s="36">
        <v>2025</v>
      </c>
      <c r="Q574" s="14" t="s">
        <v>505</v>
      </c>
      <c r="R574">
        <v>0</v>
      </c>
      <c r="S574">
        <v>0</v>
      </c>
      <c r="T574">
        <v>0</v>
      </c>
      <c r="U574">
        <v>0</v>
      </c>
      <c r="V574">
        <v>0</v>
      </c>
      <c r="W574">
        <v>0</v>
      </c>
      <c r="X574">
        <v>0</v>
      </c>
      <c r="Y574">
        <v>1</v>
      </c>
      <c r="Z574">
        <v>1</v>
      </c>
    </row>
    <row r="575" spans="1:26">
      <c r="A575" s="36">
        <v>602</v>
      </c>
      <c r="B575" s="36">
        <v>3576962025</v>
      </c>
      <c r="C575" s="36" t="s">
        <v>23</v>
      </c>
      <c r="D575" s="36" t="s">
        <v>21</v>
      </c>
      <c r="E575" s="36" t="s">
        <v>429</v>
      </c>
      <c r="F575" s="36" t="s">
        <v>429</v>
      </c>
      <c r="G575" s="36" t="s">
        <v>429</v>
      </c>
      <c r="H575" s="36" t="s">
        <v>429</v>
      </c>
      <c r="I575" s="36" t="s">
        <v>429</v>
      </c>
      <c r="J575" s="36"/>
      <c r="K575" s="36" t="s">
        <v>27</v>
      </c>
      <c r="L575" s="36" t="s">
        <v>352</v>
      </c>
      <c r="M575" s="36" t="s">
        <v>353</v>
      </c>
      <c r="N575" s="36" t="s">
        <v>347</v>
      </c>
      <c r="O575" s="36" t="s">
        <v>504</v>
      </c>
      <c r="P575" s="36">
        <v>2025</v>
      </c>
      <c r="Q575" s="14" t="s">
        <v>505</v>
      </c>
      <c r="R575">
        <v>0</v>
      </c>
      <c r="S575">
        <v>0</v>
      </c>
      <c r="T575">
        <v>0</v>
      </c>
      <c r="U575">
        <v>0</v>
      </c>
      <c r="V575">
        <v>0</v>
      </c>
      <c r="W575">
        <v>0</v>
      </c>
      <c r="X575">
        <v>0</v>
      </c>
      <c r="Y575">
        <v>1</v>
      </c>
      <c r="Z575">
        <v>1</v>
      </c>
    </row>
    <row r="576" spans="1:26">
      <c r="A576" s="36">
        <v>603</v>
      </c>
      <c r="B576" s="36">
        <v>4474962025</v>
      </c>
      <c r="C576" s="36" t="s">
        <v>23</v>
      </c>
      <c r="D576" s="36" t="s">
        <v>21</v>
      </c>
      <c r="E576" s="36" t="s">
        <v>429</v>
      </c>
      <c r="F576" s="36" t="s">
        <v>429</v>
      </c>
      <c r="G576" s="36" t="s">
        <v>429</v>
      </c>
      <c r="H576" s="36" t="s">
        <v>429</v>
      </c>
      <c r="I576" s="36" t="s">
        <v>429</v>
      </c>
      <c r="J576" s="36"/>
      <c r="K576" s="36" t="s">
        <v>27</v>
      </c>
      <c r="L576" s="36" t="s">
        <v>352</v>
      </c>
      <c r="M576" s="36" t="s">
        <v>353</v>
      </c>
      <c r="N576" s="36" t="s">
        <v>347</v>
      </c>
      <c r="O576" s="36" t="s">
        <v>504</v>
      </c>
      <c r="P576" s="36">
        <v>2025</v>
      </c>
      <c r="Q576" s="14" t="s">
        <v>505</v>
      </c>
      <c r="R576">
        <v>0</v>
      </c>
      <c r="S576">
        <v>0</v>
      </c>
      <c r="T576">
        <v>0</v>
      </c>
      <c r="U576">
        <v>0</v>
      </c>
      <c r="V576">
        <v>0</v>
      </c>
      <c r="W576">
        <v>0</v>
      </c>
      <c r="X576">
        <v>0</v>
      </c>
      <c r="Y576">
        <v>1</v>
      </c>
      <c r="Z576">
        <v>1</v>
      </c>
    </row>
    <row r="577" spans="1:26">
      <c r="A577" s="36">
        <v>604</v>
      </c>
      <c r="B577" s="36">
        <v>4298732025</v>
      </c>
      <c r="C577" s="36" t="s">
        <v>31</v>
      </c>
      <c r="D577" s="36" t="s">
        <v>17</v>
      </c>
      <c r="E577" s="36" t="s">
        <v>429</v>
      </c>
      <c r="F577" s="36" t="s">
        <v>429</v>
      </c>
      <c r="G577" s="36" t="s">
        <v>429</v>
      </c>
      <c r="H577" s="36" t="s">
        <v>429</v>
      </c>
      <c r="I577" s="36" t="s">
        <v>429</v>
      </c>
      <c r="J577" s="36"/>
      <c r="K577" s="36" t="s">
        <v>27</v>
      </c>
      <c r="L577" s="36" t="s">
        <v>352</v>
      </c>
      <c r="M577" s="36" t="s">
        <v>353</v>
      </c>
      <c r="N577" s="36" t="s">
        <v>347</v>
      </c>
      <c r="O577" s="36" t="s">
        <v>504</v>
      </c>
      <c r="P577" s="36">
        <v>2025</v>
      </c>
      <c r="Q577" s="14" t="s">
        <v>505</v>
      </c>
      <c r="R577">
        <v>0</v>
      </c>
      <c r="S577">
        <v>0</v>
      </c>
      <c r="T577">
        <v>0</v>
      </c>
      <c r="U577">
        <v>0</v>
      </c>
      <c r="V577">
        <v>0</v>
      </c>
      <c r="W577">
        <v>0</v>
      </c>
      <c r="X577">
        <v>0</v>
      </c>
      <c r="Y577">
        <v>1</v>
      </c>
      <c r="Z577">
        <v>1</v>
      </c>
    </row>
    <row r="578" spans="1:26">
      <c r="A578" s="36">
        <v>605</v>
      </c>
      <c r="B578" s="36">
        <v>4288222025</v>
      </c>
      <c r="C578" s="36" t="s">
        <v>31</v>
      </c>
      <c r="D578" s="36" t="s">
        <v>17</v>
      </c>
      <c r="E578" s="36" t="s">
        <v>429</v>
      </c>
      <c r="F578" s="36" t="s">
        <v>429</v>
      </c>
      <c r="G578" s="36" t="s">
        <v>429</v>
      </c>
      <c r="H578" s="36" t="s">
        <v>429</v>
      </c>
      <c r="I578" s="36" t="s">
        <v>429</v>
      </c>
      <c r="J578" s="36"/>
      <c r="K578" s="36" t="s">
        <v>27</v>
      </c>
      <c r="L578" s="36" t="s">
        <v>352</v>
      </c>
      <c r="M578" s="36" t="s">
        <v>353</v>
      </c>
      <c r="N578" s="36" t="s">
        <v>347</v>
      </c>
      <c r="O578" s="36" t="s">
        <v>504</v>
      </c>
      <c r="P578" s="36">
        <v>2025</v>
      </c>
      <c r="Q578" s="14" t="s">
        <v>505</v>
      </c>
      <c r="R578">
        <v>0</v>
      </c>
      <c r="S578">
        <v>0</v>
      </c>
      <c r="T578">
        <v>0</v>
      </c>
      <c r="U578">
        <v>0</v>
      </c>
      <c r="V578">
        <v>0</v>
      </c>
      <c r="W578">
        <v>0</v>
      </c>
      <c r="X578">
        <v>0</v>
      </c>
      <c r="Y578">
        <v>1</v>
      </c>
      <c r="Z578">
        <v>1</v>
      </c>
    </row>
    <row r="579" spans="1:26">
      <c r="A579" s="36">
        <v>606</v>
      </c>
      <c r="B579" s="36">
        <v>4692722025</v>
      </c>
      <c r="C579" s="36" t="s">
        <v>32</v>
      </c>
      <c r="D579" s="36" t="s">
        <v>17</v>
      </c>
      <c r="E579" s="36" t="s">
        <v>429</v>
      </c>
      <c r="F579" s="36" t="s">
        <v>429</v>
      </c>
      <c r="G579" s="36" t="s">
        <v>429</v>
      </c>
      <c r="H579" s="36" t="s">
        <v>429</v>
      </c>
      <c r="I579" s="36" t="s">
        <v>429</v>
      </c>
      <c r="J579" s="36"/>
      <c r="K579" s="36" t="s">
        <v>27</v>
      </c>
      <c r="L579" s="36" t="s">
        <v>352</v>
      </c>
      <c r="M579" s="36" t="s">
        <v>353</v>
      </c>
      <c r="N579" s="36" t="s">
        <v>347</v>
      </c>
      <c r="O579" s="36" t="s">
        <v>504</v>
      </c>
      <c r="P579" s="36">
        <v>2025</v>
      </c>
      <c r="Q579" s="14" t="s">
        <v>505</v>
      </c>
      <c r="R579">
        <v>0</v>
      </c>
      <c r="S579">
        <v>0</v>
      </c>
      <c r="T579">
        <v>0</v>
      </c>
      <c r="U579">
        <v>0</v>
      </c>
      <c r="V579">
        <v>0</v>
      </c>
      <c r="W579">
        <v>0</v>
      </c>
      <c r="X579">
        <v>0</v>
      </c>
      <c r="Y579">
        <v>1</v>
      </c>
      <c r="Z579">
        <v>1</v>
      </c>
    </row>
    <row r="580" spans="1:26">
      <c r="A580" s="36">
        <v>607</v>
      </c>
      <c r="B580" s="36">
        <v>4681262025</v>
      </c>
      <c r="C580" s="36" t="s">
        <v>32</v>
      </c>
      <c r="D580" s="36" t="s">
        <v>22</v>
      </c>
      <c r="E580" s="36" t="s">
        <v>429</v>
      </c>
      <c r="F580" s="36" t="s">
        <v>429</v>
      </c>
      <c r="G580" s="36" t="s">
        <v>429</v>
      </c>
      <c r="H580" s="36" t="s">
        <v>429</v>
      </c>
      <c r="I580" s="36" t="s">
        <v>429</v>
      </c>
      <c r="J580" s="36"/>
      <c r="K580" s="36" t="s">
        <v>27</v>
      </c>
      <c r="L580" s="36" t="s">
        <v>352</v>
      </c>
      <c r="M580" s="36" t="s">
        <v>353</v>
      </c>
      <c r="N580" s="36" t="s">
        <v>347</v>
      </c>
      <c r="O580" s="36" t="s">
        <v>504</v>
      </c>
      <c r="P580" s="36">
        <v>2025</v>
      </c>
      <c r="Q580" s="14" t="s">
        <v>505</v>
      </c>
      <c r="R580">
        <v>0</v>
      </c>
      <c r="S580">
        <v>0</v>
      </c>
      <c r="T580">
        <v>0</v>
      </c>
      <c r="U580">
        <v>0</v>
      </c>
      <c r="V580">
        <v>0</v>
      </c>
      <c r="W580">
        <v>0</v>
      </c>
      <c r="X580">
        <v>0</v>
      </c>
      <c r="Y580">
        <v>1</v>
      </c>
      <c r="Z580">
        <v>1</v>
      </c>
    </row>
    <row r="581" spans="1:26">
      <c r="A581" s="36">
        <v>608</v>
      </c>
      <c r="B581" s="36">
        <v>4690762025</v>
      </c>
      <c r="C581" s="36" t="s">
        <v>32</v>
      </c>
      <c r="D581" s="36" t="s">
        <v>17</v>
      </c>
      <c r="E581" s="36" t="s">
        <v>429</v>
      </c>
      <c r="F581" s="36" t="s">
        <v>429</v>
      </c>
      <c r="G581" s="36" t="s">
        <v>429</v>
      </c>
      <c r="H581" s="36" t="s">
        <v>429</v>
      </c>
      <c r="I581" s="36" t="s">
        <v>429</v>
      </c>
      <c r="J581" s="36"/>
      <c r="K581" s="36" t="s">
        <v>27</v>
      </c>
      <c r="L581" s="36" t="s">
        <v>352</v>
      </c>
      <c r="M581" s="36" t="s">
        <v>353</v>
      </c>
      <c r="N581" s="36" t="s">
        <v>347</v>
      </c>
      <c r="O581" s="36" t="s">
        <v>504</v>
      </c>
      <c r="P581" s="36">
        <v>2025</v>
      </c>
      <c r="Q581" s="14" t="s">
        <v>505</v>
      </c>
      <c r="R581">
        <v>0</v>
      </c>
      <c r="S581">
        <v>0</v>
      </c>
      <c r="T581">
        <v>0</v>
      </c>
      <c r="U581">
        <v>0</v>
      </c>
      <c r="V581">
        <v>0</v>
      </c>
      <c r="W581">
        <v>0</v>
      </c>
      <c r="X581">
        <v>0</v>
      </c>
      <c r="Y581">
        <v>1</v>
      </c>
      <c r="Z581">
        <v>1</v>
      </c>
    </row>
    <row r="582" spans="1:26">
      <c r="A582" s="36">
        <v>609</v>
      </c>
      <c r="B582" s="36">
        <v>4852642025</v>
      </c>
      <c r="C582" s="36" t="s">
        <v>32</v>
      </c>
      <c r="D582" s="36" t="s">
        <v>17</v>
      </c>
      <c r="E582" s="36" t="s">
        <v>429</v>
      </c>
      <c r="F582" s="36" t="s">
        <v>429</v>
      </c>
      <c r="G582" s="36" t="s">
        <v>429</v>
      </c>
      <c r="H582" s="36" t="s">
        <v>429</v>
      </c>
      <c r="I582" s="36" t="s">
        <v>429</v>
      </c>
      <c r="J582" s="36"/>
      <c r="K582" s="36" t="s">
        <v>27</v>
      </c>
      <c r="L582" s="36" t="s">
        <v>352</v>
      </c>
      <c r="M582" s="36" t="s">
        <v>353</v>
      </c>
      <c r="N582" s="36" t="s">
        <v>347</v>
      </c>
      <c r="O582" s="36" t="s">
        <v>504</v>
      </c>
      <c r="P582" s="36">
        <v>2025</v>
      </c>
      <c r="Q582" s="14" t="s">
        <v>505</v>
      </c>
      <c r="R582">
        <v>0</v>
      </c>
      <c r="S582">
        <v>0</v>
      </c>
      <c r="T582">
        <v>0</v>
      </c>
      <c r="U582">
        <v>0</v>
      </c>
      <c r="V582">
        <v>0</v>
      </c>
      <c r="W582">
        <v>0</v>
      </c>
      <c r="X582">
        <v>0</v>
      </c>
      <c r="Y582">
        <v>1</v>
      </c>
      <c r="Z582">
        <v>1</v>
      </c>
    </row>
    <row r="583" spans="1:26">
      <c r="A583" s="36">
        <v>610</v>
      </c>
      <c r="B583" s="36">
        <v>3812972025</v>
      </c>
      <c r="C583" s="36" t="s">
        <v>26</v>
      </c>
      <c r="D583" s="36" t="s">
        <v>17</v>
      </c>
      <c r="E583" s="36" t="s">
        <v>429</v>
      </c>
      <c r="F583" s="36" t="s">
        <v>429</v>
      </c>
      <c r="G583" s="36" t="s">
        <v>429</v>
      </c>
      <c r="H583" s="36" t="s">
        <v>429</v>
      </c>
      <c r="I583" s="36" t="s">
        <v>614</v>
      </c>
      <c r="J583" s="36" t="s">
        <v>615</v>
      </c>
      <c r="K583" s="36" t="s">
        <v>27</v>
      </c>
      <c r="L583" s="36" t="s">
        <v>352</v>
      </c>
      <c r="M583" s="36" t="s">
        <v>353</v>
      </c>
      <c r="N583" s="36" t="s">
        <v>347</v>
      </c>
      <c r="O583" s="36" t="s">
        <v>504</v>
      </c>
      <c r="P583" s="36">
        <v>2025</v>
      </c>
      <c r="Q583" s="14" t="s">
        <v>505</v>
      </c>
      <c r="R583">
        <v>0</v>
      </c>
      <c r="S583">
        <v>1</v>
      </c>
      <c r="T583">
        <v>0</v>
      </c>
      <c r="U583">
        <v>0</v>
      </c>
      <c r="V583">
        <v>0</v>
      </c>
      <c r="W583">
        <v>0</v>
      </c>
      <c r="X583">
        <v>1</v>
      </c>
      <c r="Y583">
        <v>1</v>
      </c>
      <c r="Z583">
        <v>1</v>
      </c>
    </row>
    <row r="584" spans="1:26">
      <c r="A584" s="36">
        <v>611</v>
      </c>
      <c r="B584" s="36">
        <v>4554272025</v>
      </c>
      <c r="C584" s="36" t="s">
        <v>16</v>
      </c>
      <c r="D584" s="36" t="s">
        <v>30</v>
      </c>
      <c r="E584" s="36" t="s">
        <v>429</v>
      </c>
      <c r="F584" s="36" t="s">
        <v>429</v>
      </c>
      <c r="G584" s="36" t="s">
        <v>429</v>
      </c>
      <c r="H584" s="36" t="s">
        <v>429</v>
      </c>
      <c r="I584" s="36" t="s">
        <v>429</v>
      </c>
      <c r="J584" s="36"/>
      <c r="K584" s="36" t="s">
        <v>36</v>
      </c>
      <c r="L584" s="36" t="s">
        <v>287</v>
      </c>
      <c r="M584" s="36" t="s">
        <v>73</v>
      </c>
      <c r="N584" s="36" t="s">
        <v>347</v>
      </c>
      <c r="O584" s="36" t="s">
        <v>504</v>
      </c>
      <c r="P584" s="36">
        <v>2025</v>
      </c>
      <c r="Q584" s="14" t="s">
        <v>505</v>
      </c>
      <c r="R584">
        <v>0</v>
      </c>
      <c r="S584">
        <v>0</v>
      </c>
      <c r="T584">
        <v>0</v>
      </c>
      <c r="U584">
        <v>0</v>
      </c>
      <c r="V584">
        <v>0</v>
      </c>
      <c r="W584">
        <v>0</v>
      </c>
      <c r="X584">
        <v>0</v>
      </c>
      <c r="Y584">
        <v>1</v>
      </c>
      <c r="Z584">
        <v>59</v>
      </c>
    </row>
    <row r="585" spans="1:26">
      <c r="A585" s="36">
        <v>612</v>
      </c>
      <c r="B585" s="36">
        <v>4040412025</v>
      </c>
      <c r="C585" s="36" t="s">
        <v>16</v>
      </c>
      <c r="D585" s="36" t="s">
        <v>30</v>
      </c>
      <c r="E585" s="36" t="s">
        <v>429</v>
      </c>
      <c r="F585" s="36" t="s">
        <v>429</v>
      </c>
      <c r="G585" s="36" t="s">
        <v>429</v>
      </c>
      <c r="H585" s="36" t="s">
        <v>432</v>
      </c>
      <c r="I585" s="36" t="s">
        <v>439</v>
      </c>
      <c r="J585" s="36"/>
      <c r="K585" s="36" t="s">
        <v>36</v>
      </c>
      <c r="L585" s="36" t="s">
        <v>287</v>
      </c>
      <c r="M585" s="36" t="s">
        <v>73</v>
      </c>
      <c r="N585" s="36" t="s">
        <v>347</v>
      </c>
      <c r="O585" s="36" t="s">
        <v>504</v>
      </c>
      <c r="P585" s="36">
        <v>2025</v>
      </c>
      <c r="Q585" s="14" t="s">
        <v>505</v>
      </c>
      <c r="R585">
        <v>1</v>
      </c>
      <c r="S585">
        <v>1</v>
      </c>
      <c r="T585">
        <v>0</v>
      </c>
      <c r="U585">
        <v>0</v>
      </c>
      <c r="V585">
        <v>0</v>
      </c>
      <c r="W585">
        <v>1</v>
      </c>
      <c r="X585">
        <v>1</v>
      </c>
      <c r="Y585">
        <v>1</v>
      </c>
      <c r="Z585">
        <v>59</v>
      </c>
    </row>
    <row r="586" spans="1:26">
      <c r="A586" s="36">
        <v>613</v>
      </c>
      <c r="B586" s="36">
        <v>4564532025</v>
      </c>
      <c r="C586" s="36" t="s">
        <v>16</v>
      </c>
      <c r="D586" s="36" t="s">
        <v>17</v>
      </c>
      <c r="E586" s="36" t="s">
        <v>429</v>
      </c>
      <c r="F586" s="36" t="s">
        <v>429</v>
      </c>
      <c r="G586" s="36" t="s">
        <v>429</v>
      </c>
      <c r="H586" s="36" t="s">
        <v>429</v>
      </c>
      <c r="I586" s="36" t="s">
        <v>429</v>
      </c>
      <c r="J586" s="36"/>
      <c r="K586" s="36" t="s">
        <v>36</v>
      </c>
      <c r="L586" s="36" t="s">
        <v>287</v>
      </c>
      <c r="M586" s="36" t="s">
        <v>418</v>
      </c>
      <c r="N586" s="36" t="s">
        <v>347</v>
      </c>
      <c r="O586" s="36" t="s">
        <v>504</v>
      </c>
      <c r="P586" s="36">
        <v>2025</v>
      </c>
      <c r="Q586" s="14" t="s">
        <v>505</v>
      </c>
      <c r="R586">
        <v>0</v>
      </c>
      <c r="S586">
        <v>0</v>
      </c>
      <c r="T586">
        <v>0</v>
      </c>
      <c r="U586">
        <v>0</v>
      </c>
      <c r="V586">
        <v>0</v>
      </c>
      <c r="W586">
        <v>0</v>
      </c>
      <c r="X586">
        <v>0</v>
      </c>
      <c r="Y586">
        <v>1</v>
      </c>
      <c r="Z586">
        <v>59</v>
      </c>
    </row>
    <row r="587" spans="1:26">
      <c r="A587" s="36">
        <v>614</v>
      </c>
      <c r="B587" s="36">
        <v>4611322025</v>
      </c>
      <c r="C587" s="36" t="s">
        <v>16</v>
      </c>
      <c r="D587" s="36" t="s">
        <v>17</v>
      </c>
      <c r="E587" s="36" t="s">
        <v>429</v>
      </c>
      <c r="F587" s="36" t="s">
        <v>429</v>
      </c>
      <c r="G587" s="36" t="s">
        <v>429</v>
      </c>
      <c r="H587" s="36" t="s">
        <v>429</v>
      </c>
      <c r="I587" s="36" t="s">
        <v>429</v>
      </c>
      <c r="J587" s="36"/>
      <c r="K587" s="36" t="s">
        <v>36</v>
      </c>
      <c r="L587" s="36" t="s">
        <v>287</v>
      </c>
      <c r="M587" s="36" t="s">
        <v>540</v>
      </c>
      <c r="N587" s="36" t="s">
        <v>347</v>
      </c>
      <c r="O587" s="36" t="s">
        <v>504</v>
      </c>
      <c r="P587" s="36">
        <v>2025</v>
      </c>
      <c r="Q587" s="14" t="s">
        <v>505</v>
      </c>
      <c r="R587">
        <v>0</v>
      </c>
      <c r="S587">
        <v>0</v>
      </c>
      <c r="T587">
        <v>0</v>
      </c>
      <c r="U587">
        <v>0</v>
      </c>
      <c r="V587">
        <v>0</v>
      </c>
      <c r="W587">
        <v>0</v>
      </c>
      <c r="X587">
        <v>0</v>
      </c>
      <c r="Y587">
        <v>1</v>
      </c>
      <c r="Z587">
        <v>59</v>
      </c>
    </row>
    <row r="588" spans="1:26">
      <c r="A588" s="36">
        <v>615</v>
      </c>
      <c r="B588" s="36">
        <v>4730152025</v>
      </c>
      <c r="C588" s="36" t="s">
        <v>23</v>
      </c>
      <c r="D588" s="36" t="s">
        <v>30</v>
      </c>
      <c r="E588" s="36" t="s">
        <v>429</v>
      </c>
      <c r="F588" s="36" t="s">
        <v>429</v>
      </c>
      <c r="G588" s="36" t="s">
        <v>429</v>
      </c>
      <c r="H588" s="36" t="s">
        <v>429</v>
      </c>
      <c r="I588" s="36" t="s">
        <v>430</v>
      </c>
      <c r="J588" s="36" t="s">
        <v>616</v>
      </c>
      <c r="K588" s="36" t="s">
        <v>36</v>
      </c>
      <c r="L588" s="36" t="s">
        <v>287</v>
      </c>
      <c r="M588" s="36" t="s">
        <v>73</v>
      </c>
      <c r="N588" s="36" t="s">
        <v>347</v>
      </c>
      <c r="O588" s="36" t="s">
        <v>504</v>
      </c>
      <c r="P588" s="36">
        <v>2025</v>
      </c>
      <c r="Q588" s="14" t="s">
        <v>505</v>
      </c>
      <c r="R588">
        <v>0</v>
      </c>
      <c r="S588">
        <v>1</v>
      </c>
      <c r="T588">
        <v>0</v>
      </c>
      <c r="U588">
        <v>0</v>
      </c>
      <c r="V588">
        <v>0</v>
      </c>
      <c r="W588">
        <v>0</v>
      </c>
      <c r="X588">
        <v>1</v>
      </c>
      <c r="Y588">
        <v>1</v>
      </c>
      <c r="Z588">
        <v>59</v>
      </c>
    </row>
    <row r="589" spans="1:26">
      <c r="A589" s="36">
        <v>616</v>
      </c>
      <c r="B589" s="36">
        <v>4734382025</v>
      </c>
      <c r="C589" s="36" t="s">
        <v>23</v>
      </c>
      <c r="D589" s="36" t="s">
        <v>30</v>
      </c>
      <c r="E589" s="36" t="s">
        <v>430</v>
      </c>
      <c r="F589" s="36" t="s">
        <v>434</v>
      </c>
      <c r="G589" s="36" t="s">
        <v>430</v>
      </c>
      <c r="H589" s="36" t="s">
        <v>430</v>
      </c>
      <c r="I589" s="36" t="s">
        <v>430</v>
      </c>
      <c r="J589" s="36"/>
      <c r="K589" s="36" t="s">
        <v>36</v>
      </c>
      <c r="L589" s="36" t="s">
        <v>287</v>
      </c>
      <c r="M589" s="36" t="s">
        <v>73</v>
      </c>
      <c r="N589" s="36" t="s">
        <v>347</v>
      </c>
      <c r="O589" s="36" t="s">
        <v>504</v>
      </c>
      <c r="P589" s="36">
        <v>2025</v>
      </c>
      <c r="Q589" s="14" t="s">
        <v>505</v>
      </c>
      <c r="R589">
        <v>1</v>
      </c>
      <c r="S589">
        <v>1</v>
      </c>
      <c r="T589">
        <v>1</v>
      </c>
      <c r="U589">
        <v>1</v>
      </c>
      <c r="V589">
        <v>1</v>
      </c>
      <c r="W589">
        <v>1</v>
      </c>
      <c r="X589">
        <v>1</v>
      </c>
      <c r="Y589">
        <v>1</v>
      </c>
      <c r="Z589">
        <v>59</v>
      </c>
    </row>
    <row r="590" spans="1:26">
      <c r="A590" s="36">
        <v>617</v>
      </c>
      <c r="B590" s="36">
        <v>4578912025</v>
      </c>
      <c r="C590" s="36" t="s">
        <v>23</v>
      </c>
      <c r="D590" s="36" t="s">
        <v>30</v>
      </c>
      <c r="E590" s="36" t="s">
        <v>429</v>
      </c>
      <c r="F590" s="36" t="s">
        <v>429</v>
      </c>
      <c r="G590" s="36" t="s">
        <v>429</v>
      </c>
      <c r="H590" s="36" t="s">
        <v>429</v>
      </c>
      <c r="I590" s="36" t="s">
        <v>429</v>
      </c>
      <c r="J590" s="36"/>
      <c r="K590" s="36" t="s">
        <v>36</v>
      </c>
      <c r="L590" s="36" t="s">
        <v>287</v>
      </c>
      <c r="M590" s="36" t="s">
        <v>73</v>
      </c>
      <c r="N590" s="36" t="s">
        <v>347</v>
      </c>
      <c r="O590" s="36" t="s">
        <v>504</v>
      </c>
      <c r="P590" s="36">
        <v>2025</v>
      </c>
      <c r="Q590" s="14" t="s">
        <v>505</v>
      </c>
      <c r="R590">
        <v>0</v>
      </c>
      <c r="S590">
        <v>0</v>
      </c>
      <c r="T590">
        <v>0</v>
      </c>
      <c r="U590">
        <v>0</v>
      </c>
      <c r="V590">
        <v>0</v>
      </c>
      <c r="W590">
        <v>0</v>
      </c>
      <c r="X590">
        <v>0</v>
      </c>
      <c r="Y590">
        <v>1</v>
      </c>
      <c r="Z590">
        <v>59</v>
      </c>
    </row>
    <row r="591" spans="1:26">
      <c r="A591" s="36">
        <v>618</v>
      </c>
      <c r="B591" s="36">
        <v>4513612025</v>
      </c>
      <c r="C591" s="36" t="s">
        <v>23</v>
      </c>
      <c r="D591" s="36" t="s">
        <v>30</v>
      </c>
      <c r="E591" s="36" t="s">
        <v>429</v>
      </c>
      <c r="F591" s="36" t="s">
        <v>429</v>
      </c>
      <c r="G591" s="36" t="s">
        <v>429</v>
      </c>
      <c r="H591" s="36" t="s">
        <v>429</v>
      </c>
      <c r="I591" s="36" t="s">
        <v>429</v>
      </c>
      <c r="J591" s="36"/>
      <c r="K591" s="36" t="s">
        <v>36</v>
      </c>
      <c r="L591" s="36" t="s">
        <v>287</v>
      </c>
      <c r="M591" s="36" t="s">
        <v>73</v>
      </c>
      <c r="N591" s="36" t="s">
        <v>347</v>
      </c>
      <c r="O591" s="36" t="s">
        <v>504</v>
      </c>
      <c r="P591" s="36">
        <v>2025</v>
      </c>
      <c r="Q591" s="14" t="s">
        <v>505</v>
      </c>
      <c r="R591">
        <v>0</v>
      </c>
      <c r="S591">
        <v>0</v>
      </c>
      <c r="T591">
        <v>0</v>
      </c>
      <c r="U591">
        <v>0</v>
      </c>
      <c r="V591">
        <v>0</v>
      </c>
      <c r="W591">
        <v>0</v>
      </c>
      <c r="X591">
        <v>0</v>
      </c>
      <c r="Y591">
        <v>1</v>
      </c>
      <c r="Z591">
        <v>59</v>
      </c>
    </row>
    <row r="592" spans="1:26">
      <c r="A592" s="36">
        <v>619</v>
      </c>
      <c r="B592" s="36">
        <v>4565502025</v>
      </c>
      <c r="C592" s="36" t="s">
        <v>23</v>
      </c>
      <c r="D592" s="36" t="s">
        <v>22</v>
      </c>
      <c r="E592" s="36" t="s">
        <v>429</v>
      </c>
      <c r="F592" s="36" t="s">
        <v>429</v>
      </c>
      <c r="G592" s="36" t="s">
        <v>429</v>
      </c>
      <c r="H592" s="36" t="s">
        <v>429</v>
      </c>
      <c r="I592" s="36" t="s">
        <v>429</v>
      </c>
      <c r="J592" s="36"/>
      <c r="K592" s="36" t="s">
        <v>36</v>
      </c>
      <c r="L592" s="36" t="s">
        <v>287</v>
      </c>
      <c r="M592" s="36" t="s">
        <v>71</v>
      </c>
      <c r="N592" s="36" t="s">
        <v>347</v>
      </c>
      <c r="O592" s="36" t="s">
        <v>504</v>
      </c>
      <c r="P592" s="36">
        <v>2025</v>
      </c>
      <c r="Q592" s="14" t="s">
        <v>505</v>
      </c>
      <c r="R592">
        <v>0</v>
      </c>
      <c r="S592">
        <v>0</v>
      </c>
      <c r="T592">
        <v>0</v>
      </c>
      <c r="U592">
        <v>0</v>
      </c>
      <c r="V592">
        <v>0</v>
      </c>
      <c r="W592">
        <v>0</v>
      </c>
      <c r="X592">
        <v>0</v>
      </c>
      <c r="Y592">
        <v>1</v>
      </c>
      <c r="Z592">
        <v>59</v>
      </c>
    </row>
    <row r="593" spans="1:26">
      <c r="A593" s="36">
        <v>620</v>
      </c>
      <c r="B593" s="36">
        <v>4640362025</v>
      </c>
      <c r="C593" s="36" t="s">
        <v>23</v>
      </c>
      <c r="D593" s="36" t="s">
        <v>22</v>
      </c>
      <c r="E593" s="36" t="s">
        <v>429</v>
      </c>
      <c r="F593" s="36" t="s">
        <v>429</v>
      </c>
      <c r="G593" s="36" t="s">
        <v>429</v>
      </c>
      <c r="H593" s="36" t="s">
        <v>429</v>
      </c>
      <c r="I593" s="36" t="s">
        <v>429</v>
      </c>
      <c r="J593" s="36"/>
      <c r="K593" s="36" t="s">
        <v>36</v>
      </c>
      <c r="L593" s="36" t="s">
        <v>287</v>
      </c>
      <c r="M593" s="36" t="s">
        <v>71</v>
      </c>
      <c r="N593" s="36" t="s">
        <v>347</v>
      </c>
      <c r="O593" s="36" t="s">
        <v>504</v>
      </c>
      <c r="P593" s="36">
        <v>2025</v>
      </c>
      <c r="Q593" s="14" t="s">
        <v>505</v>
      </c>
      <c r="R593">
        <v>0</v>
      </c>
      <c r="S593">
        <v>0</v>
      </c>
      <c r="T593">
        <v>0</v>
      </c>
      <c r="U593">
        <v>0</v>
      </c>
      <c r="V593">
        <v>0</v>
      </c>
      <c r="W593">
        <v>0</v>
      </c>
      <c r="X593">
        <v>0</v>
      </c>
      <c r="Y593">
        <v>1</v>
      </c>
      <c r="Z593">
        <v>59</v>
      </c>
    </row>
    <row r="594" spans="1:26">
      <c r="A594" s="36">
        <v>621</v>
      </c>
      <c r="B594" s="36">
        <v>4342302025</v>
      </c>
      <c r="C594" s="36" t="s">
        <v>23</v>
      </c>
      <c r="D594" s="36" t="s">
        <v>17</v>
      </c>
      <c r="E594" s="36" t="s">
        <v>429</v>
      </c>
      <c r="F594" s="36" t="s">
        <v>429</v>
      </c>
      <c r="G594" s="36" t="s">
        <v>429</v>
      </c>
      <c r="H594" s="36" t="s">
        <v>429</v>
      </c>
      <c r="I594" s="36" t="s">
        <v>429</v>
      </c>
      <c r="J594" s="36"/>
      <c r="K594" s="36" t="s">
        <v>36</v>
      </c>
      <c r="L594" s="36" t="s">
        <v>287</v>
      </c>
      <c r="M594" s="36" t="s">
        <v>71</v>
      </c>
      <c r="N594" s="36" t="s">
        <v>347</v>
      </c>
      <c r="O594" s="36" t="s">
        <v>504</v>
      </c>
      <c r="P594" s="36">
        <v>2025</v>
      </c>
      <c r="Q594" s="14" t="s">
        <v>505</v>
      </c>
      <c r="R594">
        <v>0</v>
      </c>
      <c r="S594">
        <v>0</v>
      </c>
      <c r="T594">
        <v>0</v>
      </c>
      <c r="U594">
        <v>0</v>
      </c>
      <c r="V594">
        <v>0</v>
      </c>
      <c r="W594">
        <v>0</v>
      </c>
      <c r="X594">
        <v>0</v>
      </c>
      <c r="Y594">
        <v>1</v>
      </c>
      <c r="Z594">
        <v>59</v>
      </c>
    </row>
    <row r="595" spans="1:26">
      <c r="A595" s="36">
        <v>622</v>
      </c>
      <c r="B595" s="36">
        <v>4235002025</v>
      </c>
      <c r="C595" s="36" t="s">
        <v>23</v>
      </c>
      <c r="D595" s="36" t="s">
        <v>17</v>
      </c>
      <c r="E595" s="36" t="s">
        <v>429</v>
      </c>
      <c r="F595" s="36" t="s">
        <v>429</v>
      </c>
      <c r="G595" s="36" t="s">
        <v>429</v>
      </c>
      <c r="H595" s="36" t="s">
        <v>429</v>
      </c>
      <c r="I595" s="36" t="s">
        <v>429</v>
      </c>
      <c r="J595" s="36"/>
      <c r="K595" s="36" t="s">
        <v>36</v>
      </c>
      <c r="L595" s="36" t="s">
        <v>287</v>
      </c>
      <c r="M595" s="36" t="s">
        <v>455</v>
      </c>
      <c r="N595" s="36" t="s">
        <v>347</v>
      </c>
      <c r="O595" s="36" t="s">
        <v>504</v>
      </c>
      <c r="P595" s="36">
        <v>2025</v>
      </c>
      <c r="Q595" s="14" t="s">
        <v>505</v>
      </c>
      <c r="R595">
        <v>0</v>
      </c>
      <c r="S595">
        <v>0</v>
      </c>
      <c r="T595">
        <v>0</v>
      </c>
      <c r="U595">
        <v>0</v>
      </c>
      <c r="V595">
        <v>0</v>
      </c>
      <c r="W595">
        <v>0</v>
      </c>
      <c r="X595">
        <v>0</v>
      </c>
      <c r="Y595">
        <v>1</v>
      </c>
      <c r="Z595">
        <v>59</v>
      </c>
    </row>
    <row r="596" spans="1:26">
      <c r="A596" s="36">
        <v>623</v>
      </c>
      <c r="B596" s="36">
        <v>4338482025</v>
      </c>
      <c r="C596" s="36" t="s">
        <v>31</v>
      </c>
      <c r="D596" s="36" t="s">
        <v>17</v>
      </c>
      <c r="E596" s="36" t="s">
        <v>429</v>
      </c>
      <c r="F596" s="36" t="s">
        <v>429</v>
      </c>
      <c r="G596" s="36" t="s">
        <v>429</v>
      </c>
      <c r="H596" s="36" t="s">
        <v>429</v>
      </c>
      <c r="I596" s="36" t="s">
        <v>429</v>
      </c>
      <c r="J596" s="36"/>
      <c r="K596" s="36" t="s">
        <v>36</v>
      </c>
      <c r="L596" s="36" t="s">
        <v>287</v>
      </c>
      <c r="M596" s="36" t="s">
        <v>541</v>
      </c>
      <c r="N596" s="36" t="s">
        <v>347</v>
      </c>
      <c r="O596" s="36" t="s">
        <v>504</v>
      </c>
      <c r="P596" s="36">
        <v>2025</v>
      </c>
      <c r="Q596" s="14" t="s">
        <v>505</v>
      </c>
      <c r="R596">
        <v>0</v>
      </c>
      <c r="S596">
        <v>0</v>
      </c>
      <c r="T596">
        <v>0</v>
      </c>
      <c r="U596">
        <v>0</v>
      </c>
      <c r="V596">
        <v>0</v>
      </c>
      <c r="W596">
        <v>0</v>
      </c>
      <c r="X596">
        <v>0</v>
      </c>
      <c r="Y596">
        <v>1</v>
      </c>
      <c r="Z596">
        <v>59</v>
      </c>
    </row>
    <row r="597" spans="1:26">
      <c r="A597" s="36">
        <v>624</v>
      </c>
      <c r="B597" s="36">
        <v>4286752025</v>
      </c>
      <c r="C597" s="36" t="s">
        <v>31</v>
      </c>
      <c r="D597" s="36" t="s">
        <v>17</v>
      </c>
      <c r="E597" s="36" t="s">
        <v>429</v>
      </c>
      <c r="F597" s="36" t="s">
        <v>429</v>
      </c>
      <c r="G597" s="36" t="s">
        <v>429</v>
      </c>
      <c r="H597" s="36" t="s">
        <v>429</v>
      </c>
      <c r="I597" s="36" t="s">
        <v>429</v>
      </c>
      <c r="J597" s="36"/>
      <c r="K597" s="36" t="s">
        <v>36</v>
      </c>
      <c r="L597" s="36" t="s">
        <v>287</v>
      </c>
      <c r="M597" s="36" t="s">
        <v>354</v>
      </c>
      <c r="N597" s="36" t="s">
        <v>347</v>
      </c>
      <c r="O597" s="36" t="s">
        <v>504</v>
      </c>
      <c r="P597" s="36">
        <v>2025</v>
      </c>
      <c r="Q597" s="14" t="s">
        <v>505</v>
      </c>
      <c r="R597">
        <v>0</v>
      </c>
      <c r="S597">
        <v>0</v>
      </c>
      <c r="T597">
        <v>0</v>
      </c>
      <c r="U597">
        <v>0</v>
      </c>
      <c r="V597">
        <v>0</v>
      </c>
      <c r="W597">
        <v>0</v>
      </c>
      <c r="X597">
        <v>0</v>
      </c>
      <c r="Y597">
        <v>1</v>
      </c>
      <c r="Z597">
        <v>59</v>
      </c>
    </row>
    <row r="598" spans="1:26">
      <c r="A598" s="36">
        <v>625</v>
      </c>
      <c r="B598" s="36">
        <v>4827912025</v>
      </c>
      <c r="C598" s="36" t="s">
        <v>31</v>
      </c>
      <c r="D598" s="36" t="s">
        <v>30</v>
      </c>
      <c r="E598" s="36" t="s">
        <v>429</v>
      </c>
      <c r="F598" s="36" t="s">
        <v>429</v>
      </c>
      <c r="G598" s="36" t="s">
        <v>429</v>
      </c>
      <c r="H598" s="36" t="s">
        <v>429</v>
      </c>
      <c r="I598" s="36" t="s">
        <v>429</v>
      </c>
      <c r="J598" s="36"/>
      <c r="K598" s="36" t="s">
        <v>36</v>
      </c>
      <c r="L598" s="36" t="s">
        <v>287</v>
      </c>
      <c r="M598" s="36" t="s">
        <v>73</v>
      </c>
      <c r="N598" s="36" t="s">
        <v>347</v>
      </c>
      <c r="O598" s="36" t="s">
        <v>504</v>
      </c>
      <c r="P598" s="36">
        <v>2025</v>
      </c>
      <c r="Q598" s="14" t="s">
        <v>505</v>
      </c>
      <c r="R598">
        <v>0</v>
      </c>
      <c r="S598">
        <v>0</v>
      </c>
      <c r="T598">
        <v>0</v>
      </c>
      <c r="U598">
        <v>0</v>
      </c>
      <c r="V598">
        <v>0</v>
      </c>
      <c r="W598">
        <v>0</v>
      </c>
      <c r="X598">
        <v>0</v>
      </c>
      <c r="Y598">
        <v>1</v>
      </c>
      <c r="Z598">
        <v>59</v>
      </c>
    </row>
    <row r="599" spans="1:26">
      <c r="A599" s="36">
        <v>626</v>
      </c>
      <c r="B599" s="36">
        <v>4732522025</v>
      </c>
      <c r="C599" s="36" t="s">
        <v>31</v>
      </c>
      <c r="D599" s="36" t="s">
        <v>30</v>
      </c>
      <c r="E599" s="36" t="s">
        <v>429</v>
      </c>
      <c r="F599" s="36" t="s">
        <v>429</v>
      </c>
      <c r="G599" s="36" t="s">
        <v>429</v>
      </c>
      <c r="H599" s="36" t="s">
        <v>429</v>
      </c>
      <c r="I599" s="36" t="s">
        <v>429</v>
      </c>
      <c r="J599" s="36"/>
      <c r="K599" s="36" t="s">
        <v>36</v>
      </c>
      <c r="L599" s="36" t="s">
        <v>287</v>
      </c>
      <c r="M599" s="36" t="s">
        <v>73</v>
      </c>
      <c r="N599" s="36" t="s">
        <v>347</v>
      </c>
      <c r="O599" s="36" t="s">
        <v>504</v>
      </c>
      <c r="P599" s="36">
        <v>2025</v>
      </c>
      <c r="Q599" s="14" t="s">
        <v>505</v>
      </c>
      <c r="R599">
        <v>0</v>
      </c>
      <c r="S599">
        <v>0</v>
      </c>
      <c r="T599">
        <v>0</v>
      </c>
      <c r="U599">
        <v>0</v>
      </c>
      <c r="V599">
        <v>0</v>
      </c>
      <c r="W599">
        <v>0</v>
      </c>
      <c r="X599">
        <v>0</v>
      </c>
      <c r="Y599">
        <v>1</v>
      </c>
      <c r="Z599">
        <v>59</v>
      </c>
    </row>
    <row r="600" spans="1:26">
      <c r="A600" s="36">
        <v>627</v>
      </c>
      <c r="B600" s="36">
        <v>4390182025</v>
      </c>
      <c r="C600" s="36" t="s">
        <v>31</v>
      </c>
      <c r="D600" s="36" t="s">
        <v>17</v>
      </c>
      <c r="E600" s="36" t="s">
        <v>429</v>
      </c>
      <c r="F600" s="36" t="s">
        <v>429</v>
      </c>
      <c r="G600" s="36" t="s">
        <v>429</v>
      </c>
      <c r="H600" s="36" t="s">
        <v>429</v>
      </c>
      <c r="I600" s="36" t="s">
        <v>429</v>
      </c>
      <c r="J600" s="36"/>
      <c r="K600" s="36" t="s">
        <v>36</v>
      </c>
      <c r="L600" s="36" t="s">
        <v>287</v>
      </c>
      <c r="M600" s="36" t="s">
        <v>71</v>
      </c>
      <c r="N600" s="36" t="s">
        <v>347</v>
      </c>
      <c r="O600" s="36" t="s">
        <v>504</v>
      </c>
      <c r="P600" s="36">
        <v>2025</v>
      </c>
      <c r="Q600" s="14" t="s">
        <v>505</v>
      </c>
      <c r="R600">
        <v>0</v>
      </c>
      <c r="S600">
        <v>0</v>
      </c>
      <c r="T600">
        <v>0</v>
      </c>
      <c r="U600">
        <v>0</v>
      </c>
      <c r="V600">
        <v>0</v>
      </c>
      <c r="W600">
        <v>0</v>
      </c>
      <c r="X600">
        <v>0</v>
      </c>
      <c r="Y600">
        <v>1</v>
      </c>
      <c r="Z600">
        <v>59</v>
      </c>
    </row>
    <row r="601" spans="1:26">
      <c r="A601" s="36">
        <v>628</v>
      </c>
      <c r="B601" s="36">
        <v>4608352025</v>
      </c>
      <c r="C601" s="36" t="s">
        <v>31</v>
      </c>
      <c r="D601" s="36" t="s">
        <v>22</v>
      </c>
      <c r="E601" s="36" t="s">
        <v>429</v>
      </c>
      <c r="F601" s="36" t="s">
        <v>429</v>
      </c>
      <c r="G601" s="36" t="s">
        <v>429</v>
      </c>
      <c r="H601" s="36" t="s">
        <v>429</v>
      </c>
      <c r="I601" s="36" t="s">
        <v>429</v>
      </c>
      <c r="J601" s="36"/>
      <c r="K601" s="36" t="s">
        <v>36</v>
      </c>
      <c r="L601" s="36" t="s">
        <v>287</v>
      </c>
      <c r="M601" s="36" t="s">
        <v>418</v>
      </c>
      <c r="N601" s="36" t="s">
        <v>347</v>
      </c>
      <c r="O601" s="36" t="s">
        <v>504</v>
      </c>
      <c r="P601" s="36">
        <v>2025</v>
      </c>
      <c r="Q601" s="14" t="s">
        <v>505</v>
      </c>
      <c r="R601">
        <v>0</v>
      </c>
      <c r="S601">
        <v>0</v>
      </c>
      <c r="T601">
        <v>0</v>
      </c>
      <c r="U601">
        <v>0</v>
      </c>
      <c r="V601">
        <v>0</v>
      </c>
      <c r="W601">
        <v>0</v>
      </c>
      <c r="X601">
        <v>0</v>
      </c>
      <c r="Y601">
        <v>1</v>
      </c>
      <c r="Z601">
        <v>59</v>
      </c>
    </row>
    <row r="602" spans="1:26">
      <c r="A602" s="36">
        <v>629</v>
      </c>
      <c r="B602" s="36">
        <v>4164352025</v>
      </c>
      <c r="C602" s="36" t="s">
        <v>32</v>
      </c>
      <c r="D602" s="36" t="s">
        <v>22</v>
      </c>
      <c r="E602" s="36" t="s">
        <v>429</v>
      </c>
      <c r="F602" s="36" t="s">
        <v>429</v>
      </c>
      <c r="G602" s="36" t="s">
        <v>429</v>
      </c>
      <c r="H602" s="36" t="s">
        <v>429</v>
      </c>
      <c r="I602" s="36" t="s">
        <v>429</v>
      </c>
      <c r="J602" s="36"/>
      <c r="K602" s="36" t="s">
        <v>36</v>
      </c>
      <c r="L602" s="36" t="s">
        <v>287</v>
      </c>
      <c r="M602" s="36" t="s">
        <v>354</v>
      </c>
      <c r="N602" s="36" t="s">
        <v>347</v>
      </c>
      <c r="O602" s="36" t="s">
        <v>504</v>
      </c>
      <c r="P602" s="36">
        <v>2025</v>
      </c>
      <c r="Q602" s="14" t="s">
        <v>505</v>
      </c>
      <c r="R602">
        <v>0</v>
      </c>
      <c r="S602">
        <v>0</v>
      </c>
      <c r="T602">
        <v>0</v>
      </c>
      <c r="U602">
        <v>0</v>
      </c>
      <c r="V602">
        <v>0</v>
      </c>
      <c r="W602">
        <v>0</v>
      </c>
      <c r="X602">
        <v>0</v>
      </c>
      <c r="Y602">
        <v>1</v>
      </c>
      <c r="Z602">
        <v>59</v>
      </c>
    </row>
    <row r="603" spans="1:26">
      <c r="A603" s="36">
        <v>630</v>
      </c>
      <c r="B603" s="36">
        <v>4085372025</v>
      </c>
      <c r="C603" s="36" t="s">
        <v>32</v>
      </c>
      <c r="D603" s="36" t="s">
        <v>30</v>
      </c>
      <c r="E603" s="36" t="s">
        <v>429</v>
      </c>
      <c r="F603" s="36" t="s">
        <v>429</v>
      </c>
      <c r="G603" s="36" t="s">
        <v>429</v>
      </c>
      <c r="H603" s="36" t="s">
        <v>429</v>
      </c>
      <c r="I603" s="36" t="s">
        <v>430</v>
      </c>
      <c r="J603" s="36" t="s">
        <v>616</v>
      </c>
      <c r="K603" s="36" t="s">
        <v>36</v>
      </c>
      <c r="L603" s="36" t="s">
        <v>287</v>
      </c>
      <c r="M603" s="36" t="s">
        <v>73</v>
      </c>
      <c r="N603" s="36" t="s">
        <v>347</v>
      </c>
      <c r="O603" s="36" t="s">
        <v>504</v>
      </c>
      <c r="P603" s="36">
        <v>2025</v>
      </c>
      <c r="Q603" s="14" t="s">
        <v>505</v>
      </c>
      <c r="R603">
        <v>0</v>
      </c>
      <c r="S603">
        <v>1</v>
      </c>
      <c r="T603">
        <v>0</v>
      </c>
      <c r="U603">
        <v>0</v>
      </c>
      <c r="V603">
        <v>0</v>
      </c>
      <c r="W603">
        <v>0</v>
      </c>
      <c r="X603">
        <v>1</v>
      </c>
      <c r="Y603">
        <v>1</v>
      </c>
      <c r="Z603">
        <v>59</v>
      </c>
    </row>
    <row r="604" spans="1:26">
      <c r="A604" s="36">
        <v>631</v>
      </c>
      <c r="B604" s="36">
        <v>4403792025</v>
      </c>
      <c r="C604" s="36" t="s">
        <v>32</v>
      </c>
      <c r="D604" s="36" t="s">
        <v>30</v>
      </c>
      <c r="E604" s="36" t="s">
        <v>429</v>
      </c>
      <c r="F604" s="36" t="s">
        <v>429</v>
      </c>
      <c r="G604" s="36" t="s">
        <v>429</v>
      </c>
      <c r="H604" s="36" t="s">
        <v>429</v>
      </c>
      <c r="I604" s="36" t="s">
        <v>429</v>
      </c>
      <c r="J604" s="36"/>
      <c r="K604" s="36" t="s">
        <v>36</v>
      </c>
      <c r="L604" s="36" t="s">
        <v>287</v>
      </c>
      <c r="M604" s="36" t="s">
        <v>73</v>
      </c>
      <c r="N604" s="36" t="s">
        <v>347</v>
      </c>
      <c r="O604" s="36" t="s">
        <v>504</v>
      </c>
      <c r="P604" s="36">
        <v>2025</v>
      </c>
      <c r="Q604" s="14" t="s">
        <v>505</v>
      </c>
      <c r="R604">
        <v>0</v>
      </c>
      <c r="S604">
        <v>0</v>
      </c>
      <c r="T604">
        <v>0</v>
      </c>
      <c r="U604">
        <v>0</v>
      </c>
      <c r="V604">
        <v>0</v>
      </c>
      <c r="W604">
        <v>0</v>
      </c>
      <c r="X604">
        <v>0</v>
      </c>
      <c r="Y604">
        <v>1</v>
      </c>
      <c r="Z604">
        <v>59</v>
      </c>
    </row>
    <row r="605" spans="1:26">
      <c r="A605" s="36">
        <v>632</v>
      </c>
      <c r="B605" s="36">
        <v>4665102025</v>
      </c>
      <c r="C605" s="36" t="s">
        <v>32</v>
      </c>
      <c r="D605" s="36" t="s">
        <v>30</v>
      </c>
      <c r="E605" s="36" t="s">
        <v>429</v>
      </c>
      <c r="F605" s="36" t="s">
        <v>429</v>
      </c>
      <c r="G605" s="36" t="s">
        <v>429</v>
      </c>
      <c r="H605" s="36" t="s">
        <v>429</v>
      </c>
      <c r="I605" s="36" t="s">
        <v>429</v>
      </c>
      <c r="J605" s="36"/>
      <c r="K605" s="36" t="s">
        <v>36</v>
      </c>
      <c r="L605" s="36" t="s">
        <v>287</v>
      </c>
      <c r="M605" s="36" t="s">
        <v>73</v>
      </c>
      <c r="N605" s="36" t="s">
        <v>347</v>
      </c>
      <c r="O605" s="36" t="s">
        <v>504</v>
      </c>
      <c r="P605" s="36">
        <v>2025</v>
      </c>
      <c r="Q605" s="14" t="s">
        <v>505</v>
      </c>
      <c r="R605">
        <v>0</v>
      </c>
      <c r="S605">
        <v>0</v>
      </c>
      <c r="T605">
        <v>0</v>
      </c>
      <c r="U605">
        <v>0</v>
      </c>
      <c r="V605">
        <v>0</v>
      </c>
      <c r="W605">
        <v>0</v>
      </c>
      <c r="X605">
        <v>0</v>
      </c>
      <c r="Y605">
        <v>1</v>
      </c>
      <c r="Z605">
        <v>59</v>
      </c>
    </row>
    <row r="606" spans="1:26">
      <c r="A606" s="36">
        <v>633</v>
      </c>
      <c r="B606" s="36">
        <v>4160592025</v>
      </c>
      <c r="C606" s="36" t="s">
        <v>32</v>
      </c>
      <c r="D606" s="36" t="s">
        <v>30</v>
      </c>
      <c r="E606" s="36" t="s">
        <v>429</v>
      </c>
      <c r="F606" s="36" t="s">
        <v>429</v>
      </c>
      <c r="G606" s="36" t="s">
        <v>429</v>
      </c>
      <c r="H606" s="36" t="s">
        <v>429</v>
      </c>
      <c r="I606" s="36" t="s">
        <v>429</v>
      </c>
      <c r="J606" s="36"/>
      <c r="K606" s="36" t="s">
        <v>36</v>
      </c>
      <c r="L606" s="36" t="s">
        <v>287</v>
      </c>
      <c r="M606" s="36" t="s">
        <v>73</v>
      </c>
      <c r="N606" s="36" t="s">
        <v>347</v>
      </c>
      <c r="O606" s="36" t="s">
        <v>504</v>
      </c>
      <c r="P606" s="36">
        <v>2025</v>
      </c>
      <c r="Q606" s="14" t="s">
        <v>505</v>
      </c>
      <c r="R606">
        <v>0</v>
      </c>
      <c r="S606">
        <v>0</v>
      </c>
      <c r="T606">
        <v>0</v>
      </c>
      <c r="U606">
        <v>0</v>
      </c>
      <c r="V606">
        <v>0</v>
      </c>
      <c r="W606">
        <v>0</v>
      </c>
      <c r="X606">
        <v>0</v>
      </c>
      <c r="Y606">
        <v>1</v>
      </c>
      <c r="Z606">
        <v>59</v>
      </c>
    </row>
    <row r="607" spans="1:26">
      <c r="A607" s="36">
        <v>634</v>
      </c>
      <c r="B607" s="36">
        <v>4668532025</v>
      </c>
      <c r="C607" s="36" t="s">
        <v>32</v>
      </c>
      <c r="D607" s="36" t="s">
        <v>22</v>
      </c>
      <c r="E607" s="36" t="s">
        <v>429</v>
      </c>
      <c r="F607" s="36" t="s">
        <v>429</v>
      </c>
      <c r="G607" s="36" t="s">
        <v>429</v>
      </c>
      <c r="H607" s="36" t="s">
        <v>429</v>
      </c>
      <c r="I607" s="36" t="s">
        <v>429</v>
      </c>
      <c r="J607" s="36"/>
      <c r="K607" s="36" t="s">
        <v>36</v>
      </c>
      <c r="L607" s="36" t="s">
        <v>287</v>
      </c>
      <c r="M607" s="36" t="s">
        <v>71</v>
      </c>
      <c r="N607" s="36" t="s">
        <v>347</v>
      </c>
      <c r="O607" s="36" t="s">
        <v>504</v>
      </c>
      <c r="P607" s="36">
        <v>2025</v>
      </c>
      <c r="Q607" s="14" t="s">
        <v>505</v>
      </c>
      <c r="R607">
        <v>0</v>
      </c>
      <c r="S607">
        <v>0</v>
      </c>
      <c r="T607">
        <v>0</v>
      </c>
      <c r="U607">
        <v>0</v>
      </c>
      <c r="V607">
        <v>0</v>
      </c>
      <c r="W607">
        <v>0</v>
      </c>
      <c r="X607">
        <v>0</v>
      </c>
      <c r="Y607">
        <v>1</v>
      </c>
      <c r="Z607">
        <v>59</v>
      </c>
    </row>
    <row r="608" spans="1:26">
      <c r="A608" s="36">
        <v>635</v>
      </c>
      <c r="B608" s="36">
        <v>4406222025</v>
      </c>
      <c r="C608" s="36" t="s">
        <v>26</v>
      </c>
      <c r="D608" s="36" t="s">
        <v>30</v>
      </c>
      <c r="E608" s="36" t="s">
        <v>435</v>
      </c>
      <c r="F608" s="36" t="s">
        <v>430</v>
      </c>
      <c r="G608" s="36" t="s">
        <v>430</v>
      </c>
      <c r="H608" s="36" t="s">
        <v>430</v>
      </c>
      <c r="I608" s="36" t="s">
        <v>430</v>
      </c>
      <c r="J608" s="36"/>
      <c r="K608" s="36" t="s">
        <v>36</v>
      </c>
      <c r="L608" s="36" t="s">
        <v>287</v>
      </c>
      <c r="M608" s="36" t="s">
        <v>73</v>
      </c>
      <c r="N608" s="36" t="s">
        <v>347</v>
      </c>
      <c r="O608" s="36" t="s">
        <v>504</v>
      </c>
      <c r="P608" s="36">
        <v>2025</v>
      </c>
      <c r="Q608" s="14" t="s">
        <v>505</v>
      </c>
      <c r="R608">
        <v>1</v>
      </c>
      <c r="S608">
        <v>1</v>
      </c>
      <c r="T608">
        <v>1</v>
      </c>
      <c r="U608">
        <v>1</v>
      </c>
      <c r="V608">
        <v>1</v>
      </c>
      <c r="W608">
        <v>1</v>
      </c>
      <c r="X608">
        <v>1</v>
      </c>
      <c r="Y608">
        <v>1</v>
      </c>
      <c r="Z608">
        <v>59</v>
      </c>
    </row>
    <row r="609" spans="1:26">
      <c r="A609" s="36">
        <v>636</v>
      </c>
      <c r="B609" s="36">
        <v>4893352025</v>
      </c>
      <c r="C609" s="36" t="s">
        <v>26</v>
      </c>
      <c r="D609" s="36" t="s">
        <v>30</v>
      </c>
      <c r="E609" s="36" t="s">
        <v>429</v>
      </c>
      <c r="F609" s="36" t="s">
        <v>429</v>
      </c>
      <c r="G609" s="36" t="s">
        <v>429</v>
      </c>
      <c r="H609" s="36" t="s">
        <v>429</v>
      </c>
      <c r="I609" s="36" t="s">
        <v>429</v>
      </c>
      <c r="J609" s="36"/>
      <c r="K609" s="36" t="s">
        <v>36</v>
      </c>
      <c r="L609" s="36" t="s">
        <v>287</v>
      </c>
      <c r="M609" s="36" t="s">
        <v>73</v>
      </c>
      <c r="N609" s="36" t="s">
        <v>347</v>
      </c>
      <c r="O609" s="36" t="s">
        <v>504</v>
      </c>
      <c r="P609" s="36">
        <v>2025</v>
      </c>
      <c r="Q609" s="14" t="s">
        <v>505</v>
      </c>
      <c r="R609">
        <v>0</v>
      </c>
      <c r="S609">
        <v>0</v>
      </c>
      <c r="T609">
        <v>0</v>
      </c>
      <c r="U609">
        <v>0</v>
      </c>
      <c r="V609">
        <v>0</v>
      </c>
      <c r="W609">
        <v>0</v>
      </c>
      <c r="X609">
        <v>0</v>
      </c>
      <c r="Y609">
        <v>1</v>
      </c>
      <c r="Z609">
        <v>59</v>
      </c>
    </row>
    <row r="610" spans="1:26">
      <c r="A610" s="36">
        <v>637</v>
      </c>
      <c r="B610" s="36">
        <v>4551752025</v>
      </c>
      <c r="C610" s="36" t="s">
        <v>26</v>
      </c>
      <c r="D610" s="36" t="s">
        <v>30</v>
      </c>
      <c r="E610" s="36" t="s">
        <v>429</v>
      </c>
      <c r="F610" s="36" t="s">
        <v>429</v>
      </c>
      <c r="G610" s="36" t="s">
        <v>429</v>
      </c>
      <c r="H610" s="36" t="s">
        <v>429</v>
      </c>
      <c r="I610" s="36" t="s">
        <v>429</v>
      </c>
      <c r="J610" s="36"/>
      <c r="K610" s="36" t="s">
        <v>36</v>
      </c>
      <c r="L610" s="36" t="s">
        <v>287</v>
      </c>
      <c r="M610" s="36" t="s">
        <v>73</v>
      </c>
      <c r="N610" s="36" t="s">
        <v>347</v>
      </c>
      <c r="O610" s="36" t="s">
        <v>504</v>
      </c>
      <c r="P610" s="36">
        <v>2025</v>
      </c>
      <c r="Q610" s="14" t="s">
        <v>505</v>
      </c>
      <c r="R610">
        <v>0</v>
      </c>
      <c r="S610">
        <v>0</v>
      </c>
      <c r="T610">
        <v>0</v>
      </c>
      <c r="U610">
        <v>0</v>
      </c>
      <c r="V610">
        <v>0</v>
      </c>
      <c r="W610">
        <v>0</v>
      </c>
      <c r="X610">
        <v>0</v>
      </c>
      <c r="Y610">
        <v>1</v>
      </c>
      <c r="Z610">
        <v>59</v>
      </c>
    </row>
    <row r="611" spans="1:26">
      <c r="A611" s="36">
        <v>638</v>
      </c>
      <c r="B611" s="36">
        <v>4954142025</v>
      </c>
      <c r="C611" s="36" t="s">
        <v>26</v>
      </c>
      <c r="D611" s="36" t="s">
        <v>30</v>
      </c>
      <c r="E611" s="36" t="s">
        <v>430</v>
      </c>
      <c r="F611" s="36" t="s">
        <v>430</v>
      </c>
      <c r="G611" s="36" t="s">
        <v>430</v>
      </c>
      <c r="H611" s="36" t="s">
        <v>430</v>
      </c>
      <c r="I611" s="36" t="s">
        <v>437</v>
      </c>
      <c r="J611" s="36"/>
      <c r="K611" s="36" t="s">
        <v>36</v>
      </c>
      <c r="L611" s="36" t="s">
        <v>287</v>
      </c>
      <c r="M611" s="36" t="s">
        <v>73</v>
      </c>
      <c r="N611" s="36" t="s">
        <v>347</v>
      </c>
      <c r="O611" s="36" t="s">
        <v>504</v>
      </c>
      <c r="P611" s="36">
        <v>2025</v>
      </c>
      <c r="Q611" s="14" t="s">
        <v>505</v>
      </c>
      <c r="R611">
        <v>1</v>
      </c>
      <c r="S611">
        <v>1</v>
      </c>
      <c r="T611">
        <v>1</v>
      </c>
      <c r="U611">
        <v>1</v>
      </c>
      <c r="V611">
        <v>1</v>
      </c>
      <c r="W611">
        <v>1</v>
      </c>
      <c r="X611">
        <v>1</v>
      </c>
      <c r="Y611">
        <v>1</v>
      </c>
      <c r="Z611">
        <v>59</v>
      </c>
    </row>
    <row r="612" spans="1:26">
      <c r="A612" s="36">
        <v>639</v>
      </c>
      <c r="B612" s="36">
        <v>4613122025</v>
      </c>
      <c r="C612" s="36" t="s">
        <v>46</v>
      </c>
      <c r="D612" s="36" t="s">
        <v>17</v>
      </c>
      <c r="E612" s="36" t="s">
        <v>429</v>
      </c>
      <c r="F612" s="36" t="s">
        <v>429</v>
      </c>
      <c r="G612" s="36" t="s">
        <v>429</v>
      </c>
      <c r="H612" s="36" t="s">
        <v>429</v>
      </c>
      <c r="I612" s="36" t="s">
        <v>429</v>
      </c>
      <c r="J612" s="36"/>
      <c r="K612" s="36" t="s">
        <v>36</v>
      </c>
      <c r="L612" s="36" t="s">
        <v>287</v>
      </c>
      <c r="M612" s="36" t="s">
        <v>542</v>
      </c>
      <c r="N612" s="36" t="s">
        <v>347</v>
      </c>
      <c r="O612" s="36" t="s">
        <v>504</v>
      </c>
      <c r="P612" s="36">
        <v>2025</v>
      </c>
      <c r="Q612" s="14" t="s">
        <v>505</v>
      </c>
      <c r="R612">
        <v>0</v>
      </c>
      <c r="S612">
        <v>0</v>
      </c>
      <c r="T612">
        <v>0</v>
      </c>
      <c r="U612">
        <v>0</v>
      </c>
      <c r="V612">
        <v>0</v>
      </c>
      <c r="W612">
        <v>0</v>
      </c>
      <c r="X612">
        <v>0</v>
      </c>
      <c r="Y612">
        <v>1</v>
      </c>
      <c r="Z612">
        <v>59</v>
      </c>
    </row>
    <row r="613" spans="1:26">
      <c r="A613" s="36">
        <v>640</v>
      </c>
      <c r="B613" s="36">
        <v>4116272025</v>
      </c>
      <c r="C613" s="36" t="s">
        <v>46</v>
      </c>
      <c r="D613" s="36" t="s">
        <v>30</v>
      </c>
      <c r="E613" s="36" t="s">
        <v>429</v>
      </c>
      <c r="F613" s="36" t="s">
        <v>429</v>
      </c>
      <c r="G613" s="36" t="s">
        <v>429</v>
      </c>
      <c r="H613" s="36" t="s">
        <v>429</v>
      </c>
      <c r="I613" s="36" t="s">
        <v>429</v>
      </c>
      <c r="J613" s="36"/>
      <c r="K613" s="36" t="s">
        <v>36</v>
      </c>
      <c r="L613" s="36" t="s">
        <v>287</v>
      </c>
      <c r="M613" s="36" t="s">
        <v>73</v>
      </c>
      <c r="N613" s="36" t="s">
        <v>347</v>
      </c>
      <c r="O613" s="36" t="s">
        <v>504</v>
      </c>
      <c r="P613" s="36">
        <v>2025</v>
      </c>
      <c r="Q613" s="14" t="s">
        <v>505</v>
      </c>
      <c r="R613">
        <v>0</v>
      </c>
      <c r="S613">
        <v>0</v>
      </c>
      <c r="T613">
        <v>0</v>
      </c>
      <c r="U613">
        <v>0</v>
      </c>
      <c r="V613">
        <v>0</v>
      </c>
      <c r="W613">
        <v>0</v>
      </c>
      <c r="X613">
        <v>0</v>
      </c>
      <c r="Y613">
        <v>1</v>
      </c>
      <c r="Z613">
        <v>59</v>
      </c>
    </row>
    <row r="614" spans="1:26">
      <c r="A614" s="36">
        <v>641</v>
      </c>
      <c r="B614" s="36">
        <v>4264672025</v>
      </c>
      <c r="C614" s="36" t="s">
        <v>38</v>
      </c>
      <c r="D614" s="36" t="s">
        <v>21</v>
      </c>
      <c r="E614" s="36" t="s">
        <v>429</v>
      </c>
      <c r="F614" s="36" t="s">
        <v>429</v>
      </c>
      <c r="G614" s="36" t="s">
        <v>429</v>
      </c>
      <c r="H614" s="36" t="s">
        <v>429</v>
      </c>
      <c r="I614" s="36" t="s">
        <v>429</v>
      </c>
      <c r="J614" s="36"/>
      <c r="K614" s="36" t="s">
        <v>33</v>
      </c>
      <c r="L614" s="36" t="s">
        <v>288</v>
      </c>
      <c r="M614" s="36" t="s">
        <v>34</v>
      </c>
      <c r="N614" s="36" t="s">
        <v>347</v>
      </c>
      <c r="O614" s="36" t="s">
        <v>504</v>
      </c>
      <c r="P614" s="36">
        <v>2025</v>
      </c>
      <c r="Q614" s="14" t="s">
        <v>505</v>
      </c>
      <c r="R614">
        <v>0</v>
      </c>
      <c r="S614">
        <v>0</v>
      </c>
      <c r="T614">
        <v>0</v>
      </c>
      <c r="U614">
        <v>0</v>
      </c>
      <c r="V614">
        <v>0</v>
      </c>
      <c r="W614">
        <v>0</v>
      </c>
      <c r="X614">
        <v>0</v>
      </c>
      <c r="Y614">
        <v>1</v>
      </c>
      <c r="Z614">
        <v>0</v>
      </c>
    </row>
    <row r="615" spans="1:26">
      <c r="A615" s="36">
        <v>642</v>
      </c>
      <c r="B615" s="36">
        <v>4695512025</v>
      </c>
      <c r="C615" s="36" t="s">
        <v>16</v>
      </c>
      <c r="D615" s="36" t="s">
        <v>21</v>
      </c>
      <c r="E615" s="36" t="s">
        <v>429</v>
      </c>
      <c r="F615" s="36" t="s">
        <v>429</v>
      </c>
      <c r="G615" s="36" t="s">
        <v>429</v>
      </c>
      <c r="H615" s="36" t="s">
        <v>429</v>
      </c>
      <c r="I615" s="36" t="s">
        <v>429</v>
      </c>
      <c r="J615" s="36"/>
      <c r="K615" s="36" t="s">
        <v>33</v>
      </c>
      <c r="L615" s="36" t="s">
        <v>288</v>
      </c>
      <c r="M615" s="36" t="s">
        <v>420</v>
      </c>
      <c r="N615" s="36" t="s">
        <v>347</v>
      </c>
      <c r="O615" s="36" t="s">
        <v>504</v>
      </c>
      <c r="P615" s="36">
        <v>2025</v>
      </c>
      <c r="Q615" s="14" t="s">
        <v>505</v>
      </c>
      <c r="R615">
        <v>0</v>
      </c>
      <c r="S615">
        <v>0</v>
      </c>
      <c r="T615">
        <v>0</v>
      </c>
      <c r="U615">
        <v>0</v>
      </c>
      <c r="V615">
        <v>0</v>
      </c>
      <c r="W615">
        <v>0</v>
      </c>
      <c r="X615">
        <v>0</v>
      </c>
      <c r="Y615">
        <v>1</v>
      </c>
      <c r="Z615">
        <v>0</v>
      </c>
    </row>
    <row r="616" spans="1:26">
      <c r="A616" s="36">
        <v>643</v>
      </c>
      <c r="B616" s="36">
        <v>4694632025</v>
      </c>
      <c r="C616" s="36" t="s">
        <v>23</v>
      </c>
      <c r="D616" s="36" t="s">
        <v>21</v>
      </c>
      <c r="E616" s="36" t="s">
        <v>429</v>
      </c>
      <c r="F616" s="36" t="s">
        <v>429</v>
      </c>
      <c r="G616" s="36" t="s">
        <v>429</v>
      </c>
      <c r="H616" s="36" t="s">
        <v>429</v>
      </c>
      <c r="I616" s="36" t="s">
        <v>429</v>
      </c>
      <c r="J616" s="36"/>
      <c r="K616" s="36" t="s">
        <v>33</v>
      </c>
      <c r="L616" s="36" t="s">
        <v>288</v>
      </c>
      <c r="M616" s="36" t="s">
        <v>420</v>
      </c>
      <c r="N616" s="36" t="s">
        <v>347</v>
      </c>
      <c r="O616" s="36" t="s">
        <v>504</v>
      </c>
      <c r="P616" s="36">
        <v>2025</v>
      </c>
      <c r="Q616" s="14" t="s">
        <v>505</v>
      </c>
      <c r="R616">
        <v>0</v>
      </c>
      <c r="S616">
        <v>0</v>
      </c>
      <c r="T616">
        <v>0</v>
      </c>
      <c r="U616">
        <v>0</v>
      </c>
      <c r="V616">
        <v>0</v>
      </c>
      <c r="W616">
        <v>0</v>
      </c>
      <c r="X616">
        <v>0</v>
      </c>
      <c r="Y616">
        <v>1</v>
      </c>
      <c r="Z616">
        <v>0</v>
      </c>
    </row>
    <row r="617" spans="1:26">
      <c r="A617" s="36">
        <v>644</v>
      </c>
      <c r="B617" s="36">
        <v>4485132025</v>
      </c>
      <c r="C617" s="36" t="s">
        <v>23</v>
      </c>
      <c r="D617" s="36" t="s">
        <v>25</v>
      </c>
      <c r="E617" s="36" t="s">
        <v>430</v>
      </c>
      <c r="F617" s="36" t="s">
        <v>430</v>
      </c>
      <c r="G617" s="36" t="s">
        <v>430</v>
      </c>
      <c r="H617" s="36" t="s">
        <v>430</v>
      </c>
      <c r="I617" s="36" t="s">
        <v>431</v>
      </c>
      <c r="J617" s="36"/>
      <c r="K617" s="36" t="s">
        <v>33</v>
      </c>
      <c r="L617" s="36" t="s">
        <v>288</v>
      </c>
      <c r="M617" s="36" t="s">
        <v>34</v>
      </c>
      <c r="N617" s="36" t="s">
        <v>347</v>
      </c>
      <c r="O617" s="36" t="s">
        <v>504</v>
      </c>
      <c r="P617" s="36">
        <v>2025</v>
      </c>
      <c r="Q617" s="14" t="s">
        <v>505</v>
      </c>
      <c r="R617">
        <v>1</v>
      </c>
      <c r="S617">
        <v>1</v>
      </c>
      <c r="T617">
        <v>1</v>
      </c>
      <c r="U617">
        <v>1</v>
      </c>
      <c r="V617">
        <v>1</v>
      </c>
      <c r="W617">
        <v>1</v>
      </c>
      <c r="X617">
        <v>1</v>
      </c>
      <c r="Y617">
        <v>1</v>
      </c>
      <c r="Z617">
        <v>0</v>
      </c>
    </row>
    <row r="618" spans="1:26">
      <c r="A618" s="36">
        <v>645</v>
      </c>
      <c r="B618" s="36">
        <v>4729622025</v>
      </c>
      <c r="C618" s="36" t="s">
        <v>23</v>
      </c>
      <c r="D618" s="36" t="s">
        <v>25</v>
      </c>
      <c r="E618" s="36" t="s">
        <v>429</v>
      </c>
      <c r="F618" s="36" t="s">
        <v>429</v>
      </c>
      <c r="G618" s="36" t="s">
        <v>429</v>
      </c>
      <c r="H618" s="36" t="s">
        <v>429</v>
      </c>
      <c r="I618" s="36" t="s">
        <v>429</v>
      </c>
      <c r="J618" s="36"/>
      <c r="K618" s="36" t="s">
        <v>33</v>
      </c>
      <c r="L618" s="36" t="s">
        <v>288</v>
      </c>
      <c r="M618" s="36" t="s">
        <v>34</v>
      </c>
      <c r="N618" s="36" t="s">
        <v>347</v>
      </c>
      <c r="O618" s="36" t="s">
        <v>504</v>
      </c>
      <c r="P618" s="36">
        <v>2025</v>
      </c>
      <c r="Q618" s="14" t="s">
        <v>505</v>
      </c>
      <c r="R618">
        <v>0</v>
      </c>
      <c r="S618">
        <v>0</v>
      </c>
      <c r="T618">
        <v>0</v>
      </c>
      <c r="U618">
        <v>0</v>
      </c>
      <c r="V618">
        <v>0</v>
      </c>
      <c r="W618">
        <v>0</v>
      </c>
      <c r="X618">
        <v>0</v>
      </c>
      <c r="Y618">
        <v>1</v>
      </c>
      <c r="Z618">
        <v>0</v>
      </c>
    </row>
    <row r="619" spans="1:26">
      <c r="A619" s="36">
        <v>646</v>
      </c>
      <c r="B619" s="36">
        <v>5001502025</v>
      </c>
      <c r="C619" s="36" t="s">
        <v>23</v>
      </c>
      <c r="D619" s="36" t="s">
        <v>21</v>
      </c>
      <c r="E619" s="36" t="s">
        <v>429</v>
      </c>
      <c r="F619" s="36" t="s">
        <v>429</v>
      </c>
      <c r="G619" s="36" t="s">
        <v>429</v>
      </c>
      <c r="H619" s="36" t="s">
        <v>429</v>
      </c>
      <c r="I619" s="36" t="s">
        <v>429</v>
      </c>
      <c r="J619" s="36"/>
      <c r="K619" s="36" t="s">
        <v>33</v>
      </c>
      <c r="L619" s="36" t="s">
        <v>288</v>
      </c>
      <c r="M619" s="36" t="s">
        <v>34</v>
      </c>
      <c r="N619" s="36" t="s">
        <v>347</v>
      </c>
      <c r="O619" s="36" t="s">
        <v>504</v>
      </c>
      <c r="P619" s="36">
        <v>2025</v>
      </c>
      <c r="Q619" s="14" t="s">
        <v>505</v>
      </c>
      <c r="R619">
        <v>0</v>
      </c>
      <c r="S619">
        <v>0</v>
      </c>
      <c r="T619">
        <v>0</v>
      </c>
      <c r="U619">
        <v>0</v>
      </c>
      <c r="V619">
        <v>0</v>
      </c>
      <c r="W619">
        <v>0</v>
      </c>
      <c r="X619">
        <v>0</v>
      </c>
      <c r="Y619">
        <v>1</v>
      </c>
      <c r="Z619">
        <v>0</v>
      </c>
    </row>
    <row r="620" spans="1:26">
      <c r="A620" s="36">
        <v>647</v>
      </c>
      <c r="B620" s="36">
        <v>4689862025</v>
      </c>
      <c r="C620" s="36" t="s">
        <v>23</v>
      </c>
      <c r="D620" s="36" t="s">
        <v>21</v>
      </c>
      <c r="E620" s="36" t="s">
        <v>429</v>
      </c>
      <c r="F620" s="36" t="s">
        <v>429</v>
      </c>
      <c r="G620" s="36" t="s">
        <v>429</v>
      </c>
      <c r="H620" s="36" t="s">
        <v>429</v>
      </c>
      <c r="I620" s="36" t="s">
        <v>429</v>
      </c>
      <c r="J620" s="36"/>
      <c r="K620" s="36" t="s">
        <v>33</v>
      </c>
      <c r="L620" s="36" t="s">
        <v>288</v>
      </c>
      <c r="M620" s="36" t="s">
        <v>34</v>
      </c>
      <c r="N620" s="36" t="s">
        <v>347</v>
      </c>
      <c r="O620" s="36" t="s">
        <v>504</v>
      </c>
      <c r="P620" s="36">
        <v>2025</v>
      </c>
      <c r="Q620" s="14" t="s">
        <v>505</v>
      </c>
      <c r="R620">
        <v>0</v>
      </c>
      <c r="S620">
        <v>0</v>
      </c>
      <c r="T620">
        <v>0</v>
      </c>
      <c r="U620">
        <v>0</v>
      </c>
      <c r="V620">
        <v>0</v>
      </c>
      <c r="W620">
        <v>0</v>
      </c>
      <c r="X620">
        <v>0</v>
      </c>
      <c r="Y620">
        <v>1</v>
      </c>
      <c r="Z620">
        <v>0</v>
      </c>
    </row>
    <row r="621" spans="1:26">
      <c r="A621" s="36">
        <v>648</v>
      </c>
      <c r="B621" s="36">
        <v>5001222025</v>
      </c>
      <c r="C621" s="36" t="s">
        <v>23</v>
      </c>
      <c r="D621" s="36" t="s">
        <v>21</v>
      </c>
      <c r="E621" s="36" t="s">
        <v>429</v>
      </c>
      <c r="F621" s="36" t="s">
        <v>429</v>
      </c>
      <c r="G621" s="36" t="s">
        <v>429</v>
      </c>
      <c r="H621" s="36" t="s">
        <v>429</v>
      </c>
      <c r="I621" s="36" t="s">
        <v>429</v>
      </c>
      <c r="J621" s="36"/>
      <c r="K621" s="36" t="s">
        <v>33</v>
      </c>
      <c r="L621" s="36" t="s">
        <v>288</v>
      </c>
      <c r="M621" s="36" t="s">
        <v>34</v>
      </c>
      <c r="N621" s="36" t="s">
        <v>347</v>
      </c>
      <c r="O621" s="36" t="s">
        <v>504</v>
      </c>
      <c r="P621" s="36">
        <v>2025</v>
      </c>
      <c r="Q621" s="14" t="s">
        <v>505</v>
      </c>
      <c r="R621">
        <v>0</v>
      </c>
      <c r="S621">
        <v>0</v>
      </c>
      <c r="T621">
        <v>0</v>
      </c>
      <c r="U621">
        <v>0</v>
      </c>
      <c r="V621">
        <v>0</v>
      </c>
      <c r="W621">
        <v>0</v>
      </c>
      <c r="X621">
        <v>0</v>
      </c>
      <c r="Y621">
        <v>1</v>
      </c>
      <c r="Z621">
        <v>0</v>
      </c>
    </row>
    <row r="622" spans="1:26">
      <c r="A622" s="36">
        <v>649</v>
      </c>
      <c r="B622" s="36">
        <v>4609692025</v>
      </c>
      <c r="C622" s="36" t="s">
        <v>23</v>
      </c>
      <c r="D622" s="36" t="s">
        <v>21</v>
      </c>
      <c r="E622" s="36" t="s">
        <v>429</v>
      </c>
      <c r="F622" s="36" t="s">
        <v>429</v>
      </c>
      <c r="G622" s="36" t="s">
        <v>429</v>
      </c>
      <c r="H622" s="36" t="s">
        <v>429</v>
      </c>
      <c r="I622" s="36" t="s">
        <v>429</v>
      </c>
      <c r="J622" s="36"/>
      <c r="K622" s="36" t="s">
        <v>33</v>
      </c>
      <c r="L622" s="36" t="s">
        <v>288</v>
      </c>
      <c r="M622" s="36" t="s">
        <v>34</v>
      </c>
      <c r="N622" s="36" t="s">
        <v>347</v>
      </c>
      <c r="O622" s="36" t="s">
        <v>504</v>
      </c>
      <c r="P622" s="36">
        <v>2025</v>
      </c>
      <c r="Q622" s="14" t="s">
        <v>505</v>
      </c>
      <c r="R622">
        <v>0</v>
      </c>
      <c r="S622">
        <v>0</v>
      </c>
      <c r="T622">
        <v>0</v>
      </c>
      <c r="U622">
        <v>0</v>
      </c>
      <c r="V622">
        <v>0</v>
      </c>
      <c r="W622">
        <v>0</v>
      </c>
      <c r="X622">
        <v>0</v>
      </c>
      <c r="Y622">
        <v>1</v>
      </c>
      <c r="Z622">
        <v>0</v>
      </c>
    </row>
    <row r="623" spans="1:26">
      <c r="A623" s="36">
        <v>650</v>
      </c>
      <c r="B623" s="36">
        <v>4898492025</v>
      </c>
      <c r="C623" s="36" t="s">
        <v>23</v>
      </c>
      <c r="D623" s="36" t="s">
        <v>25</v>
      </c>
      <c r="E623" s="36" t="s">
        <v>429</v>
      </c>
      <c r="F623" s="36" t="s">
        <v>429</v>
      </c>
      <c r="G623" s="36" t="s">
        <v>429</v>
      </c>
      <c r="H623" s="36" t="s">
        <v>429</v>
      </c>
      <c r="I623" s="36" t="s">
        <v>429</v>
      </c>
      <c r="J623" s="36"/>
      <c r="K623" s="36" t="s">
        <v>33</v>
      </c>
      <c r="L623" s="36" t="s">
        <v>288</v>
      </c>
      <c r="M623" s="36" t="s">
        <v>34</v>
      </c>
      <c r="N623" s="36" t="s">
        <v>347</v>
      </c>
      <c r="O623" s="36" t="s">
        <v>504</v>
      </c>
      <c r="P623" s="36">
        <v>2025</v>
      </c>
      <c r="Q623" s="14" t="s">
        <v>505</v>
      </c>
      <c r="R623">
        <v>0</v>
      </c>
      <c r="S623">
        <v>0</v>
      </c>
      <c r="T623">
        <v>0</v>
      </c>
      <c r="U623">
        <v>0</v>
      </c>
      <c r="V623">
        <v>0</v>
      </c>
      <c r="W623">
        <v>0</v>
      </c>
      <c r="X623">
        <v>0</v>
      </c>
      <c r="Y623">
        <v>1</v>
      </c>
      <c r="Z623">
        <v>0</v>
      </c>
    </row>
    <row r="624" spans="1:26">
      <c r="A624" s="36">
        <v>651</v>
      </c>
      <c r="B624" s="36">
        <v>4047962025</v>
      </c>
      <c r="C624" s="36" t="s">
        <v>23</v>
      </c>
      <c r="D624" s="36" t="s">
        <v>25</v>
      </c>
      <c r="E624" s="36" t="s">
        <v>429</v>
      </c>
      <c r="F624" s="36" t="s">
        <v>429</v>
      </c>
      <c r="G624" s="36" t="s">
        <v>429</v>
      </c>
      <c r="H624" s="36" t="s">
        <v>429</v>
      </c>
      <c r="I624" s="36" t="s">
        <v>429</v>
      </c>
      <c r="J624" s="36"/>
      <c r="K624" s="36" t="s">
        <v>33</v>
      </c>
      <c r="L624" s="36" t="s">
        <v>288</v>
      </c>
      <c r="M624" s="36" t="s">
        <v>34</v>
      </c>
      <c r="N624" s="36" t="s">
        <v>347</v>
      </c>
      <c r="O624" s="36" t="s">
        <v>504</v>
      </c>
      <c r="P624" s="36">
        <v>2025</v>
      </c>
      <c r="Q624" s="14" t="s">
        <v>505</v>
      </c>
      <c r="R624">
        <v>0</v>
      </c>
      <c r="S624">
        <v>0</v>
      </c>
      <c r="T624">
        <v>0</v>
      </c>
      <c r="U624">
        <v>0</v>
      </c>
      <c r="V624">
        <v>0</v>
      </c>
      <c r="W624">
        <v>0</v>
      </c>
      <c r="X624">
        <v>0</v>
      </c>
      <c r="Y624">
        <v>1</v>
      </c>
      <c r="Z624">
        <v>0</v>
      </c>
    </row>
    <row r="625" spans="1:26">
      <c r="A625" s="36">
        <v>652</v>
      </c>
      <c r="B625" s="36">
        <v>4489222025</v>
      </c>
      <c r="C625" s="36" t="s">
        <v>23</v>
      </c>
      <c r="D625" s="36" t="s">
        <v>21</v>
      </c>
      <c r="E625" s="36" t="s">
        <v>429</v>
      </c>
      <c r="F625" s="36" t="s">
        <v>429</v>
      </c>
      <c r="G625" s="36" t="s">
        <v>429</v>
      </c>
      <c r="H625" s="36" t="s">
        <v>429</v>
      </c>
      <c r="I625" s="36" t="s">
        <v>429</v>
      </c>
      <c r="J625" s="36"/>
      <c r="K625" s="36" t="s">
        <v>33</v>
      </c>
      <c r="L625" s="36" t="s">
        <v>288</v>
      </c>
      <c r="M625" s="36" t="s">
        <v>34</v>
      </c>
      <c r="N625" s="36" t="s">
        <v>347</v>
      </c>
      <c r="O625" s="36" t="s">
        <v>504</v>
      </c>
      <c r="P625" s="36">
        <v>2025</v>
      </c>
      <c r="Q625" s="14" t="s">
        <v>505</v>
      </c>
      <c r="R625">
        <v>0</v>
      </c>
      <c r="S625">
        <v>0</v>
      </c>
      <c r="T625">
        <v>0</v>
      </c>
      <c r="U625">
        <v>0</v>
      </c>
      <c r="V625">
        <v>0</v>
      </c>
      <c r="W625">
        <v>0</v>
      </c>
      <c r="X625">
        <v>0</v>
      </c>
      <c r="Y625">
        <v>1</v>
      </c>
      <c r="Z625">
        <v>0</v>
      </c>
    </row>
    <row r="626" spans="1:26">
      <c r="A626" s="36">
        <v>653</v>
      </c>
      <c r="B626" s="36">
        <v>4614332025</v>
      </c>
      <c r="C626" s="36" t="s">
        <v>26</v>
      </c>
      <c r="D626" s="36" t="s">
        <v>25</v>
      </c>
      <c r="E626" s="36" t="s">
        <v>429</v>
      </c>
      <c r="F626" s="36" t="s">
        <v>429</v>
      </c>
      <c r="G626" s="36" t="s">
        <v>429</v>
      </c>
      <c r="H626" s="36" t="s">
        <v>429</v>
      </c>
      <c r="I626" s="36" t="s">
        <v>429</v>
      </c>
      <c r="J626" s="36"/>
      <c r="K626" s="36" t="s">
        <v>33</v>
      </c>
      <c r="L626" s="36" t="s">
        <v>288</v>
      </c>
      <c r="M626" s="36" t="s">
        <v>34</v>
      </c>
      <c r="N626" s="36" t="s">
        <v>347</v>
      </c>
      <c r="O626" s="36" t="s">
        <v>504</v>
      </c>
      <c r="P626" s="36">
        <v>2025</v>
      </c>
      <c r="Q626" s="14" t="s">
        <v>505</v>
      </c>
      <c r="R626">
        <v>0</v>
      </c>
      <c r="S626">
        <v>0</v>
      </c>
      <c r="T626">
        <v>0</v>
      </c>
      <c r="U626">
        <v>0</v>
      </c>
      <c r="V626">
        <v>0</v>
      </c>
      <c r="W626">
        <v>0</v>
      </c>
      <c r="X626">
        <v>0</v>
      </c>
      <c r="Y626">
        <v>1</v>
      </c>
      <c r="Z626">
        <v>0</v>
      </c>
    </row>
    <row r="627" spans="1:26">
      <c r="A627" s="36">
        <v>654</v>
      </c>
      <c r="B627" s="36">
        <v>4550442025</v>
      </c>
      <c r="C627" s="36" t="s">
        <v>26</v>
      </c>
      <c r="D627" s="36" t="s">
        <v>21</v>
      </c>
      <c r="E627" s="36" t="s">
        <v>429</v>
      </c>
      <c r="F627" s="36" t="s">
        <v>429</v>
      </c>
      <c r="G627" s="36" t="s">
        <v>429</v>
      </c>
      <c r="H627" s="36" t="s">
        <v>429</v>
      </c>
      <c r="I627" s="36" t="s">
        <v>429</v>
      </c>
      <c r="J627" s="36"/>
      <c r="K627" s="36" t="s">
        <v>33</v>
      </c>
      <c r="L627" s="36" t="s">
        <v>288</v>
      </c>
      <c r="M627" s="36" t="s">
        <v>34</v>
      </c>
      <c r="N627" s="36" t="s">
        <v>347</v>
      </c>
      <c r="O627" s="36" t="s">
        <v>504</v>
      </c>
      <c r="P627" s="36">
        <v>2025</v>
      </c>
      <c r="Q627" s="14" t="s">
        <v>505</v>
      </c>
      <c r="R627">
        <v>0</v>
      </c>
      <c r="S627">
        <v>0</v>
      </c>
      <c r="T627">
        <v>0</v>
      </c>
      <c r="U627">
        <v>0</v>
      </c>
      <c r="V627">
        <v>0</v>
      </c>
      <c r="W627">
        <v>0</v>
      </c>
      <c r="X627">
        <v>0</v>
      </c>
      <c r="Y627">
        <v>1</v>
      </c>
      <c r="Z627">
        <v>0</v>
      </c>
    </row>
    <row r="628" spans="1:26">
      <c r="A628" s="36">
        <v>655</v>
      </c>
      <c r="B628" s="36">
        <v>4616092025</v>
      </c>
      <c r="C628" s="36" t="s">
        <v>26</v>
      </c>
      <c r="D628" s="36" t="s">
        <v>25</v>
      </c>
      <c r="E628" s="36" t="s">
        <v>429</v>
      </c>
      <c r="F628" s="36" t="s">
        <v>429</v>
      </c>
      <c r="G628" s="36" t="s">
        <v>429</v>
      </c>
      <c r="H628" s="36" t="s">
        <v>429</v>
      </c>
      <c r="I628" s="36" t="s">
        <v>429</v>
      </c>
      <c r="J628" s="36"/>
      <c r="K628" s="36" t="s">
        <v>33</v>
      </c>
      <c r="L628" s="36" t="s">
        <v>288</v>
      </c>
      <c r="M628" s="36" t="s">
        <v>34</v>
      </c>
      <c r="N628" s="36" t="s">
        <v>347</v>
      </c>
      <c r="O628" s="36" t="s">
        <v>504</v>
      </c>
      <c r="P628" s="36">
        <v>2025</v>
      </c>
      <c r="Q628" s="14" t="s">
        <v>505</v>
      </c>
      <c r="R628">
        <v>0</v>
      </c>
      <c r="S628">
        <v>0</v>
      </c>
      <c r="T628">
        <v>0</v>
      </c>
      <c r="U628">
        <v>0</v>
      </c>
      <c r="V628">
        <v>0</v>
      </c>
      <c r="W628">
        <v>0</v>
      </c>
      <c r="X628">
        <v>0</v>
      </c>
      <c r="Y628">
        <v>1</v>
      </c>
      <c r="Z628">
        <v>0</v>
      </c>
    </row>
    <row r="629" spans="1:26">
      <c r="A629" s="36">
        <v>656</v>
      </c>
      <c r="B629" s="36">
        <v>4863212025</v>
      </c>
      <c r="C629" s="36" t="s">
        <v>26</v>
      </c>
      <c r="D629" s="36" t="s">
        <v>21</v>
      </c>
      <c r="E629" s="36" t="s">
        <v>429</v>
      </c>
      <c r="F629" s="36" t="s">
        <v>429</v>
      </c>
      <c r="G629" s="36" t="s">
        <v>429</v>
      </c>
      <c r="H629" s="36" t="s">
        <v>429</v>
      </c>
      <c r="I629" s="36" t="s">
        <v>429</v>
      </c>
      <c r="J629" s="36"/>
      <c r="K629" s="36" t="s">
        <v>33</v>
      </c>
      <c r="L629" s="36" t="s">
        <v>288</v>
      </c>
      <c r="M629" s="36" t="s">
        <v>34</v>
      </c>
      <c r="N629" s="36" t="s">
        <v>347</v>
      </c>
      <c r="O629" s="36" t="s">
        <v>504</v>
      </c>
      <c r="P629" s="36">
        <v>2025</v>
      </c>
      <c r="Q629" s="14" t="s">
        <v>505</v>
      </c>
      <c r="R629">
        <v>0</v>
      </c>
      <c r="S629">
        <v>0</v>
      </c>
      <c r="T629">
        <v>0</v>
      </c>
      <c r="U629">
        <v>0</v>
      </c>
      <c r="V629">
        <v>0</v>
      </c>
      <c r="W629">
        <v>0</v>
      </c>
      <c r="X629">
        <v>0</v>
      </c>
      <c r="Y629">
        <v>1</v>
      </c>
      <c r="Z629">
        <v>0</v>
      </c>
    </row>
    <row r="630" spans="1:26">
      <c r="A630" s="36">
        <v>657</v>
      </c>
      <c r="B630" s="36">
        <v>4958712025</v>
      </c>
      <c r="C630" s="36" t="s">
        <v>26</v>
      </c>
      <c r="D630" s="36" t="s">
        <v>25</v>
      </c>
      <c r="E630" s="36" t="s">
        <v>429</v>
      </c>
      <c r="F630" s="36" t="s">
        <v>429</v>
      </c>
      <c r="G630" s="36" t="s">
        <v>429</v>
      </c>
      <c r="H630" s="36" t="s">
        <v>429</v>
      </c>
      <c r="I630" s="36" t="s">
        <v>429</v>
      </c>
      <c r="J630" s="36"/>
      <c r="K630" s="36" t="s">
        <v>33</v>
      </c>
      <c r="L630" s="36" t="s">
        <v>288</v>
      </c>
      <c r="M630" s="36" t="s">
        <v>34</v>
      </c>
      <c r="N630" s="36" t="s">
        <v>347</v>
      </c>
      <c r="O630" s="36" t="s">
        <v>504</v>
      </c>
      <c r="P630" s="36">
        <v>2025</v>
      </c>
      <c r="Q630" s="14" t="s">
        <v>505</v>
      </c>
      <c r="R630">
        <v>0</v>
      </c>
      <c r="S630">
        <v>0</v>
      </c>
      <c r="T630">
        <v>0</v>
      </c>
      <c r="U630">
        <v>0</v>
      </c>
      <c r="V630">
        <v>0</v>
      </c>
      <c r="W630">
        <v>0</v>
      </c>
      <c r="X630">
        <v>0</v>
      </c>
      <c r="Y630">
        <v>1</v>
      </c>
      <c r="Z630">
        <v>0</v>
      </c>
    </row>
    <row r="631" spans="1:26">
      <c r="A631" s="36">
        <v>658</v>
      </c>
      <c r="B631" s="36">
        <v>4861302025</v>
      </c>
      <c r="C631" s="36" t="s">
        <v>26</v>
      </c>
      <c r="D631" s="36" t="s">
        <v>21</v>
      </c>
      <c r="E631" s="36" t="s">
        <v>429</v>
      </c>
      <c r="F631" s="36" t="s">
        <v>429</v>
      </c>
      <c r="G631" s="36" t="s">
        <v>429</v>
      </c>
      <c r="H631" s="36" t="s">
        <v>429</v>
      </c>
      <c r="I631" s="36" t="s">
        <v>429</v>
      </c>
      <c r="J631" s="36"/>
      <c r="K631" s="36" t="s">
        <v>33</v>
      </c>
      <c r="L631" s="36" t="s">
        <v>288</v>
      </c>
      <c r="M631" s="36" t="s">
        <v>34</v>
      </c>
      <c r="N631" s="36" t="s">
        <v>347</v>
      </c>
      <c r="O631" s="36" t="s">
        <v>504</v>
      </c>
      <c r="P631" s="36">
        <v>2025</v>
      </c>
      <c r="Q631" s="14" t="s">
        <v>505</v>
      </c>
      <c r="R631">
        <v>0</v>
      </c>
      <c r="S631">
        <v>0</v>
      </c>
      <c r="T631">
        <v>0</v>
      </c>
      <c r="U631">
        <v>0</v>
      </c>
      <c r="V631">
        <v>0</v>
      </c>
      <c r="W631">
        <v>0</v>
      </c>
      <c r="X631">
        <v>0</v>
      </c>
      <c r="Y631">
        <v>1</v>
      </c>
      <c r="Z631">
        <v>0</v>
      </c>
    </row>
    <row r="632" spans="1:26">
      <c r="A632" s="36">
        <v>659</v>
      </c>
      <c r="B632" s="36">
        <v>5020332025</v>
      </c>
      <c r="C632" s="36" t="s">
        <v>26</v>
      </c>
      <c r="D632" s="36" t="s">
        <v>25</v>
      </c>
      <c r="E632" s="36" t="s">
        <v>429</v>
      </c>
      <c r="F632" s="36" t="s">
        <v>429</v>
      </c>
      <c r="G632" s="36" t="s">
        <v>429</v>
      </c>
      <c r="H632" s="36" t="s">
        <v>429</v>
      </c>
      <c r="I632" s="36" t="s">
        <v>429</v>
      </c>
      <c r="J632" s="36"/>
      <c r="K632" s="36" t="s">
        <v>33</v>
      </c>
      <c r="L632" s="36" t="s">
        <v>288</v>
      </c>
      <c r="M632" s="36" t="s">
        <v>34</v>
      </c>
      <c r="N632" s="36" t="s">
        <v>347</v>
      </c>
      <c r="O632" s="36" t="s">
        <v>504</v>
      </c>
      <c r="P632" s="36">
        <v>2025</v>
      </c>
      <c r="Q632" s="14" t="s">
        <v>505</v>
      </c>
      <c r="R632">
        <v>0</v>
      </c>
      <c r="S632">
        <v>0</v>
      </c>
      <c r="T632">
        <v>0</v>
      </c>
      <c r="U632">
        <v>0</v>
      </c>
      <c r="V632">
        <v>0</v>
      </c>
      <c r="W632">
        <v>0</v>
      </c>
      <c r="X632">
        <v>0</v>
      </c>
      <c r="Y632">
        <v>1</v>
      </c>
      <c r="Z632">
        <v>0</v>
      </c>
    </row>
    <row r="633" spans="1:26">
      <c r="A633" s="36">
        <v>660</v>
      </c>
      <c r="B633" s="36">
        <v>4440462025</v>
      </c>
      <c r="C633" s="36" t="s">
        <v>35</v>
      </c>
      <c r="D633" s="36" t="s">
        <v>25</v>
      </c>
      <c r="E633" s="36" t="s">
        <v>429</v>
      </c>
      <c r="F633" s="36" t="s">
        <v>429</v>
      </c>
      <c r="G633" s="36" t="s">
        <v>429</v>
      </c>
      <c r="H633" s="36" t="s">
        <v>429</v>
      </c>
      <c r="I633" s="36" t="s">
        <v>429</v>
      </c>
      <c r="J633" s="36"/>
      <c r="K633" s="36" t="s">
        <v>33</v>
      </c>
      <c r="L633" s="36" t="s">
        <v>288</v>
      </c>
      <c r="M633" s="36" t="s">
        <v>34</v>
      </c>
      <c r="N633" s="36" t="s">
        <v>347</v>
      </c>
      <c r="O633" s="36" t="s">
        <v>504</v>
      </c>
      <c r="P633" s="36">
        <v>2025</v>
      </c>
      <c r="Q633" s="14" t="s">
        <v>505</v>
      </c>
      <c r="R633">
        <v>0</v>
      </c>
      <c r="S633">
        <v>0</v>
      </c>
      <c r="T633">
        <v>0</v>
      </c>
      <c r="U633">
        <v>0</v>
      </c>
      <c r="V633">
        <v>0</v>
      </c>
      <c r="W633">
        <v>0</v>
      </c>
      <c r="X633">
        <v>0</v>
      </c>
      <c r="Y633">
        <v>1</v>
      </c>
      <c r="Z633">
        <v>0</v>
      </c>
    </row>
    <row r="634" spans="1:26">
      <c r="A634" s="36">
        <v>661</v>
      </c>
      <c r="B634" s="36">
        <v>5020552025</v>
      </c>
      <c r="C634" s="36" t="s">
        <v>35</v>
      </c>
      <c r="D634" s="36" t="s">
        <v>21</v>
      </c>
      <c r="E634" s="36" t="s">
        <v>429</v>
      </c>
      <c r="F634" s="36" t="s">
        <v>429</v>
      </c>
      <c r="G634" s="36" t="s">
        <v>429</v>
      </c>
      <c r="H634" s="36" t="s">
        <v>429</v>
      </c>
      <c r="I634" s="36" t="s">
        <v>429</v>
      </c>
      <c r="J634" s="36"/>
      <c r="K634" s="36" t="s">
        <v>33</v>
      </c>
      <c r="L634" s="36" t="s">
        <v>288</v>
      </c>
      <c r="M634" s="36" t="s">
        <v>34</v>
      </c>
      <c r="N634" s="36" t="s">
        <v>347</v>
      </c>
      <c r="O634" s="36" t="s">
        <v>504</v>
      </c>
      <c r="P634" s="36">
        <v>2025</v>
      </c>
      <c r="Q634" s="14" t="s">
        <v>505</v>
      </c>
      <c r="R634">
        <v>0</v>
      </c>
      <c r="S634">
        <v>0</v>
      </c>
      <c r="T634">
        <v>0</v>
      </c>
      <c r="U634">
        <v>0</v>
      </c>
      <c r="V634">
        <v>0</v>
      </c>
      <c r="W634">
        <v>0</v>
      </c>
      <c r="X634">
        <v>0</v>
      </c>
      <c r="Y634">
        <v>1</v>
      </c>
      <c r="Z634">
        <v>0</v>
      </c>
    </row>
    <row r="635" spans="1:26">
      <c r="A635" s="36">
        <v>662</v>
      </c>
      <c r="B635" s="36">
        <v>4689632025</v>
      </c>
      <c r="C635" s="36" t="s">
        <v>35</v>
      </c>
      <c r="D635" s="36" t="s">
        <v>21</v>
      </c>
      <c r="E635" s="36" t="s">
        <v>429</v>
      </c>
      <c r="F635" s="36" t="s">
        <v>429</v>
      </c>
      <c r="G635" s="36" t="s">
        <v>429</v>
      </c>
      <c r="H635" s="36" t="s">
        <v>429</v>
      </c>
      <c r="I635" s="36" t="s">
        <v>429</v>
      </c>
      <c r="J635" s="36"/>
      <c r="K635" s="36" t="s">
        <v>33</v>
      </c>
      <c r="L635" s="36" t="s">
        <v>288</v>
      </c>
      <c r="M635" s="36" t="s">
        <v>34</v>
      </c>
      <c r="N635" s="36" t="s">
        <v>347</v>
      </c>
      <c r="O635" s="36" t="s">
        <v>504</v>
      </c>
      <c r="P635" s="36">
        <v>2025</v>
      </c>
      <c r="Q635" s="14" t="s">
        <v>505</v>
      </c>
      <c r="R635">
        <v>0</v>
      </c>
      <c r="S635">
        <v>0</v>
      </c>
      <c r="T635">
        <v>0</v>
      </c>
      <c r="U635">
        <v>0</v>
      </c>
      <c r="V635">
        <v>0</v>
      </c>
      <c r="W635">
        <v>0</v>
      </c>
      <c r="X635">
        <v>0</v>
      </c>
      <c r="Y635">
        <v>1</v>
      </c>
      <c r="Z635">
        <v>0</v>
      </c>
    </row>
    <row r="636" spans="1:26">
      <c r="A636" s="36">
        <v>663</v>
      </c>
      <c r="B636" s="36">
        <v>4345192025</v>
      </c>
      <c r="C636" s="36" t="s">
        <v>35</v>
      </c>
      <c r="D636" s="36" t="s">
        <v>25</v>
      </c>
      <c r="E636" s="36" t="s">
        <v>429</v>
      </c>
      <c r="F636" s="36" t="s">
        <v>429</v>
      </c>
      <c r="G636" s="36" t="s">
        <v>429</v>
      </c>
      <c r="H636" s="36" t="s">
        <v>429</v>
      </c>
      <c r="I636" s="36" t="s">
        <v>429</v>
      </c>
      <c r="J636" s="36"/>
      <c r="K636" s="36" t="s">
        <v>33</v>
      </c>
      <c r="L636" s="36" t="s">
        <v>288</v>
      </c>
      <c r="M636" s="36" t="s">
        <v>34</v>
      </c>
      <c r="N636" s="36" t="s">
        <v>347</v>
      </c>
      <c r="O636" s="36" t="s">
        <v>504</v>
      </c>
      <c r="P636" s="36">
        <v>2025</v>
      </c>
      <c r="Q636" s="14" t="s">
        <v>505</v>
      </c>
      <c r="R636">
        <v>0</v>
      </c>
      <c r="S636">
        <v>0</v>
      </c>
      <c r="T636">
        <v>0</v>
      </c>
      <c r="U636">
        <v>0</v>
      </c>
      <c r="V636">
        <v>0</v>
      </c>
      <c r="W636">
        <v>0</v>
      </c>
      <c r="X636">
        <v>0</v>
      </c>
      <c r="Y636">
        <v>1</v>
      </c>
      <c r="Z636">
        <v>0</v>
      </c>
    </row>
    <row r="637" spans="1:26">
      <c r="A637" s="36">
        <v>664</v>
      </c>
      <c r="B637" s="36">
        <v>3968802025</v>
      </c>
      <c r="C637" s="36" t="s">
        <v>23</v>
      </c>
      <c r="D637" s="36" t="s">
        <v>21</v>
      </c>
      <c r="E637" s="36" t="s">
        <v>429</v>
      </c>
      <c r="F637" s="36" t="s">
        <v>429</v>
      </c>
      <c r="G637" s="36" t="s">
        <v>429</v>
      </c>
      <c r="H637" s="36" t="s">
        <v>429</v>
      </c>
      <c r="I637" s="36" t="s">
        <v>429</v>
      </c>
      <c r="J637" s="36"/>
      <c r="K637" s="36" t="s">
        <v>83</v>
      </c>
      <c r="L637" s="36" t="s">
        <v>355</v>
      </c>
      <c r="M637" s="36" t="s">
        <v>356</v>
      </c>
      <c r="N637" s="36" t="s">
        <v>347</v>
      </c>
      <c r="O637" s="36" t="s">
        <v>504</v>
      </c>
      <c r="P637" s="36">
        <v>2025</v>
      </c>
      <c r="Q637" s="14" t="s">
        <v>505</v>
      </c>
      <c r="R637">
        <v>0</v>
      </c>
      <c r="S637">
        <v>0</v>
      </c>
      <c r="T637">
        <v>0</v>
      </c>
      <c r="U637">
        <v>0</v>
      </c>
      <c r="V637">
        <v>0</v>
      </c>
      <c r="W637">
        <v>0</v>
      </c>
      <c r="X637">
        <v>0</v>
      </c>
      <c r="Y637">
        <v>1</v>
      </c>
      <c r="Z637">
        <v>0</v>
      </c>
    </row>
    <row r="638" spans="1:26">
      <c r="A638" s="36">
        <v>665</v>
      </c>
      <c r="B638" s="36">
        <v>4759672025</v>
      </c>
      <c r="C638" s="36" t="s">
        <v>26</v>
      </c>
      <c r="D638" s="36" t="s">
        <v>21</v>
      </c>
      <c r="E638" s="36" t="s">
        <v>429</v>
      </c>
      <c r="F638" s="36" t="s">
        <v>429</v>
      </c>
      <c r="G638" s="36" t="s">
        <v>429</v>
      </c>
      <c r="H638" s="36" t="s">
        <v>429</v>
      </c>
      <c r="I638" s="36" t="s">
        <v>429</v>
      </c>
      <c r="J638" s="36"/>
      <c r="K638" s="36" t="s">
        <v>83</v>
      </c>
      <c r="L638" s="36" t="s">
        <v>355</v>
      </c>
      <c r="M638" s="36" t="s">
        <v>356</v>
      </c>
      <c r="N638" s="36" t="s">
        <v>347</v>
      </c>
      <c r="O638" s="36" t="s">
        <v>504</v>
      </c>
      <c r="P638" s="36">
        <v>2025</v>
      </c>
      <c r="Q638" s="14" t="s">
        <v>505</v>
      </c>
      <c r="R638">
        <v>0</v>
      </c>
      <c r="S638">
        <v>0</v>
      </c>
      <c r="T638">
        <v>0</v>
      </c>
      <c r="U638">
        <v>0</v>
      </c>
      <c r="V638">
        <v>0</v>
      </c>
      <c r="W638">
        <v>0</v>
      </c>
      <c r="X638">
        <v>0</v>
      </c>
      <c r="Y638">
        <v>1</v>
      </c>
      <c r="Z638">
        <v>0</v>
      </c>
    </row>
    <row r="639" spans="1:26">
      <c r="A639" s="36">
        <v>666</v>
      </c>
      <c r="B639" s="36">
        <v>4759482025</v>
      </c>
      <c r="C639" s="36" t="s">
        <v>26</v>
      </c>
      <c r="D639" s="36" t="s">
        <v>21</v>
      </c>
      <c r="E639" s="36" t="s">
        <v>429</v>
      </c>
      <c r="F639" s="36" t="s">
        <v>429</v>
      </c>
      <c r="G639" s="36" t="s">
        <v>429</v>
      </c>
      <c r="H639" s="36" t="s">
        <v>429</v>
      </c>
      <c r="I639" s="36" t="s">
        <v>429</v>
      </c>
      <c r="J639" s="36"/>
      <c r="K639" s="36" t="s">
        <v>83</v>
      </c>
      <c r="L639" s="36" t="s">
        <v>355</v>
      </c>
      <c r="M639" s="36" t="s">
        <v>356</v>
      </c>
      <c r="N639" s="36" t="s">
        <v>347</v>
      </c>
      <c r="O639" s="36" t="s">
        <v>504</v>
      </c>
      <c r="P639" s="36">
        <v>2025</v>
      </c>
      <c r="Q639" s="14" t="s">
        <v>505</v>
      </c>
      <c r="R639">
        <v>0</v>
      </c>
      <c r="S639">
        <v>0</v>
      </c>
      <c r="T639">
        <v>0</v>
      </c>
      <c r="U639">
        <v>0</v>
      </c>
      <c r="V639">
        <v>0</v>
      </c>
      <c r="W639">
        <v>0</v>
      </c>
      <c r="X639">
        <v>0</v>
      </c>
      <c r="Y639">
        <v>1</v>
      </c>
      <c r="Z639">
        <v>0</v>
      </c>
    </row>
    <row r="640" spans="1:26">
      <c r="A640" s="36">
        <v>667</v>
      </c>
      <c r="B640" s="36">
        <v>4781802025</v>
      </c>
      <c r="C640" s="36" t="s">
        <v>26</v>
      </c>
      <c r="D640" s="36" t="s">
        <v>21</v>
      </c>
      <c r="E640" s="36" t="s">
        <v>429</v>
      </c>
      <c r="F640" s="36" t="s">
        <v>429</v>
      </c>
      <c r="G640" s="36" t="s">
        <v>429</v>
      </c>
      <c r="H640" s="36" t="s">
        <v>429</v>
      </c>
      <c r="I640" s="36" t="s">
        <v>429</v>
      </c>
      <c r="J640" s="36"/>
      <c r="K640" s="36" t="s">
        <v>83</v>
      </c>
      <c r="L640" s="36" t="s">
        <v>355</v>
      </c>
      <c r="M640" s="36" t="s">
        <v>356</v>
      </c>
      <c r="N640" s="36" t="s">
        <v>347</v>
      </c>
      <c r="O640" s="36" t="s">
        <v>504</v>
      </c>
      <c r="P640" s="36">
        <v>2025</v>
      </c>
      <c r="Q640" s="14" t="s">
        <v>505</v>
      </c>
      <c r="R640">
        <v>0</v>
      </c>
      <c r="S640">
        <v>0</v>
      </c>
      <c r="T640">
        <v>0</v>
      </c>
      <c r="U640">
        <v>0</v>
      </c>
      <c r="V640">
        <v>0</v>
      </c>
      <c r="W640">
        <v>0</v>
      </c>
      <c r="X640">
        <v>0</v>
      </c>
      <c r="Y640">
        <v>1</v>
      </c>
      <c r="Z640">
        <v>0</v>
      </c>
    </row>
    <row r="641" spans="1:26">
      <c r="A641" s="36">
        <v>668</v>
      </c>
      <c r="B641" s="36">
        <v>4474522025</v>
      </c>
      <c r="C641" s="36" t="s">
        <v>16</v>
      </c>
      <c r="D641" s="36" t="s">
        <v>17</v>
      </c>
      <c r="E641" s="36" t="s">
        <v>429</v>
      </c>
      <c r="F641" s="36" t="s">
        <v>441</v>
      </c>
      <c r="G641" s="36" t="s">
        <v>429</v>
      </c>
      <c r="H641" s="36" t="s">
        <v>432</v>
      </c>
      <c r="I641" s="36" t="s">
        <v>439</v>
      </c>
      <c r="J641" s="36"/>
      <c r="K641" s="36" t="s">
        <v>18</v>
      </c>
      <c r="L641" s="36" t="s">
        <v>357</v>
      </c>
      <c r="M641" s="36" t="s">
        <v>358</v>
      </c>
      <c r="N641" s="36" t="s">
        <v>347</v>
      </c>
      <c r="O641" s="36" t="s">
        <v>504</v>
      </c>
      <c r="P641" s="36">
        <v>2025</v>
      </c>
      <c r="Q641" s="14" t="s">
        <v>505</v>
      </c>
      <c r="R641">
        <v>1</v>
      </c>
      <c r="S641">
        <v>1</v>
      </c>
      <c r="T641">
        <v>0</v>
      </c>
      <c r="U641">
        <v>1</v>
      </c>
      <c r="V641">
        <v>0</v>
      </c>
      <c r="W641">
        <v>1</v>
      </c>
      <c r="X641">
        <v>1</v>
      </c>
      <c r="Y641">
        <v>1</v>
      </c>
      <c r="Z641">
        <v>0</v>
      </c>
    </row>
    <row r="642" spans="1:26">
      <c r="A642" s="36">
        <v>669</v>
      </c>
      <c r="B642" s="36">
        <v>4482252025</v>
      </c>
      <c r="C642" s="36" t="s">
        <v>16</v>
      </c>
      <c r="D642" s="36" t="s">
        <v>17</v>
      </c>
      <c r="E642" s="36" t="s">
        <v>429</v>
      </c>
      <c r="F642" s="36" t="s">
        <v>429</v>
      </c>
      <c r="G642" s="36" t="s">
        <v>429</v>
      </c>
      <c r="H642" s="36" t="s">
        <v>429</v>
      </c>
      <c r="I642" s="36" t="s">
        <v>429</v>
      </c>
      <c r="J642" s="36"/>
      <c r="K642" s="36" t="s">
        <v>18</v>
      </c>
      <c r="L642" s="36" t="s">
        <v>357</v>
      </c>
      <c r="M642" s="36" t="s">
        <v>358</v>
      </c>
      <c r="N642" s="36" t="s">
        <v>347</v>
      </c>
      <c r="O642" s="36" t="s">
        <v>504</v>
      </c>
      <c r="P642" s="36">
        <v>2025</v>
      </c>
      <c r="Q642" s="14" t="s">
        <v>505</v>
      </c>
      <c r="R642">
        <v>0</v>
      </c>
      <c r="S642">
        <v>0</v>
      </c>
      <c r="T642">
        <v>0</v>
      </c>
      <c r="U642">
        <v>0</v>
      </c>
      <c r="V642">
        <v>0</v>
      </c>
      <c r="W642">
        <v>0</v>
      </c>
      <c r="X642">
        <v>0</v>
      </c>
      <c r="Y642">
        <v>1</v>
      </c>
      <c r="Z642">
        <v>0</v>
      </c>
    </row>
    <row r="643" spans="1:26">
      <c r="A643" s="36">
        <v>670</v>
      </c>
      <c r="B643" s="36">
        <v>4594002025</v>
      </c>
      <c r="C643" s="36" t="s">
        <v>23</v>
      </c>
      <c r="D643" s="36" t="s">
        <v>21</v>
      </c>
      <c r="E643" s="36" t="s">
        <v>429</v>
      </c>
      <c r="F643" s="36" t="s">
        <v>429</v>
      </c>
      <c r="G643" s="36" t="s">
        <v>429</v>
      </c>
      <c r="H643" s="36" t="s">
        <v>429</v>
      </c>
      <c r="I643" s="36" t="s">
        <v>429</v>
      </c>
      <c r="J643" s="36"/>
      <c r="K643" s="36" t="s">
        <v>18</v>
      </c>
      <c r="L643" s="36" t="s">
        <v>357</v>
      </c>
      <c r="M643" s="36" t="s">
        <v>120</v>
      </c>
      <c r="N643" s="36" t="s">
        <v>347</v>
      </c>
      <c r="O643" s="36" t="s">
        <v>504</v>
      </c>
      <c r="P643" s="36">
        <v>2025</v>
      </c>
      <c r="Q643" s="14" t="s">
        <v>505</v>
      </c>
      <c r="R643">
        <v>0</v>
      </c>
      <c r="S643">
        <v>0</v>
      </c>
      <c r="T643">
        <v>0</v>
      </c>
      <c r="U643">
        <v>0</v>
      </c>
      <c r="V643">
        <v>0</v>
      </c>
      <c r="W643">
        <v>0</v>
      </c>
      <c r="X643">
        <v>0</v>
      </c>
      <c r="Y643">
        <v>1</v>
      </c>
      <c r="Z643">
        <v>0</v>
      </c>
    </row>
    <row r="644" spans="1:26">
      <c r="A644" s="36">
        <v>671</v>
      </c>
      <c r="B644" s="36">
        <v>3973072025</v>
      </c>
      <c r="C644" s="36" t="s">
        <v>23</v>
      </c>
      <c r="D644" s="36" t="s">
        <v>25</v>
      </c>
      <c r="E644" s="36" t="s">
        <v>429</v>
      </c>
      <c r="F644" s="36" t="s">
        <v>429</v>
      </c>
      <c r="G644" s="36" t="s">
        <v>429</v>
      </c>
      <c r="H644" s="36" t="s">
        <v>429</v>
      </c>
      <c r="I644" s="36" t="s">
        <v>429</v>
      </c>
      <c r="J644" s="36"/>
      <c r="K644" s="36" t="s">
        <v>18</v>
      </c>
      <c r="L644" s="36" t="s">
        <v>357</v>
      </c>
      <c r="M644" s="36" t="s">
        <v>359</v>
      </c>
      <c r="N644" s="36" t="s">
        <v>347</v>
      </c>
      <c r="O644" s="36" t="s">
        <v>504</v>
      </c>
      <c r="P644" s="36">
        <v>2025</v>
      </c>
      <c r="Q644" s="14" t="s">
        <v>505</v>
      </c>
      <c r="R644">
        <v>0</v>
      </c>
      <c r="S644">
        <v>0</v>
      </c>
      <c r="T644">
        <v>0</v>
      </c>
      <c r="U644">
        <v>0</v>
      </c>
      <c r="V644">
        <v>0</v>
      </c>
      <c r="W644">
        <v>0</v>
      </c>
      <c r="X644">
        <v>0</v>
      </c>
      <c r="Y644">
        <v>1</v>
      </c>
      <c r="Z644">
        <v>0</v>
      </c>
    </row>
    <row r="645" spans="1:26">
      <c r="A645" s="36">
        <v>672</v>
      </c>
      <c r="B645" s="36">
        <v>4515212025</v>
      </c>
      <c r="C645" s="36" t="s">
        <v>23</v>
      </c>
      <c r="D645" s="36" t="s">
        <v>21</v>
      </c>
      <c r="E645" s="36" t="s">
        <v>429</v>
      </c>
      <c r="F645" s="36" t="s">
        <v>429</v>
      </c>
      <c r="G645" s="36" t="s">
        <v>429</v>
      </c>
      <c r="H645" s="36" t="s">
        <v>429</v>
      </c>
      <c r="I645" s="36" t="s">
        <v>429</v>
      </c>
      <c r="J645" s="36"/>
      <c r="K645" s="36" t="s">
        <v>18</v>
      </c>
      <c r="L645" s="36" t="s">
        <v>357</v>
      </c>
      <c r="M645" s="36" t="s">
        <v>358</v>
      </c>
      <c r="N645" s="36" t="s">
        <v>347</v>
      </c>
      <c r="O645" s="36" t="s">
        <v>504</v>
      </c>
      <c r="P645" s="36">
        <v>2025</v>
      </c>
      <c r="Q645" s="14" t="s">
        <v>505</v>
      </c>
      <c r="R645">
        <v>0</v>
      </c>
      <c r="S645">
        <v>0</v>
      </c>
      <c r="T645">
        <v>0</v>
      </c>
      <c r="U645">
        <v>0</v>
      </c>
      <c r="V645">
        <v>0</v>
      </c>
      <c r="W645">
        <v>0</v>
      </c>
      <c r="X645">
        <v>0</v>
      </c>
      <c r="Y645">
        <v>1</v>
      </c>
      <c r="Z645">
        <v>0</v>
      </c>
    </row>
    <row r="646" spans="1:26">
      <c r="A646" s="36">
        <v>673</v>
      </c>
      <c r="B646" s="36">
        <v>4523162025</v>
      </c>
      <c r="C646" s="36" t="s">
        <v>23</v>
      </c>
      <c r="D646" s="36" t="s">
        <v>21</v>
      </c>
      <c r="E646" s="36" t="s">
        <v>429</v>
      </c>
      <c r="F646" s="36" t="s">
        <v>429</v>
      </c>
      <c r="G646" s="36" t="s">
        <v>429</v>
      </c>
      <c r="H646" s="36" t="s">
        <v>429</v>
      </c>
      <c r="I646" s="36" t="s">
        <v>429</v>
      </c>
      <c r="J646" s="36"/>
      <c r="K646" s="36" t="s">
        <v>18</v>
      </c>
      <c r="L646" s="36" t="s">
        <v>357</v>
      </c>
      <c r="M646" s="36" t="s">
        <v>358</v>
      </c>
      <c r="N646" s="36" t="s">
        <v>347</v>
      </c>
      <c r="O646" s="36" t="s">
        <v>504</v>
      </c>
      <c r="P646" s="36">
        <v>2025</v>
      </c>
      <c r="Q646" s="14" t="s">
        <v>505</v>
      </c>
      <c r="R646">
        <v>0</v>
      </c>
      <c r="S646">
        <v>0</v>
      </c>
      <c r="T646">
        <v>0</v>
      </c>
      <c r="U646">
        <v>0</v>
      </c>
      <c r="V646">
        <v>0</v>
      </c>
      <c r="W646">
        <v>0</v>
      </c>
      <c r="X646">
        <v>0</v>
      </c>
      <c r="Y646">
        <v>1</v>
      </c>
      <c r="Z646">
        <v>0</v>
      </c>
    </row>
    <row r="647" spans="1:26">
      <c r="A647" s="36">
        <v>674</v>
      </c>
      <c r="B647" s="36">
        <v>4297562025</v>
      </c>
      <c r="C647" s="36" t="s">
        <v>23</v>
      </c>
      <c r="D647" s="36" t="s">
        <v>21</v>
      </c>
      <c r="E647" s="36" t="s">
        <v>429</v>
      </c>
      <c r="F647" s="36" t="s">
        <v>429</v>
      </c>
      <c r="G647" s="36" t="s">
        <v>429</v>
      </c>
      <c r="H647" s="36" t="s">
        <v>429</v>
      </c>
      <c r="I647" s="36" t="s">
        <v>429</v>
      </c>
      <c r="J647" s="36"/>
      <c r="K647" s="36" t="s">
        <v>18</v>
      </c>
      <c r="L647" s="36" t="s">
        <v>357</v>
      </c>
      <c r="M647" s="36" t="s">
        <v>358</v>
      </c>
      <c r="N647" s="36" t="s">
        <v>347</v>
      </c>
      <c r="O647" s="36" t="s">
        <v>504</v>
      </c>
      <c r="P647" s="36">
        <v>2025</v>
      </c>
      <c r="Q647" s="14" t="s">
        <v>505</v>
      </c>
      <c r="R647">
        <v>0</v>
      </c>
      <c r="S647">
        <v>0</v>
      </c>
      <c r="T647">
        <v>0</v>
      </c>
      <c r="U647">
        <v>0</v>
      </c>
      <c r="V647">
        <v>0</v>
      </c>
      <c r="W647">
        <v>0</v>
      </c>
      <c r="X647">
        <v>0</v>
      </c>
      <c r="Y647">
        <v>1</v>
      </c>
      <c r="Z647">
        <v>0</v>
      </c>
    </row>
    <row r="648" spans="1:26">
      <c r="A648" s="36">
        <v>675</v>
      </c>
      <c r="B648" s="36">
        <v>4512112025</v>
      </c>
      <c r="C648" s="36" t="s">
        <v>23</v>
      </c>
      <c r="D648" s="36" t="s">
        <v>21</v>
      </c>
      <c r="E648" s="36" t="s">
        <v>429</v>
      </c>
      <c r="F648" s="36" t="s">
        <v>429</v>
      </c>
      <c r="G648" s="36" t="s">
        <v>429</v>
      </c>
      <c r="H648" s="36" t="s">
        <v>429</v>
      </c>
      <c r="I648" s="36" t="s">
        <v>429</v>
      </c>
      <c r="J648" s="36"/>
      <c r="K648" s="36" t="s">
        <v>18</v>
      </c>
      <c r="L648" s="36" t="s">
        <v>357</v>
      </c>
      <c r="M648" s="36" t="s">
        <v>358</v>
      </c>
      <c r="N648" s="36" t="s">
        <v>347</v>
      </c>
      <c r="O648" s="36" t="s">
        <v>504</v>
      </c>
      <c r="P648" s="36">
        <v>2025</v>
      </c>
      <c r="Q648" s="14" t="s">
        <v>505</v>
      </c>
      <c r="R648">
        <v>0</v>
      </c>
      <c r="S648">
        <v>0</v>
      </c>
      <c r="T648">
        <v>0</v>
      </c>
      <c r="U648">
        <v>0</v>
      </c>
      <c r="V648">
        <v>0</v>
      </c>
      <c r="W648">
        <v>0</v>
      </c>
      <c r="X648">
        <v>0</v>
      </c>
      <c r="Y648">
        <v>1</v>
      </c>
      <c r="Z648">
        <v>0</v>
      </c>
    </row>
    <row r="649" spans="1:26">
      <c r="A649" s="36">
        <v>676</v>
      </c>
      <c r="B649" s="36">
        <v>4781672025</v>
      </c>
      <c r="C649" s="36" t="s">
        <v>23</v>
      </c>
      <c r="D649" s="36" t="s">
        <v>21</v>
      </c>
      <c r="E649" s="36" t="s">
        <v>429</v>
      </c>
      <c r="F649" s="36" t="s">
        <v>429</v>
      </c>
      <c r="G649" s="36" t="s">
        <v>429</v>
      </c>
      <c r="H649" s="36" t="s">
        <v>429</v>
      </c>
      <c r="I649" s="36" t="s">
        <v>429</v>
      </c>
      <c r="J649" s="36"/>
      <c r="K649" s="36" t="s">
        <v>18</v>
      </c>
      <c r="L649" s="36" t="s">
        <v>357</v>
      </c>
      <c r="M649" s="36" t="s">
        <v>358</v>
      </c>
      <c r="N649" s="36" t="s">
        <v>347</v>
      </c>
      <c r="O649" s="36" t="s">
        <v>504</v>
      </c>
      <c r="P649" s="36">
        <v>2025</v>
      </c>
      <c r="Q649" s="14" t="s">
        <v>505</v>
      </c>
      <c r="R649">
        <v>0</v>
      </c>
      <c r="S649">
        <v>0</v>
      </c>
      <c r="T649">
        <v>0</v>
      </c>
      <c r="U649">
        <v>0</v>
      </c>
      <c r="V649">
        <v>0</v>
      </c>
      <c r="W649">
        <v>0</v>
      </c>
      <c r="X649">
        <v>0</v>
      </c>
      <c r="Y649">
        <v>1</v>
      </c>
      <c r="Z649">
        <v>0</v>
      </c>
    </row>
    <row r="650" spans="1:26">
      <c r="A650" s="36">
        <v>677</v>
      </c>
      <c r="B650" s="36">
        <v>4118572025</v>
      </c>
      <c r="C650" s="36" t="s">
        <v>23</v>
      </c>
      <c r="D650" s="36" t="s">
        <v>21</v>
      </c>
      <c r="E650" s="36" t="s">
        <v>429</v>
      </c>
      <c r="F650" s="36" t="s">
        <v>429</v>
      </c>
      <c r="G650" s="36" t="s">
        <v>429</v>
      </c>
      <c r="H650" s="36" t="s">
        <v>429</v>
      </c>
      <c r="I650" s="36" t="s">
        <v>429</v>
      </c>
      <c r="J650" s="36"/>
      <c r="K650" s="36" t="s">
        <v>18</v>
      </c>
      <c r="L650" s="36" t="s">
        <v>357</v>
      </c>
      <c r="M650" s="36" t="s">
        <v>358</v>
      </c>
      <c r="N650" s="36" t="s">
        <v>347</v>
      </c>
      <c r="O650" s="36" t="s">
        <v>504</v>
      </c>
      <c r="P650" s="36">
        <v>2025</v>
      </c>
      <c r="Q650" s="14" t="s">
        <v>505</v>
      </c>
      <c r="R650">
        <v>0</v>
      </c>
      <c r="S650">
        <v>0</v>
      </c>
      <c r="T650">
        <v>0</v>
      </c>
      <c r="U650">
        <v>0</v>
      </c>
      <c r="V650">
        <v>0</v>
      </c>
      <c r="W650">
        <v>0</v>
      </c>
      <c r="X650">
        <v>0</v>
      </c>
      <c r="Y650">
        <v>1</v>
      </c>
      <c r="Z650">
        <v>0</v>
      </c>
    </row>
    <row r="651" spans="1:26">
      <c r="A651" s="36">
        <v>678</v>
      </c>
      <c r="B651" s="36">
        <v>4735782025</v>
      </c>
      <c r="C651" s="36" t="s">
        <v>23</v>
      </c>
      <c r="D651" s="36" t="s">
        <v>21</v>
      </c>
      <c r="E651" s="36" t="s">
        <v>429</v>
      </c>
      <c r="F651" s="36" t="s">
        <v>429</v>
      </c>
      <c r="G651" s="36" t="s">
        <v>429</v>
      </c>
      <c r="H651" s="36" t="s">
        <v>429</v>
      </c>
      <c r="I651" s="36" t="s">
        <v>429</v>
      </c>
      <c r="J651" s="36"/>
      <c r="K651" s="36" t="s">
        <v>18</v>
      </c>
      <c r="L651" s="36" t="s">
        <v>357</v>
      </c>
      <c r="M651" s="36" t="s">
        <v>358</v>
      </c>
      <c r="N651" s="36" t="s">
        <v>347</v>
      </c>
      <c r="O651" s="36" t="s">
        <v>504</v>
      </c>
      <c r="P651" s="36">
        <v>2025</v>
      </c>
      <c r="Q651" s="14" t="s">
        <v>505</v>
      </c>
      <c r="R651">
        <v>0</v>
      </c>
      <c r="S651">
        <v>0</v>
      </c>
      <c r="T651">
        <v>0</v>
      </c>
      <c r="U651">
        <v>0</v>
      </c>
      <c r="V651">
        <v>0</v>
      </c>
      <c r="W651">
        <v>0</v>
      </c>
      <c r="X651">
        <v>0</v>
      </c>
      <c r="Y651">
        <v>1</v>
      </c>
      <c r="Z651">
        <v>0</v>
      </c>
    </row>
    <row r="652" spans="1:26">
      <c r="A652" s="36">
        <v>679</v>
      </c>
      <c r="B652" s="36">
        <v>4817302025</v>
      </c>
      <c r="C652" s="36" t="s">
        <v>23</v>
      </c>
      <c r="D652" s="36" t="s">
        <v>21</v>
      </c>
      <c r="E652" s="36" t="s">
        <v>429</v>
      </c>
      <c r="F652" s="36" t="s">
        <v>429</v>
      </c>
      <c r="G652" s="36" t="s">
        <v>429</v>
      </c>
      <c r="H652" s="36" t="s">
        <v>429</v>
      </c>
      <c r="I652" s="36" t="s">
        <v>429</v>
      </c>
      <c r="J652" s="36"/>
      <c r="K652" s="36" t="s">
        <v>18</v>
      </c>
      <c r="L652" s="36" t="s">
        <v>357</v>
      </c>
      <c r="M652" s="36" t="s">
        <v>358</v>
      </c>
      <c r="N652" s="36" t="s">
        <v>347</v>
      </c>
      <c r="O652" s="36" t="s">
        <v>504</v>
      </c>
      <c r="P652" s="36">
        <v>2025</v>
      </c>
      <c r="Q652" s="14" t="s">
        <v>505</v>
      </c>
      <c r="R652">
        <v>0</v>
      </c>
      <c r="S652">
        <v>0</v>
      </c>
      <c r="T652">
        <v>0</v>
      </c>
      <c r="U652">
        <v>0</v>
      </c>
      <c r="V652">
        <v>0</v>
      </c>
      <c r="W652">
        <v>0</v>
      </c>
      <c r="X652">
        <v>0</v>
      </c>
      <c r="Y652">
        <v>1</v>
      </c>
      <c r="Z652">
        <v>0</v>
      </c>
    </row>
    <row r="653" spans="1:26">
      <c r="A653" s="36">
        <v>680</v>
      </c>
      <c r="B653" s="36">
        <v>4337972025</v>
      </c>
      <c r="C653" s="36" t="s">
        <v>23</v>
      </c>
      <c r="D653" s="36" t="s">
        <v>21</v>
      </c>
      <c r="E653" s="36" t="s">
        <v>429</v>
      </c>
      <c r="F653" s="36" t="s">
        <v>429</v>
      </c>
      <c r="G653" s="36" t="s">
        <v>429</v>
      </c>
      <c r="H653" s="36" t="s">
        <v>429</v>
      </c>
      <c r="I653" s="36" t="s">
        <v>429</v>
      </c>
      <c r="J653" s="36"/>
      <c r="K653" s="36" t="s">
        <v>18</v>
      </c>
      <c r="L653" s="36" t="s">
        <v>357</v>
      </c>
      <c r="M653" s="36" t="s">
        <v>358</v>
      </c>
      <c r="N653" s="36" t="s">
        <v>347</v>
      </c>
      <c r="O653" s="36" t="s">
        <v>504</v>
      </c>
      <c r="P653" s="36">
        <v>2025</v>
      </c>
      <c r="Q653" s="14" t="s">
        <v>505</v>
      </c>
      <c r="R653">
        <v>0</v>
      </c>
      <c r="S653">
        <v>0</v>
      </c>
      <c r="T653">
        <v>0</v>
      </c>
      <c r="U653">
        <v>0</v>
      </c>
      <c r="V653">
        <v>0</v>
      </c>
      <c r="W653">
        <v>0</v>
      </c>
      <c r="X653">
        <v>0</v>
      </c>
      <c r="Y653">
        <v>1</v>
      </c>
      <c r="Z653">
        <v>0</v>
      </c>
    </row>
    <row r="654" spans="1:26">
      <c r="A654" s="36">
        <v>681</v>
      </c>
      <c r="B654" s="36">
        <v>4437432025</v>
      </c>
      <c r="C654" s="36" t="s">
        <v>23</v>
      </c>
      <c r="D654" s="36" t="s">
        <v>21</v>
      </c>
      <c r="E654" s="36" t="s">
        <v>429</v>
      </c>
      <c r="F654" s="36" t="s">
        <v>429</v>
      </c>
      <c r="G654" s="36" t="s">
        <v>429</v>
      </c>
      <c r="H654" s="36" t="s">
        <v>429</v>
      </c>
      <c r="I654" s="36" t="s">
        <v>429</v>
      </c>
      <c r="J654" s="36"/>
      <c r="K654" s="36" t="s">
        <v>18</v>
      </c>
      <c r="L654" s="36" t="s">
        <v>357</v>
      </c>
      <c r="M654" s="36" t="s">
        <v>358</v>
      </c>
      <c r="N654" s="36" t="s">
        <v>347</v>
      </c>
      <c r="O654" s="36" t="s">
        <v>504</v>
      </c>
      <c r="P654" s="36">
        <v>2025</v>
      </c>
      <c r="Q654" s="14" t="s">
        <v>505</v>
      </c>
      <c r="R654">
        <v>0</v>
      </c>
      <c r="S654">
        <v>0</v>
      </c>
      <c r="T654">
        <v>0</v>
      </c>
      <c r="U654">
        <v>0</v>
      </c>
      <c r="V654">
        <v>0</v>
      </c>
      <c r="W654">
        <v>0</v>
      </c>
      <c r="X654">
        <v>0</v>
      </c>
      <c r="Y654">
        <v>1</v>
      </c>
      <c r="Z654">
        <v>0</v>
      </c>
    </row>
    <row r="655" spans="1:26">
      <c r="A655" s="36">
        <v>682</v>
      </c>
      <c r="B655" s="36">
        <v>4450642025</v>
      </c>
      <c r="C655" s="36" t="s">
        <v>23</v>
      </c>
      <c r="D655" s="36" t="s">
        <v>21</v>
      </c>
      <c r="E655" s="36" t="s">
        <v>429</v>
      </c>
      <c r="F655" s="36" t="s">
        <v>429</v>
      </c>
      <c r="G655" s="36" t="s">
        <v>429</v>
      </c>
      <c r="H655" s="36" t="s">
        <v>432</v>
      </c>
      <c r="I655" s="36" t="s">
        <v>439</v>
      </c>
      <c r="J655" s="36"/>
      <c r="K655" s="36" t="s">
        <v>18</v>
      </c>
      <c r="L655" s="36" t="s">
        <v>357</v>
      </c>
      <c r="M655" s="36" t="s">
        <v>358</v>
      </c>
      <c r="N655" s="36" t="s">
        <v>347</v>
      </c>
      <c r="O655" s="36" t="s">
        <v>504</v>
      </c>
      <c r="P655" s="36">
        <v>2025</v>
      </c>
      <c r="Q655" s="14" t="s">
        <v>505</v>
      </c>
      <c r="R655">
        <v>1</v>
      </c>
      <c r="S655">
        <v>1</v>
      </c>
      <c r="T655">
        <v>0</v>
      </c>
      <c r="U655">
        <v>0</v>
      </c>
      <c r="V655">
        <v>0</v>
      </c>
      <c r="W655">
        <v>1</v>
      </c>
      <c r="X655">
        <v>1</v>
      </c>
      <c r="Y655">
        <v>1</v>
      </c>
      <c r="Z655">
        <v>0</v>
      </c>
    </row>
    <row r="656" spans="1:26">
      <c r="A656" s="36">
        <v>683</v>
      </c>
      <c r="B656" s="36">
        <v>4352772025</v>
      </c>
      <c r="C656" s="36" t="s">
        <v>23</v>
      </c>
      <c r="D656" s="36" t="s">
        <v>17</v>
      </c>
      <c r="E656" s="36" t="s">
        <v>429</v>
      </c>
      <c r="F656" s="36" t="s">
        <v>429</v>
      </c>
      <c r="G656" s="36" t="s">
        <v>429</v>
      </c>
      <c r="H656" s="36" t="s">
        <v>429</v>
      </c>
      <c r="I656" s="36" t="s">
        <v>429</v>
      </c>
      <c r="J656" s="36"/>
      <c r="K656" s="36" t="s">
        <v>18</v>
      </c>
      <c r="L656" s="36" t="s">
        <v>357</v>
      </c>
      <c r="M656" s="36" t="s">
        <v>358</v>
      </c>
      <c r="N656" s="36" t="s">
        <v>347</v>
      </c>
      <c r="O656" s="36" t="s">
        <v>504</v>
      </c>
      <c r="P656" s="36">
        <v>2025</v>
      </c>
      <c r="Q656" s="14" t="s">
        <v>505</v>
      </c>
      <c r="R656">
        <v>0</v>
      </c>
      <c r="S656">
        <v>0</v>
      </c>
      <c r="T656">
        <v>0</v>
      </c>
      <c r="U656">
        <v>0</v>
      </c>
      <c r="V656">
        <v>0</v>
      </c>
      <c r="W656">
        <v>0</v>
      </c>
      <c r="X656">
        <v>0</v>
      </c>
      <c r="Y656">
        <v>1</v>
      </c>
      <c r="Z656">
        <v>0</v>
      </c>
    </row>
    <row r="657" spans="1:26">
      <c r="A657" s="36">
        <v>684</v>
      </c>
      <c r="B657" s="36">
        <v>4735762025</v>
      </c>
      <c r="C657" s="36" t="s">
        <v>32</v>
      </c>
      <c r="D657" s="36" t="s">
        <v>21</v>
      </c>
      <c r="E657" s="36" t="s">
        <v>429</v>
      </c>
      <c r="F657" s="36" t="s">
        <v>429</v>
      </c>
      <c r="G657" s="36" t="s">
        <v>429</v>
      </c>
      <c r="H657" s="36" t="s">
        <v>429</v>
      </c>
      <c r="I657" s="36" t="s">
        <v>429</v>
      </c>
      <c r="J657" s="36"/>
      <c r="K657" s="36" t="s">
        <v>18</v>
      </c>
      <c r="L657" s="36" t="s">
        <v>357</v>
      </c>
      <c r="M657" s="36" t="s">
        <v>358</v>
      </c>
      <c r="N657" s="36" t="s">
        <v>347</v>
      </c>
      <c r="O657" s="36" t="s">
        <v>504</v>
      </c>
      <c r="P657" s="36">
        <v>2025</v>
      </c>
      <c r="Q657" s="14" t="s">
        <v>505</v>
      </c>
      <c r="R657">
        <v>0</v>
      </c>
      <c r="S657">
        <v>0</v>
      </c>
      <c r="T657">
        <v>0</v>
      </c>
      <c r="U657">
        <v>0</v>
      </c>
      <c r="V657">
        <v>0</v>
      </c>
      <c r="W657">
        <v>0</v>
      </c>
      <c r="X657">
        <v>0</v>
      </c>
      <c r="Y657">
        <v>1</v>
      </c>
      <c r="Z657">
        <v>0</v>
      </c>
    </row>
    <row r="658" spans="1:26">
      <c r="A658" s="36">
        <v>685</v>
      </c>
      <c r="B658" s="36">
        <v>4297152025</v>
      </c>
      <c r="C658" s="36" t="s">
        <v>32</v>
      </c>
      <c r="D658" s="36" t="s">
        <v>21</v>
      </c>
      <c r="E658" s="36" t="s">
        <v>429</v>
      </c>
      <c r="F658" s="36" t="s">
        <v>429</v>
      </c>
      <c r="G658" s="36" t="s">
        <v>429</v>
      </c>
      <c r="H658" s="36" t="s">
        <v>429</v>
      </c>
      <c r="I658" s="36" t="s">
        <v>429</v>
      </c>
      <c r="J658" s="36"/>
      <c r="K658" s="36" t="s">
        <v>18</v>
      </c>
      <c r="L658" s="36" t="s">
        <v>357</v>
      </c>
      <c r="M658" s="36" t="s">
        <v>358</v>
      </c>
      <c r="N658" s="36" t="s">
        <v>347</v>
      </c>
      <c r="O658" s="36" t="s">
        <v>504</v>
      </c>
      <c r="P658" s="36">
        <v>2025</v>
      </c>
      <c r="Q658" s="14" t="s">
        <v>505</v>
      </c>
      <c r="R658">
        <v>0</v>
      </c>
      <c r="S658">
        <v>0</v>
      </c>
      <c r="T658">
        <v>0</v>
      </c>
      <c r="U658">
        <v>0</v>
      </c>
      <c r="V658">
        <v>0</v>
      </c>
      <c r="W658">
        <v>0</v>
      </c>
      <c r="X658">
        <v>0</v>
      </c>
      <c r="Y658">
        <v>1</v>
      </c>
      <c r="Z658">
        <v>0</v>
      </c>
    </row>
    <row r="659" spans="1:26">
      <c r="A659" s="36">
        <v>686</v>
      </c>
      <c r="B659" s="36">
        <v>4716342025</v>
      </c>
      <c r="C659" s="36" t="s">
        <v>32</v>
      </c>
      <c r="D659" s="36" t="s">
        <v>21</v>
      </c>
      <c r="E659" s="36" t="s">
        <v>429</v>
      </c>
      <c r="F659" s="36" t="s">
        <v>429</v>
      </c>
      <c r="G659" s="36" t="s">
        <v>429</v>
      </c>
      <c r="H659" s="36" t="s">
        <v>429</v>
      </c>
      <c r="I659" s="36" t="s">
        <v>429</v>
      </c>
      <c r="J659" s="36"/>
      <c r="K659" s="36" t="s">
        <v>18</v>
      </c>
      <c r="L659" s="36" t="s">
        <v>357</v>
      </c>
      <c r="M659" s="36" t="s">
        <v>358</v>
      </c>
      <c r="N659" s="36" t="s">
        <v>347</v>
      </c>
      <c r="O659" s="36" t="s">
        <v>504</v>
      </c>
      <c r="P659" s="36">
        <v>2025</v>
      </c>
      <c r="Q659" s="14" t="s">
        <v>505</v>
      </c>
      <c r="R659">
        <v>0</v>
      </c>
      <c r="S659">
        <v>0</v>
      </c>
      <c r="T659">
        <v>0</v>
      </c>
      <c r="U659">
        <v>0</v>
      </c>
      <c r="V659">
        <v>0</v>
      </c>
      <c r="W659">
        <v>0</v>
      </c>
      <c r="X659">
        <v>0</v>
      </c>
      <c r="Y659">
        <v>1</v>
      </c>
      <c r="Z659">
        <v>0</v>
      </c>
    </row>
    <row r="660" spans="1:26">
      <c r="A660" s="36">
        <v>687</v>
      </c>
      <c r="B660" s="36">
        <v>4339222025</v>
      </c>
      <c r="C660" s="36" t="s">
        <v>32</v>
      </c>
      <c r="D660" s="36" t="s">
        <v>21</v>
      </c>
      <c r="E660" s="36" t="s">
        <v>429</v>
      </c>
      <c r="F660" s="36" t="s">
        <v>429</v>
      </c>
      <c r="G660" s="36" t="s">
        <v>429</v>
      </c>
      <c r="H660" s="36" t="s">
        <v>429</v>
      </c>
      <c r="I660" s="36" t="s">
        <v>429</v>
      </c>
      <c r="J660" s="36"/>
      <c r="K660" s="36" t="s">
        <v>18</v>
      </c>
      <c r="L660" s="36" t="s">
        <v>357</v>
      </c>
      <c r="M660" s="36" t="s">
        <v>358</v>
      </c>
      <c r="N660" s="36" t="s">
        <v>347</v>
      </c>
      <c r="O660" s="36" t="s">
        <v>504</v>
      </c>
      <c r="P660" s="36">
        <v>2025</v>
      </c>
      <c r="Q660" s="14" t="s">
        <v>505</v>
      </c>
      <c r="R660">
        <v>0</v>
      </c>
      <c r="S660">
        <v>0</v>
      </c>
      <c r="T660">
        <v>0</v>
      </c>
      <c r="U660">
        <v>0</v>
      </c>
      <c r="V660">
        <v>0</v>
      </c>
      <c r="W660">
        <v>0</v>
      </c>
      <c r="X660">
        <v>0</v>
      </c>
      <c r="Y660">
        <v>1</v>
      </c>
      <c r="Z660">
        <v>0</v>
      </c>
    </row>
    <row r="661" spans="1:26">
      <c r="A661" s="36">
        <v>688</v>
      </c>
      <c r="B661" s="36">
        <v>4297872025</v>
      </c>
      <c r="C661" s="36" t="s">
        <v>26</v>
      </c>
      <c r="D661" s="36" t="s">
        <v>21</v>
      </c>
      <c r="E661" s="36" t="s">
        <v>429</v>
      </c>
      <c r="F661" s="36" t="s">
        <v>429</v>
      </c>
      <c r="G661" s="36" t="s">
        <v>429</v>
      </c>
      <c r="H661" s="36" t="s">
        <v>429</v>
      </c>
      <c r="I661" s="36" t="s">
        <v>429</v>
      </c>
      <c r="J661" s="36"/>
      <c r="K661" s="36" t="s">
        <v>18</v>
      </c>
      <c r="L661" s="36" t="s">
        <v>357</v>
      </c>
      <c r="M661" s="36" t="s">
        <v>360</v>
      </c>
      <c r="N661" s="36" t="s">
        <v>347</v>
      </c>
      <c r="O661" s="36" t="s">
        <v>504</v>
      </c>
      <c r="P661" s="36">
        <v>2025</v>
      </c>
      <c r="Q661" s="14" t="s">
        <v>505</v>
      </c>
      <c r="R661">
        <v>0</v>
      </c>
      <c r="S661">
        <v>0</v>
      </c>
      <c r="T661">
        <v>0</v>
      </c>
      <c r="U661">
        <v>0</v>
      </c>
      <c r="V661">
        <v>0</v>
      </c>
      <c r="W661">
        <v>0</v>
      </c>
      <c r="X661">
        <v>0</v>
      </c>
      <c r="Y661">
        <v>1</v>
      </c>
      <c r="Z661">
        <v>0</v>
      </c>
    </row>
    <row r="662" spans="1:26">
      <c r="A662" s="36">
        <v>689</v>
      </c>
      <c r="B662" s="36">
        <v>4852222025</v>
      </c>
      <c r="C662" s="36" t="s">
        <v>26</v>
      </c>
      <c r="D662" s="36" t="s">
        <v>21</v>
      </c>
      <c r="E662" s="36" t="s">
        <v>429</v>
      </c>
      <c r="F662" s="36" t="s">
        <v>429</v>
      </c>
      <c r="G662" s="36" t="s">
        <v>429</v>
      </c>
      <c r="H662" s="36" t="s">
        <v>429</v>
      </c>
      <c r="I662" s="36" t="s">
        <v>429</v>
      </c>
      <c r="J662" s="36"/>
      <c r="K662" s="36" t="s">
        <v>18</v>
      </c>
      <c r="L662" s="36" t="s">
        <v>357</v>
      </c>
      <c r="M662" s="36" t="s">
        <v>360</v>
      </c>
      <c r="N662" s="36" t="s">
        <v>347</v>
      </c>
      <c r="O662" s="36" t="s">
        <v>504</v>
      </c>
      <c r="P662" s="36">
        <v>2025</v>
      </c>
      <c r="Q662" s="14" t="s">
        <v>505</v>
      </c>
      <c r="R662">
        <v>0</v>
      </c>
      <c r="S662">
        <v>0</v>
      </c>
      <c r="T662">
        <v>0</v>
      </c>
      <c r="U662">
        <v>0</v>
      </c>
      <c r="V662">
        <v>0</v>
      </c>
      <c r="W662">
        <v>0</v>
      </c>
      <c r="X662">
        <v>0</v>
      </c>
      <c r="Y662">
        <v>1</v>
      </c>
      <c r="Z662">
        <v>0</v>
      </c>
    </row>
    <row r="663" spans="1:26">
      <c r="A663" s="36">
        <v>690</v>
      </c>
      <c r="B663" s="36">
        <v>4781532025</v>
      </c>
      <c r="C663" s="36" t="s">
        <v>26</v>
      </c>
      <c r="D663" s="36" t="s">
        <v>21</v>
      </c>
      <c r="E663" s="36" t="s">
        <v>429</v>
      </c>
      <c r="F663" s="36" t="s">
        <v>429</v>
      </c>
      <c r="G663" s="36" t="s">
        <v>429</v>
      </c>
      <c r="H663" s="36" t="s">
        <v>429</v>
      </c>
      <c r="I663" s="36" t="s">
        <v>429</v>
      </c>
      <c r="J663" s="36"/>
      <c r="K663" s="36" t="s">
        <v>18</v>
      </c>
      <c r="L663" s="36" t="s">
        <v>357</v>
      </c>
      <c r="M663" s="36" t="s">
        <v>358</v>
      </c>
      <c r="N663" s="36" t="s">
        <v>347</v>
      </c>
      <c r="O663" s="36" t="s">
        <v>504</v>
      </c>
      <c r="P663" s="36">
        <v>2025</v>
      </c>
      <c r="Q663" s="14" t="s">
        <v>505</v>
      </c>
      <c r="R663">
        <v>0</v>
      </c>
      <c r="S663">
        <v>0</v>
      </c>
      <c r="T663">
        <v>0</v>
      </c>
      <c r="U663">
        <v>0</v>
      </c>
      <c r="V663">
        <v>0</v>
      </c>
      <c r="W663">
        <v>0</v>
      </c>
      <c r="X663">
        <v>0</v>
      </c>
      <c r="Y663">
        <v>1</v>
      </c>
      <c r="Z663">
        <v>0</v>
      </c>
    </row>
    <row r="664" spans="1:26">
      <c r="A664" s="36">
        <v>691</v>
      </c>
      <c r="B664" s="36">
        <v>4438862025</v>
      </c>
      <c r="C664" s="36" t="s">
        <v>46</v>
      </c>
      <c r="D664" s="36" t="s">
        <v>21</v>
      </c>
      <c r="E664" s="36" t="s">
        <v>429</v>
      </c>
      <c r="F664" s="36" t="s">
        <v>429</v>
      </c>
      <c r="G664" s="36" t="s">
        <v>429</v>
      </c>
      <c r="H664" s="36" t="s">
        <v>429</v>
      </c>
      <c r="I664" s="36" t="s">
        <v>429</v>
      </c>
      <c r="J664" s="36"/>
      <c r="K664" s="36" t="s">
        <v>18</v>
      </c>
      <c r="L664" s="36" t="s">
        <v>357</v>
      </c>
      <c r="M664" s="36" t="s">
        <v>360</v>
      </c>
      <c r="N664" s="36" t="s">
        <v>347</v>
      </c>
      <c r="O664" s="36" t="s">
        <v>504</v>
      </c>
      <c r="P664" s="36">
        <v>2025</v>
      </c>
      <c r="Q664" s="14" t="s">
        <v>505</v>
      </c>
      <c r="R664">
        <v>0</v>
      </c>
      <c r="S664">
        <v>0</v>
      </c>
      <c r="T664">
        <v>0</v>
      </c>
      <c r="U664">
        <v>0</v>
      </c>
      <c r="V664">
        <v>0</v>
      </c>
      <c r="W664">
        <v>0</v>
      </c>
      <c r="X664">
        <v>0</v>
      </c>
      <c r="Y664">
        <v>1</v>
      </c>
      <c r="Z664">
        <v>0</v>
      </c>
    </row>
    <row r="665" spans="1:26">
      <c r="A665" s="36">
        <v>692</v>
      </c>
      <c r="B665" s="36">
        <v>4253332025</v>
      </c>
      <c r="C665" s="36" t="s">
        <v>46</v>
      </c>
      <c r="D665" s="36" t="s">
        <v>21</v>
      </c>
      <c r="E665" s="36" t="s">
        <v>429</v>
      </c>
      <c r="F665" s="36" t="s">
        <v>429</v>
      </c>
      <c r="G665" s="36" t="s">
        <v>429</v>
      </c>
      <c r="H665" s="36" t="s">
        <v>429</v>
      </c>
      <c r="I665" s="36" t="s">
        <v>429</v>
      </c>
      <c r="J665" s="36"/>
      <c r="K665" s="36" t="s">
        <v>18</v>
      </c>
      <c r="L665" s="36" t="s">
        <v>357</v>
      </c>
      <c r="M665" s="36" t="s">
        <v>358</v>
      </c>
      <c r="N665" s="36" t="s">
        <v>347</v>
      </c>
      <c r="O665" s="36" t="s">
        <v>504</v>
      </c>
      <c r="P665" s="36">
        <v>2025</v>
      </c>
      <c r="Q665" s="14" t="s">
        <v>505</v>
      </c>
      <c r="R665">
        <v>0</v>
      </c>
      <c r="S665">
        <v>0</v>
      </c>
      <c r="T665">
        <v>0</v>
      </c>
      <c r="U665">
        <v>0</v>
      </c>
      <c r="V665">
        <v>0</v>
      </c>
      <c r="W665">
        <v>0</v>
      </c>
      <c r="X665">
        <v>0</v>
      </c>
      <c r="Y665">
        <v>1</v>
      </c>
      <c r="Z665">
        <v>0</v>
      </c>
    </row>
    <row r="666" spans="1:26">
      <c r="A666" s="36">
        <v>693</v>
      </c>
      <c r="B666" s="36">
        <v>4385672025</v>
      </c>
      <c r="C666" s="36" t="s">
        <v>16</v>
      </c>
      <c r="D666" s="36" t="s">
        <v>22</v>
      </c>
      <c r="E666" s="36" t="s">
        <v>429</v>
      </c>
      <c r="F666" s="36" t="s">
        <v>429</v>
      </c>
      <c r="G666" s="36" t="s">
        <v>429</v>
      </c>
      <c r="H666" s="36" t="s">
        <v>429</v>
      </c>
      <c r="I666" s="36" t="s">
        <v>429</v>
      </c>
      <c r="J666" s="36"/>
      <c r="K666" s="36" t="s">
        <v>18</v>
      </c>
      <c r="L666" s="36" t="s">
        <v>289</v>
      </c>
      <c r="M666" s="36" t="s">
        <v>50</v>
      </c>
      <c r="N666" s="36" t="s">
        <v>347</v>
      </c>
      <c r="O666" s="36" t="s">
        <v>504</v>
      </c>
      <c r="P666" s="36">
        <v>2025</v>
      </c>
      <c r="Q666" s="14" t="s">
        <v>505</v>
      </c>
      <c r="R666">
        <v>0</v>
      </c>
      <c r="S666">
        <v>0</v>
      </c>
      <c r="T666">
        <v>0</v>
      </c>
      <c r="U666">
        <v>0</v>
      </c>
      <c r="V666">
        <v>0</v>
      </c>
      <c r="W666">
        <v>0</v>
      </c>
      <c r="X666">
        <v>0</v>
      </c>
      <c r="Y666">
        <v>1</v>
      </c>
      <c r="Z666">
        <v>15</v>
      </c>
    </row>
    <row r="667" spans="1:26">
      <c r="A667" s="36">
        <v>694</v>
      </c>
      <c r="B667" s="36">
        <v>3877512025</v>
      </c>
      <c r="C667" s="36" t="s">
        <v>16</v>
      </c>
      <c r="D667" s="36" t="s">
        <v>21</v>
      </c>
      <c r="E667" s="36" t="s">
        <v>429</v>
      </c>
      <c r="F667" s="36" t="s">
        <v>429</v>
      </c>
      <c r="G667" s="36" t="s">
        <v>429</v>
      </c>
      <c r="H667" s="36" t="s">
        <v>429</v>
      </c>
      <c r="I667" s="36" t="s">
        <v>429</v>
      </c>
      <c r="J667" s="36"/>
      <c r="K667" s="36" t="s">
        <v>18</v>
      </c>
      <c r="L667" s="36" t="s">
        <v>289</v>
      </c>
      <c r="M667" s="36" t="s">
        <v>456</v>
      </c>
      <c r="N667" s="36" t="s">
        <v>347</v>
      </c>
      <c r="O667" s="36" t="s">
        <v>504</v>
      </c>
      <c r="P667" s="36">
        <v>2025</v>
      </c>
      <c r="Q667" s="14" t="s">
        <v>505</v>
      </c>
      <c r="R667">
        <v>0</v>
      </c>
      <c r="S667">
        <v>0</v>
      </c>
      <c r="T667">
        <v>0</v>
      </c>
      <c r="U667">
        <v>0</v>
      </c>
      <c r="V667">
        <v>0</v>
      </c>
      <c r="W667">
        <v>0</v>
      </c>
      <c r="X667">
        <v>0</v>
      </c>
      <c r="Y667">
        <v>1</v>
      </c>
      <c r="Z667">
        <v>15</v>
      </c>
    </row>
    <row r="668" spans="1:26">
      <c r="A668" s="36">
        <v>695</v>
      </c>
      <c r="B668" s="36">
        <v>4837912025</v>
      </c>
      <c r="C668" s="36" t="s">
        <v>16</v>
      </c>
      <c r="D668" s="36" t="s">
        <v>30</v>
      </c>
      <c r="E668" s="36" t="s">
        <v>429</v>
      </c>
      <c r="F668" s="36" t="s">
        <v>429</v>
      </c>
      <c r="G668" s="36" t="s">
        <v>429</v>
      </c>
      <c r="H668" s="36" t="s">
        <v>429</v>
      </c>
      <c r="I668" s="36" t="s">
        <v>429</v>
      </c>
      <c r="J668" s="36"/>
      <c r="K668" s="36" t="s">
        <v>18</v>
      </c>
      <c r="L668" s="36" t="s">
        <v>289</v>
      </c>
      <c r="M668" s="36" t="s">
        <v>48</v>
      </c>
      <c r="N668" s="36" t="s">
        <v>347</v>
      </c>
      <c r="O668" s="36" t="s">
        <v>504</v>
      </c>
      <c r="P668" s="36">
        <v>2025</v>
      </c>
      <c r="Q668" s="14" t="s">
        <v>505</v>
      </c>
      <c r="R668">
        <v>0</v>
      </c>
      <c r="S668">
        <v>0</v>
      </c>
      <c r="T668">
        <v>0</v>
      </c>
      <c r="U668">
        <v>0</v>
      </c>
      <c r="V668">
        <v>0</v>
      </c>
      <c r="W668">
        <v>0</v>
      </c>
      <c r="X668">
        <v>0</v>
      </c>
      <c r="Y668">
        <v>1</v>
      </c>
      <c r="Z668">
        <v>15</v>
      </c>
    </row>
    <row r="669" spans="1:26">
      <c r="A669" s="36">
        <v>696</v>
      </c>
      <c r="B669" s="36">
        <v>4383482025</v>
      </c>
      <c r="C669" s="36" t="s">
        <v>16</v>
      </c>
      <c r="D669" s="36" t="s">
        <v>30</v>
      </c>
      <c r="E669" s="36" t="s">
        <v>429</v>
      </c>
      <c r="F669" s="36" t="s">
        <v>429</v>
      </c>
      <c r="G669" s="36" t="s">
        <v>429</v>
      </c>
      <c r="H669" s="36" t="s">
        <v>432</v>
      </c>
      <c r="I669" s="36" t="s">
        <v>439</v>
      </c>
      <c r="J669" s="36"/>
      <c r="K669" s="36" t="s">
        <v>18</v>
      </c>
      <c r="L669" s="36" t="s">
        <v>289</v>
      </c>
      <c r="M669" s="36" t="s">
        <v>48</v>
      </c>
      <c r="N669" s="36" t="s">
        <v>347</v>
      </c>
      <c r="O669" s="36" t="s">
        <v>504</v>
      </c>
      <c r="P669" s="36">
        <v>2025</v>
      </c>
      <c r="Q669" s="14" t="s">
        <v>505</v>
      </c>
      <c r="R669">
        <v>1</v>
      </c>
      <c r="S669">
        <v>1</v>
      </c>
      <c r="T669">
        <v>0</v>
      </c>
      <c r="U669">
        <v>0</v>
      </c>
      <c r="V669">
        <v>0</v>
      </c>
      <c r="W669">
        <v>1</v>
      </c>
      <c r="X669">
        <v>1</v>
      </c>
      <c r="Y669">
        <v>1</v>
      </c>
      <c r="Z669">
        <v>15</v>
      </c>
    </row>
    <row r="670" spans="1:26">
      <c r="A670" s="36">
        <v>697</v>
      </c>
      <c r="B670" s="36">
        <v>4231192025</v>
      </c>
      <c r="C670" s="36" t="s">
        <v>16</v>
      </c>
      <c r="D670" s="36" t="s">
        <v>30</v>
      </c>
      <c r="E670" s="36" t="s">
        <v>429</v>
      </c>
      <c r="F670" s="36" t="s">
        <v>429</v>
      </c>
      <c r="G670" s="36" t="s">
        <v>429</v>
      </c>
      <c r="H670" s="36" t="s">
        <v>429</v>
      </c>
      <c r="I670" s="36" t="s">
        <v>429</v>
      </c>
      <c r="J670" s="36"/>
      <c r="K670" s="36" t="s">
        <v>18</v>
      </c>
      <c r="L670" s="36" t="s">
        <v>289</v>
      </c>
      <c r="M670" s="36" t="s">
        <v>48</v>
      </c>
      <c r="N670" s="36" t="s">
        <v>347</v>
      </c>
      <c r="O670" s="36" t="s">
        <v>504</v>
      </c>
      <c r="P670" s="36">
        <v>2025</v>
      </c>
      <c r="Q670" s="14" t="s">
        <v>505</v>
      </c>
      <c r="R670">
        <v>0</v>
      </c>
      <c r="S670">
        <v>0</v>
      </c>
      <c r="T670">
        <v>0</v>
      </c>
      <c r="U670">
        <v>0</v>
      </c>
      <c r="V670">
        <v>0</v>
      </c>
      <c r="W670">
        <v>0</v>
      </c>
      <c r="X670">
        <v>0</v>
      </c>
      <c r="Y670">
        <v>1</v>
      </c>
      <c r="Z670">
        <v>15</v>
      </c>
    </row>
    <row r="671" spans="1:26">
      <c r="A671" s="36">
        <v>698</v>
      </c>
      <c r="B671" s="36">
        <v>4762642025</v>
      </c>
      <c r="C671" s="36" t="s">
        <v>16</v>
      </c>
      <c r="D671" s="36" t="s">
        <v>30</v>
      </c>
      <c r="E671" s="36" t="s">
        <v>429</v>
      </c>
      <c r="F671" s="36" t="s">
        <v>429</v>
      </c>
      <c r="G671" s="36" t="s">
        <v>429</v>
      </c>
      <c r="H671" s="36" t="s">
        <v>429</v>
      </c>
      <c r="I671" s="36" t="s">
        <v>429</v>
      </c>
      <c r="J671" s="36"/>
      <c r="K671" s="36" t="s">
        <v>18</v>
      </c>
      <c r="L671" s="36" t="s">
        <v>289</v>
      </c>
      <c r="M671" s="36" t="s">
        <v>48</v>
      </c>
      <c r="N671" s="36" t="s">
        <v>347</v>
      </c>
      <c r="O671" s="36" t="s">
        <v>504</v>
      </c>
      <c r="P671" s="36">
        <v>2025</v>
      </c>
      <c r="Q671" s="14" t="s">
        <v>505</v>
      </c>
      <c r="R671">
        <v>0</v>
      </c>
      <c r="S671">
        <v>0</v>
      </c>
      <c r="T671">
        <v>0</v>
      </c>
      <c r="U671">
        <v>0</v>
      </c>
      <c r="V671">
        <v>0</v>
      </c>
      <c r="W671">
        <v>0</v>
      </c>
      <c r="X671">
        <v>0</v>
      </c>
      <c r="Y671">
        <v>1</v>
      </c>
      <c r="Z671">
        <v>15</v>
      </c>
    </row>
    <row r="672" spans="1:26">
      <c r="A672" s="36">
        <v>699</v>
      </c>
      <c r="B672" s="36">
        <v>4268722025</v>
      </c>
      <c r="C672" s="36" t="s">
        <v>16</v>
      </c>
      <c r="D672" s="36" t="s">
        <v>30</v>
      </c>
      <c r="E672" s="36" t="s">
        <v>429</v>
      </c>
      <c r="F672" s="36" t="s">
        <v>429</v>
      </c>
      <c r="G672" s="36" t="s">
        <v>429</v>
      </c>
      <c r="H672" s="36" t="s">
        <v>429</v>
      </c>
      <c r="I672" s="36" t="s">
        <v>429</v>
      </c>
      <c r="J672" s="36"/>
      <c r="K672" s="36" t="s">
        <v>18</v>
      </c>
      <c r="L672" s="36" t="s">
        <v>289</v>
      </c>
      <c r="M672" s="36" t="s">
        <v>48</v>
      </c>
      <c r="N672" s="36" t="s">
        <v>347</v>
      </c>
      <c r="O672" s="36" t="s">
        <v>504</v>
      </c>
      <c r="P672" s="36">
        <v>2025</v>
      </c>
      <c r="Q672" s="14" t="s">
        <v>505</v>
      </c>
      <c r="R672">
        <v>0</v>
      </c>
      <c r="S672">
        <v>0</v>
      </c>
      <c r="T672">
        <v>0</v>
      </c>
      <c r="U672">
        <v>0</v>
      </c>
      <c r="V672">
        <v>0</v>
      </c>
      <c r="W672">
        <v>0</v>
      </c>
      <c r="X672">
        <v>0</v>
      </c>
      <c r="Y672">
        <v>1</v>
      </c>
      <c r="Z672">
        <v>15</v>
      </c>
    </row>
    <row r="673" spans="1:26">
      <c r="A673" s="36">
        <v>700</v>
      </c>
      <c r="B673" s="36">
        <v>4478572025</v>
      </c>
      <c r="C673" s="36" t="s">
        <v>16</v>
      </c>
      <c r="D673" s="36" t="s">
        <v>30</v>
      </c>
      <c r="E673" s="36" t="s">
        <v>429</v>
      </c>
      <c r="F673" s="36" t="s">
        <v>429</v>
      </c>
      <c r="G673" s="36" t="s">
        <v>429</v>
      </c>
      <c r="H673" s="36" t="s">
        <v>429</v>
      </c>
      <c r="I673" s="36" t="s">
        <v>429</v>
      </c>
      <c r="J673" s="36"/>
      <c r="K673" s="36" t="s">
        <v>18</v>
      </c>
      <c r="L673" s="36" t="s">
        <v>289</v>
      </c>
      <c r="M673" s="36" t="s">
        <v>48</v>
      </c>
      <c r="N673" s="36" t="s">
        <v>347</v>
      </c>
      <c r="O673" s="36" t="s">
        <v>504</v>
      </c>
      <c r="P673" s="36">
        <v>2025</v>
      </c>
      <c r="Q673" s="14" t="s">
        <v>505</v>
      </c>
      <c r="R673">
        <v>0</v>
      </c>
      <c r="S673">
        <v>0</v>
      </c>
      <c r="T673">
        <v>0</v>
      </c>
      <c r="U673">
        <v>0</v>
      </c>
      <c r="V673">
        <v>0</v>
      </c>
      <c r="W673">
        <v>0</v>
      </c>
      <c r="X673">
        <v>0</v>
      </c>
      <c r="Y673">
        <v>1</v>
      </c>
      <c r="Z673">
        <v>15</v>
      </c>
    </row>
    <row r="674" spans="1:26">
      <c r="A674" s="36">
        <v>701</v>
      </c>
      <c r="B674" s="36">
        <v>4655592025</v>
      </c>
      <c r="C674" s="36" t="s">
        <v>16</v>
      </c>
      <c r="D674" s="36" t="s">
        <v>30</v>
      </c>
      <c r="E674" s="36" t="s">
        <v>429</v>
      </c>
      <c r="F674" s="36" t="s">
        <v>429</v>
      </c>
      <c r="G674" s="36" t="s">
        <v>429</v>
      </c>
      <c r="H674" s="36" t="s">
        <v>429</v>
      </c>
      <c r="I674" s="36" t="s">
        <v>429</v>
      </c>
      <c r="J674" s="36"/>
      <c r="K674" s="36" t="s">
        <v>18</v>
      </c>
      <c r="L674" s="36" t="s">
        <v>289</v>
      </c>
      <c r="M674" s="36" t="s">
        <v>48</v>
      </c>
      <c r="N674" s="36" t="s">
        <v>347</v>
      </c>
      <c r="O674" s="36" t="s">
        <v>504</v>
      </c>
      <c r="P674" s="36">
        <v>2025</v>
      </c>
      <c r="Q674" s="14" t="s">
        <v>505</v>
      </c>
      <c r="R674">
        <v>0</v>
      </c>
      <c r="S674">
        <v>0</v>
      </c>
      <c r="T674">
        <v>0</v>
      </c>
      <c r="U674">
        <v>0</v>
      </c>
      <c r="V674">
        <v>0</v>
      </c>
      <c r="W674">
        <v>0</v>
      </c>
      <c r="X674">
        <v>0</v>
      </c>
      <c r="Y674">
        <v>1</v>
      </c>
      <c r="Z674">
        <v>15</v>
      </c>
    </row>
    <row r="675" spans="1:26">
      <c r="A675" s="36">
        <v>702</v>
      </c>
      <c r="B675" s="36">
        <v>4164042025</v>
      </c>
      <c r="C675" s="36" t="s">
        <v>16</v>
      </c>
      <c r="D675" s="36" t="s">
        <v>30</v>
      </c>
      <c r="E675" s="36" t="s">
        <v>430</v>
      </c>
      <c r="F675" s="36" t="s">
        <v>430</v>
      </c>
      <c r="G675" s="36" t="s">
        <v>430</v>
      </c>
      <c r="H675" s="36" t="s">
        <v>430</v>
      </c>
      <c r="I675" s="36" t="s">
        <v>440</v>
      </c>
      <c r="J675" s="36"/>
      <c r="K675" s="36" t="s">
        <v>18</v>
      </c>
      <c r="L675" s="36" t="s">
        <v>289</v>
      </c>
      <c r="M675" s="36" t="s">
        <v>48</v>
      </c>
      <c r="N675" s="36" t="s">
        <v>347</v>
      </c>
      <c r="O675" s="36" t="s">
        <v>504</v>
      </c>
      <c r="P675" s="36">
        <v>2025</v>
      </c>
      <c r="Q675" s="14" t="s">
        <v>505</v>
      </c>
      <c r="R675">
        <v>1</v>
      </c>
      <c r="S675">
        <v>1</v>
      </c>
      <c r="T675">
        <v>1</v>
      </c>
      <c r="U675">
        <v>1</v>
      </c>
      <c r="V675">
        <v>1</v>
      </c>
      <c r="W675">
        <v>1</v>
      </c>
      <c r="X675">
        <v>1</v>
      </c>
      <c r="Y675">
        <v>1</v>
      </c>
      <c r="Z675">
        <v>15</v>
      </c>
    </row>
    <row r="676" spans="1:26">
      <c r="A676" s="36">
        <v>703</v>
      </c>
      <c r="B676" s="36">
        <v>4689522025</v>
      </c>
      <c r="C676" s="36" t="s">
        <v>16</v>
      </c>
      <c r="D676" s="36" t="s">
        <v>30</v>
      </c>
      <c r="E676" s="36" t="s">
        <v>429</v>
      </c>
      <c r="F676" s="36" t="s">
        <v>429</v>
      </c>
      <c r="G676" s="36" t="s">
        <v>429</v>
      </c>
      <c r="H676" s="36" t="s">
        <v>429</v>
      </c>
      <c r="I676" s="36" t="s">
        <v>429</v>
      </c>
      <c r="J676" s="36"/>
      <c r="K676" s="36" t="s">
        <v>18</v>
      </c>
      <c r="L676" s="36" t="s">
        <v>289</v>
      </c>
      <c r="M676" s="36" t="s">
        <v>48</v>
      </c>
      <c r="N676" s="36" t="s">
        <v>347</v>
      </c>
      <c r="O676" s="36" t="s">
        <v>504</v>
      </c>
      <c r="P676" s="36">
        <v>2025</v>
      </c>
      <c r="Q676" s="14" t="s">
        <v>505</v>
      </c>
      <c r="R676">
        <v>0</v>
      </c>
      <c r="S676">
        <v>0</v>
      </c>
      <c r="T676">
        <v>0</v>
      </c>
      <c r="U676">
        <v>0</v>
      </c>
      <c r="V676">
        <v>0</v>
      </c>
      <c r="W676">
        <v>0</v>
      </c>
      <c r="X676">
        <v>0</v>
      </c>
      <c r="Y676">
        <v>1</v>
      </c>
      <c r="Z676">
        <v>15</v>
      </c>
    </row>
    <row r="677" spans="1:26">
      <c r="A677" s="36">
        <v>704</v>
      </c>
      <c r="B677" s="36">
        <v>4049772025</v>
      </c>
      <c r="C677" s="36" t="s">
        <v>16</v>
      </c>
      <c r="D677" s="36" t="s">
        <v>30</v>
      </c>
      <c r="E677" s="36" t="s">
        <v>429</v>
      </c>
      <c r="F677" s="36" t="s">
        <v>429</v>
      </c>
      <c r="G677" s="36" t="s">
        <v>429</v>
      </c>
      <c r="H677" s="36" t="s">
        <v>429</v>
      </c>
      <c r="I677" s="36" t="s">
        <v>429</v>
      </c>
      <c r="J677" s="36"/>
      <c r="K677" s="36" t="s">
        <v>18</v>
      </c>
      <c r="L677" s="36" t="s">
        <v>289</v>
      </c>
      <c r="M677" s="36" t="s">
        <v>48</v>
      </c>
      <c r="N677" s="36" t="s">
        <v>347</v>
      </c>
      <c r="O677" s="36" t="s">
        <v>504</v>
      </c>
      <c r="P677" s="36">
        <v>2025</v>
      </c>
      <c r="Q677" s="14" t="s">
        <v>505</v>
      </c>
      <c r="R677">
        <v>0</v>
      </c>
      <c r="S677">
        <v>0</v>
      </c>
      <c r="T677">
        <v>0</v>
      </c>
      <c r="U677">
        <v>0</v>
      </c>
      <c r="V677">
        <v>0</v>
      </c>
      <c r="W677">
        <v>0</v>
      </c>
      <c r="X677">
        <v>0</v>
      </c>
      <c r="Y677">
        <v>1</v>
      </c>
      <c r="Z677">
        <v>15</v>
      </c>
    </row>
    <row r="678" spans="1:26">
      <c r="A678" s="36">
        <v>705</v>
      </c>
      <c r="B678" s="36">
        <v>4164842025</v>
      </c>
      <c r="C678" s="36" t="s">
        <v>16</v>
      </c>
      <c r="D678" s="36" t="s">
        <v>30</v>
      </c>
      <c r="E678" s="36" t="s">
        <v>429</v>
      </c>
      <c r="F678" s="36" t="s">
        <v>429</v>
      </c>
      <c r="G678" s="36" t="s">
        <v>429</v>
      </c>
      <c r="H678" s="36" t="s">
        <v>429</v>
      </c>
      <c r="I678" s="36" t="s">
        <v>429</v>
      </c>
      <c r="J678" s="36"/>
      <c r="K678" s="36" t="s">
        <v>18</v>
      </c>
      <c r="L678" s="36" t="s">
        <v>289</v>
      </c>
      <c r="M678" s="36" t="s">
        <v>48</v>
      </c>
      <c r="N678" s="36" t="s">
        <v>347</v>
      </c>
      <c r="O678" s="36" t="s">
        <v>504</v>
      </c>
      <c r="P678" s="36">
        <v>2025</v>
      </c>
      <c r="Q678" s="14" t="s">
        <v>505</v>
      </c>
      <c r="R678">
        <v>0</v>
      </c>
      <c r="S678">
        <v>0</v>
      </c>
      <c r="T678">
        <v>0</v>
      </c>
      <c r="U678">
        <v>0</v>
      </c>
      <c r="V678">
        <v>0</v>
      </c>
      <c r="W678">
        <v>0</v>
      </c>
      <c r="X678">
        <v>0</v>
      </c>
      <c r="Y678">
        <v>1</v>
      </c>
      <c r="Z678">
        <v>15</v>
      </c>
    </row>
    <row r="679" spans="1:26">
      <c r="A679" s="36">
        <v>706</v>
      </c>
      <c r="B679" s="36">
        <v>4268942025</v>
      </c>
      <c r="C679" s="36" t="s">
        <v>16</v>
      </c>
      <c r="D679" s="36" t="s">
        <v>30</v>
      </c>
      <c r="E679" s="36" t="s">
        <v>429</v>
      </c>
      <c r="F679" s="36" t="s">
        <v>429</v>
      </c>
      <c r="G679" s="36" t="s">
        <v>429</v>
      </c>
      <c r="H679" s="36" t="s">
        <v>429</v>
      </c>
      <c r="I679" s="36" t="s">
        <v>429</v>
      </c>
      <c r="J679" s="36"/>
      <c r="K679" s="36" t="s">
        <v>18</v>
      </c>
      <c r="L679" s="36" t="s">
        <v>289</v>
      </c>
      <c r="M679" s="36" t="s">
        <v>48</v>
      </c>
      <c r="N679" s="36" t="s">
        <v>347</v>
      </c>
      <c r="O679" s="36" t="s">
        <v>504</v>
      </c>
      <c r="P679" s="36">
        <v>2025</v>
      </c>
      <c r="Q679" s="14" t="s">
        <v>505</v>
      </c>
      <c r="R679">
        <v>0</v>
      </c>
      <c r="S679">
        <v>0</v>
      </c>
      <c r="T679">
        <v>0</v>
      </c>
      <c r="U679">
        <v>0</v>
      </c>
      <c r="V679">
        <v>0</v>
      </c>
      <c r="W679">
        <v>0</v>
      </c>
      <c r="X679">
        <v>0</v>
      </c>
      <c r="Y679">
        <v>1</v>
      </c>
      <c r="Z679">
        <v>15</v>
      </c>
    </row>
    <row r="680" spans="1:26">
      <c r="A680" s="36">
        <v>707</v>
      </c>
      <c r="B680" s="36">
        <v>4374412025</v>
      </c>
      <c r="C680" s="36" t="s">
        <v>16</v>
      </c>
      <c r="D680" s="36" t="s">
        <v>30</v>
      </c>
      <c r="E680" s="36" t="s">
        <v>429</v>
      </c>
      <c r="F680" s="36" t="s">
        <v>429</v>
      </c>
      <c r="G680" s="36" t="s">
        <v>429</v>
      </c>
      <c r="H680" s="36" t="s">
        <v>429</v>
      </c>
      <c r="I680" s="36" t="s">
        <v>429</v>
      </c>
      <c r="J680" s="36"/>
      <c r="K680" s="36" t="s">
        <v>18</v>
      </c>
      <c r="L680" s="36" t="s">
        <v>289</v>
      </c>
      <c r="M680" s="36" t="s">
        <v>48</v>
      </c>
      <c r="N680" s="36" t="s">
        <v>347</v>
      </c>
      <c r="O680" s="36" t="s">
        <v>504</v>
      </c>
      <c r="P680" s="36">
        <v>2025</v>
      </c>
      <c r="Q680" s="14" t="s">
        <v>505</v>
      </c>
      <c r="R680">
        <v>0</v>
      </c>
      <c r="S680">
        <v>0</v>
      </c>
      <c r="T680">
        <v>0</v>
      </c>
      <c r="U680">
        <v>0</v>
      </c>
      <c r="V680">
        <v>0</v>
      </c>
      <c r="W680">
        <v>0</v>
      </c>
      <c r="X680">
        <v>0</v>
      </c>
      <c r="Y680">
        <v>1</v>
      </c>
      <c r="Z680">
        <v>15</v>
      </c>
    </row>
    <row r="681" spans="1:26">
      <c r="A681" s="36">
        <v>708</v>
      </c>
      <c r="B681" s="36">
        <v>4342382025</v>
      </c>
      <c r="C681" s="36" t="s">
        <v>16</v>
      </c>
      <c r="D681" s="36" t="s">
        <v>30</v>
      </c>
      <c r="E681" s="36" t="s">
        <v>429</v>
      </c>
      <c r="F681" s="36" t="s">
        <v>429</v>
      </c>
      <c r="G681" s="36" t="s">
        <v>429</v>
      </c>
      <c r="H681" s="36" t="s">
        <v>429</v>
      </c>
      <c r="I681" s="36" t="s">
        <v>429</v>
      </c>
      <c r="J681" s="36"/>
      <c r="K681" s="36" t="s">
        <v>18</v>
      </c>
      <c r="L681" s="36" t="s">
        <v>289</v>
      </c>
      <c r="M681" s="36" t="s">
        <v>49</v>
      </c>
      <c r="N681" s="36" t="s">
        <v>347</v>
      </c>
      <c r="O681" s="36" t="s">
        <v>504</v>
      </c>
      <c r="P681" s="36">
        <v>2025</v>
      </c>
      <c r="Q681" s="14" t="s">
        <v>505</v>
      </c>
      <c r="R681">
        <v>0</v>
      </c>
      <c r="S681">
        <v>0</v>
      </c>
      <c r="T681">
        <v>0</v>
      </c>
      <c r="U681">
        <v>0</v>
      </c>
      <c r="V681">
        <v>0</v>
      </c>
      <c r="W681">
        <v>0</v>
      </c>
      <c r="X681">
        <v>0</v>
      </c>
      <c r="Y681">
        <v>1</v>
      </c>
      <c r="Z681">
        <v>15</v>
      </c>
    </row>
    <row r="682" spans="1:26">
      <c r="A682" s="36">
        <v>709</v>
      </c>
      <c r="B682" s="36">
        <v>4524632025</v>
      </c>
      <c r="C682" s="36" t="s">
        <v>16</v>
      </c>
      <c r="D682" s="36" t="s">
        <v>30</v>
      </c>
      <c r="E682" s="36" t="s">
        <v>429</v>
      </c>
      <c r="F682" s="36" t="s">
        <v>429</v>
      </c>
      <c r="G682" s="36" t="s">
        <v>429</v>
      </c>
      <c r="H682" s="36" t="s">
        <v>429</v>
      </c>
      <c r="I682" s="36" t="s">
        <v>429</v>
      </c>
      <c r="J682" s="36"/>
      <c r="K682" s="36" t="s">
        <v>18</v>
      </c>
      <c r="L682" s="36" t="s">
        <v>289</v>
      </c>
      <c r="M682" s="36" t="s">
        <v>49</v>
      </c>
      <c r="N682" s="36" t="s">
        <v>347</v>
      </c>
      <c r="O682" s="36" t="s">
        <v>504</v>
      </c>
      <c r="P682" s="36">
        <v>2025</v>
      </c>
      <c r="Q682" s="14" t="s">
        <v>505</v>
      </c>
      <c r="R682">
        <v>0</v>
      </c>
      <c r="S682">
        <v>0</v>
      </c>
      <c r="T682">
        <v>0</v>
      </c>
      <c r="U682">
        <v>0</v>
      </c>
      <c r="V682">
        <v>0</v>
      </c>
      <c r="W682">
        <v>0</v>
      </c>
      <c r="X682">
        <v>0</v>
      </c>
      <c r="Y682">
        <v>1</v>
      </c>
      <c r="Z682">
        <v>15</v>
      </c>
    </row>
    <row r="683" spans="1:26">
      <c r="A683" s="36">
        <v>710</v>
      </c>
      <c r="B683" s="36">
        <v>4341922025</v>
      </c>
      <c r="C683" s="36" t="s">
        <v>16</v>
      </c>
      <c r="D683" s="36" t="s">
        <v>30</v>
      </c>
      <c r="E683" s="36" t="s">
        <v>429</v>
      </c>
      <c r="F683" s="36" t="s">
        <v>429</v>
      </c>
      <c r="G683" s="36" t="s">
        <v>429</v>
      </c>
      <c r="H683" s="36" t="s">
        <v>429</v>
      </c>
      <c r="I683" s="36" t="s">
        <v>429</v>
      </c>
      <c r="J683" s="36"/>
      <c r="K683" s="36" t="s">
        <v>18</v>
      </c>
      <c r="L683" s="36" t="s">
        <v>289</v>
      </c>
      <c r="M683" s="36" t="s">
        <v>49</v>
      </c>
      <c r="N683" s="36" t="s">
        <v>347</v>
      </c>
      <c r="O683" s="36" t="s">
        <v>504</v>
      </c>
      <c r="P683" s="36">
        <v>2025</v>
      </c>
      <c r="Q683" s="14" t="s">
        <v>505</v>
      </c>
      <c r="R683">
        <v>0</v>
      </c>
      <c r="S683">
        <v>0</v>
      </c>
      <c r="T683">
        <v>0</v>
      </c>
      <c r="U683">
        <v>0</v>
      </c>
      <c r="V683">
        <v>0</v>
      </c>
      <c r="W683">
        <v>0</v>
      </c>
      <c r="X683">
        <v>0</v>
      </c>
      <c r="Y683">
        <v>1</v>
      </c>
      <c r="Z683">
        <v>15</v>
      </c>
    </row>
    <row r="684" spans="1:26">
      <c r="A684" s="36">
        <v>711</v>
      </c>
      <c r="B684" s="36">
        <v>5066912025</v>
      </c>
      <c r="C684" s="36" t="s">
        <v>16</v>
      </c>
      <c r="D684" s="36" t="s">
        <v>30</v>
      </c>
      <c r="E684" s="36" t="s">
        <v>429</v>
      </c>
      <c r="F684" s="36" t="s">
        <v>429</v>
      </c>
      <c r="G684" s="36" t="s">
        <v>429</v>
      </c>
      <c r="H684" s="36" t="s">
        <v>429</v>
      </c>
      <c r="I684" s="36" t="s">
        <v>429</v>
      </c>
      <c r="J684" s="36"/>
      <c r="K684" s="36" t="s">
        <v>18</v>
      </c>
      <c r="L684" s="36" t="s">
        <v>289</v>
      </c>
      <c r="M684" s="36" t="s">
        <v>49</v>
      </c>
      <c r="N684" s="36" t="s">
        <v>347</v>
      </c>
      <c r="O684" s="36" t="s">
        <v>504</v>
      </c>
      <c r="P684" s="36">
        <v>2025</v>
      </c>
      <c r="Q684" s="14" t="s">
        <v>505</v>
      </c>
      <c r="R684">
        <v>0</v>
      </c>
      <c r="S684">
        <v>0</v>
      </c>
      <c r="T684">
        <v>0</v>
      </c>
      <c r="U684">
        <v>0</v>
      </c>
      <c r="V684">
        <v>0</v>
      </c>
      <c r="W684">
        <v>0</v>
      </c>
      <c r="X684">
        <v>0</v>
      </c>
      <c r="Y684">
        <v>1</v>
      </c>
      <c r="Z684">
        <v>15</v>
      </c>
    </row>
    <row r="685" spans="1:26">
      <c r="A685" s="36">
        <v>712</v>
      </c>
      <c r="B685" s="36">
        <v>4578762025</v>
      </c>
      <c r="C685" s="36" t="s">
        <v>23</v>
      </c>
      <c r="D685" s="36" t="s">
        <v>22</v>
      </c>
      <c r="E685" s="36" t="s">
        <v>429</v>
      </c>
      <c r="F685" s="36" t="s">
        <v>441</v>
      </c>
      <c r="G685" s="36" t="s">
        <v>429</v>
      </c>
      <c r="H685" s="36" t="s">
        <v>429</v>
      </c>
      <c r="I685" s="36" t="s">
        <v>617</v>
      </c>
      <c r="J685" s="36"/>
      <c r="K685" s="36" t="s">
        <v>18</v>
      </c>
      <c r="L685" s="36" t="s">
        <v>289</v>
      </c>
      <c r="M685" s="36" t="s">
        <v>50</v>
      </c>
      <c r="N685" s="36" t="s">
        <v>347</v>
      </c>
      <c r="O685" s="36" t="s">
        <v>504</v>
      </c>
      <c r="P685" s="36">
        <v>2025</v>
      </c>
      <c r="Q685" s="14" t="s">
        <v>505</v>
      </c>
      <c r="R685">
        <v>1</v>
      </c>
      <c r="S685">
        <v>1</v>
      </c>
      <c r="T685">
        <v>0</v>
      </c>
      <c r="U685">
        <v>1</v>
      </c>
      <c r="V685">
        <v>0</v>
      </c>
      <c r="W685">
        <v>0</v>
      </c>
      <c r="X685">
        <v>1</v>
      </c>
      <c r="Y685">
        <v>1</v>
      </c>
      <c r="Z685">
        <v>15</v>
      </c>
    </row>
    <row r="686" spans="1:26">
      <c r="A686" s="36">
        <v>713</v>
      </c>
      <c r="B686" s="36">
        <v>4516912025</v>
      </c>
      <c r="C686" s="36" t="s">
        <v>23</v>
      </c>
      <c r="D686" s="36" t="s">
        <v>21</v>
      </c>
      <c r="E686" s="36" t="s">
        <v>429</v>
      </c>
      <c r="F686" s="36" t="s">
        <v>429</v>
      </c>
      <c r="G686" s="36" t="s">
        <v>429</v>
      </c>
      <c r="H686" s="36" t="s">
        <v>429</v>
      </c>
      <c r="I686" s="36" t="s">
        <v>429</v>
      </c>
      <c r="J686" s="36"/>
      <c r="K686" s="36" t="s">
        <v>18</v>
      </c>
      <c r="L686" s="36" t="s">
        <v>289</v>
      </c>
      <c r="M686" s="36" t="s">
        <v>52</v>
      </c>
      <c r="N686" s="36" t="s">
        <v>347</v>
      </c>
      <c r="O686" s="36" t="s">
        <v>504</v>
      </c>
      <c r="P686" s="36">
        <v>2025</v>
      </c>
      <c r="Q686" s="14" t="s">
        <v>505</v>
      </c>
      <c r="R686">
        <v>0</v>
      </c>
      <c r="S686">
        <v>0</v>
      </c>
      <c r="T686">
        <v>0</v>
      </c>
      <c r="U686">
        <v>0</v>
      </c>
      <c r="V686">
        <v>0</v>
      </c>
      <c r="W686">
        <v>0</v>
      </c>
      <c r="X686">
        <v>0</v>
      </c>
      <c r="Y686">
        <v>1</v>
      </c>
      <c r="Z686">
        <v>15</v>
      </c>
    </row>
    <row r="687" spans="1:26">
      <c r="A687" s="36">
        <v>714</v>
      </c>
      <c r="B687" s="36">
        <v>4835512025</v>
      </c>
      <c r="C687" s="36" t="s">
        <v>23</v>
      </c>
      <c r="D687" s="36" t="s">
        <v>21</v>
      </c>
      <c r="E687" s="36" t="s">
        <v>429</v>
      </c>
      <c r="F687" s="36" t="s">
        <v>429</v>
      </c>
      <c r="G687" s="36" t="s">
        <v>429</v>
      </c>
      <c r="H687" s="36" t="s">
        <v>429</v>
      </c>
      <c r="I687" s="36" t="s">
        <v>429</v>
      </c>
      <c r="J687" s="36"/>
      <c r="K687" s="36" t="s">
        <v>18</v>
      </c>
      <c r="L687" s="36" t="s">
        <v>289</v>
      </c>
      <c r="M687" s="36" t="s">
        <v>48</v>
      </c>
      <c r="N687" s="36" t="s">
        <v>347</v>
      </c>
      <c r="O687" s="36" t="s">
        <v>504</v>
      </c>
      <c r="P687" s="36">
        <v>2025</v>
      </c>
      <c r="Q687" s="14" t="s">
        <v>505</v>
      </c>
      <c r="R687">
        <v>0</v>
      </c>
      <c r="S687">
        <v>0</v>
      </c>
      <c r="T687">
        <v>0</v>
      </c>
      <c r="U687">
        <v>0</v>
      </c>
      <c r="V687">
        <v>0</v>
      </c>
      <c r="W687">
        <v>0</v>
      </c>
      <c r="X687">
        <v>0</v>
      </c>
      <c r="Y687">
        <v>1</v>
      </c>
      <c r="Z687">
        <v>15</v>
      </c>
    </row>
    <row r="688" spans="1:26">
      <c r="A688" s="36">
        <v>715</v>
      </c>
      <c r="B688" s="36">
        <v>4686152025</v>
      </c>
      <c r="C688" s="36" t="s">
        <v>23</v>
      </c>
      <c r="D688" s="36" t="s">
        <v>21</v>
      </c>
      <c r="E688" s="36" t="s">
        <v>429</v>
      </c>
      <c r="F688" s="36" t="s">
        <v>429</v>
      </c>
      <c r="G688" s="36" t="s">
        <v>429</v>
      </c>
      <c r="H688" s="36" t="s">
        <v>429</v>
      </c>
      <c r="I688" s="36" t="s">
        <v>429</v>
      </c>
      <c r="J688" s="36"/>
      <c r="K688" s="36" t="s">
        <v>18</v>
      </c>
      <c r="L688" s="36" t="s">
        <v>289</v>
      </c>
      <c r="M688" s="36" t="s">
        <v>48</v>
      </c>
      <c r="N688" s="36" t="s">
        <v>347</v>
      </c>
      <c r="O688" s="36" t="s">
        <v>504</v>
      </c>
      <c r="P688" s="36">
        <v>2025</v>
      </c>
      <c r="Q688" s="14" t="s">
        <v>505</v>
      </c>
      <c r="R688">
        <v>0</v>
      </c>
      <c r="S688">
        <v>0</v>
      </c>
      <c r="T688">
        <v>0</v>
      </c>
      <c r="U688">
        <v>0</v>
      </c>
      <c r="V688">
        <v>0</v>
      </c>
      <c r="W688">
        <v>0</v>
      </c>
      <c r="X688">
        <v>0</v>
      </c>
      <c r="Y688">
        <v>1</v>
      </c>
      <c r="Z688">
        <v>15</v>
      </c>
    </row>
    <row r="689" spans="1:26">
      <c r="A689" s="36">
        <v>716</v>
      </c>
      <c r="B689" s="36">
        <v>4011682025</v>
      </c>
      <c r="C689" s="36" t="s">
        <v>23</v>
      </c>
      <c r="D689" s="36" t="s">
        <v>21</v>
      </c>
      <c r="E689" s="36" t="s">
        <v>429</v>
      </c>
      <c r="F689" s="36" t="s">
        <v>429</v>
      </c>
      <c r="G689" s="36" t="s">
        <v>429</v>
      </c>
      <c r="H689" s="36" t="s">
        <v>429</v>
      </c>
      <c r="I689" s="36" t="s">
        <v>429</v>
      </c>
      <c r="J689" s="36"/>
      <c r="K689" s="36" t="s">
        <v>18</v>
      </c>
      <c r="L689" s="36" t="s">
        <v>289</v>
      </c>
      <c r="M689" s="36" t="s">
        <v>48</v>
      </c>
      <c r="N689" s="36" t="s">
        <v>347</v>
      </c>
      <c r="O689" s="36" t="s">
        <v>504</v>
      </c>
      <c r="P689" s="36">
        <v>2025</v>
      </c>
      <c r="Q689" s="14" t="s">
        <v>505</v>
      </c>
      <c r="R689">
        <v>0</v>
      </c>
      <c r="S689">
        <v>0</v>
      </c>
      <c r="T689">
        <v>0</v>
      </c>
      <c r="U689">
        <v>0</v>
      </c>
      <c r="V689">
        <v>0</v>
      </c>
      <c r="W689">
        <v>0</v>
      </c>
      <c r="X689">
        <v>0</v>
      </c>
      <c r="Y689">
        <v>1</v>
      </c>
      <c r="Z689">
        <v>15</v>
      </c>
    </row>
    <row r="690" spans="1:26">
      <c r="A690" s="36">
        <v>717</v>
      </c>
      <c r="B690" s="36">
        <v>4477002025</v>
      </c>
      <c r="C690" s="36" t="s">
        <v>23</v>
      </c>
      <c r="D690" s="36" t="s">
        <v>21</v>
      </c>
      <c r="E690" s="36" t="s">
        <v>429</v>
      </c>
      <c r="F690" s="36" t="s">
        <v>429</v>
      </c>
      <c r="G690" s="36" t="s">
        <v>429</v>
      </c>
      <c r="H690" s="36" t="s">
        <v>429</v>
      </c>
      <c r="I690" s="36" t="s">
        <v>429</v>
      </c>
      <c r="J690" s="36"/>
      <c r="K690" s="36" t="s">
        <v>18</v>
      </c>
      <c r="L690" s="36" t="s">
        <v>289</v>
      </c>
      <c r="M690" s="36" t="s">
        <v>48</v>
      </c>
      <c r="N690" s="36" t="s">
        <v>347</v>
      </c>
      <c r="O690" s="36" t="s">
        <v>504</v>
      </c>
      <c r="P690" s="36">
        <v>2025</v>
      </c>
      <c r="Q690" s="14" t="s">
        <v>505</v>
      </c>
      <c r="R690">
        <v>0</v>
      </c>
      <c r="S690">
        <v>0</v>
      </c>
      <c r="T690">
        <v>0</v>
      </c>
      <c r="U690">
        <v>0</v>
      </c>
      <c r="V690">
        <v>0</v>
      </c>
      <c r="W690">
        <v>0</v>
      </c>
      <c r="X690">
        <v>0</v>
      </c>
      <c r="Y690">
        <v>1</v>
      </c>
      <c r="Z690">
        <v>15</v>
      </c>
    </row>
    <row r="691" spans="1:26">
      <c r="A691" s="36">
        <v>718</v>
      </c>
      <c r="B691" s="36">
        <v>4718812025</v>
      </c>
      <c r="C691" s="36" t="s">
        <v>23</v>
      </c>
      <c r="D691" s="36" t="s">
        <v>21</v>
      </c>
      <c r="E691" s="36" t="s">
        <v>429</v>
      </c>
      <c r="F691" s="36" t="s">
        <v>429</v>
      </c>
      <c r="G691" s="36" t="s">
        <v>429</v>
      </c>
      <c r="H691" s="36" t="s">
        <v>429</v>
      </c>
      <c r="I691" s="36" t="s">
        <v>429</v>
      </c>
      <c r="J691" s="36"/>
      <c r="K691" s="36" t="s">
        <v>18</v>
      </c>
      <c r="L691" s="36" t="s">
        <v>289</v>
      </c>
      <c r="M691" s="36" t="s">
        <v>48</v>
      </c>
      <c r="N691" s="36" t="s">
        <v>347</v>
      </c>
      <c r="O691" s="36" t="s">
        <v>504</v>
      </c>
      <c r="P691" s="36">
        <v>2025</v>
      </c>
      <c r="Q691" s="14" t="s">
        <v>505</v>
      </c>
      <c r="R691">
        <v>0</v>
      </c>
      <c r="S691">
        <v>0</v>
      </c>
      <c r="T691">
        <v>0</v>
      </c>
      <c r="U691">
        <v>0</v>
      </c>
      <c r="V691">
        <v>0</v>
      </c>
      <c r="W691">
        <v>0</v>
      </c>
      <c r="X691">
        <v>0</v>
      </c>
      <c r="Y691">
        <v>1</v>
      </c>
      <c r="Z691">
        <v>15</v>
      </c>
    </row>
    <row r="692" spans="1:26">
      <c r="A692" s="36">
        <v>719</v>
      </c>
      <c r="B692" s="36">
        <v>4657922025</v>
      </c>
      <c r="C692" s="36" t="s">
        <v>23</v>
      </c>
      <c r="D692" s="36" t="s">
        <v>21</v>
      </c>
      <c r="E692" s="36" t="s">
        <v>429</v>
      </c>
      <c r="F692" s="36" t="s">
        <v>429</v>
      </c>
      <c r="G692" s="36" t="s">
        <v>429</v>
      </c>
      <c r="H692" s="36" t="s">
        <v>429</v>
      </c>
      <c r="I692" s="36" t="s">
        <v>429</v>
      </c>
      <c r="J692" s="36"/>
      <c r="K692" s="36" t="s">
        <v>18</v>
      </c>
      <c r="L692" s="36" t="s">
        <v>289</v>
      </c>
      <c r="M692" s="36" t="s">
        <v>48</v>
      </c>
      <c r="N692" s="36" t="s">
        <v>347</v>
      </c>
      <c r="O692" s="36" t="s">
        <v>504</v>
      </c>
      <c r="P692" s="36">
        <v>2025</v>
      </c>
      <c r="Q692" s="14" t="s">
        <v>505</v>
      </c>
      <c r="R692">
        <v>0</v>
      </c>
      <c r="S692">
        <v>0</v>
      </c>
      <c r="T692">
        <v>0</v>
      </c>
      <c r="U692">
        <v>0</v>
      </c>
      <c r="V692">
        <v>0</v>
      </c>
      <c r="W692">
        <v>0</v>
      </c>
      <c r="X692">
        <v>0</v>
      </c>
      <c r="Y692">
        <v>1</v>
      </c>
      <c r="Z692">
        <v>15</v>
      </c>
    </row>
    <row r="693" spans="1:26">
      <c r="A693" s="36">
        <v>720</v>
      </c>
      <c r="B693" s="36">
        <v>4148482025</v>
      </c>
      <c r="C693" s="36" t="s">
        <v>31</v>
      </c>
      <c r="D693" s="36" t="s">
        <v>17</v>
      </c>
      <c r="E693" s="36" t="s">
        <v>429</v>
      </c>
      <c r="F693" s="36" t="s">
        <v>429</v>
      </c>
      <c r="G693" s="36" t="s">
        <v>429</v>
      </c>
      <c r="H693" s="36" t="s">
        <v>429</v>
      </c>
      <c r="I693" s="36" t="s">
        <v>429</v>
      </c>
      <c r="J693" s="36"/>
      <c r="K693" s="36" t="s">
        <v>18</v>
      </c>
      <c r="L693" s="36" t="s">
        <v>289</v>
      </c>
      <c r="M693" s="36" t="s">
        <v>49</v>
      </c>
      <c r="N693" s="36" t="s">
        <v>347</v>
      </c>
      <c r="O693" s="36" t="s">
        <v>504</v>
      </c>
      <c r="P693" s="36">
        <v>2025</v>
      </c>
      <c r="Q693" s="14" t="s">
        <v>505</v>
      </c>
      <c r="R693">
        <v>0</v>
      </c>
      <c r="S693">
        <v>0</v>
      </c>
      <c r="T693">
        <v>0</v>
      </c>
      <c r="U693">
        <v>0</v>
      </c>
      <c r="V693">
        <v>0</v>
      </c>
      <c r="W693">
        <v>0</v>
      </c>
      <c r="X693">
        <v>0</v>
      </c>
      <c r="Y693">
        <v>1</v>
      </c>
      <c r="Z693">
        <v>15</v>
      </c>
    </row>
    <row r="694" spans="1:26">
      <c r="A694" s="36">
        <v>721</v>
      </c>
      <c r="B694" s="36">
        <v>4922892025</v>
      </c>
      <c r="C694" s="36" t="s">
        <v>32</v>
      </c>
      <c r="D694" s="36" t="s">
        <v>17</v>
      </c>
      <c r="E694" s="36" t="s">
        <v>429</v>
      </c>
      <c r="F694" s="36" t="s">
        <v>429</v>
      </c>
      <c r="G694" s="36" t="s">
        <v>429</v>
      </c>
      <c r="H694" s="36" t="s">
        <v>432</v>
      </c>
      <c r="I694" s="36" t="s">
        <v>439</v>
      </c>
      <c r="J694" s="36"/>
      <c r="K694" s="36" t="s">
        <v>18</v>
      </c>
      <c r="L694" s="36" t="s">
        <v>289</v>
      </c>
      <c r="M694" s="36" t="s">
        <v>48</v>
      </c>
      <c r="N694" s="36" t="s">
        <v>347</v>
      </c>
      <c r="O694" s="36" t="s">
        <v>504</v>
      </c>
      <c r="P694" s="36">
        <v>2025</v>
      </c>
      <c r="Q694" s="14" t="s">
        <v>505</v>
      </c>
      <c r="R694">
        <v>1</v>
      </c>
      <c r="S694">
        <v>1</v>
      </c>
      <c r="T694">
        <v>0</v>
      </c>
      <c r="U694">
        <v>0</v>
      </c>
      <c r="V694">
        <v>0</v>
      </c>
      <c r="W694">
        <v>1</v>
      </c>
      <c r="X694">
        <v>1</v>
      </c>
      <c r="Y694">
        <v>1</v>
      </c>
      <c r="Z694">
        <v>15</v>
      </c>
    </row>
    <row r="695" spans="1:26">
      <c r="A695" s="36">
        <v>722</v>
      </c>
      <c r="B695" s="36">
        <v>4464772025</v>
      </c>
      <c r="C695" s="36" t="s">
        <v>32</v>
      </c>
      <c r="D695" s="36" t="s">
        <v>17</v>
      </c>
      <c r="E695" s="36" t="s">
        <v>429</v>
      </c>
      <c r="F695" s="36" t="s">
        <v>429</v>
      </c>
      <c r="G695" s="36" t="s">
        <v>429</v>
      </c>
      <c r="H695" s="36" t="s">
        <v>429</v>
      </c>
      <c r="I695" s="36" t="s">
        <v>429</v>
      </c>
      <c r="J695" s="36"/>
      <c r="K695" s="36" t="s">
        <v>18</v>
      </c>
      <c r="L695" s="36" t="s">
        <v>289</v>
      </c>
      <c r="M695" s="36" t="s">
        <v>48</v>
      </c>
      <c r="N695" s="36" t="s">
        <v>347</v>
      </c>
      <c r="O695" s="36" t="s">
        <v>504</v>
      </c>
      <c r="P695" s="36">
        <v>2025</v>
      </c>
      <c r="Q695" s="14" t="s">
        <v>505</v>
      </c>
      <c r="R695">
        <v>0</v>
      </c>
      <c r="S695">
        <v>0</v>
      </c>
      <c r="T695">
        <v>0</v>
      </c>
      <c r="U695">
        <v>0</v>
      </c>
      <c r="V695">
        <v>0</v>
      </c>
      <c r="W695">
        <v>0</v>
      </c>
      <c r="X695">
        <v>0</v>
      </c>
      <c r="Y695">
        <v>1</v>
      </c>
      <c r="Z695">
        <v>15</v>
      </c>
    </row>
    <row r="696" spans="1:26">
      <c r="A696" s="36">
        <v>723</v>
      </c>
      <c r="B696" s="36">
        <v>4809352025</v>
      </c>
      <c r="C696" s="36" t="s">
        <v>38</v>
      </c>
      <c r="D696" s="36" t="s">
        <v>17</v>
      </c>
      <c r="E696" s="36" t="s">
        <v>429</v>
      </c>
      <c r="F696" s="36" t="s">
        <v>429</v>
      </c>
      <c r="G696" s="36" t="s">
        <v>429</v>
      </c>
      <c r="H696" s="36" t="s">
        <v>429</v>
      </c>
      <c r="I696" s="36" t="s">
        <v>429</v>
      </c>
      <c r="J696" s="36"/>
      <c r="K696" s="36" t="s">
        <v>62</v>
      </c>
      <c r="L696" s="36" t="s">
        <v>290</v>
      </c>
      <c r="M696" s="36" t="s">
        <v>120</v>
      </c>
      <c r="N696" s="36" t="s">
        <v>347</v>
      </c>
      <c r="O696" s="36" t="s">
        <v>504</v>
      </c>
      <c r="P696" s="36">
        <v>2025</v>
      </c>
      <c r="Q696" s="14" t="s">
        <v>505</v>
      </c>
      <c r="R696">
        <v>0</v>
      </c>
      <c r="S696">
        <v>0</v>
      </c>
      <c r="T696">
        <v>0</v>
      </c>
      <c r="U696">
        <v>0</v>
      </c>
      <c r="V696">
        <v>0</v>
      </c>
      <c r="W696">
        <v>0</v>
      </c>
      <c r="X696">
        <v>0</v>
      </c>
      <c r="Y696">
        <v>1</v>
      </c>
      <c r="Z696">
        <v>0</v>
      </c>
    </row>
    <row r="697" spans="1:26">
      <c r="A697" s="36">
        <v>724</v>
      </c>
      <c r="B697" s="36">
        <v>4517122025</v>
      </c>
      <c r="C697" s="36" t="s">
        <v>16</v>
      </c>
      <c r="D697" s="36" t="s">
        <v>17</v>
      </c>
      <c r="E697" s="36" t="s">
        <v>429</v>
      </c>
      <c r="F697" s="36" t="s">
        <v>429</v>
      </c>
      <c r="G697" s="36" t="s">
        <v>429</v>
      </c>
      <c r="H697" s="36" t="s">
        <v>429</v>
      </c>
      <c r="I697" s="36" t="s">
        <v>429</v>
      </c>
      <c r="J697" s="36"/>
      <c r="K697" s="36" t="s">
        <v>62</v>
      </c>
      <c r="L697" s="36" t="s">
        <v>290</v>
      </c>
      <c r="M697" s="36" t="s">
        <v>120</v>
      </c>
      <c r="N697" s="36" t="s">
        <v>347</v>
      </c>
      <c r="O697" s="36" t="s">
        <v>504</v>
      </c>
      <c r="P697" s="36">
        <v>2025</v>
      </c>
      <c r="Q697" s="14" t="s">
        <v>505</v>
      </c>
      <c r="R697">
        <v>0</v>
      </c>
      <c r="S697">
        <v>0</v>
      </c>
      <c r="T697">
        <v>0</v>
      </c>
      <c r="U697">
        <v>0</v>
      </c>
      <c r="V697">
        <v>0</v>
      </c>
      <c r="W697">
        <v>0</v>
      </c>
      <c r="X697">
        <v>0</v>
      </c>
      <c r="Y697">
        <v>1</v>
      </c>
      <c r="Z697">
        <v>0</v>
      </c>
    </row>
    <row r="698" spans="1:26">
      <c r="A698" s="36">
        <v>725</v>
      </c>
      <c r="B698" s="36">
        <v>4998832025</v>
      </c>
      <c r="C698" s="36" t="s">
        <v>16</v>
      </c>
      <c r="D698" s="36" t="s">
        <v>17</v>
      </c>
      <c r="E698" s="36" t="s">
        <v>429</v>
      </c>
      <c r="F698" s="36" t="s">
        <v>429</v>
      </c>
      <c r="G698" s="36" t="s">
        <v>429</v>
      </c>
      <c r="H698" s="36" t="s">
        <v>429</v>
      </c>
      <c r="I698" s="36" t="s">
        <v>617</v>
      </c>
      <c r="J698" s="36"/>
      <c r="K698" s="36" t="s">
        <v>62</v>
      </c>
      <c r="L698" s="36" t="s">
        <v>290</v>
      </c>
      <c r="M698" s="36" t="s">
        <v>120</v>
      </c>
      <c r="N698" s="36" t="s">
        <v>347</v>
      </c>
      <c r="O698" s="36" t="s">
        <v>504</v>
      </c>
      <c r="P698" s="36">
        <v>2025</v>
      </c>
      <c r="Q698" s="14" t="s">
        <v>505</v>
      </c>
      <c r="R698">
        <v>0</v>
      </c>
      <c r="S698">
        <v>1</v>
      </c>
      <c r="T698">
        <v>0</v>
      </c>
      <c r="U698">
        <v>0</v>
      </c>
      <c r="V698">
        <v>0</v>
      </c>
      <c r="W698">
        <v>0</v>
      </c>
      <c r="X698">
        <v>1</v>
      </c>
      <c r="Y698">
        <v>1</v>
      </c>
      <c r="Z698">
        <v>0</v>
      </c>
    </row>
    <row r="699" spans="1:26">
      <c r="A699" s="36">
        <v>726</v>
      </c>
      <c r="B699" s="36">
        <v>4716122025</v>
      </c>
      <c r="C699" s="36" t="s">
        <v>23</v>
      </c>
      <c r="D699" s="36" t="s">
        <v>17</v>
      </c>
      <c r="E699" s="36" t="s">
        <v>429</v>
      </c>
      <c r="F699" s="36" t="s">
        <v>429</v>
      </c>
      <c r="G699" s="36" t="s">
        <v>429</v>
      </c>
      <c r="H699" s="36" t="s">
        <v>429</v>
      </c>
      <c r="I699" s="36" t="s">
        <v>429</v>
      </c>
      <c r="J699" s="36"/>
      <c r="K699" s="36" t="s">
        <v>62</v>
      </c>
      <c r="L699" s="36" t="s">
        <v>290</v>
      </c>
      <c r="M699" s="36" t="s">
        <v>120</v>
      </c>
      <c r="N699" s="36" t="s">
        <v>347</v>
      </c>
      <c r="O699" s="36" t="s">
        <v>504</v>
      </c>
      <c r="P699" s="36">
        <v>2025</v>
      </c>
      <c r="Q699" s="14" t="s">
        <v>505</v>
      </c>
      <c r="R699">
        <v>0</v>
      </c>
      <c r="S699">
        <v>0</v>
      </c>
      <c r="T699">
        <v>0</v>
      </c>
      <c r="U699">
        <v>0</v>
      </c>
      <c r="V699">
        <v>0</v>
      </c>
      <c r="W699">
        <v>0</v>
      </c>
      <c r="X699">
        <v>0</v>
      </c>
      <c r="Y699">
        <v>1</v>
      </c>
      <c r="Z699">
        <v>0</v>
      </c>
    </row>
    <row r="700" spans="1:26">
      <c r="A700" s="36">
        <v>727</v>
      </c>
      <c r="B700" s="36">
        <v>4727622025</v>
      </c>
      <c r="C700" s="36" t="s">
        <v>23</v>
      </c>
      <c r="D700" s="36" t="s">
        <v>17</v>
      </c>
      <c r="E700" s="36" t="s">
        <v>429</v>
      </c>
      <c r="F700" s="36" t="s">
        <v>429</v>
      </c>
      <c r="G700" s="36" t="s">
        <v>429</v>
      </c>
      <c r="H700" s="36" t="s">
        <v>429</v>
      </c>
      <c r="I700" s="36" t="s">
        <v>429</v>
      </c>
      <c r="J700" s="36"/>
      <c r="K700" s="36" t="s">
        <v>62</v>
      </c>
      <c r="L700" s="36" t="s">
        <v>290</v>
      </c>
      <c r="M700" s="36" t="s">
        <v>120</v>
      </c>
      <c r="N700" s="36" t="s">
        <v>347</v>
      </c>
      <c r="O700" s="36" t="s">
        <v>504</v>
      </c>
      <c r="P700" s="36">
        <v>2025</v>
      </c>
      <c r="Q700" s="14" t="s">
        <v>505</v>
      </c>
      <c r="R700">
        <v>0</v>
      </c>
      <c r="S700">
        <v>0</v>
      </c>
      <c r="T700">
        <v>0</v>
      </c>
      <c r="U700">
        <v>0</v>
      </c>
      <c r="V700">
        <v>0</v>
      </c>
      <c r="W700">
        <v>0</v>
      </c>
      <c r="X700">
        <v>0</v>
      </c>
      <c r="Y700">
        <v>1</v>
      </c>
      <c r="Z700">
        <v>0</v>
      </c>
    </row>
    <row r="701" spans="1:26">
      <c r="A701" s="36">
        <v>728</v>
      </c>
      <c r="B701" s="36">
        <v>4341562025</v>
      </c>
      <c r="C701" s="36" t="s">
        <v>23</v>
      </c>
      <c r="D701" s="36" t="s">
        <v>21</v>
      </c>
      <c r="E701" s="36" t="s">
        <v>429</v>
      </c>
      <c r="F701" s="36" t="s">
        <v>429</v>
      </c>
      <c r="G701" s="36" t="s">
        <v>429</v>
      </c>
      <c r="H701" s="36" t="s">
        <v>429</v>
      </c>
      <c r="I701" s="36" t="s">
        <v>429</v>
      </c>
      <c r="J701" s="36"/>
      <c r="K701" s="36" t="s">
        <v>62</v>
      </c>
      <c r="L701" s="36" t="s">
        <v>290</v>
      </c>
      <c r="M701" s="36" t="s">
        <v>120</v>
      </c>
      <c r="N701" s="36" t="s">
        <v>347</v>
      </c>
      <c r="O701" s="36" t="s">
        <v>504</v>
      </c>
      <c r="P701" s="36">
        <v>2025</v>
      </c>
      <c r="Q701" s="14" t="s">
        <v>505</v>
      </c>
      <c r="R701">
        <v>0</v>
      </c>
      <c r="S701">
        <v>0</v>
      </c>
      <c r="T701">
        <v>0</v>
      </c>
      <c r="U701">
        <v>0</v>
      </c>
      <c r="V701">
        <v>0</v>
      </c>
      <c r="W701">
        <v>0</v>
      </c>
      <c r="X701">
        <v>0</v>
      </c>
      <c r="Y701">
        <v>1</v>
      </c>
      <c r="Z701">
        <v>0</v>
      </c>
    </row>
    <row r="702" spans="1:26">
      <c r="A702" s="36">
        <v>729</v>
      </c>
      <c r="B702" s="36">
        <v>4581202025</v>
      </c>
      <c r="C702" s="36" t="s">
        <v>23</v>
      </c>
      <c r="D702" s="36" t="s">
        <v>21</v>
      </c>
      <c r="E702" s="36" t="s">
        <v>429</v>
      </c>
      <c r="F702" s="36" t="s">
        <v>429</v>
      </c>
      <c r="G702" s="36" t="s">
        <v>429</v>
      </c>
      <c r="H702" s="36" t="s">
        <v>429</v>
      </c>
      <c r="I702" s="36" t="s">
        <v>429</v>
      </c>
      <c r="J702" s="36"/>
      <c r="K702" s="36" t="s">
        <v>62</v>
      </c>
      <c r="L702" s="36" t="s">
        <v>290</v>
      </c>
      <c r="M702" s="36" t="s">
        <v>120</v>
      </c>
      <c r="N702" s="36" t="s">
        <v>347</v>
      </c>
      <c r="O702" s="36" t="s">
        <v>504</v>
      </c>
      <c r="P702" s="36">
        <v>2025</v>
      </c>
      <c r="Q702" s="14" t="s">
        <v>505</v>
      </c>
      <c r="R702">
        <v>0</v>
      </c>
      <c r="S702">
        <v>0</v>
      </c>
      <c r="T702">
        <v>0</v>
      </c>
      <c r="U702">
        <v>0</v>
      </c>
      <c r="V702">
        <v>0</v>
      </c>
      <c r="W702">
        <v>0</v>
      </c>
      <c r="X702">
        <v>0</v>
      </c>
      <c r="Y702">
        <v>1</v>
      </c>
      <c r="Z702">
        <v>0</v>
      </c>
    </row>
    <row r="703" spans="1:26">
      <c r="A703" s="36">
        <v>730</v>
      </c>
      <c r="B703" s="36">
        <v>4259632025</v>
      </c>
      <c r="C703" s="36" t="s">
        <v>26</v>
      </c>
      <c r="D703" s="36" t="s">
        <v>17</v>
      </c>
      <c r="E703" s="36" t="s">
        <v>429</v>
      </c>
      <c r="F703" s="36" t="s">
        <v>429</v>
      </c>
      <c r="G703" s="36" t="s">
        <v>429</v>
      </c>
      <c r="H703" s="36" t="s">
        <v>429</v>
      </c>
      <c r="I703" s="36" t="s">
        <v>429</v>
      </c>
      <c r="J703" s="36"/>
      <c r="K703" s="36" t="s">
        <v>62</v>
      </c>
      <c r="L703" s="36" t="s">
        <v>290</v>
      </c>
      <c r="M703" s="36" t="s">
        <v>120</v>
      </c>
      <c r="N703" s="36" t="s">
        <v>347</v>
      </c>
      <c r="O703" s="36" t="s">
        <v>504</v>
      </c>
      <c r="P703" s="36">
        <v>2025</v>
      </c>
      <c r="Q703" s="14" t="s">
        <v>505</v>
      </c>
      <c r="R703">
        <v>0</v>
      </c>
      <c r="S703">
        <v>0</v>
      </c>
      <c r="T703">
        <v>0</v>
      </c>
      <c r="U703">
        <v>0</v>
      </c>
      <c r="V703">
        <v>0</v>
      </c>
      <c r="W703">
        <v>0</v>
      </c>
      <c r="X703">
        <v>0</v>
      </c>
      <c r="Y703">
        <v>1</v>
      </c>
      <c r="Z703">
        <v>0</v>
      </c>
    </row>
    <row r="704" spans="1:26">
      <c r="A704" s="36">
        <v>731</v>
      </c>
      <c r="B704" s="36">
        <v>4368822025</v>
      </c>
      <c r="C704" s="36" t="s">
        <v>26</v>
      </c>
      <c r="D704" s="36" t="s">
        <v>21</v>
      </c>
      <c r="E704" s="36" t="s">
        <v>429</v>
      </c>
      <c r="F704" s="36" t="s">
        <v>429</v>
      </c>
      <c r="G704" s="36" t="s">
        <v>429</v>
      </c>
      <c r="H704" s="36" t="s">
        <v>429</v>
      </c>
      <c r="I704" s="36" t="s">
        <v>617</v>
      </c>
      <c r="J704" s="36"/>
      <c r="K704" s="36" t="s">
        <v>62</v>
      </c>
      <c r="L704" s="36" t="s">
        <v>290</v>
      </c>
      <c r="M704" s="36" t="s">
        <v>120</v>
      </c>
      <c r="N704" s="36" t="s">
        <v>347</v>
      </c>
      <c r="O704" s="36" t="s">
        <v>504</v>
      </c>
      <c r="P704" s="36">
        <v>2025</v>
      </c>
      <c r="Q704" s="14" t="s">
        <v>505</v>
      </c>
      <c r="R704">
        <v>0</v>
      </c>
      <c r="S704">
        <v>1</v>
      </c>
      <c r="T704">
        <v>0</v>
      </c>
      <c r="U704">
        <v>0</v>
      </c>
      <c r="V704">
        <v>0</v>
      </c>
      <c r="W704">
        <v>0</v>
      </c>
      <c r="X704">
        <v>1</v>
      </c>
      <c r="Y704">
        <v>1</v>
      </c>
      <c r="Z704">
        <v>0</v>
      </c>
    </row>
    <row r="705" spans="1:26">
      <c r="A705" s="36">
        <v>732</v>
      </c>
      <c r="B705" s="36">
        <v>4080392025</v>
      </c>
      <c r="C705" s="36" t="s">
        <v>38</v>
      </c>
      <c r="D705" s="36" t="s">
        <v>17</v>
      </c>
      <c r="E705" s="36" t="s">
        <v>429</v>
      </c>
      <c r="F705" s="36" t="s">
        <v>429</v>
      </c>
      <c r="G705" s="36" t="s">
        <v>429</v>
      </c>
      <c r="H705" s="36" t="s">
        <v>429</v>
      </c>
      <c r="I705" s="36" t="s">
        <v>429</v>
      </c>
      <c r="J705" s="36"/>
      <c r="K705" s="36" t="s">
        <v>51</v>
      </c>
      <c r="L705" s="36" t="s">
        <v>291</v>
      </c>
      <c r="M705" s="36" t="s">
        <v>421</v>
      </c>
      <c r="N705" s="36" t="s">
        <v>347</v>
      </c>
      <c r="O705" s="36" t="s">
        <v>504</v>
      </c>
      <c r="P705" s="36">
        <v>2025</v>
      </c>
      <c r="Q705" s="14" t="s">
        <v>505</v>
      </c>
      <c r="R705">
        <v>0</v>
      </c>
      <c r="S705">
        <v>0</v>
      </c>
      <c r="T705">
        <v>0</v>
      </c>
      <c r="U705">
        <v>0</v>
      </c>
      <c r="V705">
        <v>0</v>
      </c>
      <c r="W705">
        <v>0</v>
      </c>
      <c r="X705">
        <v>0</v>
      </c>
      <c r="Y705">
        <v>1</v>
      </c>
      <c r="Z705">
        <v>0</v>
      </c>
    </row>
    <row r="706" spans="1:26">
      <c r="A706" s="36">
        <v>733</v>
      </c>
      <c r="B706" s="36">
        <v>4592822025</v>
      </c>
      <c r="C706" s="36" t="s">
        <v>23</v>
      </c>
      <c r="D706" s="36" t="s">
        <v>21</v>
      </c>
      <c r="E706" s="36" t="s">
        <v>429</v>
      </c>
      <c r="F706" s="36" t="s">
        <v>429</v>
      </c>
      <c r="G706" s="36" t="s">
        <v>429</v>
      </c>
      <c r="H706" s="36" t="s">
        <v>429</v>
      </c>
      <c r="I706" s="36" t="s">
        <v>429</v>
      </c>
      <c r="J706" s="36"/>
      <c r="K706" s="36" t="s">
        <v>51</v>
      </c>
      <c r="L706" s="36" t="s">
        <v>291</v>
      </c>
      <c r="M706" s="36" t="s">
        <v>448</v>
      </c>
      <c r="N706" s="36" t="s">
        <v>347</v>
      </c>
      <c r="O706" s="36" t="s">
        <v>504</v>
      </c>
      <c r="P706" s="36">
        <v>2025</v>
      </c>
      <c r="Q706" s="14" t="s">
        <v>505</v>
      </c>
      <c r="R706">
        <v>0</v>
      </c>
      <c r="S706">
        <v>0</v>
      </c>
      <c r="T706">
        <v>0</v>
      </c>
      <c r="U706">
        <v>0</v>
      </c>
      <c r="V706">
        <v>0</v>
      </c>
      <c r="W706">
        <v>0</v>
      </c>
      <c r="X706">
        <v>0</v>
      </c>
      <c r="Y706">
        <v>1</v>
      </c>
      <c r="Z706">
        <v>0</v>
      </c>
    </row>
    <row r="707" spans="1:26">
      <c r="A707" s="36">
        <v>734</v>
      </c>
      <c r="B707" s="36">
        <v>4664022025</v>
      </c>
      <c r="C707" s="36" t="s">
        <v>23</v>
      </c>
      <c r="D707" s="36" t="s">
        <v>21</v>
      </c>
      <c r="E707" s="36" t="s">
        <v>429</v>
      </c>
      <c r="F707" s="36" t="s">
        <v>429</v>
      </c>
      <c r="G707" s="36" t="s">
        <v>429</v>
      </c>
      <c r="H707" s="36" t="s">
        <v>429</v>
      </c>
      <c r="I707" s="36" t="s">
        <v>429</v>
      </c>
      <c r="J707" s="36"/>
      <c r="K707" s="36" t="s">
        <v>51</v>
      </c>
      <c r="L707" t="s">
        <v>291</v>
      </c>
      <c r="M707" s="36" t="s">
        <v>448</v>
      </c>
      <c r="N707" s="36" t="s">
        <v>347</v>
      </c>
      <c r="O707" s="36" t="s">
        <v>504</v>
      </c>
      <c r="P707" s="36">
        <v>2025</v>
      </c>
      <c r="Q707" s="14" t="s">
        <v>505</v>
      </c>
      <c r="R707">
        <v>0</v>
      </c>
      <c r="S707">
        <v>0</v>
      </c>
      <c r="T707">
        <v>0</v>
      </c>
      <c r="U707">
        <v>0</v>
      </c>
      <c r="V707">
        <v>0</v>
      </c>
      <c r="W707">
        <v>0</v>
      </c>
      <c r="X707">
        <v>0</v>
      </c>
      <c r="Y707">
        <v>1</v>
      </c>
      <c r="Z707">
        <v>0</v>
      </c>
    </row>
    <row r="708" spans="1:26">
      <c r="A708" s="36">
        <v>735</v>
      </c>
      <c r="B708" s="36">
        <v>4790052025</v>
      </c>
      <c r="C708" s="36" t="s">
        <v>23</v>
      </c>
      <c r="D708" s="36" t="s">
        <v>21</v>
      </c>
      <c r="E708" s="36" t="s">
        <v>429</v>
      </c>
      <c r="F708" s="36" t="s">
        <v>429</v>
      </c>
      <c r="G708" s="36" t="s">
        <v>429</v>
      </c>
      <c r="H708" s="36" t="s">
        <v>429</v>
      </c>
      <c r="I708" s="36" t="s">
        <v>429</v>
      </c>
      <c r="J708" s="36"/>
      <c r="K708" s="36" t="s">
        <v>51</v>
      </c>
      <c r="L708" t="s">
        <v>291</v>
      </c>
      <c r="M708" s="36" t="s">
        <v>448</v>
      </c>
      <c r="N708" s="36" t="s">
        <v>347</v>
      </c>
      <c r="O708" s="36" t="s">
        <v>504</v>
      </c>
      <c r="P708" s="36">
        <v>2025</v>
      </c>
      <c r="Q708" s="14" t="s">
        <v>505</v>
      </c>
      <c r="R708">
        <v>0</v>
      </c>
      <c r="S708">
        <v>0</v>
      </c>
      <c r="T708">
        <v>0</v>
      </c>
      <c r="U708">
        <v>0</v>
      </c>
      <c r="V708">
        <v>0</v>
      </c>
      <c r="W708">
        <v>0</v>
      </c>
      <c r="X708">
        <v>0</v>
      </c>
      <c r="Y708">
        <v>1</v>
      </c>
      <c r="Z708">
        <v>0</v>
      </c>
    </row>
    <row r="709" spans="1:26">
      <c r="A709" s="36">
        <v>736</v>
      </c>
      <c r="B709" s="36">
        <v>5033372025</v>
      </c>
      <c r="C709" s="36" t="s">
        <v>23</v>
      </c>
      <c r="D709" s="36" t="s">
        <v>21</v>
      </c>
      <c r="E709" s="36" t="s">
        <v>429</v>
      </c>
      <c r="F709" s="36" t="s">
        <v>429</v>
      </c>
      <c r="G709" s="36" t="s">
        <v>429</v>
      </c>
      <c r="H709" s="36" t="s">
        <v>429</v>
      </c>
      <c r="I709" s="36" t="s">
        <v>429</v>
      </c>
      <c r="J709" s="36"/>
      <c r="K709" s="36" t="s">
        <v>51</v>
      </c>
      <c r="L709" t="s">
        <v>291</v>
      </c>
      <c r="M709" s="36" t="s">
        <v>448</v>
      </c>
      <c r="N709" s="36" t="s">
        <v>347</v>
      </c>
      <c r="O709" s="36" t="s">
        <v>504</v>
      </c>
      <c r="P709" s="36">
        <v>2025</v>
      </c>
      <c r="Q709" s="14" t="s">
        <v>505</v>
      </c>
      <c r="R709">
        <v>0</v>
      </c>
      <c r="S709">
        <v>0</v>
      </c>
      <c r="T709">
        <v>0</v>
      </c>
      <c r="U709">
        <v>0</v>
      </c>
      <c r="V709">
        <v>0</v>
      </c>
      <c r="W709">
        <v>0</v>
      </c>
      <c r="X709">
        <v>0</v>
      </c>
      <c r="Y709">
        <v>1</v>
      </c>
      <c r="Z709">
        <v>0</v>
      </c>
    </row>
    <row r="710" spans="1:26">
      <c r="A710" s="36">
        <v>737</v>
      </c>
      <c r="B710" s="36">
        <v>4622072025</v>
      </c>
      <c r="C710" s="36" t="s">
        <v>23</v>
      </c>
      <c r="D710" s="36" t="s">
        <v>21</v>
      </c>
      <c r="E710" s="36" t="s">
        <v>429</v>
      </c>
      <c r="F710" s="36" t="s">
        <v>429</v>
      </c>
      <c r="G710" s="36" t="s">
        <v>429</v>
      </c>
      <c r="H710" s="36" t="s">
        <v>429</v>
      </c>
      <c r="I710" s="36" t="s">
        <v>429</v>
      </c>
      <c r="J710" s="36"/>
      <c r="K710" s="36" t="s">
        <v>51</v>
      </c>
      <c r="L710" t="s">
        <v>291</v>
      </c>
      <c r="M710" s="36" t="s">
        <v>448</v>
      </c>
      <c r="N710" s="36" t="s">
        <v>347</v>
      </c>
      <c r="O710" s="36" t="s">
        <v>504</v>
      </c>
      <c r="P710" s="36">
        <v>2025</v>
      </c>
      <c r="Q710" s="14" t="s">
        <v>505</v>
      </c>
      <c r="R710">
        <v>0</v>
      </c>
      <c r="S710">
        <v>0</v>
      </c>
      <c r="T710">
        <v>0</v>
      </c>
      <c r="U710">
        <v>0</v>
      </c>
      <c r="V710">
        <v>0</v>
      </c>
      <c r="W710">
        <v>0</v>
      </c>
      <c r="X710">
        <v>0</v>
      </c>
      <c r="Y710">
        <v>1</v>
      </c>
      <c r="Z710">
        <v>0</v>
      </c>
    </row>
    <row r="711" spans="1:26">
      <c r="A711" s="36">
        <v>738</v>
      </c>
      <c r="B711" s="36">
        <v>4579412025</v>
      </c>
      <c r="C711" s="36" t="s">
        <v>23</v>
      </c>
      <c r="D711" s="36" t="s">
        <v>21</v>
      </c>
      <c r="E711" s="36" t="s">
        <v>429</v>
      </c>
      <c r="F711" s="36" t="s">
        <v>429</v>
      </c>
      <c r="G711" s="36" t="s">
        <v>429</v>
      </c>
      <c r="H711" s="36" t="s">
        <v>429</v>
      </c>
      <c r="I711" s="36" t="s">
        <v>429</v>
      </c>
      <c r="J711" s="36"/>
      <c r="K711" s="36" t="s">
        <v>51</v>
      </c>
      <c r="L711" t="s">
        <v>291</v>
      </c>
      <c r="M711" s="36" t="s">
        <v>421</v>
      </c>
      <c r="N711" s="36" t="s">
        <v>347</v>
      </c>
      <c r="O711" s="36" t="s">
        <v>504</v>
      </c>
      <c r="P711" s="36">
        <v>2025</v>
      </c>
      <c r="Q711" s="14" t="s">
        <v>505</v>
      </c>
      <c r="R711">
        <v>0</v>
      </c>
      <c r="S711">
        <v>0</v>
      </c>
      <c r="T711">
        <v>0</v>
      </c>
      <c r="U711">
        <v>0</v>
      </c>
      <c r="V711">
        <v>0</v>
      </c>
      <c r="W711">
        <v>0</v>
      </c>
      <c r="X711">
        <v>0</v>
      </c>
      <c r="Y711">
        <v>1</v>
      </c>
      <c r="Z711">
        <v>0</v>
      </c>
    </row>
    <row r="712" spans="1:26">
      <c r="A712" s="36">
        <v>739</v>
      </c>
      <c r="B712" s="36">
        <v>4993022025</v>
      </c>
      <c r="C712" s="36" t="s">
        <v>23</v>
      </c>
      <c r="D712" s="36" t="s">
        <v>21</v>
      </c>
      <c r="E712" s="36" t="s">
        <v>429</v>
      </c>
      <c r="F712" s="36" t="s">
        <v>429</v>
      </c>
      <c r="G712" s="36" t="s">
        <v>429</v>
      </c>
      <c r="H712" s="36" t="s">
        <v>429</v>
      </c>
      <c r="I712" s="36" t="s">
        <v>429</v>
      </c>
      <c r="J712" s="36"/>
      <c r="K712" s="36" t="s">
        <v>51</v>
      </c>
      <c r="L712" t="s">
        <v>291</v>
      </c>
      <c r="M712" s="36" t="s">
        <v>421</v>
      </c>
      <c r="N712" s="36" t="s">
        <v>347</v>
      </c>
      <c r="O712" s="36" t="s">
        <v>504</v>
      </c>
      <c r="P712" s="36">
        <v>2025</v>
      </c>
      <c r="Q712" s="14" t="s">
        <v>505</v>
      </c>
      <c r="R712">
        <v>0</v>
      </c>
      <c r="S712">
        <v>0</v>
      </c>
      <c r="T712">
        <v>0</v>
      </c>
      <c r="U712">
        <v>0</v>
      </c>
      <c r="V712">
        <v>0</v>
      </c>
      <c r="W712">
        <v>0</v>
      </c>
      <c r="X712">
        <v>0</v>
      </c>
      <c r="Y712">
        <v>1</v>
      </c>
      <c r="Z712">
        <v>0</v>
      </c>
    </row>
    <row r="713" spans="1:26">
      <c r="A713" s="36">
        <v>740</v>
      </c>
      <c r="B713" s="36">
        <v>4621902025</v>
      </c>
      <c r="C713" s="36" t="s">
        <v>23</v>
      </c>
      <c r="D713" s="36" t="s">
        <v>21</v>
      </c>
      <c r="E713" s="36" t="s">
        <v>429</v>
      </c>
      <c r="F713" s="36" t="s">
        <v>429</v>
      </c>
      <c r="G713" s="36" t="s">
        <v>429</v>
      </c>
      <c r="H713" s="36" t="s">
        <v>429</v>
      </c>
      <c r="I713" s="36" t="s">
        <v>429</v>
      </c>
      <c r="J713" s="36"/>
      <c r="K713" s="36" t="s">
        <v>51</v>
      </c>
      <c r="L713" t="s">
        <v>291</v>
      </c>
      <c r="M713" s="36" t="s">
        <v>421</v>
      </c>
      <c r="N713" s="36" t="s">
        <v>347</v>
      </c>
      <c r="O713" s="36" t="s">
        <v>504</v>
      </c>
      <c r="P713" s="36">
        <v>2025</v>
      </c>
      <c r="Q713" s="14" t="s">
        <v>505</v>
      </c>
      <c r="R713">
        <v>0</v>
      </c>
      <c r="S713">
        <v>0</v>
      </c>
      <c r="T713">
        <v>0</v>
      </c>
      <c r="U713">
        <v>0</v>
      </c>
      <c r="V713">
        <v>0</v>
      </c>
      <c r="W713">
        <v>0</v>
      </c>
      <c r="X713">
        <v>0</v>
      </c>
      <c r="Y713">
        <v>1</v>
      </c>
      <c r="Z713">
        <v>0</v>
      </c>
    </row>
    <row r="714" spans="1:26">
      <c r="A714" s="36">
        <v>741</v>
      </c>
      <c r="B714" s="36">
        <v>4579192025</v>
      </c>
      <c r="C714" s="36" t="s">
        <v>23</v>
      </c>
      <c r="D714" s="36" t="s">
        <v>21</v>
      </c>
      <c r="E714" s="36" t="s">
        <v>429</v>
      </c>
      <c r="F714" s="36" t="s">
        <v>429</v>
      </c>
      <c r="G714" s="36" t="s">
        <v>429</v>
      </c>
      <c r="H714" s="36" t="s">
        <v>429</v>
      </c>
      <c r="I714" s="36" t="s">
        <v>429</v>
      </c>
      <c r="J714" s="36"/>
      <c r="K714" s="36" t="s">
        <v>51</v>
      </c>
      <c r="L714" t="s">
        <v>291</v>
      </c>
      <c r="M714" s="36" t="s">
        <v>421</v>
      </c>
      <c r="N714" s="36" t="s">
        <v>347</v>
      </c>
      <c r="O714" s="36" t="s">
        <v>504</v>
      </c>
      <c r="P714" s="36">
        <v>2025</v>
      </c>
      <c r="Q714" s="14" t="s">
        <v>505</v>
      </c>
      <c r="R714">
        <v>0</v>
      </c>
      <c r="S714">
        <v>0</v>
      </c>
      <c r="T714">
        <v>0</v>
      </c>
      <c r="U714">
        <v>0</v>
      </c>
      <c r="V714">
        <v>0</v>
      </c>
      <c r="W714">
        <v>0</v>
      </c>
      <c r="X714">
        <v>0</v>
      </c>
      <c r="Y714">
        <v>1</v>
      </c>
      <c r="Z714">
        <v>0</v>
      </c>
    </row>
    <row r="715" spans="1:26">
      <c r="A715" s="36">
        <v>742</v>
      </c>
      <c r="B715" s="36">
        <v>4578122025</v>
      </c>
      <c r="C715" s="36" t="s">
        <v>23</v>
      </c>
      <c r="D715" s="36" t="s">
        <v>21</v>
      </c>
      <c r="E715" s="36" t="s">
        <v>429</v>
      </c>
      <c r="F715" s="36" t="s">
        <v>429</v>
      </c>
      <c r="G715" s="36" t="s">
        <v>429</v>
      </c>
      <c r="H715" s="36" t="s">
        <v>429</v>
      </c>
      <c r="I715" s="36" t="s">
        <v>429</v>
      </c>
      <c r="J715" s="36"/>
      <c r="K715" s="36" t="s">
        <v>51</v>
      </c>
      <c r="L715" t="s">
        <v>291</v>
      </c>
      <c r="M715" s="36" t="s">
        <v>457</v>
      </c>
      <c r="N715" s="36" t="s">
        <v>347</v>
      </c>
      <c r="O715" s="36" t="s">
        <v>504</v>
      </c>
      <c r="P715" s="36">
        <v>2025</v>
      </c>
      <c r="Q715" s="14" t="s">
        <v>505</v>
      </c>
      <c r="R715">
        <v>0</v>
      </c>
      <c r="S715">
        <v>0</v>
      </c>
      <c r="T715">
        <v>0</v>
      </c>
      <c r="U715">
        <v>0</v>
      </c>
      <c r="V715">
        <v>0</v>
      </c>
      <c r="W715">
        <v>0</v>
      </c>
      <c r="X715">
        <v>0</v>
      </c>
      <c r="Y715">
        <v>1</v>
      </c>
      <c r="Z715">
        <v>0</v>
      </c>
    </row>
    <row r="716" spans="1:26">
      <c r="A716" s="36">
        <v>743</v>
      </c>
      <c r="B716" s="36">
        <v>4548872025</v>
      </c>
      <c r="C716" s="36" t="s">
        <v>44</v>
      </c>
      <c r="D716" s="36" t="s">
        <v>21</v>
      </c>
      <c r="E716" s="36" t="s">
        <v>429</v>
      </c>
      <c r="F716" s="36" t="s">
        <v>429</v>
      </c>
      <c r="G716" s="36" t="s">
        <v>429</v>
      </c>
      <c r="H716" s="36" t="s">
        <v>429</v>
      </c>
      <c r="I716" s="36" t="s">
        <v>429</v>
      </c>
      <c r="J716" s="36"/>
      <c r="K716" s="36" t="s">
        <v>51</v>
      </c>
      <c r="L716" t="s">
        <v>291</v>
      </c>
      <c r="M716" s="36" t="s">
        <v>421</v>
      </c>
      <c r="N716" s="36" t="s">
        <v>347</v>
      </c>
      <c r="O716" s="36" t="s">
        <v>504</v>
      </c>
      <c r="P716" s="36">
        <v>2025</v>
      </c>
      <c r="Q716" s="14" t="s">
        <v>505</v>
      </c>
      <c r="R716">
        <v>0</v>
      </c>
      <c r="S716">
        <v>0</v>
      </c>
      <c r="T716">
        <v>0</v>
      </c>
      <c r="U716">
        <v>0</v>
      </c>
      <c r="V716">
        <v>0</v>
      </c>
      <c r="W716">
        <v>0</v>
      </c>
      <c r="X716">
        <v>0</v>
      </c>
      <c r="Y716">
        <v>1</v>
      </c>
      <c r="Z716">
        <v>0</v>
      </c>
    </row>
    <row r="717" spans="1:26">
      <c r="A717" s="36">
        <v>744</v>
      </c>
      <c r="B717" s="36">
        <v>4167832025</v>
      </c>
      <c r="C717" s="36" t="s">
        <v>38</v>
      </c>
      <c r="D717" s="36" t="s">
        <v>17</v>
      </c>
      <c r="E717" s="36" t="s">
        <v>429</v>
      </c>
      <c r="F717" s="36" t="s">
        <v>429</v>
      </c>
      <c r="G717" s="36" t="s">
        <v>429</v>
      </c>
      <c r="H717" s="36" t="s">
        <v>429</v>
      </c>
      <c r="I717" s="36" t="s">
        <v>429</v>
      </c>
      <c r="J717" s="36"/>
      <c r="K717" s="36" t="s">
        <v>51</v>
      </c>
      <c r="L717" t="s">
        <v>292</v>
      </c>
      <c r="M717" s="36" t="s">
        <v>342</v>
      </c>
      <c r="N717" s="36" t="s">
        <v>347</v>
      </c>
      <c r="O717" s="36" t="s">
        <v>504</v>
      </c>
      <c r="P717" s="36">
        <v>2025</v>
      </c>
      <c r="Q717" s="14" t="s">
        <v>505</v>
      </c>
      <c r="R717">
        <v>0</v>
      </c>
      <c r="S717">
        <v>0</v>
      </c>
      <c r="T717">
        <v>0</v>
      </c>
      <c r="U717">
        <v>0</v>
      </c>
      <c r="V717">
        <v>0</v>
      </c>
      <c r="W717">
        <v>0</v>
      </c>
      <c r="X717">
        <v>0</v>
      </c>
      <c r="Y717">
        <v>1</v>
      </c>
      <c r="Z717">
        <v>162</v>
      </c>
    </row>
    <row r="718" spans="1:26">
      <c r="A718" s="36">
        <v>745</v>
      </c>
      <c r="B718" s="36">
        <v>4655722025</v>
      </c>
      <c r="C718" s="36" t="s">
        <v>38</v>
      </c>
      <c r="D718" s="36" t="s">
        <v>17</v>
      </c>
      <c r="E718" s="36" t="s">
        <v>429</v>
      </c>
      <c r="F718" s="36" t="s">
        <v>429</v>
      </c>
      <c r="G718" s="36" t="s">
        <v>429</v>
      </c>
      <c r="H718" s="36" t="s">
        <v>429</v>
      </c>
      <c r="I718" s="36" t="s">
        <v>429</v>
      </c>
      <c r="J718" s="36"/>
      <c r="K718" s="36" t="s">
        <v>51</v>
      </c>
      <c r="L718" t="s">
        <v>292</v>
      </c>
      <c r="M718" s="36" t="s">
        <v>543</v>
      </c>
      <c r="N718" s="36" t="s">
        <v>347</v>
      </c>
      <c r="O718" s="36" t="s">
        <v>504</v>
      </c>
      <c r="P718" s="36">
        <v>2025</v>
      </c>
      <c r="Q718" s="14" t="s">
        <v>505</v>
      </c>
      <c r="R718">
        <v>0</v>
      </c>
      <c r="S718">
        <v>0</v>
      </c>
      <c r="T718">
        <v>0</v>
      </c>
      <c r="U718">
        <v>0</v>
      </c>
      <c r="V718">
        <v>0</v>
      </c>
      <c r="W718">
        <v>0</v>
      </c>
      <c r="X718">
        <v>0</v>
      </c>
      <c r="Y718">
        <v>1</v>
      </c>
      <c r="Z718">
        <v>162</v>
      </c>
    </row>
    <row r="719" spans="1:26">
      <c r="A719" s="36">
        <v>746</v>
      </c>
      <c r="B719" s="36">
        <v>4080412025</v>
      </c>
      <c r="C719" s="36" t="s">
        <v>16</v>
      </c>
      <c r="D719" s="36" t="s">
        <v>17</v>
      </c>
      <c r="E719" s="36" t="s">
        <v>429</v>
      </c>
      <c r="F719" s="36" t="s">
        <v>429</v>
      </c>
      <c r="G719" s="36" t="s">
        <v>429</v>
      </c>
      <c r="H719" s="36" t="s">
        <v>429</v>
      </c>
      <c r="I719" s="36" t="s">
        <v>429</v>
      </c>
      <c r="J719" s="36"/>
      <c r="K719" s="36" t="s">
        <v>51</v>
      </c>
      <c r="L719" t="s">
        <v>292</v>
      </c>
      <c r="M719" s="36" t="s">
        <v>544</v>
      </c>
      <c r="N719" s="36" t="s">
        <v>347</v>
      </c>
      <c r="O719" s="36" t="s">
        <v>504</v>
      </c>
      <c r="P719" s="36">
        <v>2025</v>
      </c>
      <c r="Q719" s="14" t="s">
        <v>505</v>
      </c>
      <c r="R719">
        <v>0</v>
      </c>
      <c r="S719">
        <v>0</v>
      </c>
      <c r="T719">
        <v>0</v>
      </c>
      <c r="U719">
        <v>0</v>
      </c>
      <c r="V719">
        <v>0</v>
      </c>
      <c r="W719">
        <v>0</v>
      </c>
      <c r="X719">
        <v>0</v>
      </c>
      <c r="Y719">
        <v>1</v>
      </c>
      <c r="Z719">
        <v>162</v>
      </c>
    </row>
    <row r="720" spans="1:26">
      <c r="A720" s="36">
        <v>747</v>
      </c>
      <c r="B720" s="36">
        <v>4476162025</v>
      </c>
      <c r="C720" s="36" t="s">
        <v>16</v>
      </c>
      <c r="D720" s="36" t="s">
        <v>17</v>
      </c>
      <c r="E720" s="36" t="s">
        <v>429</v>
      </c>
      <c r="F720" s="36" t="s">
        <v>429</v>
      </c>
      <c r="G720" s="36" t="s">
        <v>429</v>
      </c>
      <c r="H720" s="36" t="s">
        <v>429</v>
      </c>
      <c r="I720" s="36" t="s">
        <v>429</v>
      </c>
      <c r="J720" s="36"/>
      <c r="K720" s="36" t="s">
        <v>51</v>
      </c>
      <c r="L720" t="s">
        <v>292</v>
      </c>
      <c r="M720" s="36" t="s">
        <v>179</v>
      </c>
      <c r="N720" s="36" t="s">
        <v>347</v>
      </c>
      <c r="O720" s="36" t="s">
        <v>504</v>
      </c>
      <c r="P720" s="36">
        <v>2025</v>
      </c>
      <c r="Q720" s="14" t="s">
        <v>505</v>
      </c>
      <c r="R720">
        <v>0</v>
      </c>
      <c r="S720">
        <v>0</v>
      </c>
      <c r="T720">
        <v>0</v>
      </c>
      <c r="U720">
        <v>0</v>
      </c>
      <c r="V720">
        <v>0</v>
      </c>
      <c r="W720">
        <v>0</v>
      </c>
      <c r="X720">
        <v>0</v>
      </c>
      <c r="Y720">
        <v>1</v>
      </c>
      <c r="Z720">
        <v>162</v>
      </c>
    </row>
    <row r="721" spans="1:26">
      <c r="A721" s="36">
        <v>748</v>
      </c>
      <c r="B721" s="36">
        <v>4235102025</v>
      </c>
      <c r="C721" s="36" t="s">
        <v>23</v>
      </c>
      <c r="D721" s="36" t="s">
        <v>17</v>
      </c>
      <c r="E721" s="36" t="s">
        <v>429</v>
      </c>
      <c r="F721" s="36" t="s">
        <v>429</v>
      </c>
      <c r="G721" s="36" t="s">
        <v>429</v>
      </c>
      <c r="H721" s="36" t="s">
        <v>432</v>
      </c>
      <c r="I721" s="36" t="s">
        <v>429</v>
      </c>
      <c r="J721" s="36"/>
      <c r="K721" s="36" t="s">
        <v>51</v>
      </c>
      <c r="L721" t="s">
        <v>292</v>
      </c>
      <c r="M721" s="36" t="s">
        <v>363</v>
      </c>
      <c r="N721" s="36" t="s">
        <v>347</v>
      </c>
      <c r="O721" s="36" t="s">
        <v>504</v>
      </c>
      <c r="P721" s="36">
        <v>2025</v>
      </c>
      <c r="Q721" s="14" t="s">
        <v>505</v>
      </c>
      <c r="R721">
        <v>1</v>
      </c>
      <c r="S721">
        <v>0</v>
      </c>
      <c r="T721">
        <v>0</v>
      </c>
      <c r="U721">
        <v>0</v>
      </c>
      <c r="V721">
        <v>0</v>
      </c>
      <c r="W721">
        <v>1</v>
      </c>
      <c r="X721">
        <v>1</v>
      </c>
      <c r="Y721">
        <v>1</v>
      </c>
      <c r="Z721">
        <v>162</v>
      </c>
    </row>
    <row r="722" spans="1:26">
      <c r="A722" s="36">
        <v>749</v>
      </c>
      <c r="B722" s="36">
        <v>4996302025</v>
      </c>
      <c r="C722" s="36" t="s">
        <v>23</v>
      </c>
      <c r="D722" s="36" t="s">
        <v>21</v>
      </c>
      <c r="E722" s="36" t="s">
        <v>429</v>
      </c>
      <c r="F722" s="36" t="s">
        <v>429</v>
      </c>
      <c r="G722" s="36" t="s">
        <v>429</v>
      </c>
      <c r="H722" s="36" t="s">
        <v>429</v>
      </c>
      <c r="I722" s="36" t="s">
        <v>429</v>
      </c>
      <c r="J722" s="36"/>
      <c r="K722" s="36" t="s">
        <v>51</v>
      </c>
      <c r="L722" t="s">
        <v>292</v>
      </c>
      <c r="M722" s="36" t="s">
        <v>545</v>
      </c>
      <c r="N722" s="36" t="s">
        <v>347</v>
      </c>
      <c r="O722" s="36" t="s">
        <v>504</v>
      </c>
      <c r="P722" s="36">
        <v>2025</v>
      </c>
      <c r="Q722" s="14" t="s">
        <v>505</v>
      </c>
      <c r="R722">
        <v>0</v>
      </c>
      <c r="S722">
        <v>0</v>
      </c>
      <c r="T722">
        <v>0</v>
      </c>
      <c r="U722">
        <v>0</v>
      </c>
      <c r="V722">
        <v>0</v>
      </c>
      <c r="W722">
        <v>0</v>
      </c>
      <c r="X722">
        <v>0</v>
      </c>
      <c r="Y722">
        <v>1</v>
      </c>
      <c r="Z722">
        <v>162</v>
      </c>
    </row>
    <row r="723" spans="1:26">
      <c r="A723" s="36">
        <v>750</v>
      </c>
      <c r="B723" s="36">
        <v>4638882025</v>
      </c>
      <c r="C723" s="36" t="s">
        <v>23</v>
      </c>
      <c r="D723" s="36" t="s">
        <v>17</v>
      </c>
      <c r="E723" s="36" t="s">
        <v>429</v>
      </c>
      <c r="F723" s="36" t="s">
        <v>429</v>
      </c>
      <c r="G723" s="36" t="s">
        <v>429</v>
      </c>
      <c r="H723" s="36" t="s">
        <v>429</v>
      </c>
      <c r="I723" s="36" t="s">
        <v>429</v>
      </c>
      <c r="J723" s="36"/>
      <c r="K723" s="36" t="s">
        <v>51</v>
      </c>
      <c r="L723" t="s">
        <v>292</v>
      </c>
      <c r="M723" s="36" t="s">
        <v>362</v>
      </c>
      <c r="N723" s="36" t="s">
        <v>347</v>
      </c>
      <c r="O723" s="36" t="s">
        <v>504</v>
      </c>
      <c r="P723" s="36">
        <v>2025</v>
      </c>
      <c r="Q723" s="14" t="s">
        <v>505</v>
      </c>
      <c r="R723">
        <v>0</v>
      </c>
      <c r="S723">
        <v>0</v>
      </c>
      <c r="T723">
        <v>0</v>
      </c>
      <c r="U723">
        <v>0</v>
      </c>
      <c r="V723">
        <v>0</v>
      </c>
      <c r="W723">
        <v>0</v>
      </c>
      <c r="X723">
        <v>0</v>
      </c>
      <c r="Y723">
        <v>1</v>
      </c>
      <c r="Z723">
        <v>162</v>
      </c>
    </row>
    <row r="724" spans="1:26">
      <c r="A724" s="36">
        <v>751</v>
      </c>
      <c r="B724" s="36">
        <v>4864602025</v>
      </c>
      <c r="C724" s="36" t="s">
        <v>23</v>
      </c>
      <c r="D724" s="36" t="s">
        <v>17</v>
      </c>
      <c r="E724" s="36" t="s">
        <v>429</v>
      </c>
      <c r="F724" s="36" t="s">
        <v>429</v>
      </c>
      <c r="G724" s="36" t="s">
        <v>429</v>
      </c>
      <c r="H724" s="36" t="s">
        <v>429</v>
      </c>
      <c r="I724" s="36" t="s">
        <v>429</v>
      </c>
      <c r="J724" s="36"/>
      <c r="K724" s="36" t="s">
        <v>51</v>
      </c>
      <c r="L724" t="s">
        <v>292</v>
      </c>
      <c r="M724" s="36" t="s">
        <v>179</v>
      </c>
      <c r="N724" s="36" t="s">
        <v>347</v>
      </c>
      <c r="O724" s="36" t="s">
        <v>504</v>
      </c>
      <c r="P724" s="36">
        <v>2025</v>
      </c>
      <c r="Q724" s="14" t="s">
        <v>505</v>
      </c>
      <c r="R724">
        <v>0</v>
      </c>
      <c r="S724">
        <v>0</v>
      </c>
      <c r="T724">
        <v>0</v>
      </c>
      <c r="U724">
        <v>0</v>
      </c>
      <c r="V724">
        <v>0</v>
      </c>
      <c r="W724">
        <v>0</v>
      </c>
      <c r="X724">
        <v>0</v>
      </c>
      <c r="Y724">
        <v>1</v>
      </c>
      <c r="Z724">
        <v>162</v>
      </c>
    </row>
    <row r="725" spans="1:26">
      <c r="A725" s="36">
        <v>752</v>
      </c>
      <c r="B725" s="36">
        <v>4580102025</v>
      </c>
      <c r="C725" s="36" t="s">
        <v>23</v>
      </c>
      <c r="D725" s="36" t="s">
        <v>21</v>
      </c>
      <c r="E725" s="36" t="s">
        <v>429</v>
      </c>
      <c r="F725" s="36" t="s">
        <v>429</v>
      </c>
      <c r="G725" s="36" t="s">
        <v>429</v>
      </c>
      <c r="H725" s="36" t="s">
        <v>429</v>
      </c>
      <c r="I725" s="36" t="s">
        <v>429</v>
      </c>
      <c r="J725" s="36"/>
      <c r="K725" s="36" t="s">
        <v>51</v>
      </c>
      <c r="L725" t="s">
        <v>292</v>
      </c>
      <c r="M725" s="36" t="s">
        <v>179</v>
      </c>
      <c r="N725" s="36" t="s">
        <v>347</v>
      </c>
      <c r="O725" s="36" t="s">
        <v>504</v>
      </c>
      <c r="P725" s="36">
        <v>2025</v>
      </c>
      <c r="Q725" s="14" t="s">
        <v>505</v>
      </c>
      <c r="R725">
        <v>0</v>
      </c>
      <c r="S725">
        <v>0</v>
      </c>
      <c r="T725">
        <v>0</v>
      </c>
      <c r="U725">
        <v>0</v>
      </c>
      <c r="V725">
        <v>0</v>
      </c>
      <c r="W725">
        <v>0</v>
      </c>
      <c r="X725">
        <v>0</v>
      </c>
      <c r="Y725">
        <v>1</v>
      </c>
      <c r="Z725">
        <v>162</v>
      </c>
    </row>
    <row r="726" spans="1:26">
      <c r="A726" s="36">
        <v>753</v>
      </c>
      <c r="B726" s="36">
        <v>3537692025</v>
      </c>
      <c r="C726" s="36" t="s">
        <v>23</v>
      </c>
      <c r="D726" s="36" t="s">
        <v>21</v>
      </c>
      <c r="E726" s="36" t="s">
        <v>429</v>
      </c>
      <c r="F726" s="36" t="s">
        <v>429</v>
      </c>
      <c r="G726" s="36" t="s">
        <v>429</v>
      </c>
      <c r="H726" s="36" t="s">
        <v>429</v>
      </c>
      <c r="I726" s="36" t="s">
        <v>429</v>
      </c>
      <c r="J726" s="36"/>
      <c r="K726" s="36" t="s">
        <v>51</v>
      </c>
      <c r="L726" t="s">
        <v>292</v>
      </c>
      <c r="M726" s="36" t="s">
        <v>179</v>
      </c>
      <c r="N726" s="36" t="s">
        <v>347</v>
      </c>
      <c r="O726" s="36" t="s">
        <v>504</v>
      </c>
      <c r="P726" s="36">
        <v>2025</v>
      </c>
      <c r="Q726" s="14" t="s">
        <v>505</v>
      </c>
      <c r="R726">
        <v>0</v>
      </c>
      <c r="S726">
        <v>0</v>
      </c>
      <c r="T726">
        <v>0</v>
      </c>
      <c r="U726">
        <v>0</v>
      </c>
      <c r="V726">
        <v>0</v>
      </c>
      <c r="W726">
        <v>0</v>
      </c>
      <c r="X726">
        <v>0</v>
      </c>
      <c r="Y726">
        <v>1</v>
      </c>
      <c r="Z726">
        <v>162</v>
      </c>
    </row>
    <row r="727" spans="1:26">
      <c r="A727" s="36">
        <v>754</v>
      </c>
      <c r="B727" s="36">
        <v>4657872025</v>
      </c>
      <c r="C727" s="36" t="s">
        <v>23</v>
      </c>
      <c r="D727" s="36" t="s">
        <v>17</v>
      </c>
      <c r="E727" s="36" t="s">
        <v>430</v>
      </c>
      <c r="F727" s="36" t="s">
        <v>515</v>
      </c>
      <c r="G727" s="36" t="s">
        <v>430</v>
      </c>
      <c r="H727" s="36" t="s">
        <v>430</v>
      </c>
      <c r="I727" s="36" t="s">
        <v>430</v>
      </c>
      <c r="J727" s="36"/>
      <c r="K727" s="36" t="s">
        <v>51</v>
      </c>
      <c r="L727" t="s">
        <v>292</v>
      </c>
      <c r="M727" s="36" t="s">
        <v>361</v>
      </c>
      <c r="N727" s="36" t="s">
        <v>347</v>
      </c>
      <c r="O727" s="36" t="s">
        <v>504</v>
      </c>
      <c r="P727" s="36">
        <v>2025</v>
      </c>
      <c r="Q727" s="14" t="s">
        <v>505</v>
      </c>
      <c r="R727">
        <v>1</v>
      </c>
      <c r="S727">
        <v>1</v>
      </c>
      <c r="T727">
        <v>1</v>
      </c>
      <c r="U727">
        <v>1</v>
      </c>
      <c r="V727">
        <v>1</v>
      </c>
      <c r="W727">
        <v>1</v>
      </c>
      <c r="X727">
        <v>1</v>
      </c>
      <c r="Y727">
        <v>1</v>
      </c>
      <c r="Z727">
        <v>162</v>
      </c>
    </row>
    <row r="728" spans="1:26">
      <c r="A728" s="36">
        <v>755</v>
      </c>
      <c r="B728" s="36">
        <v>4390832025</v>
      </c>
      <c r="C728" s="36" t="s">
        <v>23</v>
      </c>
      <c r="D728" s="36" t="s">
        <v>17</v>
      </c>
      <c r="E728" s="36" t="s">
        <v>429</v>
      </c>
      <c r="F728" s="36" t="s">
        <v>429</v>
      </c>
      <c r="G728" s="36" t="s">
        <v>429</v>
      </c>
      <c r="H728" s="36" t="s">
        <v>429</v>
      </c>
      <c r="I728" s="36" t="s">
        <v>429</v>
      </c>
      <c r="J728" s="36"/>
      <c r="K728" s="36" t="s">
        <v>51</v>
      </c>
      <c r="L728" t="s">
        <v>292</v>
      </c>
      <c r="M728" s="36" t="s">
        <v>361</v>
      </c>
      <c r="N728" s="36" t="s">
        <v>347</v>
      </c>
      <c r="O728" s="36" t="s">
        <v>504</v>
      </c>
      <c r="P728" s="36">
        <v>2025</v>
      </c>
      <c r="Q728" s="14" t="s">
        <v>505</v>
      </c>
      <c r="R728">
        <v>0</v>
      </c>
      <c r="S728">
        <v>0</v>
      </c>
      <c r="T728">
        <v>0</v>
      </c>
      <c r="U728">
        <v>0</v>
      </c>
      <c r="V728">
        <v>0</v>
      </c>
      <c r="W728">
        <v>0</v>
      </c>
      <c r="X728">
        <v>0</v>
      </c>
      <c r="Y728">
        <v>1</v>
      </c>
      <c r="Z728">
        <v>162</v>
      </c>
    </row>
    <row r="729" spans="1:26">
      <c r="A729" s="36">
        <v>756</v>
      </c>
      <c r="B729" s="36">
        <v>3675092025</v>
      </c>
      <c r="C729" s="36" t="s">
        <v>23</v>
      </c>
      <c r="D729" s="36" t="s">
        <v>17</v>
      </c>
      <c r="E729" s="36" t="s">
        <v>429</v>
      </c>
      <c r="F729" s="36" t="s">
        <v>429</v>
      </c>
      <c r="G729" s="36" t="s">
        <v>429</v>
      </c>
      <c r="H729" s="36" t="s">
        <v>429</v>
      </c>
      <c r="I729" s="36" t="s">
        <v>429</v>
      </c>
      <c r="J729" s="36"/>
      <c r="K729" s="36" t="s">
        <v>51</v>
      </c>
      <c r="L729" t="s">
        <v>292</v>
      </c>
      <c r="M729" s="36" t="s">
        <v>484</v>
      </c>
      <c r="N729" s="36" t="s">
        <v>347</v>
      </c>
      <c r="O729" s="36" t="s">
        <v>504</v>
      </c>
      <c r="P729" s="36">
        <v>2025</v>
      </c>
      <c r="Q729" s="14" t="s">
        <v>505</v>
      </c>
      <c r="R729">
        <v>0</v>
      </c>
      <c r="S729">
        <v>0</v>
      </c>
      <c r="T729">
        <v>0</v>
      </c>
      <c r="U729">
        <v>0</v>
      </c>
      <c r="V729">
        <v>0</v>
      </c>
      <c r="W729">
        <v>0</v>
      </c>
      <c r="X729">
        <v>0</v>
      </c>
      <c r="Y729">
        <v>1</v>
      </c>
      <c r="Z729">
        <v>162</v>
      </c>
    </row>
    <row r="730" spans="1:26">
      <c r="A730" s="36">
        <v>757</v>
      </c>
      <c r="B730" s="36">
        <v>3898982025</v>
      </c>
      <c r="C730" s="36" t="s">
        <v>23</v>
      </c>
      <c r="D730" s="36" t="s">
        <v>17</v>
      </c>
      <c r="E730" s="36" t="s">
        <v>429</v>
      </c>
      <c r="F730" s="36" t="s">
        <v>429</v>
      </c>
      <c r="G730" s="36" t="s">
        <v>429</v>
      </c>
      <c r="H730" s="36" t="s">
        <v>436</v>
      </c>
      <c r="I730" s="36" t="s">
        <v>433</v>
      </c>
      <c r="J730" s="36"/>
      <c r="K730" s="36" t="s">
        <v>51</v>
      </c>
      <c r="L730" t="s">
        <v>292</v>
      </c>
      <c r="M730" s="36" t="s">
        <v>484</v>
      </c>
      <c r="N730" s="36" t="s">
        <v>347</v>
      </c>
      <c r="O730" s="36" t="s">
        <v>504</v>
      </c>
      <c r="P730" s="36">
        <v>2025</v>
      </c>
      <c r="Q730" s="14" t="s">
        <v>505</v>
      </c>
      <c r="R730">
        <v>1</v>
      </c>
      <c r="S730">
        <v>1</v>
      </c>
      <c r="T730">
        <v>0</v>
      </c>
      <c r="U730">
        <v>0</v>
      </c>
      <c r="V730">
        <v>0</v>
      </c>
      <c r="W730">
        <v>1</v>
      </c>
      <c r="X730">
        <v>1</v>
      </c>
      <c r="Y730">
        <v>1</v>
      </c>
      <c r="Z730">
        <v>162</v>
      </c>
    </row>
    <row r="731" spans="1:26">
      <c r="A731" s="36">
        <v>758</v>
      </c>
      <c r="B731" s="36">
        <v>4412162025</v>
      </c>
      <c r="C731" s="36" t="s">
        <v>23</v>
      </c>
      <c r="D731" s="36" t="s">
        <v>21</v>
      </c>
      <c r="E731" s="36" t="s">
        <v>430</v>
      </c>
      <c r="F731" s="36" t="s">
        <v>430</v>
      </c>
      <c r="G731" s="36" t="s">
        <v>430</v>
      </c>
      <c r="H731" s="36" t="s">
        <v>430</v>
      </c>
      <c r="I731" s="36" t="s">
        <v>430</v>
      </c>
      <c r="J731" s="36" t="s">
        <v>618</v>
      </c>
      <c r="K731" s="36" t="s">
        <v>51</v>
      </c>
      <c r="L731" t="s">
        <v>292</v>
      </c>
      <c r="M731" s="36" t="s">
        <v>178</v>
      </c>
      <c r="N731" s="36" t="s">
        <v>347</v>
      </c>
      <c r="O731" s="36" t="s">
        <v>504</v>
      </c>
      <c r="P731" s="36">
        <v>2025</v>
      </c>
      <c r="Q731" s="14" t="s">
        <v>505</v>
      </c>
      <c r="R731">
        <v>1</v>
      </c>
      <c r="S731">
        <v>1</v>
      </c>
      <c r="T731">
        <v>1</v>
      </c>
      <c r="U731">
        <v>1</v>
      </c>
      <c r="V731">
        <v>1</v>
      </c>
      <c r="W731">
        <v>1</v>
      </c>
      <c r="X731">
        <v>1</v>
      </c>
      <c r="Y731">
        <v>1</v>
      </c>
      <c r="Z731">
        <v>162</v>
      </c>
    </row>
    <row r="732" spans="1:26">
      <c r="A732" s="36">
        <v>759</v>
      </c>
      <c r="B732" s="36">
        <v>4615642025</v>
      </c>
      <c r="C732" s="36" t="s">
        <v>23</v>
      </c>
      <c r="D732" s="36" t="s">
        <v>17</v>
      </c>
      <c r="E732" s="36" t="s">
        <v>429</v>
      </c>
      <c r="F732" s="36" t="s">
        <v>429</v>
      </c>
      <c r="G732" s="36" t="s">
        <v>429</v>
      </c>
      <c r="H732" s="36" t="s">
        <v>429</v>
      </c>
      <c r="I732" s="36" t="s">
        <v>429</v>
      </c>
      <c r="J732" s="36"/>
      <c r="K732" s="36" t="s">
        <v>51</v>
      </c>
      <c r="L732" t="s">
        <v>292</v>
      </c>
      <c r="M732" s="36" t="s">
        <v>546</v>
      </c>
      <c r="N732" s="36" t="s">
        <v>347</v>
      </c>
      <c r="O732" s="36" t="s">
        <v>504</v>
      </c>
      <c r="P732" s="36">
        <v>2025</v>
      </c>
      <c r="Q732" s="14" t="s">
        <v>505</v>
      </c>
      <c r="R732">
        <v>0</v>
      </c>
      <c r="S732">
        <v>0</v>
      </c>
      <c r="T732">
        <v>0</v>
      </c>
      <c r="U732">
        <v>0</v>
      </c>
      <c r="V732">
        <v>0</v>
      </c>
      <c r="W732">
        <v>0</v>
      </c>
      <c r="X732">
        <v>0</v>
      </c>
      <c r="Y732">
        <v>1</v>
      </c>
      <c r="Z732">
        <v>162</v>
      </c>
    </row>
    <row r="733" spans="1:26">
      <c r="A733" s="36">
        <v>760</v>
      </c>
      <c r="B733" s="36">
        <v>4166302025</v>
      </c>
      <c r="C733" s="36" t="s">
        <v>31</v>
      </c>
      <c r="D733" s="36" t="s">
        <v>25</v>
      </c>
      <c r="E733" s="36" t="s">
        <v>429</v>
      </c>
      <c r="F733" s="36" t="s">
        <v>429</v>
      </c>
      <c r="G733" s="36" t="s">
        <v>429</v>
      </c>
      <c r="H733" s="36" t="s">
        <v>429</v>
      </c>
      <c r="I733" s="36" t="s">
        <v>429</v>
      </c>
      <c r="J733" s="36"/>
      <c r="K733" s="36" t="s">
        <v>51</v>
      </c>
      <c r="L733" t="s">
        <v>292</v>
      </c>
      <c r="M733" s="36" t="s">
        <v>363</v>
      </c>
      <c r="N733" s="36" t="s">
        <v>347</v>
      </c>
      <c r="O733" s="36" t="s">
        <v>504</v>
      </c>
      <c r="P733" s="36">
        <v>2025</v>
      </c>
      <c r="Q733" s="14" t="s">
        <v>505</v>
      </c>
      <c r="R733">
        <v>0</v>
      </c>
      <c r="S733">
        <v>0</v>
      </c>
      <c r="T733">
        <v>0</v>
      </c>
      <c r="U733">
        <v>0</v>
      </c>
      <c r="V733">
        <v>0</v>
      </c>
      <c r="W733">
        <v>0</v>
      </c>
      <c r="X733">
        <v>0</v>
      </c>
      <c r="Y733">
        <v>1</v>
      </c>
      <c r="Z733">
        <v>162</v>
      </c>
    </row>
    <row r="734" spans="1:26">
      <c r="A734" s="36">
        <v>761</v>
      </c>
      <c r="B734" s="36">
        <v>4581182025</v>
      </c>
      <c r="C734" s="36" t="s">
        <v>31</v>
      </c>
      <c r="D734" s="36" t="s">
        <v>17</v>
      </c>
      <c r="E734" s="36" t="s">
        <v>429</v>
      </c>
      <c r="F734" s="36" t="s">
        <v>429</v>
      </c>
      <c r="G734" s="36" t="s">
        <v>429</v>
      </c>
      <c r="H734" s="36" t="s">
        <v>429</v>
      </c>
      <c r="I734" s="36" t="s">
        <v>429</v>
      </c>
      <c r="J734" s="36"/>
      <c r="K734" s="36" t="s">
        <v>51</v>
      </c>
      <c r="L734" t="s">
        <v>292</v>
      </c>
      <c r="M734" s="36" t="s">
        <v>547</v>
      </c>
      <c r="N734" s="36" t="s">
        <v>347</v>
      </c>
      <c r="O734" s="36" t="s">
        <v>504</v>
      </c>
      <c r="P734" s="36">
        <v>2025</v>
      </c>
      <c r="Q734" s="14" t="s">
        <v>505</v>
      </c>
      <c r="R734">
        <v>0</v>
      </c>
      <c r="S734">
        <v>0</v>
      </c>
      <c r="T734">
        <v>0</v>
      </c>
      <c r="U734">
        <v>0</v>
      </c>
      <c r="V734">
        <v>0</v>
      </c>
      <c r="W734">
        <v>0</v>
      </c>
      <c r="X734">
        <v>0</v>
      </c>
      <c r="Y734">
        <v>1</v>
      </c>
      <c r="Z734">
        <v>162</v>
      </c>
    </row>
    <row r="735" spans="1:26">
      <c r="A735" s="36">
        <v>762</v>
      </c>
      <c r="B735" s="36">
        <v>4689702025</v>
      </c>
      <c r="C735" s="36" t="s">
        <v>31</v>
      </c>
      <c r="D735" s="36" t="s">
        <v>17</v>
      </c>
      <c r="E735" s="36" t="s">
        <v>429</v>
      </c>
      <c r="F735" s="36" t="s">
        <v>429</v>
      </c>
      <c r="G735" s="36" t="s">
        <v>429</v>
      </c>
      <c r="H735" s="36" t="s">
        <v>429</v>
      </c>
      <c r="I735" s="36" t="s">
        <v>429</v>
      </c>
      <c r="J735" s="36"/>
      <c r="K735" s="36" t="s">
        <v>51</v>
      </c>
      <c r="L735" t="s">
        <v>292</v>
      </c>
      <c r="M735" s="36" t="s">
        <v>458</v>
      </c>
      <c r="N735" s="36" t="s">
        <v>347</v>
      </c>
      <c r="O735" s="36" t="s">
        <v>504</v>
      </c>
      <c r="P735" s="36">
        <v>2025</v>
      </c>
      <c r="Q735" s="14" t="s">
        <v>505</v>
      </c>
      <c r="R735">
        <v>0</v>
      </c>
      <c r="S735">
        <v>0</v>
      </c>
      <c r="T735">
        <v>0</v>
      </c>
      <c r="U735">
        <v>0</v>
      </c>
      <c r="V735">
        <v>0</v>
      </c>
      <c r="W735">
        <v>0</v>
      </c>
      <c r="X735">
        <v>0</v>
      </c>
      <c r="Y735">
        <v>1</v>
      </c>
      <c r="Z735">
        <v>162</v>
      </c>
    </row>
    <row r="736" spans="1:26">
      <c r="A736" s="36">
        <v>763</v>
      </c>
      <c r="B736" s="36">
        <v>4263102025</v>
      </c>
      <c r="C736" s="36" t="s">
        <v>31</v>
      </c>
      <c r="D736" s="36" t="s">
        <v>17</v>
      </c>
      <c r="E736" s="36" t="s">
        <v>429</v>
      </c>
      <c r="F736" s="36" t="s">
        <v>429</v>
      </c>
      <c r="G736" s="36" t="s">
        <v>429</v>
      </c>
      <c r="H736" s="36" t="s">
        <v>429</v>
      </c>
      <c r="I736" s="36" t="s">
        <v>619</v>
      </c>
      <c r="J736" s="36"/>
      <c r="K736" s="36" t="s">
        <v>51</v>
      </c>
      <c r="L736" t="s">
        <v>292</v>
      </c>
      <c r="M736" s="36" t="s">
        <v>490</v>
      </c>
      <c r="N736" s="36" t="s">
        <v>347</v>
      </c>
      <c r="O736" s="36" t="s">
        <v>504</v>
      </c>
      <c r="P736" s="36">
        <v>2025</v>
      </c>
      <c r="Q736" s="14" t="s">
        <v>505</v>
      </c>
      <c r="R736">
        <v>0</v>
      </c>
      <c r="S736">
        <v>1</v>
      </c>
      <c r="T736">
        <v>0</v>
      </c>
      <c r="U736">
        <v>0</v>
      </c>
      <c r="V736">
        <v>0</v>
      </c>
      <c r="W736">
        <v>0</v>
      </c>
      <c r="X736">
        <v>1</v>
      </c>
      <c r="Y736">
        <v>1</v>
      </c>
      <c r="Z736">
        <v>162</v>
      </c>
    </row>
    <row r="737" spans="1:26">
      <c r="A737" s="36">
        <v>764</v>
      </c>
      <c r="B737" s="36">
        <v>4253772025</v>
      </c>
      <c r="C737" s="36" t="s">
        <v>31</v>
      </c>
      <c r="D737" s="36" t="s">
        <v>21</v>
      </c>
      <c r="E737" s="36" t="s">
        <v>429</v>
      </c>
      <c r="F737" s="36" t="s">
        <v>429</v>
      </c>
      <c r="G737" s="36" t="s">
        <v>429</v>
      </c>
      <c r="H737" s="36" t="s">
        <v>429</v>
      </c>
      <c r="I737" s="36" t="s">
        <v>617</v>
      </c>
      <c r="J737" s="36"/>
      <c r="K737" s="36" t="s">
        <v>51</v>
      </c>
      <c r="L737" s="36" t="s">
        <v>292</v>
      </c>
      <c r="M737" s="36" t="s">
        <v>362</v>
      </c>
      <c r="N737" s="36" t="s">
        <v>347</v>
      </c>
      <c r="O737" s="36" t="s">
        <v>504</v>
      </c>
      <c r="P737" s="36">
        <v>2025</v>
      </c>
      <c r="Q737" s="14" t="s">
        <v>505</v>
      </c>
      <c r="R737">
        <v>0</v>
      </c>
      <c r="S737">
        <v>1</v>
      </c>
      <c r="T737">
        <v>0</v>
      </c>
      <c r="U737">
        <v>0</v>
      </c>
      <c r="V737">
        <v>0</v>
      </c>
      <c r="W737">
        <v>0</v>
      </c>
      <c r="X737">
        <v>1</v>
      </c>
      <c r="Y737">
        <v>1</v>
      </c>
      <c r="Z737">
        <v>162</v>
      </c>
    </row>
    <row r="738" spans="1:26">
      <c r="A738" s="36">
        <v>765</v>
      </c>
      <c r="B738" s="36">
        <v>3826492025</v>
      </c>
      <c r="C738" s="36" t="s">
        <v>31</v>
      </c>
      <c r="D738" s="36" t="s">
        <v>17</v>
      </c>
      <c r="E738" s="36" t="s">
        <v>435</v>
      </c>
      <c r="F738" s="36" t="s">
        <v>430</v>
      </c>
      <c r="G738" s="36" t="s">
        <v>430</v>
      </c>
      <c r="H738" s="36" t="s">
        <v>430</v>
      </c>
      <c r="I738" s="36" t="s">
        <v>430</v>
      </c>
      <c r="J738" s="36"/>
      <c r="K738" s="36" t="s">
        <v>51</v>
      </c>
      <c r="L738" s="36" t="s">
        <v>292</v>
      </c>
      <c r="M738" s="36" t="s">
        <v>491</v>
      </c>
      <c r="N738" s="36" t="s">
        <v>347</v>
      </c>
      <c r="O738" s="36" t="s">
        <v>504</v>
      </c>
      <c r="P738" s="36">
        <v>2025</v>
      </c>
      <c r="Q738" s="14" t="s">
        <v>505</v>
      </c>
      <c r="R738">
        <v>1</v>
      </c>
      <c r="S738">
        <v>1</v>
      </c>
      <c r="T738">
        <v>1</v>
      </c>
      <c r="U738">
        <v>1</v>
      </c>
      <c r="V738">
        <v>1</v>
      </c>
      <c r="W738">
        <v>1</v>
      </c>
      <c r="X738">
        <v>1</v>
      </c>
      <c r="Y738">
        <v>1</v>
      </c>
      <c r="Z738">
        <v>162</v>
      </c>
    </row>
    <row r="739" spans="1:26">
      <c r="A739" s="36">
        <v>766</v>
      </c>
      <c r="B739" s="36">
        <v>4267412025</v>
      </c>
      <c r="C739" s="36" t="s">
        <v>31</v>
      </c>
      <c r="D739" s="36" t="s">
        <v>21</v>
      </c>
      <c r="E739" s="36" t="s">
        <v>429</v>
      </c>
      <c r="F739" s="36" t="s">
        <v>429</v>
      </c>
      <c r="G739" s="36" t="s">
        <v>429</v>
      </c>
      <c r="H739" s="36" t="s">
        <v>429</v>
      </c>
      <c r="I739" s="36" t="s">
        <v>433</v>
      </c>
      <c r="J739" s="36"/>
      <c r="K739" s="36" t="s">
        <v>51</v>
      </c>
      <c r="L739" s="36" t="s">
        <v>292</v>
      </c>
      <c r="M739" s="36" t="s">
        <v>548</v>
      </c>
      <c r="N739" s="36" t="s">
        <v>347</v>
      </c>
      <c r="O739" s="36" t="s">
        <v>504</v>
      </c>
      <c r="P739" s="36">
        <v>2025</v>
      </c>
      <c r="Q739" s="14" t="s">
        <v>505</v>
      </c>
      <c r="R739">
        <v>0</v>
      </c>
      <c r="S739">
        <v>1</v>
      </c>
      <c r="T739">
        <v>0</v>
      </c>
      <c r="U739">
        <v>0</v>
      </c>
      <c r="V739">
        <v>0</v>
      </c>
      <c r="W739">
        <v>0</v>
      </c>
      <c r="X739">
        <v>1</v>
      </c>
      <c r="Y739">
        <v>1</v>
      </c>
      <c r="Z739">
        <v>162</v>
      </c>
    </row>
    <row r="740" spans="1:26">
      <c r="A740" s="36">
        <v>767</v>
      </c>
      <c r="B740" s="36">
        <v>4035632025</v>
      </c>
      <c r="C740" s="36" t="s">
        <v>31</v>
      </c>
      <c r="D740" s="36" t="s">
        <v>17</v>
      </c>
      <c r="E740" s="36" t="s">
        <v>429</v>
      </c>
      <c r="F740" s="36" t="s">
        <v>429</v>
      </c>
      <c r="G740" s="36" t="s">
        <v>429</v>
      </c>
      <c r="H740" s="36" t="s">
        <v>429</v>
      </c>
      <c r="I740" s="36" t="s">
        <v>429</v>
      </c>
      <c r="J740" s="36"/>
      <c r="K740" s="36" t="s">
        <v>51</v>
      </c>
      <c r="L740" s="36" t="s">
        <v>292</v>
      </c>
      <c r="M740" s="36" t="s">
        <v>549</v>
      </c>
      <c r="N740" s="36" t="s">
        <v>347</v>
      </c>
      <c r="O740" s="36" t="s">
        <v>504</v>
      </c>
      <c r="P740" s="36">
        <v>2025</v>
      </c>
      <c r="Q740" s="14" t="s">
        <v>505</v>
      </c>
      <c r="R740">
        <v>0</v>
      </c>
      <c r="S740">
        <v>0</v>
      </c>
      <c r="T740">
        <v>0</v>
      </c>
      <c r="U740">
        <v>0</v>
      </c>
      <c r="V740">
        <v>0</v>
      </c>
      <c r="W740">
        <v>0</v>
      </c>
      <c r="X740">
        <v>0</v>
      </c>
      <c r="Y740">
        <v>1</v>
      </c>
      <c r="Z740">
        <v>162</v>
      </c>
    </row>
    <row r="741" spans="1:26">
      <c r="A741" s="36">
        <v>768</v>
      </c>
      <c r="B741" s="36">
        <v>4450252025</v>
      </c>
      <c r="C741" s="36" t="s">
        <v>31</v>
      </c>
      <c r="D741" s="36" t="s">
        <v>17</v>
      </c>
      <c r="E741" s="36" t="s">
        <v>620</v>
      </c>
      <c r="F741" s="36" t="s">
        <v>430</v>
      </c>
      <c r="G741" s="36" t="s">
        <v>430</v>
      </c>
      <c r="H741" s="36" t="s">
        <v>430</v>
      </c>
      <c r="I741" s="36" t="s">
        <v>430</v>
      </c>
      <c r="J741" s="36"/>
      <c r="K741" s="36" t="s">
        <v>51</v>
      </c>
      <c r="L741" s="36" t="s">
        <v>292</v>
      </c>
      <c r="M741" s="36" t="s">
        <v>292</v>
      </c>
      <c r="N741" s="36" t="s">
        <v>347</v>
      </c>
      <c r="O741" s="36" t="s">
        <v>504</v>
      </c>
      <c r="P741" s="36">
        <v>2025</v>
      </c>
      <c r="Q741" s="14" t="s">
        <v>505</v>
      </c>
      <c r="R741">
        <v>1</v>
      </c>
      <c r="S741">
        <v>1</v>
      </c>
      <c r="T741">
        <v>1</v>
      </c>
      <c r="U741">
        <v>1</v>
      </c>
      <c r="V741">
        <v>1</v>
      </c>
      <c r="W741">
        <v>1</v>
      </c>
      <c r="X741">
        <v>1</v>
      </c>
      <c r="Y741">
        <v>1</v>
      </c>
      <c r="Z741">
        <v>162</v>
      </c>
    </row>
    <row r="742" spans="1:26">
      <c r="A742" s="36">
        <v>769</v>
      </c>
      <c r="B742" s="36">
        <v>4263772025</v>
      </c>
      <c r="C742" s="36" t="s">
        <v>32</v>
      </c>
      <c r="D742" s="36" t="s">
        <v>17</v>
      </c>
      <c r="E742" s="36" t="s">
        <v>429</v>
      </c>
      <c r="F742" s="36" t="s">
        <v>429</v>
      </c>
      <c r="G742" s="36" t="s">
        <v>429</v>
      </c>
      <c r="H742" s="36" t="s">
        <v>429</v>
      </c>
      <c r="I742" s="36" t="s">
        <v>429</v>
      </c>
      <c r="J742" s="36"/>
      <c r="K742" s="36" t="s">
        <v>51</v>
      </c>
      <c r="L742" s="36" t="s">
        <v>292</v>
      </c>
      <c r="M742" s="36" t="s">
        <v>550</v>
      </c>
      <c r="N742" s="36" t="s">
        <v>347</v>
      </c>
      <c r="O742" s="36" t="s">
        <v>504</v>
      </c>
      <c r="P742" s="36">
        <v>2025</v>
      </c>
      <c r="Q742" s="14" t="s">
        <v>505</v>
      </c>
      <c r="R742">
        <v>0</v>
      </c>
      <c r="S742">
        <v>0</v>
      </c>
      <c r="T742">
        <v>0</v>
      </c>
      <c r="U742">
        <v>0</v>
      </c>
      <c r="V742">
        <v>0</v>
      </c>
      <c r="W742">
        <v>0</v>
      </c>
      <c r="X742">
        <v>0</v>
      </c>
      <c r="Y742">
        <v>1</v>
      </c>
      <c r="Z742">
        <v>162</v>
      </c>
    </row>
    <row r="743" spans="1:26">
      <c r="A743" s="36">
        <v>770</v>
      </c>
      <c r="B743" s="36">
        <v>4626622025</v>
      </c>
      <c r="C743" s="36" t="s">
        <v>32</v>
      </c>
      <c r="D743" s="36" t="s">
        <v>17</v>
      </c>
      <c r="E743" s="36" t="s">
        <v>429</v>
      </c>
      <c r="F743" s="36" t="s">
        <v>429</v>
      </c>
      <c r="G743" s="36" t="s">
        <v>429</v>
      </c>
      <c r="H743" s="36" t="s">
        <v>429</v>
      </c>
      <c r="I743" s="36" t="s">
        <v>429</v>
      </c>
      <c r="J743" s="36"/>
      <c r="K743" s="36" t="s">
        <v>51</v>
      </c>
      <c r="L743" s="36" t="s">
        <v>292</v>
      </c>
      <c r="M743" s="36" t="s">
        <v>179</v>
      </c>
      <c r="N743" s="36" t="s">
        <v>347</v>
      </c>
      <c r="O743" s="36" t="s">
        <v>504</v>
      </c>
      <c r="P743" s="36">
        <v>2025</v>
      </c>
      <c r="Q743" s="14" t="s">
        <v>505</v>
      </c>
      <c r="R743">
        <v>0</v>
      </c>
      <c r="S743">
        <v>0</v>
      </c>
      <c r="T743">
        <v>0</v>
      </c>
      <c r="U743">
        <v>0</v>
      </c>
      <c r="V743">
        <v>0</v>
      </c>
      <c r="W743">
        <v>0</v>
      </c>
      <c r="X743">
        <v>0</v>
      </c>
      <c r="Y743">
        <v>1</v>
      </c>
      <c r="Z743">
        <v>162</v>
      </c>
    </row>
    <row r="744" spans="1:26">
      <c r="A744" s="36">
        <v>771</v>
      </c>
      <c r="B744" s="36">
        <v>4826572025</v>
      </c>
      <c r="C744" s="36" t="s">
        <v>32</v>
      </c>
      <c r="D744" s="36" t="s">
        <v>17</v>
      </c>
      <c r="E744" s="36" t="s">
        <v>429</v>
      </c>
      <c r="F744" s="36" t="s">
        <v>429</v>
      </c>
      <c r="G744" s="36" t="s">
        <v>429</v>
      </c>
      <c r="H744" s="36" t="s">
        <v>429</v>
      </c>
      <c r="I744" s="36" t="s">
        <v>429</v>
      </c>
      <c r="J744" s="36"/>
      <c r="K744" s="36" t="s">
        <v>51</v>
      </c>
      <c r="L744" s="36" t="s">
        <v>292</v>
      </c>
      <c r="M744" s="36" t="s">
        <v>179</v>
      </c>
      <c r="N744" s="36" t="s">
        <v>347</v>
      </c>
      <c r="O744" s="36" t="s">
        <v>504</v>
      </c>
      <c r="P744" s="36">
        <v>2025</v>
      </c>
      <c r="Q744" s="14" t="s">
        <v>505</v>
      </c>
      <c r="R744">
        <v>0</v>
      </c>
      <c r="S744">
        <v>0</v>
      </c>
      <c r="T744">
        <v>0</v>
      </c>
      <c r="U744">
        <v>0</v>
      </c>
      <c r="V744">
        <v>0</v>
      </c>
      <c r="W744">
        <v>0</v>
      </c>
      <c r="X744">
        <v>0</v>
      </c>
      <c r="Y744">
        <v>1</v>
      </c>
      <c r="Z744">
        <v>162</v>
      </c>
    </row>
    <row r="745" spans="1:26">
      <c r="A745" s="36">
        <v>772</v>
      </c>
      <c r="B745" s="36">
        <v>4589942025</v>
      </c>
      <c r="C745" s="36" t="s">
        <v>26</v>
      </c>
      <c r="D745" s="36" t="s">
        <v>17</v>
      </c>
      <c r="E745" s="36" t="s">
        <v>429</v>
      </c>
      <c r="F745" s="36" t="s">
        <v>429</v>
      </c>
      <c r="G745" s="36" t="s">
        <v>429</v>
      </c>
      <c r="H745" s="36" t="s">
        <v>429</v>
      </c>
      <c r="I745" s="36" t="s">
        <v>614</v>
      </c>
      <c r="J745" s="36"/>
      <c r="K745" s="36" t="s">
        <v>51</v>
      </c>
      <c r="L745" s="36" t="s">
        <v>292</v>
      </c>
      <c r="M745" s="36" t="s">
        <v>65</v>
      </c>
      <c r="N745" s="36" t="s">
        <v>347</v>
      </c>
      <c r="O745" s="36" t="s">
        <v>504</v>
      </c>
      <c r="P745" s="36">
        <v>2025</v>
      </c>
      <c r="Q745" s="14" t="s">
        <v>505</v>
      </c>
      <c r="R745">
        <v>0</v>
      </c>
      <c r="S745">
        <v>1</v>
      </c>
      <c r="T745">
        <v>0</v>
      </c>
      <c r="U745">
        <v>0</v>
      </c>
      <c r="V745">
        <v>0</v>
      </c>
      <c r="W745">
        <v>0</v>
      </c>
      <c r="X745">
        <v>1</v>
      </c>
      <c r="Y745">
        <v>1</v>
      </c>
      <c r="Z745">
        <v>162</v>
      </c>
    </row>
    <row r="746" spans="1:26">
      <c r="A746" s="36">
        <v>773</v>
      </c>
      <c r="B746" s="36">
        <v>4721502025</v>
      </c>
      <c r="C746" s="36" t="s">
        <v>26</v>
      </c>
      <c r="D746" s="36" t="s">
        <v>17</v>
      </c>
      <c r="E746" s="36" t="s">
        <v>429</v>
      </c>
      <c r="F746" s="36" t="s">
        <v>429</v>
      </c>
      <c r="G746" s="36" t="s">
        <v>429</v>
      </c>
      <c r="H746" s="36" t="s">
        <v>436</v>
      </c>
      <c r="I746" s="36" t="s">
        <v>433</v>
      </c>
      <c r="J746" s="36"/>
      <c r="K746" s="36" t="s">
        <v>51</v>
      </c>
      <c r="L746" s="36" t="s">
        <v>292</v>
      </c>
      <c r="M746" s="36" t="s">
        <v>247</v>
      </c>
      <c r="N746" s="36" t="s">
        <v>347</v>
      </c>
      <c r="O746" s="36" t="s">
        <v>504</v>
      </c>
      <c r="P746" s="36">
        <v>2025</v>
      </c>
      <c r="Q746" s="14" t="s">
        <v>505</v>
      </c>
      <c r="R746">
        <v>1</v>
      </c>
      <c r="S746">
        <v>1</v>
      </c>
      <c r="T746">
        <v>0</v>
      </c>
      <c r="U746">
        <v>0</v>
      </c>
      <c r="V746">
        <v>0</v>
      </c>
      <c r="W746">
        <v>1</v>
      </c>
      <c r="X746">
        <v>1</v>
      </c>
      <c r="Y746">
        <v>1</v>
      </c>
      <c r="Z746">
        <v>162</v>
      </c>
    </row>
    <row r="747" spans="1:26">
      <c r="A747" s="36">
        <v>774</v>
      </c>
      <c r="B747" s="36">
        <v>4619722025</v>
      </c>
      <c r="C747" s="36" t="s">
        <v>16</v>
      </c>
      <c r="D747" s="36" t="s">
        <v>17</v>
      </c>
      <c r="E747" s="36" t="s">
        <v>429</v>
      </c>
      <c r="F747" s="36" t="s">
        <v>429</v>
      </c>
      <c r="G747" s="36" t="s">
        <v>429</v>
      </c>
      <c r="H747" s="36" t="s">
        <v>429</v>
      </c>
      <c r="I747" s="36" t="s">
        <v>429</v>
      </c>
      <c r="J747" s="36"/>
      <c r="K747" s="36" t="s">
        <v>39</v>
      </c>
      <c r="L747" s="36" t="s">
        <v>244</v>
      </c>
      <c r="M747" s="36" t="s">
        <v>54</v>
      </c>
      <c r="N747" s="36" t="s">
        <v>347</v>
      </c>
      <c r="O747" s="36" t="s">
        <v>504</v>
      </c>
      <c r="P747" s="36">
        <v>2025</v>
      </c>
      <c r="Q747" s="14" t="s">
        <v>505</v>
      </c>
      <c r="R747">
        <v>0</v>
      </c>
      <c r="S747">
        <v>0</v>
      </c>
      <c r="T747">
        <v>0</v>
      </c>
      <c r="U747">
        <v>0</v>
      </c>
      <c r="V747">
        <v>0</v>
      </c>
      <c r="W747">
        <v>0</v>
      </c>
      <c r="X747">
        <v>0</v>
      </c>
      <c r="Y747">
        <v>1</v>
      </c>
      <c r="Z747">
        <v>1386</v>
      </c>
    </row>
    <row r="748" spans="1:26">
      <c r="A748" s="36">
        <v>775</v>
      </c>
      <c r="B748" s="36">
        <v>4451692025</v>
      </c>
      <c r="C748" s="36" t="s">
        <v>16</v>
      </c>
      <c r="D748" s="36" t="s">
        <v>17</v>
      </c>
      <c r="E748" s="36" t="s">
        <v>429</v>
      </c>
      <c r="F748" s="36" t="s">
        <v>429</v>
      </c>
      <c r="G748" s="36" t="s">
        <v>429</v>
      </c>
      <c r="H748" s="36" t="s">
        <v>429</v>
      </c>
      <c r="I748" s="36" t="s">
        <v>429</v>
      </c>
      <c r="J748" s="36"/>
      <c r="K748" s="36" t="s">
        <v>39</v>
      </c>
      <c r="L748" s="36" t="s">
        <v>244</v>
      </c>
      <c r="M748" s="36" t="s">
        <v>54</v>
      </c>
      <c r="N748" s="36" t="s">
        <v>347</v>
      </c>
      <c r="O748" s="36" t="s">
        <v>504</v>
      </c>
      <c r="P748" s="36">
        <v>2025</v>
      </c>
      <c r="Q748" s="14" t="s">
        <v>505</v>
      </c>
      <c r="R748">
        <v>0</v>
      </c>
      <c r="S748">
        <v>0</v>
      </c>
      <c r="T748">
        <v>0</v>
      </c>
      <c r="U748">
        <v>0</v>
      </c>
      <c r="V748">
        <v>0</v>
      </c>
      <c r="W748">
        <v>0</v>
      </c>
      <c r="X748">
        <v>0</v>
      </c>
      <c r="Y748">
        <v>1</v>
      </c>
      <c r="Z748">
        <v>1386</v>
      </c>
    </row>
    <row r="749" spans="1:26">
      <c r="A749" s="36">
        <v>776</v>
      </c>
      <c r="B749" s="36">
        <v>4473522025</v>
      </c>
      <c r="C749" s="36" t="s">
        <v>16</v>
      </c>
      <c r="D749" s="36" t="s">
        <v>17</v>
      </c>
      <c r="E749" s="36" t="s">
        <v>429</v>
      </c>
      <c r="F749" s="36" t="s">
        <v>429</v>
      </c>
      <c r="G749" s="36" t="s">
        <v>429</v>
      </c>
      <c r="H749" s="36" t="s">
        <v>429</v>
      </c>
      <c r="I749" s="36" t="s">
        <v>429</v>
      </c>
      <c r="J749" s="36"/>
      <c r="K749" s="36" t="s">
        <v>39</v>
      </c>
      <c r="L749" s="36" t="s">
        <v>244</v>
      </c>
      <c r="M749" s="36" t="s">
        <v>54</v>
      </c>
      <c r="N749" s="36" t="s">
        <v>347</v>
      </c>
      <c r="O749" s="36" t="s">
        <v>504</v>
      </c>
      <c r="P749" s="36">
        <v>2025</v>
      </c>
      <c r="Q749" s="14" t="s">
        <v>505</v>
      </c>
      <c r="R749">
        <v>0</v>
      </c>
      <c r="S749">
        <v>0</v>
      </c>
      <c r="T749">
        <v>0</v>
      </c>
      <c r="U749">
        <v>0</v>
      </c>
      <c r="V749">
        <v>0</v>
      </c>
      <c r="W749">
        <v>0</v>
      </c>
      <c r="X749">
        <v>0</v>
      </c>
      <c r="Y749">
        <v>1</v>
      </c>
      <c r="Z749">
        <v>1386</v>
      </c>
    </row>
    <row r="750" spans="1:26">
      <c r="A750" s="36">
        <v>777</v>
      </c>
      <c r="B750" s="36">
        <v>4451412025</v>
      </c>
      <c r="C750" s="36" t="s">
        <v>16</v>
      </c>
      <c r="D750" s="36" t="s">
        <v>17</v>
      </c>
      <c r="E750" s="36" t="s">
        <v>429</v>
      </c>
      <c r="F750" s="36" t="s">
        <v>429</v>
      </c>
      <c r="G750" s="36" t="s">
        <v>429</v>
      </c>
      <c r="H750" s="36" t="s">
        <v>429</v>
      </c>
      <c r="I750" s="36" t="s">
        <v>429</v>
      </c>
      <c r="J750" s="36"/>
      <c r="K750" s="36" t="s">
        <v>39</v>
      </c>
      <c r="L750" s="36" t="s">
        <v>244</v>
      </c>
      <c r="M750" s="36" t="s">
        <v>54</v>
      </c>
      <c r="N750" s="36" t="s">
        <v>347</v>
      </c>
      <c r="O750" s="36" t="s">
        <v>504</v>
      </c>
      <c r="P750" s="36">
        <v>2025</v>
      </c>
      <c r="Q750" s="14" t="s">
        <v>505</v>
      </c>
      <c r="R750">
        <v>0</v>
      </c>
      <c r="S750">
        <v>0</v>
      </c>
      <c r="T750">
        <v>0</v>
      </c>
      <c r="U750">
        <v>0</v>
      </c>
      <c r="V750">
        <v>0</v>
      </c>
      <c r="W750">
        <v>0</v>
      </c>
      <c r="X750">
        <v>0</v>
      </c>
      <c r="Y750">
        <v>1</v>
      </c>
      <c r="Z750">
        <v>1386</v>
      </c>
    </row>
    <row r="751" spans="1:26">
      <c r="A751" s="36">
        <v>778</v>
      </c>
      <c r="B751" s="36">
        <v>3680972025</v>
      </c>
      <c r="C751" s="36" t="s">
        <v>16</v>
      </c>
      <c r="D751" s="36" t="s">
        <v>17</v>
      </c>
      <c r="E751" s="36" t="s">
        <v>429</v>
      </c>
      <c r="F751" s="36" t="s">
        <v>429</v>
      </c>
      <c r="G751" s="36" t="s">
        <v>429</v>
      </c>
      <c r="H751" s="36" t="s">
        <v>429</v>
      </c>
      <c r="I751" s="36" t="s">
        <v>433</v>
      </c>
      <c r="J751" s="36"/>
      <c r="K751" s="36" t="s">
        <v>39</v>
      </c>
      <c r="L751" s="36" t="s">
        <v>244</v>
      </c>
      <c r="M751" s="36" t="s">
        <v>55</v>
      </c>
      <c r="N751" s="36" t="s">
        <v>347</v>
      </c>
      <c r="O751" s="36" t="s">
        <v>504</v>
      </c>
      <c r="P751" s="36">
        <v>2025</v>
      </c>
      <c r="Q751" s="14" t="s">
        <v>505</v>
      </c>
      <c r="R751">
        <v>0</v>
      </c>
      <c r="S751">
        <v>1</v>
      </c>
      <c r="T751">
        <v>0</v>
      </c>
      <c r="U751">
        <v>0</v>
      </c>
      <c r="V751">
        <v>0</v>
      </c>
      <c r="W751">
        <v>0</v>
      </c>
      <c r="X751">
        <v>1</v>
      </c>
      <c r="Y751">
        <v>1</v>
      </c>
      <c r="Z751">
        <v>1386</v>
      </c>
    </row>
    <row r="752" spans="1:26">
      <c r="A752" s="36">
        <v>779</v>
      </c>
      <c r="B752" s="36">
        <v>4291862025</v>
      </c>
      <c r="C752" s="36" t="s">
        <v>16</v>
      </c>
      <c r="D752" s="36" t="s">
        <v>17</v>
      </c>
      <c r="E752" s="36" t="s">
        <v>429</v>
      </c>
      <c r="F752" s="36" t="s">
        <v>429</v>
      </c>
      <c r="G752" s="36" t="s">
        <v>429</v>
      </c>
      <c r="H752" s="36" t="s">
        <v>436</v>
      </c>
      <c r="I752" s="36" t="s">
        <v>433</v>
      </c>
      <c r="J752" s="36"/>
      <c r="K752" s="36" t="s">
        <v>39</v>
      </c>
      <c r="L752" s="36" t="s">
        <v>244</v>
      </c>
      <c r="M752" s="36" t="s">
        <v>55</v>
      </c>
      <c r="N752" s="36" t="s">
        <v>347</v>
      </c>
      <c r="O752" s="36" t="s">
        <v>504</v>
      </c>
      <c r="P752" s="36">
        <v>2025</v>
      </c>
      <c r="Q752" s="14" t="s">
        <v>505</v>
      </c>
      <c r="R752">
        <v>1</v>
      </c>
      <c r="S752">
        <v>1</v>
      </c>
      <c r="T752">
        <v>0</v>
      </c>
      <c r="U752">
        <v>0</v>
      </c>
      <c r="V752">
        <v>0</v>
      </c>
      <c r="W752">
        <v>1</v>
      </c>
      <c r="X752">
        <v>1</v>
      </c>
      <c r="Y752">
        <v>1</v>
      </c>
      <c r="Z752">
        <v>1386</v>
      </c>
    </row>
    <row r="753" spans="1:26">
      <c r="A753" s="36">
        <v>780</v>
      </c>
      <c r="B753" s="36">
        <v>4638972025</v>
      </c>
      <c r="C753" s="36" t="s">
        <v>16</v>
      </c>
      <c r="D753" s="36" t="s">
        <v>17</v>
      </c>
      <c r="E753" s="36" t="s">
        <v>435</v>
      </c>
      <c r="F753" s="36" t="s">
        <v>430</v>
      </c>
      <c r="G753" s="36" t="s">
        <v>430</v>
      </c>
      <c r="H753" s="36" t="s">
        <v>430</v>
      </c>
      <c r="I753" s="36" t="s">
        <v>430</v>
      </c>
      <c r="J753" s="36"/>
      <c r="K753" s="36" t="s">
        <v>39</v>
      </c>
      <c r="L753" s="36" t="s">
        <v>244</v>
      </c>
      <c r="M753" s="36" t="s">
        <v>55</v>
      </c>
      <c r="N753" s="36" t="s">
        <v>347</v>
      </c>
      <c r="O753" s="36" t="s">
        <v>504</v>
      </c>
      <c r="P753" s="36">
        <v>2025</v>
      </c>
      <c r="Q753" s="14" t="s">
        <v>505</v>
      </c>
      <c r="R753">
        <v>1</v>
      </c>
      <c r="S753">
        <v>1</v>
      </c>
      <c r="T753">
        <v>1</v>
      </c>
      <c r="U753">
        <v>1</v>
      </c>
      <c r="V753">
        <v>1</v>
      </c>
      <c r="W753">
        <v>1</v>
      </c>
      <c r="X753">
        <v>1</v>
      </c>
      <c r="Y753">
        <v>1</v>
      </c>
      <c r="Z753">
        <v>1386</v>
      </c>
    </row>
    <row r="754" spans="1:26">
      <c r="A754" s="36">
        <v>781</v>
      </c>
      <c r="B754" s="36">
        <v>4619912025</v>
      </c>
      <c r="C754" s="36" t="s">
        <v>16</v>
      </c>
      <c r="D754" s="36" t="s">
        <v>17</v>
      </c>
      <c r="E754" s="36" t="s">
        <v>429</v>
      </c>
      <c r="F754" s="36" t="s">
        <v>429</v>
      </c>
      <c r="G754" s="36" t="s">
        <v>429</v>
      </c>
      <c r="H754" s="36" t="s">
        <v>429</v>
      </c>
      <c r="I754" s="36" t="s">
        <v>429</v>
      </c>
      <c r="J754" s="36"/>
      <c r="K754" s="36" t="s">
        <v>39</v>
      </c>
      <c r="L754" s="36" t="s">
        <v>244</v>
      </c>
      <c r="M754" s="36" t="s">
        <v>55</v>
      </c>
      <c r="N754" s="36" t="s">
        <v>347</v>
      </c>
      <c r="O754" s="36" t="s">
        <v>504</v>
      </c>
      <c r="P754" s="36">
        <v>2025</v>
      </c>
      <c r="Q754" s="14" t="s">
        <v>505</v>
      </c>
      <c r="R754">
        <v>0</v>
      </c>
      <c r="S754">
        <v>0</v>
      </c>
      <c r="T754">
        <v>0</v>
      </c>
      <c r="U754">
        <v>0</v>
      </c>
      <c r="V754">
        <v>0</v>
      </c>
      <c r="W754">
        <v>0</v>
      </c>
      <c r="X754">
        <v>0</v>
      </c>
      <c r="Y754">
        <v>1</v>
      </c>
      <c r="Z754">
        <v>1386</v>
      </c>
    </row>
    <row r="755" spans="1:26">
      <c r="A755" s="36">
        <v>782</v>
      </c>
      <c r="B755" s="36">
        <v>3565952025</v>
      </c>
      <c r="C755" s="36" t="s">
        <v>16</v>
      </c>
      <c r="D755" s="36" t="s">
        <v>17</v>
      </c>
      <c r="E755" s="36" t="s">
        <v>429</v>
      </c>
      <c r="F755" s="36" t="s">
        <v>429</v>
      </c>
      <c r="G755" s="36" t="s">
        <v>429</v>
      </c>
      <c r="H755" s="36" t="s">
        <v>436</v>
      </c>
      <c r="I755" s="36" t="s">
        <v>433</v>
      </c>
      <c r="J755" s="36"/>
      <c r="K755" s="36" t="s">
        <v>39</v>
      </c>
      <c r="L755" s="36" t="s">
        <v>244</v>
      </c>
      <c r="M755" s="36" t="s">
        <v>55</v>
      </c>
      <c r="N755" s="36" t="s">
        <v>347</v>
      </c>
      <c r="O755" s="36" t="s">
        <v>504</v>
      </c>
      <c r="P755" s="36">
        <v>2025</v>
      </c>
      <c r="Q755" s="14" t="s">
        <v>505</v>
      </c>
      <c r="R755">
        <v>1</v>
      </c>
      <c r="S755">
        <v>1</v>
      </c>
      <c r="T755">
        <v>0</v>
      </c>
      <c r="U755">
        <v>0</v>
      </c>
      <c r="V755">
        <v>0</v>
      </c>
      <c r="W755">
        <v>1</v>
      </c>
      <c r="X755">
        <v>1</v>
      </c>
      <c r="Y755">
        <v>1</v>
      </c>
      <c r="Z755">
        <v>1386</v>
      </c>
    </row>
    <row r="756" spans="1:26">
      <c r="A756" s="36">
        <v>783</v>
      </c>
      <c r="B756" s="36">
        <v>3568082025</v>
      </c>
      <c r="C756" s="36" t="s">
        <v>16</v>
      </c>
      <c r="D756" s="36" t="s">
        <v>17</v>
      </c>
      <c r="E756" s="36" t="s">
        <v>429</v>
      </c>
      <c r="F756" s="36" t="s">
        <v>429</v>
      </c>
      <c r="G756" s="36" t="s">
        <v>429</v>
      </c>
      <c r="H756" s="36" t="s">
        <v>436</v>
      </c>
      <c r="I756" s="36" t="s">
        <v>433</v>
      </c>
      <c r="J756" s="36"/>
      <c r="K756" s="36" t="s">
        <v>39</v>
      </c>
      <c r="L756" s="36" t="s">
        <v>244</v>
      </c>
      <c r="M756" s="36" t="s">
        <v>55</v>
      </c>
      <c r="N756" s="36" t="s">
        <v>347</v>
      </c>
      <c r="O756" s="36" t="s">
        <v>504</v>
      </c>
      <c r="P756" s="36">
        <v>2025</v>
      </c>
      <c r="Q756" s="14" t="s">
        <v>505</v>
      </c>
      <c r="R756">
        <v>1</v>
      </c>
      <c r="S756">
        <v>1</v>
      </c>
      <c r="T756">
        <v>0</v>
      </c>
      <c r="U756">
        <v>0</v>
      </c>
      <c r="V756">
        <v>0</v>
      </c>
      <c r="W756">
        <v>1</v>
      </c>
      <c r="X756">
        <v>1</v>
      </c>
      <c r="Y756">
        <v>1</v>
      </c>
      <c r="Z756">
        <v>1386</v>
      </c>
    </row>
    <row r="757" spans="1:26">
      <c r="A757" s="36">
        <v>784</v>
      </c>
      <c r="B757" s="36">
        <v>3871662025</v>
      </c>
      <c r="C757" s="36" t="s">
        <v>16</v>
      </c>
      <c r="D757" s="36" t="s">
        <v>21</v>
      </c>
      <c r="E757" s="36" t="s">
        <v>429</v>
      </c>
      <c r="F757" s="36" t="s">
        <v>429</v>
      </c>
      <c r="G757" s="36" t="s">
        <v>429</v>
      </c>
      <c r="H757" s="36" t="s">
        <v>430</v>
      </c>
      <c r="I757" s="36" t="s">
        <v>430</v>
      </c>
      <c r="J757" s="36" t="s">
        <v>621</v>
      </c>
      <c r="K757" s="36" t="s">
        <v>39</v>
      </c>
      <c r="L757" s="36" t="s">
        <v>244</v>
      </c>
      <c r="M757" s="36" t="s">
        <v>55</v>
      </c>
      <c r="N757" s="36" t="s">
        <v>347</v>
      </c>
      <c r="O757" s="36" t="s">
        <v>504</v>
      </c>
      <c r="P757" s="36">
        <v>2025</v>
      </c>
      <c r="Q757" s="14" t="s">
        <v>505</v>
      </c>
      <c r="R757">
        <v>1</v>
      </c>
      <c r="S757">
        <v>1</v>
      </c>
      <c r="T757">
        <v>0</v>
      </c>
      <c r="U757">
        <v>0</v>
      </c>
      <c r="V757">
        <v>0</v>
      </c>
      <c r="W757">
        <v>1</v>
      </c>
      <c r="X757">
        <v>1</v>
      </c>
      <c r="Y757">
        <v>1</v>
      </c>
      <c r="Z757">
        <v>1386</v>
      </c>
    </row>
    <row r="758" spans="1:26">
      <c r="A758" s="36">
        <v>785</v>
      </c>
      <c r="B758" s="36">
        <v>4121052025</v>
      </c>
      <c r="C758" s="36" t="s">
        <v>16</v>
      </c>
      <c r="D758" s="36" t="s">
        <v>17</v>
      </c>
      <c r="E758" s="36" t="s">
        <v>429</v>
      </c>
      <c r="F758" s="36" t="s">
        <v>429</v>
      </c>
      <c r="G758" s="36" t="s">
        <v>429</v>
      </c>
      <c r="H758" s="36" t="s">
        <v>429</v>
      </c>
      <c r="I758" s="36" t="s">
        <v>429</v>
      </c>
      <c r="J758" s="36"/>
      <c r="K758" s="36" t="s">
        <v>39</v>
      </c>
      <c r="L758" s="36" t="s">
        <v>244</v>
      </c>
      <c r="M758" s="36" t="s">
        <v>56</v>
      </c>
      <c r="N758" s="36" t="s">
        <v>347</v>
      </c>
      <c r="O758" s="36" t="s">
        <v>504</v>
      </c>
      <c r="P758" s="36">
        <v>2025</v>
      </c>
      <c r="Q758" s="14" t="s">
        <v>505</v>
      </c>
      <c r="R758">
        <v>0</v>
      </c>
      <c r="S758">
        <v>0</v>
      </c>
      <c r="T758">
        <v>0</v>
      </c>
      <c r="U758">
        <v>0</v>
      </c>
      <c r="V758">
        <v>0</v>
      </c>
      <c r="W758">
        <v>0</v>
      </c>
      <c r="X758">
        <v>0</v>
      </c>
      <c r="Y758">
        <v>1</v>
      </c>
      <c r="Z758">
        <v>1386</v>
      </c>
    </row>
    <row r="759" spans="1:26">
      <c r="A759" s="36">
        <v>786</v>
      </c>
      <c r="B759" s="36">
        <v>4139492025</v>
      </c>
      <c r="C759" s="36" t="s">
        <v>16</v>
      </c>
      <c r="D759" s="36" t="s">
        <v>17</v>
      </c>
      <c r="E759" s="36" t="s">
        <v>429</v>
      </c>
      <c r="F759" s="36" t="s">
        <v>429</v>
      </c>
      <c r="G759" s="36" t="s">
        <v>429</v>
      </c>
      <c r="H759" s="36" t="s">
        <v>429</v>
      </c>
      <c r="I759" s="36" t="s">
        <v>429</v>
      </c>
      <c r="J759" s="36"/>
      <c r="K759" s="36" t="s">
        <v>39</v>
      </c>
      <c r="L759" s="36" t="s">
        <v>244</v>
      </c>
      <c r="M759" s="36" t="s">
        <v>56</v>
      </c>
      <c r="N759" s="36" t="s">
        <v>347</v>
      </c>
      <c r="O759" s="36" t="s">
        <v>504</v>
      </c>
      <c r="P759" s="36">
        <v>2025</v>
      </c>
      <c r="Q759" s="14" t="s">
        <v>505</v>
      </c>
      <c r="R759">
        <v>0</v>
      </c>
      <c r="S759">
        <v>0</v>
      </c>
      <c r="T759">
        <v>0</v>
      </c>
      <c r="U759">
        <v>0</v>
      </c>
      <c r="V759">
        <v>0</v>
      </c>
      <c r="W759">
        <v>0</v>
      </c>
      <c r="X759">
        <v>0</v>
      </c>
      <c r="Y759">
        <v>1</v>
      </c>
      <c r="Z759">
        <v>1386</v>
      </c>
    </row>
    <row r="760" spans="1:26">
      <c r="A760" s="36">
        <v>787</v>
      </c>
      <c r="B760" s="36">
        <v>4412022025</v>
      </c>
      <c r="C760" s="36" t="s">
        <v>16</v>
      </c>
      <c r="D760" s="36" t="s">
        <v>17</v>
      </c>
      <c r="E760" s="36" t="s">
        <v>429</v>
      </c>
      <c r="F760" s="36" t="s">
        <v>429</v>
      </c>
      <c r="G760" s="36" t="s">
        <v>429</v>
      </c>
      <c r="H760" s="36" t="s">
        <v>429</v>
      </c>
      <c r="I760" s="36" t="s">
        <v>429</v>
      </c>
      <c r="J760" s="36"/>
      <c r="K760" s="36" t="s">
        <v>39</v>
      </c>
      <c r="L760" s="36" t="s">
        <v>244</v>
      </c>
      <c r="M760" s="36" t="s">
        <v>56</v>
      </c>
      <c r="N760" s="36" t="s">
        <v>347</v>
      </c>
      <c r="O760" s="36" t="s">
        <v>504</v>
      </c>
      <c r="P760" s="36">
        <v>2025</v>
      </c>
      <c r="Q760" s="14" t="s">
        <v>505</v>
      </c>
      <c r="R760">
        <v>0</v>
      </c>
      <c r="S760">
        <v>0</v>
      </c>
      <c r="T760">
        <v>0</v>
      </c>
      <c r="U760">
        <v>0</v>
      </c>
      <c r="V760">
        <v>0</v>
      </c>
      <c r="W760">
        <v>0</v>
      </c>
      <c r="X760">
        <v>0</v>
      </c>
      <c r="Y760">
        <v>1</v>
      </c>
      <c r="Z760">
        <v>1386</v>
      </c>
    </row>
    <row r="761" spans="1:26">
      <c r="A761" s="36">
        <v>788</v>
      </c>
      <c r="B761" s="36">
        <v>4111422025</v>
      </c>
      <c r="C761" s="36" t="s">
        <v>23</v>
      </c>
      <c r="D761" s="36" t="s">
        <v>21</v>
      </c>
      <c r="E761" s="36" t="s">
        <v>429</v>
      </c>
      <c r="F761" s="36" t="s">
        <v>429</v>
      </c>
      <c r="G761" s="36" t="s">
        <v>429</v>
      </c>
      <c r="H761" s="36" t="s">
        <v>429</v>
      </c>
      <c r="I761" s="36" t="s">
        <v>429</v>
      </c>
      <c r="J761" s="36"/>
      <c r="K761" s="36" t="s">
        <v>39</v>
      </c>
      <c r="L761" s="36" t="s">
        <v>244</v>
      </c>
      <c r="M761" s="36" t="s">
        <v>174</v>
      </c>
      <c r="N761" s="36" t="s">
        <v>347</v>
      </c>
      <c r="O761" s="36" t="s">
        <v>504</v>
      </c>
      <c r="P761" s="36">
        <v>2025</v>
      </c>
      <c r="Q761" s="14" t="s">
        <v>505</v>
      </c>
      <c r="R761">
        <v>0</v>
      </c>
      <c r="S761">
        <v>0</v>
      </c>
      <c r="T761">
        <v>0</v>
      </c>
      <c r="U761">
        <v>0</v>
      </c>
      <c r="V761">
        <v>0</v>
      </c>
      <c r="W761">
        <v>0</v>
      </c>
      <c r="X761">
        <v>0</v>
      </c>
      <c r="Y761">
        <v>1</v>
      </c>
      <c r="Z761">
        <v>1386</v>
      </c>
    </row>
    <row r="762" spans="1:26">
      <c r="A762" s="36">
        <v>789</v>
      </c>
      <c r="B762" s="36">
        <v>4231032025</v>
      </c>
      <c r="C762" s="36" t="s">
        <v>23</v>
      </c>
      <c r="D762" s="36" t="s">
        <v>21</v>
      </c>
      <c r="E762" s="36" t="s">
        <v>429</v>
      </c>
      <c r="F762" s="36" t="s">
        <v>429</v>
      </c>
      <c r="G762" s="36" t="s">
        <v>429</v>
      </c>
      <c r="H762" s="36" t="s">
        <v>432</v>
      </c>
      <c r="I762" s="36" t="s">
        <v>433</v>
      </c>
      <c r="J762" s="36"/>
      <c r="K762" s="36" t="s">
        <v>39</v>
      </c>
      <c r="L762" s="36" t="s">
        <v>244</v>
      </c>
      <c r="M762" s="36" t="s">
        <v>54</v>
      </c>
      <c r="N762" s="36" t="s">
        <v>347</v>
      </c>
      <c r="O762" s="36" t="s">
        <v>504</v>
      </c>
      <c r="P762" s="36">
        <v>2025</v>
      </c>
      <c r="Q762" s="14" t="s">
        <v>505</v>
      </c>
      <c r="R762">
        <v>1</v>
      </c>
      <c r="S762">
        <v>1</v>
      </c>
      <c r="T762">
        <v>0</v>
      </c>
      <c r="U762">
        <v>0</v>
      </c>
      <c r="V762">
        <v>0</v>
      </c>
      <c r="W762">
        <v>1</v>
      </c>
      <c r="X762">
        <v>1</v>
      </c>
      <c r="Y762">
        <v>1</v>
      </c>
      <c r="Z762">
        <v>1386</v>
      </c>
    </row>
    <row r="763" spans="1:26">
      <c r="A763" s="36">
        <v>790</v>
      </c>
      <c r="B763" s="36">
        <v>4645932025</v>
      </c>
      <c r="C763" s="36" t="s">
        <v>23</v>
      </c>
      <c r="D763" s="36" t="s">
        <v>17</v>
      </c>
      <c r="E763" s="36" t="s">
        <v>429</v>
      </c>
      <c r="F763" s="36" t="s">
        <v>429</v>
      </c>
      <c r="G763" s="36" t="s">
        <v>429</v>
      </c>
      <c r="H763" s="36" t="s">
        <v>429</v>
      </c>
      <c r="I763" s="36" t="s">
        <v>429</v>
      </c>
      <c r="J763" s="36"/>
      <c r="K763" s="36" t="s">
        <v>39</v>
      </c>
      <c r="L763" s="36" t="s">
        <v>244</v>
      </c>
      <c r="M763" s="36" t="s">
        <v>54</v>
      </c>
      <c r="N763" s="36" t="s">
        <v>347</v>
      </c>
      <c r="O763" s="36" t="s">
        <v>504</v>
      </c>
      <c r="P763" s="36">
        <v>2025</v>
      </c>
      <c r="Q763" s="14" t="s">
        <v>505</v>
      </c>
      <c r="R763">
        <v>0</v>
      </c>
      <c r="S763">
        <v>0</v>
      </c>
      <c r="T763">
        <v>0</v>
      </c>
      <c r="U763">
        <v>0</v>
      </c>
      <c r="V763">
        <v>0</v>
      </c>
      <c r="W763">
        <v>0</v>
      </c>
      <c r="X763">
        <v>0</v>
      </c>
      <c r="Y763">
        <v>1</v>
      </c>
      <c r="Z763">
        <v>1386</v>
      </c>
    </row>
    <row r="764" spans="1:26">
      <c r="A764" s="36">
        <v>791</v>
      </c>
      <c r="B764" s="36">
        <v>4284742025</v>
      </c>
      <c r="C764" s="36" t="s">
        <v>23</v>
      </c>
      <c r="D764" s="36" t="s">
        <v>21</v>
      </c>
      <c r="E764" s="36" t="s">
        <v>429</v>
      </c>
      <c r="F764" s="36" t="s">
        <v>429</v>
      </c>
      <c r="G764" s="36" t="s">
        <v>429</v>
      </c>
      <c r="H764" s="36" t="s">
        <v>432</v>
      </c>
      <c r="I764" s="36" t="s">
        <v>439</v>
      </c>
      <c r="J764" s="36"/>
      <c r="K764" s="36" t="s">
        <v>39</v>
      </c>
      <c r="L764" s="36" t="s">
        <v>244</v>
      </c>
      <c r="M764" s="36" t="s">
        <v>55</v>
      </c>
      <c r="N764" s="36" t="s">
        <v>347</v>
      </c>
      <c r="O764" s="36" t="s">
        <v>504</v>
      </c>
      <c r="P764" s="36">
        <v>2025</v>
      </c>
      <c r="Q764" s="14" t="s">
        <v>505</v>
      </c>
      <c r="R764">
        <v>1</v>
      </c>
      <c r="S764">
        <v>1</v>
      </c>
      <c r="T764">
        <v>0</v>
      </c>
      <c r="U764">
        <v>0</v>
      </c>
      <c r="V764">
        <v>0</v>
      </c>
      <c r="W764">
        <v>1</v>
      </c>
      <c r="X764">
        <v>1</v>
      </c>
      <c r="Y764">
        <v>1</v>
      </c>
      <c r="Z764">
        <v>1386</v>
      </c>
    </row>
    <row r="765" spans="1:26">
      <c r="A765" s="36">
        <v>792</v>
      </c>
      <c r="B765" s="36">
        <v>4753832025</v>
      </c>
      <c r="C765" s="36" t="s">
        <v>23</v>
      </c>
      <c r="D765" s="36" t="s">
        <v>21</v>
      </c>
      <c r="E765" s="36" t="s">
        <v>429</v>
      </c>
      <c r="F765" s="36" t="s">
        <v>441</v>
      </c>
      <c r="G765" s="36" t="s">
        <v>429</v>
      </c>
      <c r="H765" s="36" t="s">
        <v>432</v>
      </c>
      <c r="I765" s="36" t="s">
        <v>439</v>
      </c>
      <c r="J765" s="36"/>
      <c r="K765" s="36" t="s">
        <v>39</v>
      </c>
      <c r="L765" s="36" t="s">
        <v>244</v>
      </c>
      <c r="M765" s="36" t="s">
        <v>55</v>
      </c>
      <c r="N765" s="36" t="s">
        <v>347</v>
      </c>
      <c r="O765" s="36" t="s">
        <v>504</v>
      </c>
      <c r="P765" s="36">
        <v>2025</v>
      </c>
      <c r="Q765" s="14" t="s">
        <v>505</v>
      </c>
      <c r="R765">
        <v>1</v>
      </c>
      <c r="S765">
        <v>1</v>
      </c>
      <c r="T765">
        <v>0</v>
      </c>
      <c r="U765">
        <v>1</v>
      </c>
      <c r="V765">
        <v>0</v>
      </c>
      <c r="W765">
        <v>1</v>
      </c>
      <c r="X765">
        <v>1</v>
      </c>
      <c r="Y765">
        <v>1</v>
      </c>
      <c r="Z765">
        <v>1386</v>
      </c>
    </row>
    <row r="766" spans="1:26">
      <c r="A766" s="36">
        <v>793</v>
      </c>
      <c r="B766" s="36">
        <v>4407682025</v>
      </c>
      <c r="C766" s="36" t="s">
        <v>23</v>
      </c>
      <c r="D766" s="36" t="s">
        <v>21</v>
      </c>
      <c r="E766" s="36" t="s">
        <v>429</v>
      </c>
      <c r="F766" s="36" t="s">
        <v>429</v>
      </c>
      <c r="G766" s="36" t="s">
        <v>429</v>
      </c>
      <c r="H766" s="36" t="s">
        <v>429</v>
      </c>
      <c r="I766" s="36" t="s">
        <v>429</v>
      </c>
      <c r="J766" s="36"/>
      <c r="K766" s="36" t="s">
        <v>39</v>
      </c>
      <c r="L766" s="36" t="s">
        <v>244</v>
      </c>
      <c r="M766" s="36" t="s">
        <v>56</v>
      </c>
      <c r="N766" s="36" t="s">
        <v>347</v>
      </c>
      <c r="O766" s="36" t="s">
        <v>504</v>
      </c>
      <c r="P766" s="36">
        <v>2025</v>
      </c>
      <c r="Q766" s="14" t="s">
        <v>505</v>
      </c>
      <c r="R766">
        <v>0</v>
      </c>
      <c r="S766">
        <v>0</v>
      </c>
      <c r="T766">
        <v>0</v>
      </c>
      <c r="U766">
        <v>0</v>
      </c>
      <c r="V766">
        <v>0</v>
      </c>
      <c r="W766">
        <v>0</v>
      </c>
      <c r="X766">
        <v>0</v>
      </c>
      <c r="Y766">
        <v>1</v>
      </c>
      <c r="Z766">
        <v>1386</v>
      </c>
    </row>
    <row r="767" spans="1:26">
      <c r="A767" s="36">
        <v>794</v>
      </c>
      <c r="B767" s="36">
        <v>4191302025</v>
      </c>
      <c r="C767" s="36" t="s">
        <v>23</v>
      </c>
      <c r="D767" s="36" t="s">
        <v>21</v>
      </c>
      <c r="E767" s="36" t="s">
        <v>429</v>
      </c>
      <c r="F767" s="36" t="s">
        <v>429</v>
      </c>
      <c r="G767" s="36" t="s">
        <v>429</v>
      </c>
      <c r="H767" s="36" t="s">
        <v>429</v>
      </c>
      <c r="I767" s="36" t="s">
        <v>429</v>
      </c>
      <c r="J767" s="36"/>
      <c r="K767" s="36" t="s">
        <v>39</v>
      </c>
      <c r="L767" s="36" t="s">
        <v>244</v>
      </c>
      <c r="M767" s="36" t="s">
        <v>56</v>
      </c>
      <c r="N767" s="36" t="s">
        <v>347</v>
      </c>
      <c r="O767" s="36" t="s">
        <v>504</v>
      </c>
      <c r="P767" s="36">
        <v>2025</v>
      </c>
      <c r="Q767" s="14" t="s">
        <v>505</v>
      </c>
      <c r="R767">
        <v>0</v>
      </c>
      <c r="S767">
        <v>0</v>
      </c>
      <c r="T767">
        <v>0</v>
      </c>
      <c r="U767">
        <v>0</v>
      </c>
      <c r="V767">
        <v>0</v>
      </c>
      <c r="W767">
        <v>0</v>
      </c>
      <c r="X767">
        <v>0</v>
      </c>
      <c r="Y767">
        <v>1</v>
      </c>
      <c r="Z767">
        <v>1386</v>
      </c>
    </row>
    <row r="768" spans="1:26">
      <c r="A768" s="36">
        <v>795</v>
      </c>
      <c r="B768" s="36">
        <v>4437622025</v>
      </c>
      <c r="C768" s="36" t="s">
        <v>23</v>
      </c>
      <c r="D768" s="36" t="s">
        <v>21</v>
      </c>
      <c r="E768" s="36" t="s">
        <v>429</v>
      </c>
      <c r="F768" s="36" t="s">
        <v>429</v>
      </c>
      <c r="G768" s="36" t="s">
        <v>429</v>
      </c>
      <c r="H768" s="36" t="s">
        <v>429</v>
      </c>
      <c r="I768" s="36" t="s">
        <v>429</v>
      </c>
      <c r="J768" s="36"/>
      <c r="K768" s="36" t="s">
        <v>39</v>
      </c>
      <c r="L768" s="36" t="s">
        <v>244</v>
      </c>
      <c r="M768" s="36" t="s">
        <v>56</v>
      </c>
      <c r="N768" s="36" t="s">
        <v>347</v>
      </c>
      <c r="O768" s="36" t="s">
        <v>504</v>
      </c>
      <c r="P768" s="36">
        <v>2025</v>
      </c>
      <c r="Q768" s="14" t="s">
        <v>505</v>
      </c>
      <c r="R768">
        <v>0</v>
      </c>
      <c r="S768">
        <v>0</v>
      </c>
      <c r="T768">
        <v>0</v>
      </c>
      <c r="U768">
        <v>0</v>
      </c>
      <c r="V768">
        <v>0</v>
      </c>
      <c r="W768">
        <v>0</v>
      </c>
      <c r="X768">
        <v>0</v>
      </c>
      <c r="Y768">
        <v>1</v>
      </c>
      <c r="Z768">
        <v>1386</v>
      </c>
    </row>
    <row r="769" spans="1:26">
      <c r="A769" s="36">
        <v>796</v>
      </c>
      <c r="B769" s="36">
        <v>4334852025</v>
      </c>
      <c r="C769" s="36" t="s">
        <v>23</v>
      </c>
      <c r="D769" s="36" t="s">
        <v>21</v>
      </c>
      <c r="E769" s="36" t="s">
        <v>429</v>
      </c>
      <c r="F769" s="36" t="s">
        <v>429</v>
      </c>
      <c r="G769" s="36" t="s">
        <v>429</v>
      </c>
      <c r="H769" s="36" t="s">
        <v>429</v>
      </c>
      <c r="I769" s="36" t="s">
        <v>429</v>
      </c>
      <c r="J769" s="36"/>
      <c r="K769" s="36" t="s">
        <v>39</v>
      </c>
      <c r="L769" s="36" t="s">
        <v>244</v>
      </c>
      <c r="M769" s="36" t="s">
        <v>56</v>
      </c>
      <c r="N769" s="36" t="s">
        <v>347</v>
      </c>
      <c r="O769" s="36" t="s">
        <v>504</v>
      </c>
      <c r="P769" s="36">
        <v>2025</v>
      </c>
      <c r="Q769" s="14" t="s">
        <v>505</v>
      </c>
      <c r="R769">
        <v>0</v>
      </c>
      <c r="S769">
        <v>0</v>
      </c>
      <c r="T769">
        <v>0</v>
      </c>
      <c r="U769">
        <v>0</v>
      </c>
      <c r="V769">
        <v>0</v>
      </c>
      <c r="W769">
        <v>0</v>
      </c>
      <c r="X769">
        <v>0</v>
      </c>
      <c r="Y769">
        <v>1</v>
      </c>
      <c r="Z769">
        <v>1386</v>
      </c>
    </row>
    <row r="770" spans="1:26">
      <c r="A770" s="36">
        <v>797</v>
      </c>
      <c r="B770" s="36">
        <v>4436592025</v>
      </c>
      <c r="C770" s="36" t="s">
        <v>23</v>
      </c>
      <c r="D770" s="36" t="s">
        <v>21</v>
      </c>
      <c r="E770" s="36" t="s">
        <v>429</v>
      </c>
      <c r="F770" s="36" t="s">
        <v>429</v>
      </c>
      <c r="G770" s="36" t="s">
        <v>429</v>
      </c>
      <c r="H770" s="36" t="s">
        <v>429</v>
      </c>
      <c r="I770" s="36" t="s">
        <v>429</v>
      </c>
      <c r="J770" s="36"/>
      <c r="K770" s="36" t="s">
        <v>39</v>
      </c>
      <c r="L770" s="36" t="s">
        <v>244</v>
      </c>
      <c r="M770" s="36" t="s">
        <v>56</v>
      </c>
      <c r="N770" s="36" t="s">
        <v>347</v>
      </c>
      <c r="O770" s="36" t="s">
        <v>504</v>
      </c>
      <c r="P770" s="36">
        <v>2025</v>
      </c>
      <c r="Q770" s="14" t="s">
        <v>505</v>
      </c>
      <c r="R770">
        <v>0</v>
      </c>
      <c r="S770">
        <v>0</v>
      </c>
      <c r="T770">
        <v>0</v>
      </c>
      <c r="U770">
        <v>0</v>
      </c>
      <c r="V770">
        <v>0</v>
      </c>
      <c r="W770">
        <v>0</v>
      </c>
      <c r="X770">
        <v>0</v>
      </c>
      <c r="Y770">
        <v>1</v>
      </c>
      <c r="Z770">
        <v>1386</v>
      </c>
    </row>
    <row r="771" spans="1:26">
      <c r="A771" s="36">
        <v>798</v>
      </c>
      <c r="B771" s="36">
        <v>4257882025</v>
      </c>
      <c r="C771" s="36" t="s">
        <v>23</v>
      </c>
      <c r="D771" s="36" t="s">
        <v>21</v>
      </c>
      <c r="E771" s="36" t="s">
        <v>429</v>
      </c>
      <c r="F771" s="36" t="s">
        <v>429</v>
      </c>
      <c r="G771" s="36" t="s">
        <v>429</v>
      </c>
      <c r="H771" s="36" t="s">
        <v>429</v>
      </c>
      <c r="I771" s="36" t="s">
        <v>429</v>
      </c>
      <c r="J771" s="36"/>
      <c r="K771" s="36" t="s">
        <v>39</v>
      </c>
      <c r="L771" s="36" t="s">
        <v>244</v>
      </c>
      <c r="M771" s="36" t="s">
        <v>56</v>
      </c>
      <c r="N771" s="36" t="s">
        <v>347</v>
      </c>
      <c r="O771" s="36" t="s">
        <v>504</v>
      </c>
      <c r="P771" s="36">
        <v>2025</v>
      </c>
      <c r="Q771" s="14" t="s">
        <v>505</v>
      </c>
      <c r="R771">
        <v>0</v>
      </c>
      <c r="S771">
        <v>0</v>
      </c>
      <c r="T771">
        <v>0</v>
      </c>
      <c r="U771">
        <v>0</v>
      </c>
      <c r="V771">
        <v>0</v>
      </c>
      <c r="W771">
        <v>0</v>
      </c>
      <c r="X771">
        <v>0</v>
      </c>
      <c r="Y771">
        <v>1</v>
      </c>
      <c r="Z771">
        <v>1386</v>
      </c>
    </row>
    <row r="772" spans="1:26">
      <c r="A772" s="36">
        <v>799</v>
      </c>
      <c r="B772" s="36">
        <v>4584272025</v>
      </c>
      <c r="C772" s="36" t="s">
        <v>23</v>
      </c>
      <c r="D772" s="36" t="s">
        <v>21</v>
      </c>
      <c r="E772" s="36" t="s">
        <v>429</v>
      </c>
      <c r="F772" s="36" t="s">
        <v>429</v>
      </c>
      <c r="G772" s="36" t="s">
        <v>429</v>
      </c>
      <c r="H772" s="36" t="s">
        <v>429</v>
      </c>
      <c r="I772" s="36" t="s">
        <v>429</v>
      </c>
      <c r="J772" s="36"/>
      <c r="K772" s="36" t="s">
        <v>39</v>
      </c>
      <c r="L772" s="36" t="s">
        <v>244</v>
      </c>
      <c r="M772" s="36" t="s">
        <v>56</v>
      </c>
      <c r="N772" s="36" t="s">
        <v>347</v>
      </c>
      <c r="O772" s="36" t="s">
        <v>504</v>
      </c>
      <c r="P772" s="36">
        <v>2025</v>
      </c>
      <c r="Q772" s="14" t="s">
        <v>505</v>
      </c>
      <c r="R772">
        <v>0</v>
      </c>
      <c r="S772">
        <v>0</v>
      </c>
      <c r="T772">
        <v>0</v>
      </c>
      <c r="U772">
        <v>0</v>
      </c>
      <c r="V772">
        <v>0</v>
      </c>
      <c r="W772">
        <v>0</v>
      </c>
      <c r="X772">
        <v>0</v>
      </c>
      <c r="Y772">
        <v>1</v>
      </c>
      <c r="Z772">
        <v>1386</v>
      </c>
    </row>
    <row r="773" spans="1:26">
      <c r="A773" s="36">
        <v>800</v>
      </c>
      <c r="B773" s="36">
        <v>4451572025</v>
      </c>
      <c r="C773" s="36" t="s">
        <v>31</v>
      </c>
      <c r="D773" s="36" t="s">
        <v>17</v>
      </c>
      <c r="E773" s="36" t="s">
        <v>429</v>
      </c>
      <c r="F773" s="36" t="s">
        <v>429</v>
      </c>
      <c r="G773" s="36" t="s">
        <v>429</v>
      </c>
      <c r="H773" s="36" t="s">
        <v>436</v>
      </c>
      <c r="I773" s="36" t="s">
        <v>433</v>
      </c>
      <c r="J773" s="36"/>
      <c r="K773" s="36" t="s">
        <v>39</v>
      </c>
      <c r="L773" s="36" t="s">
        <v>244</v>
      </c>
      <c r="M773" s="36" t="s">
        <v>54</v>
      </c>
      <c r="N773" s="36" t="s">
        <v>347</v>
      </c>
      <c r="O773" s="36" t="s">
        <v>504</v>
      </c>
      <c r="P773" s="36">
        <v>2025</v>
      </c>
      <c r="Q773" s="14" t="s">
        <v>505</v>
      </c>
      <c r="R773">
        <v>1</v>
      </c>
      <c r="S773">
        <v>1</v>
      </c>
      <c r="T773">
        <v>0</v>
      </c>
      <c r="U773">
        <v>0</v>
      </c>
      <c r="V773">
        <v>0</v>
      </c>
      <c r="W773">
        <v>1</v>
      </c>
      <c r="X773">
        <v>1</v>
      </c>
      <c r="Y773">
        <v>1</v>
      </c>
      <c r="Z773">
        <v>1386</v>
      </c>
    </row>
    <row r="774" spans="1:26">
      <c r="A774" s="36">
        <v>801</v>
      </c>
      <c r="B774" s="36">
        <v>4473762025</v>
      </c>
      <c r="C774" s="36" t="s">
        <v>32</v>
      </c>
      <c r="D774" s="36" t="s">
        <v>17</v>
      </c>
      <c r="E774" s="36" t="s">
        <v>429</v>
      </c>
      <c r="F774" s="36" t="s">
        <v>429</v>
      </c>
      <c r="G774" s="36" t="s">
        <v>429</v>
      </c>
      <c r="H774" s="36" t="s">
        <v>436</v>
      </c>
      <c r="I774" s="36" t="s">
        <v>433</v>
      </c>
      <c r="J774" s="36"/>
      <c r="K774" s="36" t="s">
        <v>39</v>
      </c>
      <c r="L774" s="36" t="s">
        <v>244</v>
      </c>
      <c r="M774" s="36" t="s">
        <v>54</v>
      </c>
      <c r="N774" s="36" t="s">
        <v>347</v>
      </c>
      <c r="O774" s="36" t="s">
        <v>504</v>
      </c>
      <c r="P774" s="36">
        <v>2025</v>
      </c>
      <c r="Q774" s="14" t="s">
        <v>505</v>
      </c>
      <c r="R774">
        <v>1</v>
      </c>
      <c r="S774">
        <v>1</v>
      </c>
      <c r="T774">
        <v>0</v>
      </c>
      <c r="U774">
        <v>0</v>
      </c>
      <c r="V774">
        <v>0</v>
      </c>
      <c r="W774">
        <v>1</v>
      </c>
      <c r="X774">
        <v>1</v>
      </c>
      <c r="Y774">
        <v>1</v>
      </c>
      <c r="Z774">
        <v>1386</v>
      </c>
    </row>
    <row r="775" spans="1:26">
      <c r="A775" s="36">
        <v>802</v>
      </c>
      <c r="B775" s="36">
        <v>4525042025</v>
      </c>
      <c r="C775" s="36" t="s">
        <v>26</v>
      </c>
      <c r="D775" s="36" t="s">
        <v>21</v>
      </c>
      <c r="E775" s="36" t="s">
        <v>429</v>
      </c>
      <c r="F775" s="36" t="s">
        <v>429</v>
      </c>
      <c r="G775" s="36" t="s">
        <v>429</v>
      </c>
      <c r="H775" s="36" t="s">
        <v>429</v>
      </c>
      <c r="I775" s="36" t="s">
        <v>433</v>
      </c>
      <c r="J775" s="36"/>
      <c r="K775" s="36" t="s">
        <v>39</v>
      </c>
      <c r="L775" s="36" t="s">
        <v>244</v>
      </c>
      <c r="M775" s="36" t="s">
        <v>60</v>
      </c>
      <c r="N775" s="36" t="s">
        <v>347</v>
      </c>
      <c r="O775" s="36" t="s">
        <v>504</v>
      </c>
      <c r="P775" s="36">
        <v>2025</v>
      </c>
      <c r="Q775" s="14" t="s">
        <v>505</v>
      </c>
      <c r="R775">
        <v>0</v>
      </c>
      <c r="S775">
        <v>1</v>
      </c>
      <c r="T775">
        <v>0</v>
      </c>
      <c r="U775">
        <v>0</v>
      </c>
      <c r="V775">
        <v>0</v>
      </c>
      <c r="W775">
        <v>0</v>
      </c>
      <c r="X775">
        <v>1</v>
      </c>
      <c r="Y775">
        <v>1</v>
      </c>
      <c r="Z775">
        <v>1386</v>
      </c>
    </row>
    <row r="776" spans="1:26">
      <c r="A776" s="36">
        <v>803</v>
      </c>
      <c r="B776" s="36">
        <v>4108252025</v>
      </c>
      <c r="C776" s="36" t="s">
        <v>26</v>
      </c>
      <c r="D776" s="36" t="s">
        <v>21</v>
      </c>
      <c r="E776" s="36" t="s">
        <v>429</v>
      </c>
      <c r="F776" s="36" t="s">
        <v>429</v>
      </c>
      <c r="G776" s="36" t="s">
        <v>429</v>
      </c>
      <c r="H776" s="36" t="s">
        <v>436</v>
      </c>
      <c r="I776" s="36" t="s">
        <v>433</v>
      </c>
      <c r="J776" s="36"/>
      <c r="K776" s="36" t="s">
        <v>39</v>
      </c>
      <c r="L776" s="36" t="s">
        <v>244</v>
      </c>
      <c r="M776" s="36" t="s">
        <v>61</v>
      </c>
      <c r="N776" s="36" t="s">
        <v>347</v>
      </c>
      <c r="O776" s="36" t="s">
        <v>504</v>
      </c>
      <c r="P776" s="36">
        <v>2025</v>
      </c>
      <c r="Q776" s="14" t="s">
        <v>505</v>
      </c>
      <c r="R776">
        <v>1</v>
      </c>
      <c r="S776">
        <v>1</v>
      </c>
      <c r="T776">
        <v>0</v>
      </c>
      <c r="U776">
        <v>0</v>
      </c>
      <c r="V776">
        <v>0</v>
      </c>
      <c r="W776">
        <v>1</v>
      </c>
      <c r="X776">
        <v>1</v>
      </c>
      <c r="Y776">
        <v>1</v>
      </c>
      <c r="Z776">
        <v>1386</v>
      </c>
    </row>
    <row r="777" spans="1:26">
      <c r="A777" s="36">
        <v>804</v>
      </c>
      <c r="B777" s="36">
        <v>3680902025</v>
      </c>
      <c r="C777" s="36" t="s">
        <v>38</v>
      </c>
      <c r="D777" s="36" t="s">
        <v>21</v>
      </c>
      <c r="E777" s="36" t="s">
        <v>429</v>
      </c>
      <c r="F777" s="36" t="s">
        <v>429</v>
      </c>
      <c r="G777" s="36" t="s">
        <v>429</v>
      </c>
      <c r="H777" s="36" t="s">
        <v>429</v>
      </c>
      <c r="I777" s="36" t="s">
        <v>429</v>
      </c>
      <c r="J777" s="36"/>
      <c r="K777" s="36" t="s">
        <v>18</v>
      </c>
      <c r="L777" s="36" t="s">
        <v>259</v>
      </c>
      <c r="M777" s="36" t="s">
        <v>364</v>
      </c>
      <c r="N777" s="36" t="s">
        <v>347</v>
      </c>
      <c r="O777" s="36" t="s">
        <v>504</v>
      </c>
      <c r="P777" s="36">
        <v>2025</v>
      </c>
      <c r="Q777" s="14" t="s">
        <v>505</v>
      </c>
      <c r="R777">
        <v>0</v>
      </c>
      <c r="S777">
        <v>0</v>
      </c>
      <c r="T777">
        <v>0</v>
      </c>
      <c r="U777">
        <v>0</v>
      </c>
      <c r="V777">
        <v>0</v>
      </c>
      <c r="W777">
        <v>0</v>
      </c>
      <c r="X777">
        <v>0</v>
      </c>
      <c r="Y777">
        <v>1</v>
      </c>
      <c r="Z777">
        <v>1</v>
      </c>
    </row>
    <row r="778" spans="1:26">
      <c r="A778" s="36">
        <v>805</v>
      </c>
      <c r="B778" s="36">
        <v>4162662025</v>
      </c>
      <c r="C778" s="36" t="s">
        <v>23</v>
      </c>
      <c r="D778" s="36" t="s">
        <v>30</v>
      </c>
      <c r="E778" s="36" t="s">
        <v>429</v>
      </c>
      <c r="F778" s="36" t="s">
        <v>429</v>
      </c>
      <c r="G778" s="36" t="s">
        <v>429</v>
      </c>
      <c r="H778" s="36" t="s">
        <v>429</v>
      </c>
      <c r="I778" s="36" t="s">
        <v>429</v>
      </c>
      <c r="J778" s="36"/>
      <c r="K778" s="36" t="s">
        <v>18</v>
      </c>
      <c r="L778" s="36" t="s">
        <v>259</v>
      </c>
      <c r="M778" s="36" t="s">
        <v>364</v>
      </c>
      <c r="N778" s="36" t="s">
        <v>347</v>
      </c>
      <c r="O778" s="36" t="s">
        <v>504</v>
      </c>
      <c r="P778" s="36">
        <v>2025</v>
      </c>
      <c r="Q778" s="14" t="s">
        <v>505</v>
      </c>
      <c r="R778">
        <v>0</v>
      </c>
      <c r="S778">
        <v>0</v>
      </c>
      <c r="T778">
        <v>0</v>
      </c>
      <c r="U778">
        <v>0</v>
      </c>
      <c r="V778">
        <v>0</v>
      </c>
      <c r="W778">
        <v>0</v>
      </c>
      <c r="X778">
        <v>0</v>
      </c>
      <c r="Y778">
        <v>1</v>
      </c>
      <c r="Z778">
        <v>1</v>
      </c>
    </row>
    <row r="779" spans="1:26">
      <c r="A779" s="36">
        <v>806</v>
      </c>
      <c r="B779" s="36">
        <v>4086392025</v>
      </c>
      <c r="C779" s="36" t="s">
        <v>23</v>
      </c>
      <c r="D779" s="36" t="s">
        <v>21</v>
      </c>
      <c r="E779" s="36" t="s">
        <v>429</v>
      </c>
      <c r="F779" s="36" t="s">
        <v>429</v>
      </c>
      <c r="G779" s="36" t="s">
        <v>429</v>
      </c>
      <c r="H779" s="36" t="s">
        <v>429</v>
      </c>
      <c r="I779" s="36" t="s">
        <v>429</v>
      </c>
      <c r="J779" s="36"/>
      <c r="K779" s="36" t="s">
        <v>18</v>
      </c>
      <c r="L779" s="36" t="s">
        <v>259</v>
      </c>
      <c r="M779" s="36" t="s">
        <v>364</v>
      </c>
      <c r="N779" s="36" t="s">
        <v>347</v>
      </c>
      <c r="O779" s="36" t="s">
        <v>504</v>
      </c>
      <c r="P779" s="36">
        <v>2025</v>
      </c>
      <c r="Q779" s="14" t="s">
        <v>505</v>
      </c>
      <c r="R779">
        <v>0</v>
      </c>
      <c r="S779">
        <v>0</v>
      </c>
      <c r="T779">
        <v>0</v>
      </c>
      <c r="U779">
        <v>0</v>
      </c>
      <c r="V779">
        <v>0</v>
      </c>
      <c r="W779">
        <v>0</v>
      </c>
      <c r="X779">
        <v>0</v>
      </c>
      <c r="Y779">
        <v>1</v>
      </c>
      <c r="Z779">
        <v>1</v>
      </c>
    </row>
    <row r="780" spans="1:26">
      <c r="A780" s="36">
        <v>807</v>
      </c>
      <c r="B780" s="36">
        <v>4308572025</v>
      </c>
      <c r="C780" s="36" t="s">
        <v>23</v>
      </c>
      <c r="D780" s="36" t="s">
        <v>17</v>
      </c>
      <c r="E780" s="36" t="s">
        <v>429</v>
      </c>
      <c r="F780" s="36" t="s">
        <v>429</v>
      </c>
      <c r="G780" s="36" t="s">
        <v>429</v>
      </c>
      <c r="H780" s="36" t="s">
        <v>429</v>
      </c>
      <c r="I780" s="36" t="s">
        <v>429</v>
      </c>
      <c r="J780" s="36"/>
      <c r="K780" s="36" t="s">
        <v>18</v>
      </c>
      <c r="L780" s="36" t="s">
        <v>259</v>
      </c>
      <c r="M780" s="36" t="s">
        <v>364</v>
      </c>
      <c r="N780" s="36" t="s">
        <v>347</v>
      </c>
      <c r="O780" s="36" t="s">
        <v>504</v>
      </c>
      <c r="P780" s="36">
        <v>2025</v>
      </c>
      <c r="Q780" s="14" t="s">
        <v>505</v>
      </c>
      <c r="R780">
        <v>0</v>
      </c>
      <c r="S780">
        <v>0</v>
      </c>
      <c r="T780">
        <v>0</v>
      </c>
      <c r="U780">
        <v>0</v>
      </c>
      <c r="V780">
        <v>0</v>
      </c>
      <c r="W780">
        <v>0</v>
      </c>
      <c r="X780">
        <v>0</v>
      </c>
      <c r="Y780">
        <v>1</v>
      </c>
      <c r="Z780">
        <v>1</v>
      </c>
    </row>
    <row r="781" spans="1:26">
      <c r="A781" s="36">
        <v>808</v>
      </c>
      <c r="B781" s="36">
        <v>4492582025</v>
      </c>
      <c r="C781" s="36" t="s">
        <v>23</v>
      </c>
      <c r="D781" s="36" t="s">
        <v>21</v>
      </c>
      <c r="E781" s="36" t="s">
        <v>429</v>
      </c>
      <c r="F781" s="36" t="s">
        <v>429</v>
      </c>
      <c r="G781" s="36" t="s">
        <v>429</v>
      </c>
      <c r="H781" s="36" t="s">
        <v>429</v>
      </c>
      <c r="I781" s="36" t="s">
        <v>429</v>
      </c>
      <c r="J781" s="36"/>
      <c r="K781" s="36" t="s">
        <v>18</v>
      </c>
      <c r="L781" s="36" t="s">
        <v>259</v>
      </c>
      <c r="M781" s="36" t="s">
        <v>364</v>
      </c>
      <c r="N781" s="36" t="s">
        <v>347</v>
      </c>
      <c r="O781" s="36" t="s">
        <v>504</v>
      </c>
      <c r="P781" s="36">
        <v>2025</v>
      </c>
      <c r="Q781" s="14" t="s">
        <v>505</v>
      </c>
      <c r="R781">
        <v>0</v>
      </c>
      <c r="S781">
        <v>0</v>
      </c>
      <c r="T781">
        <v>0</v>
      </c>
      <c r="U781">
        <v>0</v>
      </c>
      <c r="V781">
        <v>0</v>
      </c>
      <c r="W781">
        <v>0</v>
      </c>
      <c r="X781">
        <v>0</v>
      </c>
      <c r="Y781">
        <v>1</v>
      </c>
      <c r="Z781">
        <v>1</v>
      </c>
    </row>
    <row r="782" spans="1:26">
      <c r="A782" s="36">
        <v>809</v>
      </c>
      <c r="B782" s="36">
        <v>5020992025</v>
      </c>
      <c r="C782" s="36" t="s">
        <v>23</v>
      </c>
      <c r="D782" s="36" t="s">
        <v>21</v>
      </c>
      <c r="E782" s="36" t="s">
        <v>429</v>
      </c>
      <c r="F782" s="36" t="s">
        <v>429</v>
      </c>
      <c r="G782" s="36" t="s">
        <v>429</v>
      </c>
      <c r="H782" s="36" t="s">
        <v>429</v>
      </c>
      <c r="I782" s="36" t="s">
        <v>429</v>
      </c>
      <c r="J782" s="36"/>
      <c r="K782" s="36" t="s">
        <v>18</v>
      </c>
      <c r="L782" s="36" t="s">
        <v>259</v>
      </c>
      <c r="M782" s="36" t="s">
        <v>364</v>
      </c>
      <c r="N782" s="36" t="s">
        <v>347</v>
      </c>
      <c r="O782" s="36" t="s">
        <v>504</v>
      </c>
      <c r="P782" s="36">
        <v>2025</v>
      </c>
      <c r="Q782" s="14" t="s">
        <v>505</v>
      </c>
      <c r="R782">
        <v>0</v>
      </c>
      <c r="S782">
        <v>0</v>
      </c>
      <c r="T782">
        <v>0</v>
      </c>
      <c r="U782">
        <v>0</v>
      </c>
      <c r="V782">
        <v>0</v>
      </c>
      <c r="W782">
        <v>0</v>
      </c>
      <c r="X782">
        <v>0</v>
      </c>
      <c r="Y782">
        <v>1</v>
      </c>
      <c r="Z782">
        <v>1</v>
      </c>
    </row>
    <row r="783" spans="1:26">
      <c r="A783" s="36">
        <v>810</v>
      </c>
      <c r="B783" s="36">
        <v>4409042025</v>
      </c>
      <c r="C783" s="36" t="s">
        <v>23</v>
      </c>
      <c r="D783" s="36" t="s">
        <v>21</v>
      </c>
      <c r="E783" s="36" t="s">
        <v>429</v>
      </c>
      <c r="F783" s="36" t="s">
        <v>429</v>
      </c>
      <c r="G783" s="36" t="s">
        <v>429</v>
      </c>
      <c r="H783" s="36" t="s">
        <v>429</v>
      </c>
      <c r="I783" s="36" t="s">
        <v>429</v>
      </c>
      <c r="J783" s="36"/>
      <c r="K783" s="36" t="s">
        <v>18</v>
      </c>
      <c r="L783" s="36" t="s">
        <v>259</v>
      </c>
      <c r="M783" s="36" t="s">
        <v>364</v>
      </c>
      <c r="N783" s="36" t="s">
        <v>347</v>
      </c>
      <c r="O783" s="36" t="s">
        <v>504</v>
      </c>
      <c r="P783" s="36">
        <v>2025</v>
      </c>
      <c r="Q783" s="14" t="s">
        <v>505</v>
      </c>
      <c r="R783">
        <v>0</v>
      </c>
      <c r="S783">
        <v>0</v>
      </c>
      <c r="T783">
        <v>0</v>
      </c>
      <c r="U783">
        <v>0</v>
      </c>
      <c r="V783">
        <v>0</v>
      </c>
      <c r="W783">
        <v>0</v>
      </c>
      <c r="X783">
        <v>0</v>
      </c>
      <c r="Y783">
        <v>1</v>
      </c>
      <c r="Z783">
        <v>1</v>
      </c>
    </row>
    <row r="784" spans="1:26">
      <c r="A784" s="36">
        <v>811</v>
      </c>
      <c r="B784" s="36">
        <v>4446412025</v>
      </c>
      <c r="C784" s="36" t="s">
        <v>23</v>
      </c>
      <c r="D784" s="36" t="s">
        <v>21</v>
      </c>
      <c r="E784" s="36" t="s">
        <v>429</v>
      </c>
      <c r="F784" s="36" t="s">
        <v>429</v>
      </c>
      <c r="G784" s="36" t="s">
        <v>429</v>
      </c>
      <c r="H784" s="36" t="s">
        <v>429</v>
      </c>
      <c r="I784" s="36" t="s">
        <v>429</v>
      </c>
      <c r="J784" s="36"/>
      <c r="K784" s="36" t="s">
        <v>18</v>
      </c>
      <c r="L784" s="36" t="s">
        <v>259</v>
      </c>
      <c r="M784" s="36" t="s">
        <v>364</v>
      </c>
      <c r="N784" s="36" t="s">
        <v>347</v>
      </c>
      <c r="O784" s="36" t="s">
        <v>504</v>
      </c>
      <c r="P784" s="36">
        <v>2025</v>
      </c>
      <c r="Q784" s="14" t="s">
        <v>505</v>
      </c>
      <c r="R784">
        <v>0</v>
      </c>
      <c r="S784">
        <v>0</v>
      </c>
      <c r="T784">
        <v>0</v>
      </c>
      <c r="U784">
        <v>0</v>
      </c>
      <c r="V784">
        <v>0</v>
      </c>
      <c r="W784">
        <v>0</v>
      </c>
      <c r="X784">
        <v>0</v>
      </c>
      <c r="Y784">
        <v>1</v>
      </c>
      <c r="Z784">
        <v>1</v>
      </c>
    </row>
    <row r="785" spans="1:26">
      <c r="A785" s="36">
        <v>812</v>
      </c>
      <c r="B785" s="36">
        <v>4723032025</v>
      </c>
      <c r="C785" s="36" t="s">
        <v>23</v>
      </c>
      <c r="D785" s="36" t="s">
        <v>30</v>
      </c>
      <c r="E785" s="36" t="s">
        <v>429</v>
      </c>
      <c r="F785" s="36" t="s">
        <v>429</v>
      </c>
      <c r="G785" s="36" t="s">
        <v>429</v>
      </c>
      <c r="H785" s="36" t="s">
        <v>429</v>
      </c>
      <c r="I785" s="36" t="s">
        <v>429</v>
      </c>
      <c r="J785" s="36"/>
      <c r="K785" s="36" t="s">
        <v>18</v>
      </c>
      <c r="L785" s="36" t="s">
        <v>259</v>
      </c>
      <c r="M785" s="36" t="s">
        <v>364</v>
      </c>
      <c r="N785" s="36" t="s">
        <v>347</v>
      </c>
      <c r="O785" s="36" t="s">
        <v>504</v>
      </c>
      <c r="P785" s="36">
        <v>2025</v>
      </c>
      <c r="Q785" s="14" t="s">
        <v>505</v>
      </c>
      <c r="R785">
        <v>0</v>
      </c>
      <c r="S785">
        <v>0</v>
      </c>
      <c r="T785">
        <v>0</v>
      </c>
      <c r="U785">
        <v>0</v>
      </c>
      <c r="V785">
        <v>0</v>
      </c>
      <c r="W785">
        <v>0</v>
      </c>
      <c r="X785">
        <v>0</v>
      </c>
      <c r="Y785">
        <v>1</v>
      </c>
      <c r="Z785">
        <v>1</v>
      </c>
    </row>
    <row r="786" spans="1:26">
      <c r="A786" s="36">
        <v>813</v>
      </c>
      <c r="B786" s="36">
        <v>4048812025</v>
      </c>
      <c r="C786" s="36" t="s">
        <v>23</v>
      </c>
      <c r="D786" s="36" t="s">
        <v>21</v>
      </c>
      <c r="E786" s="36" t="s">
        <v>429</v>
      </c>
      <c r="F786" s="36" t="s">
        <v>429</v>
      </c>
      <c r="G786" s="36" t="s">
        <v>429</v>
      </c>
      <c r="H786" s="36" t="s">
        <v>429</v>
      </c>
      <c r="I786" s="36" t="s">
        <v>429</v>
      </c>
      <c r="J786" s="36"/>
      <c r="K786" s="36" t="s">
        <v>18</v>
      </c>
      <c r="L786" s="36" t="s">
        <v>259</v>
      </c>
      <c r="M786" s="36" t="s">
        <v>364</v>
      </c>
      <c r="N786" s="36" t="s">
        <v>347</v>
      </c>
      <c r="O786" s="36" t="s">
        <v>504</v>
      </c>
      <c r="P786" s="36">
        <v>2025</v>
      </c>
      <c r="Q786" s="14" t="s">
        <v>505</v>
      </c>
      <c r="R786">
        <v>0</v>
      </c>
      <c r="S786">
        <v>0</v>
      </c>
      <c r="T786">
        <v>0</v>
      </c>
      <c r="U786">
        <v>0</v>
      </c>
      <c r="V786">
        <v>0</v>
      </c>
      <c r="W786">
        <v>0</v>
      </c>
      <c r="X786">
        <v>0</v>
      </c>
      <c r="Y786">
        <v>1</v>
      </c>
      <c r="Z786">
        <v>1</v>
      </c>
    </row>
    <row r="787" spans="1:26">
      <c r="A787" s="36">
        <v>814</v>
      </c>
      <c r="B787" s="36">
        <v>4262802025</v>
      </c>
      <c r="C787" s="36" t="s">
        <v>23</v>
      </c>
      <c r="D787" s="36" t="s">
        <v>21</v>
      </c>
      <c r="E787" s="36" t="s">
        <v>429</v>
      </c>
      <c r="F787" s="36" t="s">
        <v>429</v>
      </c>
      <c r="G787" s="36" t="s">
        <v>429</v>
      </c>
      <c r="H787" s="36" t="s">
        <v>429</v>
      </c>
      <c r="I787" s="36" t="s">
        <v>429</v>
      </c>
      <c r="J787" s="36"/>
      <c r="K787" s="36" t="s">
        <v>18</v>
      </c>
      <c r="L787" s="36" t="s">
        <v>259</v>
      </c>
      <c r="M787" s="36" t="s">
        <v>364</v>
      </c>
      <c r="N787" s="36" t="s">
        <v>347</v>
      </c>
      <c r="O787" s="36" t="s">
        <v>504</v>
      </c>
      <c r="P787" s="36">
        <v>2025</v>
      </c>
      <c r="Q787" s="14" t="s">
        <v>505</v>
      </c>
      <c r="R787">
        <v>0</v>
      </c>
      <c r="S787">
        <v>0</v>
      </c>
      <c r="T787">
        <v>0</v>
      </c>
      <c r="U787">
        <v>0</v>
      </c>
      <c r="V787">
        <v>0</v>
      </c>
      <c r="W787">
        <v>0</v>
      </c>
      <c r="X787">
        <v>0</v>
      </c>
      <c r="Y787">
        <v>1</v>
      </c>
      <c r="Z787">
        <v>1</v>
      </c>
    </row>
    <row r="788" spans="1:26">
      <c r="A788" s="36">
        <v>815</v>
      </c>
      <c r="B788" s="36">
        <v>4562442025</v>
      </c>
      <c r="C788" s="36" t="s">
        <v>23</v>
      </c>
      <c r="D788" s="36" t="s">
        <v>21</v>
      </c>
      <c r="E788" s="36" t="s">
        <v>429</v>
      </c>
      <c r="F788" s="36" t="s">
        <v>429</v>
      </c>
      <c r="G788" s="36" t="s">
        <v>429</v>
      </c>
      <c r="H788" s="36" t="s">
        <v>429</v>
      </c>
      <c r="I788" s="36" t="s">
        <v>429</v>
      </c>
      <c r="J788" s="36"/>
      <c r="K788" s="36" t="s">
        <v>18</v>
      </c>
      <c r="L788" s="36" t="s">
        <v>259</v>
      </c>
      <c r="M788" s="36" t="s">
        <v>364</v>
      </c>
      <c r="N788" s="36" t="s">
        <v>347</v>
      </c>
      <c r="O788" s="36" t="s">
        <v>504</v>
      </c>
      <c r="P788" s="36">
        <v>2025</v>
      </c>
      <c r="Q788" s="14" t="s">
        <v>505</v>
      </c>
      <c r="R788">
        <v>0</v>
      </c>
      <c r="S788">
        <v>0</v>
      </c>
      <c r="T788">
        <v>0</v>
      </c>
      <c r="U788">
        <v>0</v>
      </c>
      <c r="V788">
        <v>0</v>
      </c>
      <c r="W788">
        <v>0</v>
      </c>
      <c r="X788">
        <v>0</v>
      </c>
      <c r="Y788">
        <v>1</v>
      </c>
      <c r="Z788">
        <v>1</v>
      </c>
    </row>
    <row r="789" spans="1:26">
      <c r="A789" s="36">
        <v>816</v>
      </c>
      <c r="B789" s="36">
        <v>4444822025</v>
      </c>
      <c r="C789" s="36" t="s">
        <v>23</v>
      </c>
      <c r="D789" s="36" t="s">
        <v>21</v>
      </c>
      <c r="E789" s="36" t="s">
        <v>429</v>
      </c>
      <c r="F789" s="36" t="s">
        <v>429</v>
      </c>
      <c r="G789" s="36" t="s">
        <v>429</v>
      </c>
      <c r="H789" s="36" t="s">
        <v>429</v>
      </c>
      <c r="I789" s="36" t="s">
        <v>429</v>
      </c>
      <c r="J789" s="36"/>
      <c r="K789" s="36" t="s">
        <v>18</v>
      </c>
      <c r="L789" s="36" t="s">
        <v>259</v>
      </c>
      <c r="M789" s="36" t="s">
        <v>364</v>
      </c>
      <c r="N789" s="36" t="s">
        <v>347</v>
      </c>
      <c r="O789" s="36" t="s">
        <v>504</v>
      </c>
      <c r="P789" s="36">
        <v>2025</v>
      </c>
      <c r="Q789" s="14" t="s">
        <v>505</v>
      </c>
      <c r="R789">
        <v>0</v>
      </c>
      <c r="S789">
        <v>0</v>
      </c>
      <c r="T789">
        <v>0</v>
      </c>
      <c r="U789">
        <v>0</v>
      </c>
      <c r="V789">
        <v>0</v>
      </c>
      <c r="W789">
        <v>0</v>
      </c>
      <c r="X789">
        <v>0</v>
      </c>
      <c r="Y789">
        <v>1</v>
      </c>
      <c r="Z789">
        <v>1</v>
      </c>
    </row>
    <row r="790" spans="1:26">
      <c r="A790" s="36">
        <v>817</v>
      </c>
      <c r="B790" s="36">
        <v>4380132025</v>
      </c>
      <c r="C790" s="36" t="s">
        <v>23</v>
      </c>
      <c r="D790" s="36" t="s">
        <v>21</v>
      </c>
      <c r="E790" s="36" t="s">
        <v>429</v>
      </c>
      <c r="F790" s="36" t="s">
        <v>429</v>
      </c>
      <c r="G790" s="36" t="s">
        <v>429</v>
      </c>
      <c r="H790" s="36" t="s">
        <v>429</v>
      </c>
      <c r="I790" s="36" t="s">
        <v>429</v>
      </c>
      <c r="J790" s="36"/>
      <c r="K790" s="36" t="s">
        <v>18</v>
      </c>
      <c r="L790" s="36" t="s">
        <v>259</v>
      </c>
      <c r="M790" s="36" t="s">
        <v>364</v>
      </c>
      <c r="N790" s="36" t="s">
        <v>347</v>
      </c>
      <c r="O790" s="36" t="s">
        <v>504</v>
      </c>
      <c r="P790" s="36">
        <v>2025</v>
      </c>
      <c r="Q790" s="14" t="s">
        <v>505</v>
      </c>
      <c r="R790">
        <v>0</v>
      </c>
      <c r="S790">
        <v>0</v>
      </c>
      <c r="T790">
        <v>0</v>
      </c>
      <c r="U790">
        <v>0</v>
      </c>
      <c r="V790">
        <v>0</v>
      </c>
      <c r="W790">
        <v>0</v>
      </c>
      <c r="X790">
        <v>0</v>
      </c>
      <c r="Y790">
        <v>1</v>
      </c>
      <c r="Z790">
        <v>1</v>
      </c>
    </row>
    <row r="791" spans="1:26">
      <c r="A791" s="36">
        <v>818</v>
      </c>
      <c r="B791" s="36">
        <v>4926472025</v>
      </c>
      <c r="C791" s="36" t="s">
        <v>23</v>
      </c>
      <c r="D791" s="36" t="s">
        <v>21</v>
      </c>
      <c r="E791" s="36" t="s">
        <v>429</v>
      </c>
      <c r="F791" s="36" t="s">
        <v>429</v>
      </c>
      <c r="G791" s="36" t="s">
        <v>429</v>
      </c>
      <c r="H791" s="36" t="s">
        <v>429</v>
      </c>
      <c r="I791" s="36" t="s">
        <v>429</v>
      </c>
      <c r="J791" s="36"/>
      <c r="K791" s="36" t="s">
        <v>18</v>
      </c>
      <c r="L791" s="36" t="s">
        <v>259</v>
      </c>
      <c r="M791" s="36" t="s">
        <v>364</v>
      </c>
      <c r="N791" s="36" t="s">
        <v>347</v>
      </c>
      <c r="O791" s="36" t="s">
        <v>504</v>
      </c>
      <c r="P791" s="36">
        <v>2025</v>
      </c>
      <c r="Q791" s="14" t="s">
        <v>505</v>
      </c>
      <c r="R791">
        <v>0</v>
      </c>
      <c r="S791">
        <v>0</v>
      </c>
      <c r="T791">
        <v>0</v>
      </c>
      <c r="U791">
        <v>0</v>
      </c>
      <c r="V791">
        <v>0</v>
      </c>
      <c r="W791">
        <v>0</v>
      </c>
      <c r="X791">
        <v>0</v>
      </c>
      <c r="Y791">
        <v>1</v>
      </c>
      <c r="Z791">
        <v>1</v>
      </c>
    </row>
    <row r="792" spans="1:26">
      <c r="A792" s="36">
        <v>819</v>
      </c>
      <c r="B792" s="36">
        <v>4040512025</v>
      </c>
      <c r="C792" s="36" t="s">
        <v>23</v>
      </c>
      <c r="D792" s="36" t="s">
        <v>21</v>
      </c>
      <c r="E792" s="36" t="s">
        <v>429</v>
      </c>
      <c r="F792" s="36" t="s">
        <v>429</v>
      </c>
      <c r="G792" s="36" t="s">
        <v>429</v>
      </c>
      <c r="H792" s="36" t="s">
        <v>429</v>
      </c>
      <c r="I792" s="36" t="s">
        <v>429</v>
      </c>
      <c r="J792" s="36"/>
      <c r="K792" s="36" t="s">
        <v>18</v>
      </c>
      <c r="L792" s="36" t="s">
        <v>259</v>
      </c>
      <c r="M792" s="36" t="s">
        <v>364</v>
      </c>
      <c r="N792" s="36" t="s">
        <v>347</v>
      </c>
      <c r="O792" s="36" t="s">
        <v>504</v>
      </c>
      <c r="P792" s="36">
        <v>2025</v>
      </c>
      <c r="Q792" s="14" t="s">
        <v>505</v>
      </c>
      <c r="R792">
        <v>0</v>
      </c>
      <c r="S792">
        <v>0</v>
      </c>
      <c r="T792">
        <v>0</v>
      </c>
      <c r="U792">
        <v>0</v>
      </c>
      <c r="V792">
        <v>0</v>
      </c>
      <c r="W792">
        <v>0</v>
      </c>
      <c r="X792">
        <v>0</v>
      </c>
      <c r="Y792">
        <v>1</v>
      </c>
      <c r="Z792">
        <v>1</v>
      </c>
    </row>
    <row r="793" spans="1:26">
      <c r="A793" s="36">
        <v>820</v>
      </c>
      <c r="B793" s="36">
        <v>4481002025</v>
      </c>
      <c r="C793" s="36" t="s">
        <v>23</v>
      </c>
      <c r="D793" s="36" t="s">
        <v>21</v>
      </c>
      <c r="E793" s="36" t="s">
        <v>429</v>
      </c>
      <c r="F793" s="36" t="s">
        <v>429</v>
      </c>
      <c r="G793" s="36" t="s">
        <v>429</v>
      </c>
      <c r="H793" s="36" t="s">
        <v>429</v>
      </c>
      <c r="I793" s="36" t="s">
        <v>429</v>
      </c>
      <c r="J793" s="36"/>
      <c r="K793" s="36" t="s">
        <v>18</v>
      </c>
      <c r="L793" s="36" t="s">
        <v>259</v>
      </c>
      <c r="M793" s="36" t="s">
        <v>364</v>
      </c>
      <c r="N793" s="36" t="s">
        <v>347</v>
      </c>
      <c r="O793" s="36" t="s">
        <v>504</v>
      </c>
      <c r="P793" s="36">
        <v>2025</v>
      </c>
      <c r="Q793" s="14" t="s">
        <v>505</v>
      </c>
      <c r="R793">
        <v>0</v>
      </c>
      <c r="S793">
        <v>0</v>
      </c>
      <c r="T793">
        <v>0</v>
      </c>
      <c r="U793">
        <v>0</v>
      </c>
      <c r="V793">
        <v>0</v>
      </c>
      <c r="W793">
        <v>0</v>
      </c>
      <c r="X793">
        <v>0</v>
      </c>
      <c r="Y793">
        <v>1</v>
      </c>
      <c r="Z793">
        <v>1</v>
      </c>
    </row>
    <row r="794" spans="1:26">
      <c r="A794" s="36">
        <v>821</v>
      </c>
      <c r="B794" s="36">
        <v>4381542025</v>
      </c>
      <c r="C794" s="36" t="s">
        <v>23</v>
      </c>
      <c r="D794" s="36" t="s">
        <v>21</v>
      </c>
      <c r="E794" s="36" t="s">
        <v>429</v>
      </c>
      <c r="F794" s="36" t="s">
        <v>429</v>
      </c>
      <c r="G794" s="36" t="s">
        <v>429</v>
      </c>
      <c r="H794" s="36" t="s">
        <v>429</v>
      </c>
      <c r="I794" s="36" t="s">
        <v>429</v>
      </c>
      <c r="J794" s="36"/>
      <c r="K794" s="36" t="s">
        <v>18</v>
      </c>
      <c r="L794" s="36" t="s">
        <v>259</v>
      </c>
      <c r="M794" s="36" t="s">
        <v>364</v>
      </c>
      <c r="N794" s="36" t="s">
        <v>347</v>
      </c>
      <c r="O794" s="36" t="s">
        <v>504</v>
      </c>
      <c r="P794" s="36">
        <v>2025</v>
      </c>
      <c r="Q794" s="14" t="s">
        <v>505</v>
      </c>
      <c r="R794">
        <v>0</v>
      </c>
      <c r="S794">
        <v>0</v>
      </c>
      <c r="T794">
        <v>0</v>
      </c>
      <c r="U794">
        <v>0</v>
      </c>
      <c r="V794">
        <v>0</v>
      </c>
      <c r="W794">
        <v>0</v>
      </c>
      <c r="X794">
        <v>0</v>
      </c>
      <c r="Y794">
        <v>1</v>
      </c>
      <c r="Z794">
        <v>1</v>
      </c>
    </row>
    <row r="795" spans="1:26">
      <c r="A795" s="36">
        <v>822</v>
      </c>
      <c r="B795" s="36">
        <v>5038572025</v>
      </c>
      <c r="C795" s="36" t="s">
        <v>23</v>
      </c>
      <c r="D795" s="36" t="s">
        <v>21</v>
      </c>
      <c r="E795" s="36" t="s">
        <v>429</v>
      </c>
      <c r="F795" s="36" t="s">
        <v>429</v>
      </c>
      <c r="G795" s="36" t="s">
        <v>429</v>
      </c>
      <c r="H795" s="36" t="s">
        <v>429</v>
      </c>
      <c r="I795" s="36" t="s">
        <v>429</v>
      </c>
      <c r="J795" s="36"/>
      <c r="K795" s="36" t="s">
        <v>18</v>
      </c>
      <c r="L795" s="36" t="s">
        <v>259</v>
      </c>
      <c r="M795" s="36" t="s">
        <v>364</v>
      </c>
      <c r="N795" s="36" t="s">
        <v>347</v>
      </c>
      <c r="O795" s="36" t="s">
        <v>504</v>
      </c>
      <c r="P795" s="36">
        <v>2025</v>
      </c>
      <c r="Q795" s="14" t="s">
        <v>505</v>
      </c>
      <c r="R795">
        <v>0</v>
      </c>
      <c r="S795">
        <v>0</v>
      </c>
      <c r="T795">
        <v>0</v>
      </c>
      <c r="U795">
        <v>0</v>
      </c>
      <c r="V795">
        <v>0</v>
      </c>
      <c r="W795">
        <v>0</v>
      </c>
      <c r="X795">
        <v>0</v>
      </c>
      <c r="Y795">
        <v>1</v>
      </c>
      <c r="Z795">
        <v>1</v>
      </c>
    </row>
    <row r="796" spans="1:26">
      <c r="A796" s="36">
        <v>823</v>
      </c>
      <c r="B796" s="36">
        <v>4885352025</v>
      </c>
      <c r="C796" s="36" t="s">
        <v>23</v>
      </c>
      <c r="D796" s="36" t="s">
        <v>21</v>
      </c>
      <c r="E796" s="36" t="s">
        <v>429</v>
      </c>
      <c r="F796" s="36" t="s">
        <v>429</v>
      </c>
      <c r="G796" s="36" t="s">
        <v>429</v>
      </c>
      <c r="H796" s="36" t="s">
        <v>429</v>
      </c>
      <c r="I796" s="36" t="s">
        <v>429</v>
      </c>
      <c r="J796" s="36"/>
      <c r="K796" s="36" t="s">
        <v>18</v>
      </c>
      <c r="L796" s="36" t="s">
        <v>259</v>
      </c>
      <c r="M796" s="36" t="s">
        <v>364</v>
      </c>
      <c r="N796" s="36" t="s">
        <v>347</v>
      </c>
      <c r="O796" s="36" t="s">
        <v>504</v>
      </c>
      <c r="P796" s="36">
        <v>2025</v>
      </c>
      <c r="Q796" s="14" t="s">
        <v>505</v>
      </c>
      <c r="R796">
        <v>0</v>
      </c>
      <c r="S796">
        <v>0</v>
      </c>
      <c r="T796">
        <v>0</v>
      </c>
      <c r="U796">
        <v>0</v>
      </c>
      <c r="V796">
        <v>0</v>
      </c>
      <c r="W796">
        <v>0</v>
      </c>
      <c r="X796">
        <v>0</v>
      </c>
      <c r="Y796">
        <v>1</v>
      </c>
      <c r="Z796">
        <v>1</v>
      </c>
    </row>
    <row r="797" spans="1:26">
      <c r="A797" s="36">
        <v>824</v>
      </c>
      <c r="B797" s="36">
        <v>5027482025</v>
      </c>
      <c r="C797" s="36" t="s">
        <v>23</v>
      </c>
      <c r="D797" s="36" t="s">
        <v>21</v>
      </c>
      <c r="E797" s="36" t="s">
        <v>429</v>
      </c>
      <c r="F797" s="36" t="s">
        <v>429</v>
      </c>
      <c r="G797" s="36" t="s">
        <v>429</v>
      </c>
      <c r="H797" s="36" t="s">
        <v>429</v>
      </c>
      <c r="I797" s="36" t="s">
        <v>429</v>
      </c>
      <c r="J797" s="36"/>
      <c r="K797" s="36" t="s">
        <v>18</v>
      </c>
      <c r="L797" s="36" t="s">
        <v>259</v>
      </c>
      <c r="M797" s="36" t="s">
        <v>364</v>
      </c>
      <c r="N797" s="36" t="s">
        <v>347</v>
      </c>
      <c r="O797" s="36" t="s">
        <v>504</v>
      </c>
      <c r="P797" s="36">
        <v>2025</v>
      </c>
      <c r="Q797" s="14" t="s">
        <v>505</v>
      </c>
      <c r="R797">
        <v>0</v>
      </c>
      <c r="S797">
        <v>0</v>
      </c>
      <c r="T797">
        <v>0</v>
      </c>
      <c r="U797">
        <v>0</v>
      </c>
      <c r="V797">
        <v>0</v>
      </c>
      <c r="W797">
        <v>0</v>
      </c>
      <c r="X797">
        <v>0</v>
      </c>
      <c r="Y797">
        <v>1</v>
      </c>
      <c r="Z797">
        <v>1</v>
      </c>
    </row>
    <row r="798" spans="1:26">
      <c r="A798" s="36">
        <v>825</v>
      </c>
      <c r="B798" s="36">
        <v>4550962025</v>
      </c>
      <c r="C798" s="36" t="s">
        <v>23</v>
      </c>
      <c r="D798" s="36" t="s">
        <v>21</v>
      </c>
      <c r="E798" s="36" t="s">
        <v>429</v>
      </c>
      <c r="F798" s="36" t="s">
        <v>429</v>
      </c>
      <c r="G798" s="36" t="s">
        <v>429</v>
      </c>
      <c r="H798" s="36" t="s">
        <v>429</v>
      </c>
      <c r="I798" s="36" t="s">
        <v>429</v>
      </c>
      <c r="J798" s="36"/>
      <c r="K798" s="36" t="s">
        <v>18</v>
      </c>
      <c r="L798" s="36" t="s">
        <v>259</v>
      </c>
      <c r="M798" s="36" t="s">
        <v>364</v>
      </c>
      <c r="N798" s="36" t="s">
        <v>347</v>
      </c>
      <c r="O798" s="36" t="s">
        <v>504</v>
      </c>
      <c r="P798" s="36">
        <v>2025</v>
      </c>
      <c r="Q798" s="14" t="s">
        <v>505</v>
      </c>
      <c r="R798">
        <v>0</v>
      </c>
      <c r="S798">
        <v>0</v>
      </c>
      <c r="T798">
        <v>0</v>
      </c>
      <c r="U798">
        <v>0</v>
      </c>
      <c r="V798">
        <v>0</v>
      </c>
      <c r="W798">
        <v>0</v>
      </c>
      <c r="X798">
        <v>0</v>
      </c>
      <c r="Y798">
        <v>1</v>
      </c>
      <c r="Z798">
        <v>1</v>
      </c>
    </row>
    <row r="799" spans="1:26">
      <c r="A799" s="36">
        <v>826</v>
      </c>
      <c r="B799" s="36">
        <v>4049422025</v>
      </c>
      <c r="C799" s="36" t="s">
        <v>23</v>
      </c>
      <c r="D799" s="36" t="s">
        <v>21</v>
      </c>
      <c r="E799" s="36" t="s">
        <v>429</v>
      </c>
      <c r="F799" s="36" t="s">
        <v>429</v>
      </c>
      <c r="G799" s="36" t="s">
        <v>429</v>
      </c>
      <c r="H799" s="36" t="s">
        <v>429</v>
      </c>
      <c r="I799" s="36" t="s">
        <v>429</v>
      </c>
      <c r="J799" s="36"/>
      <c r="K799" s="36" t="s">
        <v>18</v>
      </c>
      <c r="L799" s="36" t="s">
        <v>259</v>
      </c>
      <c r="M799" s="36" t="s">
        <v>364</v>
      </c>
      <c r="N799" s="36" t="s">
        <v>347</v>
      </c>
      <c r="O799" s="36" t="s">
        <v>504</v>
      </c>
      <c r="P799" s="36">
        <v>2025</v>
      </c>
      <c r="Q799" s="14" t="s">
        <v>505</v>
      </c>
      <c r="R799">
        <v>0</v>
      </c>
      <c r="S799">
        <v>0</v>
      </c>
      <c r="T799">
        <v>0</v>
      </c>
      <c r="U799">
        <v>0</v>
      </c>
      <c r="V799">
        <v>0</v>
      </c>
      <c r="W799">
        <v>0</v>
      </c>
      <c r="X799">
        <v>0</v>
      </c>
      <c r="Y799">
        <v>1</v>
      </c>
      <c r="Z799">
        <v>1</v>
      </c>
    </row>
    <row r="800" spans="1:26">
      <c r="A800" s="36">
        <v>827</v>
      </c>
      <c r="B800" s="36">
        <v>4408802025</v>
      </c>
      <c r="C800" s="36" t="s">
        <v>23</v>
      </c>
      <c r="D800" s="36" t="s">
        <v>21</v>
      </c>
      <c r="E800" s="36" t="s">
        <v>429</v>
      </c>
      <c r="F800" s="36" t="s">
        <v>429</v>
      </c>
      <c r="G800" s="36" t="s">
        <v>429</v>
      </c>
      <c r="H800" s="36" t="s">
        <v>429</v>
      </c>
      <c r="I800" s="36" t="s">
        <v>429</v>
      </c>
      <c r="J800" s="36"/>
      <c r="K800" s="36" t="s">
        <v>18</v>
      </c>
      <c r="L800" s="36" t="s">
        <v>259</v>
      </c>
      <c r="M800" s="36" t="s">
        <v>364</v>
      </c>
      <c r="N800" s="36" t="s">
        <v>347</v>
      </c>
      <c r="O800" s="36" t="s">
        <v>504</v>
      </c>
      <c r="P800" s="36">
        <v>2025</v>
      </c>
      <c r="Q800" s="14" t="s">
        <v>505</v>
      </c>
      <c r="R800">
        <v>0</v>
      </c>
      <c r="S800">
        <v>0</v>
      </c>
      <c r="T800">
        <v>0</v>
      </c>
      <c r="U800">
        <v>0</v>
      </c>
      <c r="V800">
        <v>0</v>
      </c>
      <c r="W800">
        <v>0</v>
      </c>
      <c r="X800">
        <v>0</v>
      </c>
      <c r="Y800">
        <v>1</v>
      </c>
      <c r="Z800">
        <v>1</v>
      </c>
    </row>
    <row r="801" spans="1:26">
      <c r="A801" s="36">
        <v>828</v>
      </c>
      <c r="B801" s="36">
        <v>4158662025</v>
      </c>
      <c r="C801" s="36" t="s">
        <v>23</v>
      </c>
      <c r="D801" s="36" t="s">
        <v>21</v>
      </c>
      <c r="E801" s="36" t="s">
        <v>429</v>
      </c>
      <c r="F801" s="36" t="s">
        <v>429</v>
      </c>
      <c r="G801" s="36" t="s">
        <v>429</v>
      </c>
      <c r="H801" s="36" t="s">
        <v>429</v>
      </c>
      <c r="I801" s="36" t="s">
        <v>429</v>
      </c>
      <c r="J801" s="36"/>
      <c r="K801" s="36" t="s">
        <v>18</v>
      </c>
      <c r="L801" s="36" t="s">
        <v>259</v>
      </c>
      <c r="M801" s="36" t="s">
        <v>364</v>
      </c>
      <c r="N801" s="36" t="s">
        <v>347</v>
      </c>
      <c r="O801" s="36" t="s">
        <v>504</v>
      </c>
      <c r="P801" s="36">
        <v>2025</v>
      </c>
      <c r="Q801" s="14" t="s">
        <v>505</v>
      </c>
      <c r="R801">
        <v>0</v>
      </c>
      <c r="S801">
        <v>0</v>
      </c>
      <c r="T801">
        <v>0</v>
      </c>
      <c r="U801">
        <v>0</v>
      </c>
      <c r="V801">
        <v>0</v>
      </c>
      <c r="W801">
        <v>0</v>
      </c>
      <c r="X801">
        <v>0</v>
      </c>
      <c r="Y801">
        <v>1</v>
      </c>
      <c r="Z801">
        <v>1</v>
      </c>
    </row>
    <row r="802" spans="1:26">
      <c r="A802" s="36">
        <v>829</v>
      </c>
      <c r="B802" s="36">
        <v>4525842025</v>
      </c>
      <c r="C802" s="36" t="s">
        <v>23</v>
      </c>
      <c r="D802" s="36" t="s">
        <v>21</v>
      </c>
      <c r="E802" s="36" t="s">
        <v>429</v>
      </c>
      <c r="F802" s="36" t="s">
        <v>429</v>
      </c>
      <c r="G802" s="36" t="s">
        <v>429</v>
      </c>
      <c r="H802" s="36" t="s">
        <v>429</v>
      </c>
      <c r="I802" s="36" t="s">
        <v>429</v>
      </c>
      <c r="J802" s="36"/>
      <c r="K802" s="36" t="s">
        <v>18</v>
      </c>
      <c r="L802" s="36" t="s">
        <v>259</v>
      </c>
      <c r="M802" s="36" t="s">
        <v>364</v>
      </c>
      <c r="N802" s="36" t="s">
        <v>347</v>
      </c>
      <c r="O802" s="36" t="s">
        <v>504</v>
      </c>
      <c r="P802" s="36">
        <v>2025</v>
      </c>
      <c r="Q802" s="14" t="s">
        <v>505</v>
      </c>
      <c r="R802">
        <v>0</v>
      </c>
      <c r="S802">
        <v>0</v>
      </c>
      <c r="T802">
        <v>0</v>
      </c>
      <c r="U802">
        <v>0</v>
      </c>
      <c r="V802">
        <v>0</v>
      </c>
      <c r="W802">
        <v>0</v>
      </c>
      <c r="X802">
        <v>0</v>
      </c>
      <c r="Y802">
        <v>1</v>
      </c>
      <c r="Z802">
        <v>1</v>
      </c>
    </row>
    <row r="803" spans="1:26">
      <c r="A803" s="36">
        <v>830</v>
      </c>
      <c r="B803" s="36">
        <v>4564952025</v>
      </c>
      <c r="C803" s="36" t="s">
        <v>38</v>
      </c>
      <c r="D803" s="36" t="s">
        <v>17</v>
      </c>
      <c r="E803" s="36" t="s">
        <v>429</v>
      </c>
      <c r="F803" s="36" t="s">
        <v>429</v>
      </c>
      <c r="G803" s="36" t="s">
        <v>429</v>
      </c>
      <c r="H803" s="36" t="s">
        <v>429</v>
      </c>
      <c r="I803" s="36" t="s">
        <v>429</v>
      </c>
      <c r="J803" s="49"/>
      <c r="K803" s="36" t="s">
        <v>62</v>
      </c>
      <c r="L803" s="36" t="s">
        <v>293</v>
      </c>
      <c r="M803" s="36" t="s">
        <v>459</v>
      </c>
      <c r="N803" s="36" t="s">
        <v>347</v>
      </c>
      <c r="O803" s="36" t="s">
        <v>504</v>
      </c>
      <c r="P803" s="36">
        <v>2025</v>
      </c>
      <c r="Q803" s="14" t="s">
        <v>505</v>
      </c>
      <c r="R803">
        <v>0</v>
      </c>
      <c r="S803">
        <v>0</v>
      </c>
      <c r="T803">
        <v>0</v>
      </c>
      <c r="U803">
        <v>0</v>
      </c>
      <c r="V803">
        <v>0</v>
      </c>
      <c r="W803">
        <v>0</v>
      </c>
      <c r="X803">
        <v>0</v>
      </c>
      <c r="Y803">
        <v>1</v>
      </c>
      <c r="Z803">
        <v>8</v>
      </c>
    </row>
    <row r="804" spans="1:26">
      <c r="A804" s="36">
        <v>831</v>
      </c>
      <c r="B804" s="36">
        <v>4311222025</v>
      </c>
      <c r="C804" s="36" t="s">
        <v>23</v>
      </c>
      <c r="D804" s="36" t="s">
        <v>21</v>
      </c>
      <c r="E804" s="36" t="s">
        <v>429</v>
      </c>
      <c r="F804" s="36" t="s">
        <v>429</v>
      </c>
      <c r="G804" s="36" t="s">
        <v>429</v>
      </c>
      <c r="H804" s="36" t="s">
        <v>429</v>
      </c>
      <c r="I804" s="36" t="s">
        <v>429</v>
      </c>
      <c r="J804" s="36"/>
      <c r="K804" s="36" t="s">
        <v>62</v>
      </c>
      <c r="L804" s="36" t="s">
        <v>293</v>
      </c>
      <c r="M804" s="36" t="s">
        <v>47</v>
      </c>
      <c r="N804" s="36" t="s">
        <v>347</v>
      </c>
      <c r="O804" s="36" t="s">
        <v>504</v>
      </c>
      <c r="P804" s="36">
        <v>2025</v>
      </c>
      <c r="Q804" s="14" t="s">
        <v>505</v>
      </c>
      <c r="R804">
        <v>0</v>
      </c>
      <c r="S804">
        <v>0</v>
      </c>
      <c r="T804">
        <v>0</v>
      </c>
      <c r="U804">
        <v>0</v>
      </c>
      <c r="V804">
        <v>0</v>
      </c>
      <c r="W804">
        <v>0</v>
      </c>
      <c r="X804">
        <v>0</v>
      </c>
      <c r="Y804">
        <v>1</v>
      </c>
      <c r="Z804">
        <v>8</v>
      </c>
    </row>
    <row r="805" spans="1:26">
      <c r="A805" s="36">
        <v>832</v>
      </c>
      <c r="B805" s="36">
        <v>4479992025</v>
      </c>
      <c r="C805" s="36" t="s">
        <v>23</v>
      </c>
      <c r="D805" s="36" t="s">
        <v>17</v>
      </c>
      <c r="E805" s="36" t="s">
        <v>429</v>
      </c>
      <c r="F805" s="36" t="s">
        <v>429</v>
      </c>
      <c r="G805" s="36" t="s">
        <v>429</v>
      </c>
      <c r="H805" s="36" t="s">
        <v>429</v>
      </c>
      <c r="I805" s="36" t="s">
        <v>429</v>
      </c>
      <c r="J805" s="36"/>
      <c r="K805" s="36" t="s">
        <v>62</v>
      </c>
      <c r="L805" s="36" t="s">
        <v>293</v>
      </c>
      <c r="M805" s="36" t="s">
        <v>47</v>
      </c>
      <c r="N805" s="36" t="s">
        <v>347</v>
      </c>
      <c r="O805" s="36" t="s">
        <v>504</v>
      </c>
      <c r="P805" s="36">
        <v>2025</v>
      </c>
      <c r="Q805" s="14" t="s">
        <v>505</v>
      </c>
      <c r="R805">
        <v>0</v>
      </c>
      <c r="S805">
        <v>0</v>
      </c>
      <c r="T805">
        <v>0</v>
      </c>
      <c r="U805">
        <v>0</v>
      </c>
      <c r="V805">
        <v>0</v>
      </c>
      <c r="W805">
        <v>0</v>
      </c>
      <c r="X805">
        <v>0</v>
      </c>
      <c r="Y805">
        <v>1</v>
      </c>
      <c r="Z805">
        <v>8</v>
      </c>
    </row>
    <row r="806" spans="1:26">
      <c r="A806" s="36">
        <v>833</v>
      </c>
      <c r="B806" s="36">
        <v>4591172025</v>
      </c>
      <c r="C806" s="36" t="s">
        <v>23</v>
      </c>
      <c r="D806" s="36" t="s">
        <v>21</v>
      </c>
      <c r="E806" s="36" t="s">
        <v>429</v>
      </c>
      <c r="F806" s="36" t="s">
        <v>429</v>
      </c>
      <c r="G806" s="36" t="s">
        <v>429</v>
      </c>
      <c r="H806" s="36" t="s">
        <v>429</v>
      </c>
      <c r="I806" s="36" t="s">
        <v>433</v>
      </c>
      <c r="J806" s="36"/>
      <c r="K806" s="36" t="s">
        <v>62</v>
      </c>
      <c r="L806" s="36" t="s">
        <v>293</v>
      </c>
      <c r="M806" s="36" t="s">
        <v>47</v>
      </c>
      <c r="N806" s="36" t="s">
        <v>347</v>
      </c>
      <c r="O806" s="36" t="s">
        <v>504</v>
      </c>
      <c r="P806" s="36">
        <v>2025</v>
      </c>
      <c r="Q806" s="14" t="s">
        <v>505</v>
      </c>
      <c r="R806">
        <v>0</v>
      </c>
      <c r="S806">
        <v>1</v>
      </c>
      <c r="T806">
        <v>0</v>
      </c>
      <c r="U806">
        <v>0</v>
      </c>
      <c r="V806">
        <v>0</v>
      </c>
      <c r="W806">
        <v>0</v>
      </c>
      <c r="X806">
        <v>1</v>
      </c>
      <c r="Y806">
        <v>1</v>
      </c>
      <c r="Z806">
        <v>8</v>
      </c>
    </row>
    <row r="807" spans="1:26">
      <c r="A807" s="36">
        <v>834</v>
      </c>
      <c r="B807" s="36">
        <v>4932202025</v>
      </c>
      <c r="C807" s="36" t="s">
        <v>23</v>
      </c>
      <c r="D807" s="36" t="s">
        <v>21</v>
      </c>
      <c r="E807" s="36" t="s">
        <v>429</v>
      </c>
      <c r="F807" s="36" t="s">
        <v>429</v>
      </c>
      <c r="G807" s="36" t="s">
        <v>429</v>
      </c>
      <c r="H807" s="36" t="s">
        <v>429</v>
      </c>
      <c r="I807" s="36" t="s">
        <v>429</v>
      </c>
      <c r="J807" s="36"/>
      <c r="K807" s="36" t="s">
        <v>62</v>
      </c>
      <c r="L807" s="36" t="s">
        <v>293</v>
      </c>
      <c r="M807" s="36" t="s">
        <v>365</v>
      </c>
      <c r="N807" s="36" t="s">
        <v>347</v>
      </c>
      <c r="O807" s="36" t="s">
        <v>504</v>
      </c>
      <c r="P807" s="36">
        <v>2025</v>
      </c>
      <c r="Q807" s="14" t="s">
        <v>505</v>
      </c>
      <c r="R807">
        <v>0</v>
      </c>
      <c r="S807">
        <v>0</v>
      </c>
      <c r="T807">
        <v>0</v>
      </c>
      <c r="U807">
        <v>0</v>
      </c>
      <c r="V807">
        <v>0</v>
      </c>
      <c r="W807">
        <v>0</v>
      </c>
      <c r="X807">
        <v>0</v>
      </c>
      <c r="Y807">
        <v>1</v>
      </c>
      <c r="Z807">
        <v>8</v>
      </c>
    </row>
    <row r="808" spans="1:26">
      <c r="A808" s="36">
        <v>835</v>
      </c>
      <c r="B808" s="36">
        <v>4301102025</v>
      </c>
      <c r="C808" s="36" t="s">
        <v>23</v>
      </c>
      <c r="D808" s="36" t="s">
        <v>21</v>
      </c>
      <c r="E808" s="36" t="s">
        <v>429</v>
      </c>
      <c r="F808" s="36" t="s">
        <v>429</v>
      </c>
      <c r="G808" s="36" t="s">
        <v>429</v>
      </c>
      <c r="H808" s="36" t="s">
        <v>429</v>
      </c>
      <c r="I808" s="36" t="s">
        <v>429</v>
      </c>
      <c r="J808" s="36"/>
      <c r="K808" s="36" t="s">
        <v>62</v>
      </c>
      <c r="L808" s="36" t="s">
        <v>293</v>
      </c>
      <c r="M808" s="36" t="s">
        <v>365</v>
      </c>
      <c r="N808" s="36" t="s">
        <v>347</v>
      </c>
      <c r="O808" s="36" t="s">
        <v>504</v>
      </c>
      <c r="P808" s="36">
        <v>2025</v>
      </c>
      <c r="Q808" s="14" t="s">
        <v>505</v>
      </c>
      <c r="R808">
        <v>0</v>
      </c>
      <c r="S808">
        <v>0</v>
      </c>
      <c r="T808">
        <v>0</v>
      </c>
      <c r="U808">
        <v>0</v>
      </c>
      <c r="V808">
        <v>0</v>
      </c>
      <c r="W808">
        <v>0</v>
      </c>
      <c r="X808">
        <v>0</v>
      </c>
      <c r="Y808">
        <v>1</v>
      </c>
      <c r="Z808">
        <v>8</v>
      </c>
    </row>
    <row r="809" spans="1:26">
      <c r="A809" s="36">
        <v>836</v>
      </c>
      <c r="B809" s="36">
        <v>4267362025</v>
      </c>
      <c r="C809" s="36" t="s">
        <v>23</v>
      </c>
      <c r="D809" s="36" t="s">
        <v>21</v>
      </c>
      <c r="E809" s="36" t="s">
        <v>429</v>
      </c>
      <c r="F809" s="36" t="s">
        <v>429</v>
      </c>
      <c r="G809" s="36" t="s">
        <v>429</v>
      </c>
      <c r="H809" s="36" t="s">
        <v>429</v>
      </c>
      <c r="I809" s="36" t="s">
        <v>429</v>
      </c>
      <c r="J809" s="36"/>
      <c r="K809" s="36" t="s">
        <v>62</v>
      </c>
      <c r="L809" s="36" t="s">
        <v>293</v>
      </c>
      <c r="M809" s="36" t="s">
        <v>365</v>
      </c>
      <c r="N809" s="36" t="s">
        <v>347</v>
      </c>
      <c r="O809" s="36" t="s">
        <v>504</v>
      </c>
      <c r="P809" s="36">
        <v>2025</v>
      </c>
      <c r="Q809" s="14" t="s">
        <v>505</v>
      </c>
      <c r="R809">
        <v>0</v>
      </c>
      <c r="S809">
        <v>0</v>
      </c>
      <c r="T809">
        <v>0</v>
      </c>
      <c r="U809">
        <v>0</v>
      </c>
      <c r="V809">
        <v>0</v>
      </c>
      <c r="W809">
        <v>0</v>
      </c>
      <c r="X809">
        <v>0</v>
      </c>
      <c r="Y809">
        <v>1</v>
      </c>
      <c r="Z809">
        <v>8</v>
      </c>
    </row>
    <row r="810" spans="1:26">
      <c r="A810" s="36">
        <v>837</v>
      </c>
      <c r="B810" s="36">
        <v>4222012025</v>
      </c>
      <c r="C810" s="36" t="s">
        <v>23</v>
      </c>
      <c r="D810" s="36" t="s">
        <v>21</v>
      </c>
      <c r="E810" s="36" t="s">
        <v>429</v>
      </c>
      <c r="F810" s="36" t="s">
        <v>429</v>
      </c>
      <c r="G810" s="36" t="s">
        <v>429</v>
      </c>
      <c r="H810" s="36" t="s">
        <v>429</v>
      </c>
      <c r="I810" s="36" t="s">
        <v>429</v>
      </c>
      <c r="J810" s="36"/>
      <c r="K810" s="36" t="s">
        <v>62</v>
      </c>
      <c r="L810" s="36" t="s">
        <v>293</v>
      </c>
      <c r="M810" s="36" t="s">
        <v>365</v>
      </c>
      <c r="N810" s="36" t="s">
        <v>347</v>
      </c>
      <c r="O810" s="36" t="s">
        <v>504</v>
      </c>
      <c r="P810" s="36">
        <v>2025</v>
      </c>
      <c r="Q810" s="14" t="s">
        <v>505</v>
      </c>
      <c r="R810">
        <v>0</v>
      </c>
      <c r="S810">
        <v>0</v>
      </c>
      <c r="T810">
        <v>0</v>
      </c>
      <c r="U810">
        <v>0</v>
      </c>
      <c r="V810">
        <v>0</v>
      </c>
      <c r="W810">
        <v>0</v>
      </c>
      <c r="X810">
        <v>0</v>
      </c>
      <c r="Y810">
        <v>1</v>
      </c>
      <c r="Z810">
        <v>8</v>
      </c>
    </row>
    <row r="811" spans="1:26">
      <c r="A811" s="36">
        <v>838</v>
      </c>
      <c r="B811" s="36">
        <v>4268792025</v>
      </c>
      <c r="C811" s="36" t="s">
        <v>23</v>
      </c>
      <c r="D811" s="36" t="s">
        <v>21</v>
      </c>
      <c r="E811" s="36" t="s">
        <v>429</v>
      </c>
      <c r="F811" s="36" t="s">
        <v>429</v>
      </c>
      <c r="G811" s="36" t="s">
        <v>429</v>
      </c>
      <c r="H811" s="36" t="s">
        <v>429</v>
      </c>
      <c r="I811" s="36" t="s">
        <v>429</v>
      </c>
      <c r="J811" s="36"/>
      <c r="K811" s="36" t="s">
        <v>62</v>
      </c>
      <c r="L811" s="36" t="s">
        <v>293</v>
      </c>
      <c r="M811" s="36" t="s">
        <v>365</v>
      </c>
      <c r="N811" s="36" t="s">
        <v>347</v>
      </c>
      <c r="O811" s="36" t="s">
        <v>504</v>
      </c>
      <c r="P811" s="36">
        <v>2025</v>
      </c>
      <c r="Q811" s="14" t="s">
        <v>505</v>
      </c>
      <c r="R811">
        <v>0</v>
      </c>
      <c r="S811">
        <v>0</v>
      </c>
      <c r="T811">
        <v>0</v>
      </c>
      <c r="U811">
        <v>0</v>
      </c>
      <c r="V811">
        <v>0</v>
      </c>
      <c r="W811">
        <v>0</v>
      </c>
      <c r="X811">
        <v>0</v>
      </c>
      <c r="Y811">
        <v>1</v>
      </c>
      <c r="Z811">
        <v>8</v>
      </c>
    </row>
    <row r="812" spans="1:26">
      <c r="A812" s="36">
        <v>839</v>
      </c>
      <c r="B812" s="36">
        <v>4268762025</v>
      </c>
      <c r="C812" s="36" t="s">
        <v>23</v>
      </c>
      <c r="D812" s="36" t="s">
        <v>21</v>
      </c>
      <c r="E812" s="36" t="s">
        <v>429</v>
      </c>
      <c r="F812" s="36" t="s">
        <v>429</v>
      </c>
      <c r="G812" s="36" t="s">
        <v>429</v>
      </c>
      <c r="H812" s="36" t="s">
        <v>429</v>
      </c>
      <c r="I812" s="36" t="s">
        <v>429</v>
      </c>
      <c r="J812" s="36"/>
      <c r="K812" s="36" t="s">
        <v>62</v>
      </c>
      <c r="L812" s="36" t="s">
        <v>293</v>
      </c>
      <c r="M812" s="36" t="s">
        <v>365</v>
      </c>
      <c r="N812" s="36" t="s">
        <v>347</v>
      </c>
      <c r="O812" s="36" t="s">
        <v>504</v>
      </c>
      <c r="P812" s="36">
        <v>2025</v>
      </c>
      <c r="Q812" s="14" t="s">
        <v>505</v>
      </c>
      <c r="R812">
        <v>0</v>
      </c>
      <c r="S812">
        <v>0</v>
      </c>
      <c r="T812">
        <v>0</v>
      </c>
      <c r="U812">
        <v>0</v>
      </c>
      <c r="V812">
        <v>0</v>
      </c>
      <c r="W812">
        <v>0</v>
      </c>
      <c r="X812">
        <v>0</v>
      </c>
      <c r="Y812">
        <v>1</v>
      </c>
      <c r="Z812">
        <v>8</v>
      </c>
    </row>
    <row r="813" spans="1:26">
      <c r="A813" s="36">
        <v>840</v>
      </c>
      <c r="B813" s="36">
        <v>4593072025</v>
      </c>
      <c r="C813" s="36" t="s">
        <v>23</v>
      </c>
      <c r="D813" s="36" t="s">
        <v>21</v>
      </c>
      <c r="E813" s="36" t="s">
        <v>429</v>
      </c>
      <c r="F813" s="36" t="s">
        <v>429</v>
      </c>
      <c r="G813" s="36" t="s">
        <v>429</v>
      </c>
      <c r="H813" s="36" t="s">
        <v>429</v>
      </c>
      <c r="I813" s="36" t="s">
        <v>429</v>
      </c>
      <c r="J813" s="36"/>
      <c r="K813" s="36" t="s">
        <v>62</v>
      </c>
      <c r="L813" s="36" t="s">
        <v>293</v>
      </c>
      <c r="M813" s="36" t="s">
        <v>366</v>
      </c>
      <c r="N813" s="36" t="s">
        <v>347</v>
      </c>
      <c r="O813" s="36" t="s">
        <v>504</v>
      </c>
      <c r="P813" s="36">
        <v>2025</v>
      </c>
      <c r="Q813" s="14" t="s">
        <v>505</v>
      </c>
      <c r="R813">
        <v>0</v>
      </c>
      <c r="S813">
        <v>0</v>
      </c>
      <c r="T813">
        <v>0</v>
      </c>
      <c r="U813">
        <v>0</v>
      </c>
      <c r="V813">
        <v>0</v>
      </c>
      <c r="W813">
        <v>0</v>
      </c>
      <c r="X813">
        <v>0</v>
      </c>
      <c r="Y813">
        <v>1</v>
      </c>
      <c r="Z813">
        <v>8</v>
      </c>
    </row>
    <row r="814" spans="1:26">
      <c r="A814" s="36">
        <v>841</v>
      </c>
      <c r="B814" s="36">
        <v>4526492025</v>
      </c>
      <c r="C814" s="36" t="s">
        <v>23</v>
      </c>
      <c r="D814" s="36" t="s">
        <v>21</v>
      </c>
      <c r="E814" s="36" t="s">
        <v>429</v>
      </c>
      <c r="F814" s="36" t="s">
        <v>429</v>
      </c>
      <c r="G814" s="36" t="s">
        <v>429</v>
      </c>
      <c r="H814" s="36" t="s">
        <v>429</v>
      </c>
      <c r="I814" s="36" t="s">
        <v>429</v>
      </c>
      <c r="J814" s="36"/>
      <c r="K814" s="36" t="s">
        <v>62</v>
      </c>
      <c r="L814" s="36" t="s">
        <v>293</v>
      </c>
      <c r="M814" s="36" t="s">
        <v>366</v>
      </c>
      <c r="N814" s="36" t="s">
        <v>347</v>
      </c>
      <c r="O814" s="36" t="s">
        <v>504</v>
      </c>
      <c r="P814" s="36">
        <v>2025</v>
      </c>
      <c r="Q814" s="14" t="s">
        <v>505</v>
      </c>
      <c r="R814">
        <v>0</v>
      </c>
      <c r="S814">
        <v>0</v>
      </c>
      <c r="T814">
        <v>0</v>
      </c>
      <c r="U814">
        <v>0</v>
      </c>
      <c r="V814">
        <v>0</v>
      </c>
      <c r="W814">
        <v>0</v>
      </c>
      <c r="X814">
        <v>0</v>
      </c>
      <c r="Y814">
        <v>1</v>
      </c>
      <c r="Z814">
        <v>8</v>
      </c>
    </row>
    <row r="815" spans="1:26">
      <c r="A815" s="36">
        <v>842</v>
      </c>
      <c r="B815" s="36">
        <v>4494732025</v>
      </c>
      <c r="C815" s="36" t="s">
        <v>23</v>
      </c>
      <c r="D815" s="36" t="s">
        <v>21</v>
      </c>
      <c r="E815" s="36" t="s">
        <v>429</v>
      </c>
      <c r="F815" s="36" t="s">
        <v>429</v>
      </c>
      <c r="G815" s="36" t="s">
        <v>429</v>
      </c>
      <c r="H815" s="36" t="s">
        <v>429</v>
      </c>
      <c r="I815" s="36" t="s">
        <v>429</v>
      </c>
      <c r="J815" s="36"/>
      <c r="K815" s="36" t="s">
        <v>62</v>
      </c>
      <c r="L815" s="36" t="s">
        <v>293</v>
      </c>
      <c r="M815" s="36" t="s">
        <v>366</v>
      </c>
      <c r="N815" s="36" t="s">
        <v>347</v>
      </c>
      <c r="O815" s="36" t="s">
        <v>504</v>
      </c>
      <c r="P815" s="36">
        <v>2025</v>
      </c>
      <c r="Q815" s="14" t="s">
        <v>505</v>
      </c>
      <c r="R815">
        <v>0</v>
      </c>
      <c r="S815">
        <v>0</v>
      </c>
      <c r="T815">
        <v>0</v>
      </c>
      <c r="U815">
        <v>0</v>
      </c>
      <c r="V815">
        <v>0</v>
      </c>
      <c r="W815">
        <v>0</v>
      </c>
      <c r="X815">
        <v>0</v>
      </c>
      <c r="Y815">
        <v>1</v>
      </c>
      <c r="Z815">
        <v>8</v>
      </c>
    </row>
    <row r="816" spans="1:26">
      <c r="A816" s="36">
        <v>843</v>
      </c>
      <c r="B816" s="36">
        <v>4051622025</v>
      </c>
      <c r="C816" s="36" t="s">
        <v>23</v>
      </c>
      <c r="D816" s="36" t="s">
        <v>21</v>
      </c>
      <c r="E816" s="36" t="s">
        <v>429</v>
      </c>
      <c r="F816" s="36" t="s">
        <v>429</v>
      </c>
      <c r="G816" s="36" t="s">
        <v>429</v>
      </c>
      <c r="H816" s="36" t="s">
        <v>429</v>
      </c>
      <c r="I816" s="36" t="s">
        <v>429</v>
      </c>
      <c r="J816" s="36"/>
      <c r="K816" s="36" t="s">
        <v>62</v>
      </c>
      <c r="L816" s="36" t="s">
        <v>293</v>
      </c>
      <c r="M816" s="36" t="s">
        <v>366</v>
      </c>
      <c r="N816" s="36" t="s">
        <v>347</v>
      </c>
      <c r="O816" s="36" t="s">
        <v>504</v>
      </c>
      <c r="P816" s="36">
        <v>2025</v>
      </c>
      <c r="Q816" s="14" t="s">
        <v>505</v>
      </c>
      <c r="R816">
        <v>0</v>
      </c>
      <c r="S816">
        <v>0</v>
      </c>
      <c r="T816">
        <v>0</v>
      </c>
      <c r="U816">
        <v>0</v>
      </c>
      <c r="V816">
        <v>0</v>
      </c>
      <c r="W816">
        <v>0</v>
      </c>
      <c r="X816">
        <v>0</v>
      </c>
      <c r="Y816">
        <v>1</v>
      </c>
      <c r="Z816">
        <v>8</v>
      </c>
    </row>
    <row r="817" spans="1:26">
      <c r="A817" s="36">
        <v>844</v>
      </c>
      <c r="B817" s="36">
        <v>4301092025</v>
      </c>
      <c r="C817" s="36" t="s">
        <v>23</v>
      </c>
      <c r="D817" s="36" t="s">
        <v>21</v>
      </c>
      <c r="E817" s="36" t="s">
        <v>429</v>
      </c>
      <c r="F817" s="36" t="s">
        <v>429</v>
      </c>
      <c r="G817" s="36" t="s">
        <v>429</v>
      </c>
      <c r="H817" s="36" t="s">
        <v>429</v>
      </c>
      <c r="I817" s="36" t="s">
        <v>429</v>
      </c>
      <c r="J817" s="36"/>
      <c r="K817" s="36" t="s">
        <v>62</v>
      </c>
      <c r="L817" s="36" t="s">
        <v>293</v>
      </c>
      <c r="M817" s="36" t="s">
        <v>366</v>
      </c>
      <c r="N817" s="36" t="s">
        <v>347</v>
      </c>
      <c r="O817" s="36" t="s">
        <v>504</v>
      </c>
      <c r="P817" s="36">
        <v>2025</v>
      </c>
      <c r="Q817" s="14" t="s">
        <v>505</v>
      </c>
      <c r="R817">
        <v>0</v>
      </c>
      <c r="S817">
        <v>0</v>
      </c>
      <c r="T817">
        <v>0</v>
      </c>
      <c r="U817">
        <v>0</v>
      </c>
      <c r="V817">
        <v>0</v>
      </c>
      <c r="W817">
        <v>0</v>
      </c>
      <c r="X817">
        <v>0</v>
      </c>
      <c r="Y817">
        <v>1</v>
      </c>
      <c r="Z817">
        <v>8</v>
      </c>
    </row>
    <row r="818" spans="1:26">
      <c r="A818" s="36">
        <v>845</v>
      </c>
      <c r="B818" s="36">
        <v>4934742025</v>
      </c>
      <c r="C818" s="36" t="s">
        <v>23</v>
      </c>
      <c r="D818" s="36" t="s">
        <v>21</v>
      </c>
      <c r="E818" s="36" t="s">
        <v>429</v>
      </c>
      <c r="F818" s="36" t="s">
        <v>429</v>
      </c>
      <c r="G818" s="36" t="s">
        <v>429</v>
      </c>
      <c r="H818" s="36" t="s">
        <v>429</v>
      </c>
      <c r="I818" s="36" t="s">
        <v>429</v>
      </c>
      <c r="J818" s="36"/>
      <c r="K818" s="36" t="s">
        <v>62</v>
      </c>
      <c r="L818" s="36" t="s">
        <v>293</v>
      </c>
      <c r="M818" s="36" t="s">
        <v>459</v>
      </c>
      <c r="N818" s="36" t="s">
        <v>347</v>
      </c>
      <c r="O818" s="36" t="s">
        <v>504</v>
      </c>
      <c r="P818" s="36">
        <v>2025</v>
      </c>
      <c r="Q818" s="14" t="s">
        <v>505</v>
      </c>
      <c r="R818">
        <v>0</v>
      </c>
      <c r="S818">
        <v>0</v>
      </c>
      <c r="T818">
        <v>0</v>
      </c>
      <c r="U818">
        <v>0</v>
      </c>
      <c r="V818">
        <v>0</v>
      </c>
      <c r="W818">
        <v>0</v>
      </c>
      <c r="X818">
        <v>0</v>
      </c>
      <c r="Y818">
        <v>1</v>
      </c>
      <c r="Z818">
        <v>8</v>
      </c>
    </row>
    <row r="819" spans="1:26">
      <c r="A819" s="36">
        <v>846</v>
      </c>
      <c r="B819" s="36">
        <v>4551622025</v>
      </c>
      <c r="C819" s="36" t="s">
        <v>23</v>
      </c>
      <c r="D819" s="36" t="s">
        <v>21</v>
      </c>
      <c r="E819" s="36" t="s">
        <v>429</v>
      </c>
      <c r="F819" s="36" t="s">
        <v>429</v>
      </c>
      <c r="G819" s="36" t="s">
        <v>429</v>
      </c>
      <c r="H819" s="36" t="s">
        <v>429</v>
      </c>
      <c r="I819" s="36" t="s">
        <v>429</v>
      </c>
      <c r="J819" s="36"/>
      <c r="K819" s="36" t="s">
        <v>62</v>
      </c>
      <c r="L819" s="36" t="s">
        <v>293</v>
      </c>
      <c r="M819" s="36" t="s">
        <v>459</v>
      </c>
      <c r="N819" s="36" t="s">
        <v>347</v>
      </c>
      <c r="O819" s="36" t="s">
        <v>504</v>
      </c>
      <c r="P819" s="36">
        <v>2025</v>
      </c>
      <c r="Q819" s="14" t="s">
        <v>505</v>
      </c>
      <c r="R819">
        <v>0</v>
      </c>
      <c r="S819">
        <v>0</v>
      </c>
      <c r="T819">
        <v>0</v>
      </c>
      <c r="U819">
        <v>0</v>
      </c>
      <c r="V819">
        <v>0</v>
      </c>
      <c r="W819">
        <v>0</v>
      </c>
      <c r="X819">
        <v>0</v>
      </c>
      <c r="Y819">
        <v>1</v>
      </c>
      <c r="Z819">
        <v>8</v>
      </c>
    </row>
    <row r="820" spans="1:26">
      <c r="A820" s="36">
        <v>847</v>
      </c>
      <c r="B820" s="36">
        <v>4316432025</v>
      </c>
      <c r="C820" s="36" t="s">
        <v>23</v>
      </c>
      <c r="D820" s="36" t="s">
        <v>21</v>
      </c>
      <c r="E820" s="36" t="s">
        <v>429</v>
      </c>
      <c r="F820" s="36" t="s">
        <v>429</v>
      </c>
      <c r="G820" s="36" t="s">
        <v>429</v>
      </c>
      <c r="H820" s="36" t="s">
        <v>429</v>
      </c>
      <c r="I820" s="36" t="s">
        <v>429</v>
      </c>
      <c r="J820" s="36"/>
      <c r="K820" s="36" t="s">
        <v>62</v>
      </c>
      <c r="L820" s="36" t="s">
        <v>293</v>
      </c>
      <c r="M820" s="36" t="s">
        <v>459</v>
      </c>
      <c r="N820" s="36" t="s">
        <v>347</v>
      </c>
      <c r="O820" s="36" t="s">
        <v>504</v>
      </c>
      <c r="P820" s="36">
        <v>2025</v>
      </c>
      <c r="Q820" s="14" t="s">
        <v>505</v>
      </c>
      <c r="R820">
        <v>0</v>
      </c>
      <c r="S820">
        <v>0</v>
      </c>
      <c r="T820">
        <v>0</v>
      </c>
      <c r="U820">
        <v>0</v>
      </c>
      <c r="V820">
        <v>0</v>
      </c>
      <c r="W820">
        <v>0</v>
      </c>
      <c r="X820">
        <v>0</v>
      </c>
      <c r="Y820">
        <v>1</v>
      </c>
      <c r="Z820">
        <v>8</v>
      </c>
    </row>
    <row r="821" spans="1:26">
      <c r="A821" s="36">
        <v>848</v>
      </c>
      <c r="B821" s="36">
        <v>4267302025</v>
      </c>
      <c r="C821" s="36" t="s">
        <v>23</v>
      </c>
      <c r="D821" s="36" t="s">
        <v>21</v>
      </c>
      <c r="E821" s="36" t="s">
        <v>429</v>
      </c>
      <c r="F821" s="36" t="s">
        <v>429</v>
      </c>
      <c r="G821" s="36" t="s">
        <v>429</v>
      </c>
      <c r="H821" s="36" t="s">
        <v>429</v>
      </c>
      <c r="I821" s="36" t="s">
        <v>429</v>
      </c>
      <c r="J821" s="36"/>
      <c r="K821" s="36" t="s">
        <v>62</v>
      </c>
      <c r="L821" s="36" t="s">
        <v>293</v>
      </c>
      <c r="M821" s="36" t="s">
        <v>459</v>
      </c>
      <c r="N821" s="36" t="s">
        <v>347</v>
      </c>
      <c r="O821" s="36" t="s">
        <v>504</v>
      </c>
      <c r="P821" s="36">
        <v>2025</v>
      </c>
      <c r="Q821" s="14" t="s">
        <v>505</v>
      </c>
      <c r="R821">
        <v>0</v>
      </c>
      <c r="S821">
        <v>0</v>
      </c>
      <c r="T821">
        <v>0</v>
      </c>
      <c r="U821">
        <v>0</v>
      </c>
      <c r="V821">
        <v>0</v>
      </c>
      <c r="W821">
        <v>0</v>
      </c>
      <c r="X821">
        <v>0</v>
      </c>
      <c r="Y821">
        <v>1</v>
      </c>
      <c r="Z821">
        <v>8</v>
      </c>
    </row>
    <row r="822" spans="1:26">
      <c r="A822" s="36">
        <v>849</v>
      </c>
      <c r="B822" s="36">
        <v>4764542025</v>
      </c>
      <c r="C822" s="36" t="s">
        <v>23</v>
      </c>
      <c r="D822" s="36" t="s">
        <v>21</v>
      </c>
      <c r="E822" s="36" t="s">
        <v>429</v>
      </c>
      <c r="F822" s="36" t="s">
        <v>429</v>
      </c>
      <c r="G822" s="36" t="s">
        <v>429</v>
      </c>
      <c r="H822" s="36" t="s">
        <v>429</v>
      </c>
      <c r="I822" s="36" t="s">
        <v>429</v>
      </c>
      <c r="J822" s="36"/>
      <c r="K822" s="36" t="s">
        <v>62</v>
      </c>
      <c r="L822" s="36" t="s">
        <v>293</v>
      </c>
      <c r="M822" s="36" t="s">
        <v>459</v>
      </c>
      <c r="N822" s="36" t="s">
        <v>347</v>
      </c>
      <c r="O822" s="36" t="s">
        <v>504</v>
      </c>
      <c r="P822" s="36">
        <v>2025</v>
      </c>
      <c r="Q822" s="14" t="s">
        <v>505</v>
      </c>
      <c r="R822">
        <v>0</v>
      </c>
      <c r="S822">
        <v>0</v>
      </c>
      <c r="T822">
        <v>0</v>
      </c>
      <c r="U822">
        <v>0</v>
      </c>
      <c r="V822">
        <v>0</v>
      </c>
      <c r="W822">
        <v>0</v>
      </c>
      <c r="X822">
        <v>0</v>
      </c>
      <c r="Y822">
        <v>1</v>
      </c>
      <c r="Z822">
        <v>8</v>
      </c>
    </row>
    <row r="823" spans="1:26">
      <c r="A823" s="36">
        <v>850</v>
      </c>
      <c r="B823" s="36">
        <v>4625222025</v>
      </c>
      <c r="C823" s="36" t="s">
        <v>23</v>
      </c>
      <c r="D823" s="36" t="s">
        <v>21</v>
      </c>
      <c r="E823" s="36" t="s">
        <v>429</v>
      </c>
      <c r="F823" s="36" t="s">
        <v>429</v>
      </c>
      <c r="G823" s="36" t="s">
        <v>429</v>
      </c>
      <c r="H823" s="36" t="s">
        <v>429</v>
      </c>
      <c r="I823" s="36" t="s">
        <v>429</v>
      </c>
      <c r="J823" s="36"/>
      <c r="K823" s="36" t="s">
        <v>62</v>
      </c>
      <c r="L823" s="36" t="s">
        <v>293</v>
      </c>
      <c r="M823" s="36" t="s">
        <v>459</v>
      </c>
      <c r="N823" s="36" t="s">
        <v>347</v>
      </c>
      <c r="O823" s="36" t="s">
        <v>504</v>
      </c>
      <c r="P823" s="36">
        <v>2025</v>
      </c>
      <c r="Q823" s="14" t="s">
        <v>505</v>
      </c>
      <c r="R823">
        <v>0</v>
      </c>
      <c r="S823">
        <v>0</v>
      </c>
      <c r="T823">
        <v>0</v>
      </c>
      <c r="U823">
        <v>0</v>
      </c>
      <c r="V823">
        <v>0</v>
      </c>
      <c r="W823">
        <v>0</v>
      </c>
      <c r="X823">
        <v>0</v>
      </c>
      <c r="Y823">
        <v>1</v>
      </c>
      <c r="Z823">
        <v>8</v>
      </c>
    </row>
    <row r="824" spans="1:26">
      <c r="A824" s="36">
        <v>851</v>
      </c>
      <c r="B824" s="36">
        <v>4527512025</v>
      </c>
      <c r="C824" s="36" t="s">
        <v>23</v>
      </c>
      <c r="D824" s="36" t="s">
        <v>21</v>
      </c>
      <c r="E824" s="36" t="s">
        <v>429</v>
      </c>
      <c r="F824" s="36" t="s">
        <v>429</v>
      </c>
      <c r="G824" s="36" t="s">
        <v>429</v>
      </c>
      <c r="H824" s="36" t="s">
        <v>429</v>
      </c>
      <c r="I824" s="36" t="s">
        <v>429</v>
      </c>
      <c r="J824" s="36"/>
      <c r="K824" s="36" t="s">
        <v>62</v>
      </c>
      <c r="L824" s="36" t="s">
        <v>293</v>
      </c>
      <c r="M824" s="36" t="s">
        <v>459</v>
      </c>
      <c r="N824" s="36" t="s">
        <v>347</v>
      </c>
      <c r="O824" s="36" t="s">
        <v>504</v>
      </c>
      <c r="P824" s="36">
        <v>2025</v>
      </c>
      <c r="Q824" s="14" t="s">
        <v>505</v>
      </c>
      <c r="R824">
        <v>0</v>
      </c>
      <c r="S824">
        <v>0</v>
      </c>
      <c r="T824">
        <v>0</v>
      </c>
      <c r="U824">
        <v>0</v>
      </c>
      <c r="V824">
        <v>0</v>
      </c>
      <c r="W824">
        <v>0</v>
      </c>
      <c r="X824">
        <v>0</v>
      </c>
      <c r="Y824">
        <v>1</v>
      </c>
      <c r="Z824">
        <v>8</v>
      </c>
    </row>
    <row r="825" spans="1:26">
      <c r="A825" s="36">
        <v>852</v>
      </c>
      <c r="B825" s="36">
        <v>4940022025</v>
      </c>
      <c r="C825" s="36" t="s">
        <v>23</v>
      </c>
      <c r="D825" s="36" t="s">
        <v>21</v>
      </c>
      <c r="E825" s="36" t="s">
        <v>429</v>
      </c>
      <c r="F825" s="36" t="s">
        <v>429</v>
      </c>
      <c r="G825" s="36" t="s">
        <v>429</v>
      </c>
      <c r="H825" s="36" t="s">
        <v>429</v>
      </c>
      <c r="I825" s="36" t="s">
        <v>429</v>
      </c>
      <c r="J825" s="36"/>
      <c r="K825" s="36" t="s">
        <v>62</v>
      </c>
      <c r="L825" s="36" t="s">
        <v>293</v>
      </c>
      <c r="M825" s="36" t="s">
        <v>459</v>
      </c>
      <c r="N825" s="36" t="s">
        <v>347</v>
      </c>
      <c r="O825" s="36" t="s">
        <v>504</v>
      </c>
      <c r="P825" s="36">
        <v>2025</v>
      </c>
      <c r="Q825" s="14" t="s">
        <v>505</v>
      </c>
      <c r="R825">
        <v>0</v>
      </c>
      <c r="S825">
        <v>0</v>
      </c>
      <c r="T825">
        <v>0</v>
      </c>
      <c r="U825">
        <v>0</v>
      </c>
      <c r="V825">
        <v>0</v>
      </c>
      <c r="W825">
        <v>0</v>
      </c>
      <c r="X825">
        <v>0</v>
      </c>
      <c r="Y825">
        <v>1</v>
      </c>
      <c r="Z825">
        <v>8</v>
      </c>
    </row>
    <row r="826" spans="1:26">
      <c r="A826" s="36">
        <v>853</v>
      </c>
      <c r="B826" s="36">
        <v>4494742025</v>
      </c>
      <c r="C826" s="36" t="s">
        <v>23</v>
      </c>
      <c r="D826" s="36" t="s">
        <v>21</v>
      </c>
      <c r="E826" s="36" t="s">
        <v>429</v>
      </c>
      <c r="F826" s="36" t="s">
        <v>429</v>
      </c>
      <c r="G826" s="36" t="s">
        <v>429</v>
      </c>
      <c r="H826" s="36" t="s">
        <v>429</v>
      </c>
      <c r="I826" s="36" t="s">
        <v>429</v>
      </c>
      <c r="J826" s="36"/>
      <c r="K826" s="36" t="s">
        <v>62</v>
      </c>
      <c r="L826" s="36" t="s">
        <v>293</v>
      </c>
      <c r="M826" s="36" t="s">
        <v>459</v>
      </c>
      <c r="N826" s="36" t="s">
        <v>347</v>
      </c>
      <c r="O826" s="36" t="s">
        <v>504</v>
      </c>
      <c r="P826" s="36">
        <v>2025</v>
      </c>
      <c r="Q826" s="14" t="s">
        <v>505</v>
      </c>
      <c r="R826">
        <v>0</v>
      </c>
      <c r="S826">
        <v>0</v>
      </c>
      <c r="T826">
        <v>0</v>
      </c>
      <c r="U826">
        <v>0</v>
      </c>
      <c r="V826">
        <v>0</v>
      </c>
      <c r="W826">
        <v>0</v>
      </c>
      <c r="X826">
        <v>0</v>
      </c>
      <c r="Y826">
        <v>1</v>
      </c>
      <c r="Z826">
        <v>8</v>
      </c>
    </row>
    <row r="827" spans="1:26">
      <c r="A827" s="36">
        <v>854</v>
      </c>
      <c r="B827" s="36">
        <v>4615602025</v>
      </c>
      <c r="C827" s="36" t="s">
        <v>23</v>
      </c>
      <c r="D827" s="36" t="s">
        <v>21</v>
      </c>
      <c r="E827" s="36" t="s">
        <v>429</v>
      </c>
      <c r="F827" s="36" t="s">
        <v>429</v>
      </c>
      <c r="G827" s="36" t="s">
        <v>429</v>
      </c>
      <c r="H827" s="36" t="s">
        <v>429</v>
      </c>
      <c r="I827" s="36" t="s">
        <v>429</v>
      </c>
      <c r="J827" s="36"/>
      <c r="K827" s="36" t="s">
        <v>62</v>
      </c>
      <c r="L827" s="36" t="s">
        <v>293</v>
      </c>
      <c r="M827" s="36" t="s">
        <v>459</v>
      </c>
      <c r="N827" s="36" t="s">
        <v>347</v>
      </c>
      <c r="O827" s="36" t="s">
        <v>504</v>
      </c>
      <c r="P827" s="36">
        <v>2025</v>
      </c>
      <c r="Q827" s="14" t="s">
        <v>505</v>
      </c>
      <c r="R827">
        <v>0</v>
      </c>
      <c r="S827">
        <v>0</v>
      </c>
      <c r="T827">
        <v>0</v>
      </c>
      <c r="U827">
        <v>0</v>
      </c>
      <c r="V827">
        <v>0</v>
      </c>
      <c r="W827">
        <v>0</v>
      </c>
      <c r="X827">
        <v>0</v>
      </c>
      <c r="Y827">
        <v>1</v>
      </c>
      <c r="Z827">
        <v>8</v>
      </c>
    </row>
    <row r="828" spans="1:26">
      <c r="A828" s="36">
        <v>855</v>
      </c>
      <c r="B828" s="36">
        <v>4414202025</v>
      </c>
      <c r="C828" s="36" t="s">
        <v>23</v>
      </c>
      <c r="D828" s="36" t="s">
        <v>21</v>
      </c>
      <c r="E828" s="36" t="s">
        <v>429</v>
      </c>
      <c r="F828" s="36" t="s">
        <v>429</v>
      </c>
      <c r="G828" s="36" t="s">
        <v>429</v>
      </c>
      <c r="H828" s="36" t="s">
        <v>429</v>
      </c>
      <c r="I828" s="36" t="s">
        <v>429</v>
      </c>
      <c r="J828" s="36"/>
      <c r="K828" s="36" t="s">
        <v>62</v>
      </c>
      <c r="L828" s="36" t="s">
        <v>293</v>
      </c>
      <c r="M828" s="36" t="s">
        <v>459</v>
      </c>
      <c r="N828" s="36" t="s">
        <v>347</v>
      </c>
      <c r="O828" s="36" t="s">
        <v>504</v>
      </c>
      <c r="P828" s="36">
        <v>2025</v>
      </c>
      <c r="Q828" s="14" t="s">
        <v>505</v>
      </c>
      <c r="R828">
        <v>0</v>
      </c>
      <c r="S828">
        <v>0</v>
      </c>
      <c r="T828">
        <v>0</v>
      </c>
      <c r="U828">
        <v>0</v>
      </c>
      <c r="V828">
        <v>0</v>
      </c>
      <c r="W828">
        <v>0</v>
      </c>
      <c r="X828">
        <v>0</v>
      </c>
      <c r="Y828">
        <v>1</v>
      </c>
      <c r="Z828">
        <v>8</v>
      </c>
    </row>
    <row r="829" spans="1:26">
      <c r="A829" s="36">
        <v>856</v>
      </c>
      <c r="B829" s="36">
        <v>4353052025</v>
      </c>
      <c r="C829" s="36" t="s">
        <v>23</v>
      </c>
      <c r="D829" s="36" t="s">
        <v>21</v>
      </c>
      <c r="E829" s="36" t="s">
        <v>429</v>
      </c>
      <c r="F829" s="36" t="s">
        <v>429</v>
      </c>
      <c r="G829" s="36" t="s">
        <v>429</v>
      </c>
      <c r="H829" s="36" t="s">
        <v>429</v>
      </c>
      <c r="I829" s="36" t="s">
        <v>429</v>
      </c>
      <c r="J829" s="36"/>
      <c r="K829" s="36" t="s">
        <v>62</v>
      </c>
      <c r="L829" s="36" t="s">
        <v>293</v>
      </c>
      <c r="M829" s="36" t="s">
        <v>459</v>
      </c>
      <c r="N829" s="36" t="s">
        <v>347</v>
      </c>
      <c r="O829" s="36" t="s">
        <v>504</v>
      </c>
      <c r="P829" s="36">
        <v>2025</v>
      </c>
      <c r="Q829" s="14" t="s">
        <v>505</v>
      </c>
      <c r="R829">
        <v>0</v>
      </c>
      <c r="S829">
        <v>0</v>
      </c>
      <c r="T829">
        <v>0</v>
      </c>
      <c r="U829">
        <v>0</v>
      </c>
      <c r="V829">
        <v>0</v>
      </c>
      <c r="W829">
        <v>0</v>
      </c>
      <c r="X829">
        <v>0</v>
      </c>
      <c r="Y829">
        <v>1</v>
      </c>
      <c r="Z829">
        <v>8</v>
      </c>
    </row>
    <row r="830" spans="1:26">
      <c r="A830" s="36">
        <v>857</v>
      </c>
      <c r="B830" s="36">
        <v>4625202025</v>
      </c>
      <c r="C830" s="36" t="s">
        <v>23</v>
      </c>
      <c r="D830" s="36" t="s">
        <v>21</v>
      </c>
      <c r="E830" s="36" t="s">
        <v>429</v>
      </c>
      <c r="F830" s="36" t="s">
        <v>429</v>
      </c>
      <c r="G830" s="36" t="s">
        <v>429</v>
      </c>
      <c r="H830" s="36" t="s">
        <v>429</v>
      </c>
      <c r="I830" s="36" t="s">
        <v>429</v>
      </c>
      <c r="J830" s="36"/>
      <c r="K830" s="36" t="s">
        <v>62</v>
      </c>
      <c r="L830" s="36" t="s">
        <v>293</v>
      </c>
      <c r="M830" s="36" t="s">
        <v>367</v>
      </c>
      <c r="N830" s="36" t="s">
        <v>347</v>
      </c>
      <c r="O830" s="36" t="s">
        <v>504</v>
      </c>
      <c r="P830" s="36">
        <v>2025</v>
      </c>
      <c r="Q830" s="14" t="s">
        <v>505</v>
      </c>
      <c r="R830">
        <v>0</v>
      </c>
      <c r="S830">
        <v>0</v>
      </c>
      <c r="T830">
        <v>0</v>
      </c>
      <c r="U830">
        <v>0</v>
      </c>
      <c r="V830">
        <v>0</v>
      </c>
      <c r="W830">
        <v>0</v>
      </c>
      <c r="X830">
        <v>0</v>
      </c>
      <c r="Y830">
        <v>1</v>
      </c>
      <c r="Z830">
        <v>8</v>
      </c>
    </row>
    <row r="831" spans="1:26">
      <c r="A831" s="36">
        <v>858</v>
      </c>
      <c r="B831" s="36">
        <v>4836812025</v>
      </c>
      <c r="C831" s="36" t="s">
        <v>26</v>
      </c>
      <c r="D831" s="36" t="s">
        <v>17</v>
      </c>
      <c r="E831" s="36" t="s">
        <v>429</v>
      </c>
      <c r="F831" s="36" t="s">
        <v>429</v>
      </c>
      <c r="G831" s="36" t="s">
        <v>429</v>
      </c>
      <c r="H831" s="36" t="s">
        <v>429</v>
      </c>
      <c r="I831" s="36" t="s">
        <v>429</v>
      </c>
      <c r="J831" s="36"/>
      <c r="K831" s="36" t="s">
        <v>62</v>
      </c>
      <c r="L831" s="36" t="s">
        <v>293</v>
      </c>
      <c r="M831" s="36" t="s">
        <v>365</v>
      </c>
      <c r="N831" s="36" t="s">
        <v>347</v>
      </c>
      <c r="O831" s="36" t="s">
        <v>504</v>
      </c>
      <c r="P831" s="36">
        <v>2025</v>
      </c>
      <c r="Q831" s="14" t="s">
        <v>505</v>
      </c>
      <c r="R831">
        <v>0</v>
      </c>
      <c r="S831">
        <v>0</v>
      </c>
      <c r="T831">
        <v>0</v>
      </c>
      <c r="U831">
        <v>0</v>
      </c>
      <c r="V831">
        <v>0</v>
      </c>
      <c r="W831">
        <v>0</v>
      </c>
      <c r="X831">
        <v>0</v>
      </c>
      <c r="Y831">
        <v>1</v>
      </c>
      <c r="Z831">
        <v>8</v>
      </c>
    </row>
    <row r="832" spans="1:26">
      <c r="A832" s="36">
        <v>859</v>
      </c>
      <c r="B832" s="36">
        <v>4718482025</v>
      </c>
      <c r="C832" s="36" t="s">
        <v>16</v>
      </c>
      <c r="D832" s="36" t="s">
        <v>30</v>
      </c>
      <c r="E832" s="36" t="s">
        <v>429</v>
      </c>
      <c r="F832" s="36" t="s">
        <v>429</v>
      </c>
      <c r="G832" s="36" t="s">
        <v>429</v>
      </c>
      <c r="H832" s="36" t="s">
        <v>429</v>
      </c>
      <c r="I832" s="36" t="s">
        <v>429</v>
      </c>
      <c r="J832" s="36"/>
      <c r="K832" s="36" t="s">
        <v>368</v>
      </c>
      <c r="L832" s="36" t="s">
        <v>294</v>
      </c>
      <c r="M832" s="36" t="s">
        <v>551</v>
      </c>
      <c r="N832" s="36" t="s">
        <v>347</v>
      </c>
      <c r="O832" s="36" t="s">
        <v>504</v>
      </c>
      <c r="P832" s="36">
        <v>2025</v>
      </c>
      <c r="Q832" s="14" t="s">
        <v>505</v>
      </c>
      <c r="R832">
        <v>0</v>
      </c>
      <c r="S832">
        <v>0</v>
      </c>
      <c r="T832">
        <v>0</v>
      </c>
      <c r="U832">
        <v>0</v>
      </c>
      <c r="V832">
        <v>0</v>
      </c>
      <c r="W832">
        <v>0</v>
      </c>
      <c r="X832">
        <v>0</v>
      </c>
      <c r="Y832">
        <v>1</v>
      </c>
      <c r="Z832">
        <v>0</v>
      </c>
    </row>
    <row r="833" spans="1:26">
      <c r="A833" s="36">
        <v>860</v>
      </c>
      <c r="B833" s="36">
        <v>4941462025</v>
      </c>
      <c r="C833" s="36" t="s">
        <v>23</v>
      </c>
      <c r="D833" s="36" t="s">
        <v>21</v>
      </c>
      <c r="E833" s="36" t="s">
        <v>429</v>
      </c>
      <c r="F833" s="36" t="s">
        <v>429</v>
      </c>
      <c r="G833" s="36" t="s">
        <v>429</v>
      </c>
      <c r="H833" s="36" t="s">
        <v>429</v>
      </c>
      <c r="I833" s="36" t="s">
        <v>429</v>
      </c>
      <c r="J833" s="36"/>
      <c r="K833" s="36" t="s">
        <v>368</v>
      </c>
      <c r="L833" s="36" t="s">
        <v>294</v>
      </c>
      <c r="M833" s="36" t="s">
        <v>227</v>
      </c>
      <c r="N833" s="36" t="s">
        <v>347</v>
      </c>
      <c r="O833" s="36" t="s">
        <v>504</v>
      </c>
      <c r="P833" s="36">
        <v>2025</v>
      </c>
      <c r="Q833" s="14" t="s">
        <v>505</v>
      </c>
      <c r="R833">
        <v>0</v>
      </c>
      <c r="S833">
        <v>0</v>
      </c>
      <c r="T833">
        <v>0</v>
      </c>
      <c r="U833">
        <v>0</v>
      </c>
      <c r="V833">
        <v>0</v>
      </c>
      <c r="W833">
        <v>0</v>
      </c>
      <c r="X833">
        <v>0</v>
      </c>
      <c r="Y833">
        <v>1</v>
      </c>
      <c r="Z833">
        <v>0</v>
      </c>
    </row>
    <row r="834" spans="1:26">
      <c r="A834" s="36">
        <v>861</v>
      </c>
      <c r="B834" s="36">
        <v>4385452025</v>
      </c>
      <c r="C834" s="36" t="s">
        <v>23</v>
      </c>
      <c r="D834" s="36" t="s">
        <v>21</v>
      </c>
      <c r="E834" s="36" t="s">
        <v>429</v>
      </c>
      <c r="F834" s="36" t="s">
        <v>429</v>
      </c>
      <c r="G834" s="36" t="s">
        <v>429</v>
      </c>
      <c r="H834" s="36" t="s">
        <v>429</v>
      </c>
      <c r="I834" s="36" t="s">
        <v>429</v>
      </c>
      <c r="J834" s="36"/>
      <c r="K834" s="36" t="s">
        <v>368</v>
      </c>
      <c r="L834" s="36" t="s">
        <v>294</v>
      </c>
      <c r="M834" s="36" t="s">
        <v>552</v>
      </c>
      <c r="N834" s="36" t="s">
        <v>347</v>
      </c>
      <c r="O834" s="36" t="s">
        <v>504</v>
      </c>
      <c r="P834" s="36">
        <v>2025</v>
      </c>
      <c r="Q834" s="14" t="s">
        <v>505</v>
      </c>
      <c r="R834">
        <v>0</v>
      </c>
      <c r="S834">
        <v>0</v>
      </c>
      <c r="T834">
        <v>0</v>
      </c>
      <c r="U834">
        <v>0</v>
      </c>
      <c r="V834">
        <v>0</v>
      </c>
      <c r="W834">
        <v>0</v>
      </c>
      <c r="X834">
        <v>0</v>
      </c>
      <c r="Y834">
        <v>1</v>
      </c>
      <c r="Z834">
        <v>0</v>
      </c>
    </row>
    <row r="835" spans="1:26">
      <c r="A835" s="36">
        <v>862</v>
      </c>
      <c r="B835" s="36">
        <v>4783292025</v>
      </c>
      <c r="C835" s="36" t="s">
        <v>23</v>
      </c>
      <c r="D835" s="36" t="s">
        <v>21</v>
      </c>
      <c r="E835" s="36" t="s">
        <v>429</v>
      </c>
      <c r="F835" s="36" t="s">
        <v>429</v>
      </c>
      <c r="G835" s="36" t="s">
        <v>429</v>
      </c>
      <c r="H835" s="36" t="s">
        <v>429</v>
      </c>
      <c r="I835" s="36" t="s">
        <v>429</v>
      </c>
      <c r="J835" s="36"/>
      <c r="K835" s="36" t="s">
        <v>368</v>
      </c>
      <c r="L835" s="36" t="s">
        <v>294</v>
      </c>
      <c r="M835" s="36" t="s">
        <v>370</v>
      </c>
      <c r="N835" s="36" t="s">
        <v>347</v>
      </c>
      <c r="O835" s="36" t="s">
        <v>504</v>
      </c>
      <c r="P835" s="36">
        <v>2025</v>
      </c>
      <c r="Q835" s="14" t="s">
        <v>505</v>
      </c>
      <c r="R835">
        <v>0</v>
      </c>
      <c r="S835">
        <v>0</v>
      </c>
      <c r="T835">
        <v>0</v>
      </c>
      <c r="U835">
        <v>0</v>
      </c>
      <c r="V835">
        <v>0</v>
      </c>
      <c r="W835">
        <v>0</v>
      </c>
      <c r="X835">
        <v>0</v>
      </c>
      <c r="Y835">
        <v>1</v>
      </c>
      <c r="Z835">
        <v>0</v>
      </c>
    </row>
    <row r="836" spans="1:26">
      <c r="A836" s="36">
        <v>863</v>
      </c>
      <c r="B836" s="36">
        <v>4733582025</v>
      </c>
      <c r="C836" s="36" t="s">
        <v>23</v>
      </c>
      <c r="D836" s="36" t="s">
        <v>17</v>
      </c>
      <c r="E836" s="36" t="s">
        <v>429</v>
      </c>
      <c r="F836" s="36" t="s">
        <v>429</v>
      </c>
      <c r="G836" s="36" t="s">
        <v>429</v>
      </c>
      <c r="H836" s="36" t="s">
        <v>429</v>
      </c>
      <c r="I836" s="36" t="s">
        <v>429</v>
      </c>
      <c r="J836" s="36"/>
      <c r="K836" s="36" t="s">
        <v>368</v>
      </c>
      <c r="L836" s="36" t="s">
        <v>294</v>
      </c>
      <c r="M836" s="36" t="s">
        <v>370</v>
      </c>
      <c r="N836" s="36" t="s">
        <v>347</v>
      </c>
      <c r="O836" s="36" t="s">
        <v>504</v>
      </c>
      <c r="P836" s="36">
        <v>2025</v>
      </c>
      <c r="Q836" s="14" t="s">
        <v>505</v>
      </c>
      <c r="R836">
        <v>0</v>
      </c>
      <c r="S836">
        <v>0</v>
      </c>
      <c r="T836">
        <v>0</v>
      </c>
      <c r="U836">
        <v>0</v>
      </c>
      <c r="V836">
        <v>0</v>
      </c>
      <c r="W836">
        <v>0</v>
      </c>
      <c r="X836">
        <v>0</v>
      </c>
      <c r="Y836">
        <v>1</v>
      </c>
      <c r="Z836">
        <v>0</v>
      </c>
    </row>
    <row r="837" spans="1:26">
      <c r="A837" s="36">
        <v>864</v>
      </c>
      <c r="B837" s="36">
        <v>4783822025</v>
      </c>
      <c r="C837" s="36" t="s">
        <v>23</v>
      </c>
      <c r="D837" s="36" t="s">
        <v>21</v>
      </c>
      <c r="E837" s="36" t="s">
        <v>429</v>
      </c>
      <c r="F837" s="36" t="s">
        <v>429</v>
      </c>
      <c r="G837" s="36" t="s">
        <v>429</v>
      </c>
      <c r="H837" s="36" t="s">
        <v>429</v>
      </c>
      <c r="I837" s="36" t="s">
        <v>429</v>
      </c>
      <c r="J837" s="36"/>
      <c r="K837" s="36" t="s">
        <v>368</v>
      </c>
      <c r="L837" t="s">
        <v>294</v>
      </c>
      <c r="M837" s="36" t="s">
        <v>370</v>
      </c>
      <c r="N837" s="36" t="s">
        <v>347</v>
      </c>
      <c r="O837" s="36" t="s">
        <v>504</v>
      </c>
      <c r="P837" s="36">
        <v>2025</v>
      </c>
      <c r="Q837" s="14" t="s">
        <v>505</v>
      </c>
      <c r="R837">
        <v>0</v>
      </c>
      <c r="S837">
        <v>0</v>
      </c>
      <c r="T837">
        <v>0</v>
      </c>
      <c r="U837">
        <v>0</v>
      </c>
      <c r="V837">
        <v>0</v>
      </c>
      <c r="W837">
        <v>0</v>
      </c>
      <c r="X837">
        <v>0</v>
      </c>
      <c r="Y837">
        <v>1</v>
      </c>
      <c r="Z837">
        <v>0</v>
      </c>
    </row>
    <row r="838" spans="1:26">
      <c r="A838" s="36">
        <v>865</v>
      </c>
      <c r="B838" s="36">
        <v>4697872025</v>
      </c>
      <c r="C838" s="36" t="s">
        <v>23</v>
      </c>
      <c r="D838" s="36" t="s">
        <v>21</v>
      </c>
      <c r="E838" s="36" t="s">
        <v>429</v>
      </c>
      <c r="F838" s="36" t="s">
        <v>429</v>
      </c>
      <c r="G838" s="36" t="s">
        <v>429</v>
      </c>
      <c r="H838" s="36" t="s">
        <v>429</v>
      </c>
      <c r="I838" s="36" t="s">
        <v>429</v>
      </c>
      <c r="J838" s="36"/>
      <c r="K838" s="36" t="s">
        <v>368</v>
      </c>
      <c r="L838" t="s">
        <v>294</v>
      </c>
      <c r="M838" s="36" t="s">
        <v>370</v>
      </c>
      <c r="N838" s="36" t="s">
        <v>347</v>
      </c>
      <c r="O838" s="36" t="s">
        <v>504</v>
      </c>
      <c r="P838" s="36">
        <v>2025</v>
      </c>
      <c r="Q838" s="14" t="s">
        <v>505</v>
      </c>
      <c r="R838">
        <v>0</v>
      </c>
      <c r="S838">
        <v>0</v>
      </c>
      <c r="T838">
        <v>0</v>
      </c>
      <c r="U838">
        <v>0</v>
      </c>
      <c r="V838">
        <v>0</v>
      </c>
      <c r="W838">
        <v>0</v>
      </c>
      <c r="X838">
        <v>0</v>
      </c>
      <c r="Y838">
        <v>1</v>
      </c>
      <c r="Z838">
        <v>0</v>
      </c>
    </row>
    <row r="839" spans="1:26">
      <c r="A839" s="36">
        <v>866</v>
      </c>
      <c r="B839" s="36">
        <v>4435882025</v>
      </c>
      <c r="C839" s="36" t="s">
        <v>23</v>
      </c>
      <c r="D839" s="36" t="s">
        <v>21</v>
      </c>
      <c r="E839" s="36" t="s">
        <v>429</v>
      </c>
      <c r="F839" s="36" t="s">
        <v>429</v>
      </c>
      <c r="G839" s="36" t="s">
        <v>429</v>
      </c>
      <c r="H839" s="36" t="s">
        <v>429</v>
      </c>
      <c r="I839" s="36" t="s">
        <v>429</v>
      </c>
      <c r="J839" s="36"/>
      <c r="K839" s="36" t="s">
        <v>368</v>
      </c>
      <c r="L839" t="s">
        <v>294</v>
      </c>
      <c r="M839" s="36" t="s">
        <v>370</v>
      </c>
      <c r="N839" s="36" t="s">
        <v>347</v>
      </c>
      <c r="O839" s="36" t="s">
        <v>504</v>
      </c>
      <c r="P839" s="36">
        <v>2025</v>
      </c>
      <c r="Q839" s="14" t="s">
        <v>505</v>
      </c>
      <c r="R839">
        <v>0</v>
      </c>
      <c r="S839">
        <v>0</v>
      </c>
      <c r="T839">
        <v>0</v>
      </c>
      <c r="U839">
        <v>0</v>
      </c>
      <c r="V839">
        <v>0</v>
      </c>
      <c r="W839">
        <v>0</v>
      </c>
      <c r="X839">
        <v>0</v>
      </c>
      <c r="Y839">
        <v>1</v>
      </c>
      <c r="Z839">
        <v>0</v>
      </c>
    </row>
    <row r="840" spans="1:26">
      <c r="A840" s="36">
        <v>867</v>
      </c>
      <c r="B840" s="36">
        <v>4385712025</v>
      </c>
      <c r="C840" s="36" t="s">
        <v>23</v>
      </c>
      <c r="D840" s="36" t="s">
        <v>21</v>
      </c>
      <c r="E840" s="36" t="s">
        <v>429</v>
      </c>
      <c r="F840" s="36" t="s">
        <v>429</v>
      </c>
      <c r="G840" s="36" t="s">
        <v>429</v>
      </c>
      <c r="H840" s="36" t="s">
        <v>429</v>
      </c>
      <c r="I840" s="36" t="s">
        <v>429</v>
      </c>
      <c r="J840" s="36"/>
      <c r="K840" s="36" t="s">
        <v>368</v>
      </c>
      <c r="L840" t="s">
        <v>294</v>
      </c>
      <c r="M840" s="36" t="s">
        <v>370</v>
      </c>
      <c r="N840" s="36" t="s">
        <v>347</v>
      </c>
      <c r="O840" s="36" t="s">
        <v>504</v>
      </c>
      <c r="P840" s="36">
        <v>2025</v>
      </c>
      <c r="Q840" s="14" t="s">
        <v>505</v>
      </c>
      <c r="R840">
        <v>0</v>
      </c>
      <c r="S840">
        <v>0</v>
      </c>
      <c r="T840">
        <v>0</v>
      </c>
      <c r="U840">
        <v>0</v>
      </c>
      <c r="V840">
        <v>0</v>
      </c>
      <c r="W840">
        <v>0</v>
      </c>
      <c r="X840">
        <v>0</v>
      </c>
      <c r="Y840">
        <v>1</v>
      </c>
      <c r="Z840">
        <v>0</v>
      </c>
    </row>
    <row r="841" spans="1:26">
      <c r="A841" s="36">
        <v>868</v>
      </c>
      <c r="B841" s="36">
        <v>4622082025</v>
      </c>
      <c r="C841" s="36" t="s">
        <v>23</v>
      </c>
      <c r="D841" s="36" t="s">
        <v>21</v>
      </c>
      <c r="E841" s="36" t="s">
        <v>429</v>
      </c>
      <c r="F841" s="36" t="s">
        <v>429</v>
      </c>
      <c r="G841" s="36" t="s">
        <v>429</v>
      </c>
      <c r="H841" s="36" t="s">
        <v>429</v>
      </c>
      <c r="I841" s="36" t="s">
        <v>429</v>
      </c>
      <c r="J841" s="36"/>
      <c r="K841" s="36" t="s">
        <v>368</v>
      </c>
      <c r="L841" t="s">
        <v>294</v>
      </c>
      <c r="M841" s="36" t="s">
        <v>553</v>
      </c>
      <c r="N841" s="36" t="s">
        <v>347</v>
      </c>
      <c r="O841" s="36" t="s">
        <v>504</v>
      </c>
      <c r="P841" s="36">
        <v>2025</v>
      </c>
      <c r="Q841" s="14" t="s">
        <v>505</v>
      </c>
      <c r="R841">
        <v>0</v>
      </c>
      <c r="S841">
        <v>0</v>
      </c>
      <c r="T841">
        <v>0</v>
      </c>
      <c r="U841">
        <v>0</v>
      </c>
      <c r="V841">
        <v>0</v>
      </c>
      <c r="W841">
        <v>0</v>
      </c>
      <c r="X841">
        <v>0</v>
      </c>
      <c r="Y841">
        <v>1</v>
      </c>
      <c r="Z841">
        <v>0</v>
      </c>
    </row>
    <row r="842" spans="1:26">
      <c r="A842" s="36">
        <v>869</v>
      </c>
      <c r="B842" s="36">
        <v>4699622025</v>
      </c>
      <c r="C842" s="36" t="s">
        <v>23</v>
      </c>
      <c r="D842" s="36" t="s">
        <v>21</v>
      </c>
      <c r="E842" s="36" t="s">
        <v>429</v>
      </c>
      <c r="F842" s="36" t="s">
        <v>429</v>
      </c>
      <c r="G842" s="36" t="s">
        <v>429</v>
      </c>
      <c r="H842" s="36" t="s">
        <v>429</v>
      </c>
      <c r="I842" s="36" t="s">
        <v>429</v>
      </c>
      <c r="J842" s="36"/>
      <c r="K842" s="36" t="s">
        <v>368</v>
      </c>
      <c r="L842" t="s">
        <v>294</v>
      </c>
      <c r="M842" s="36" t="s">
        <v>372</v>
      </c>
      <c r="N842" s="36" t="s">
        <v>347</v>
      </c>
      <c r="O842" s="36" t="s">
        <v>504</v>
      </c>
      <c r="P842" s="36">
        <v>2025</v>
      </c>
      <c r="Q842" s="14" t="s">
        <v>505</v>
      </c>
      <c r="R842">
        <v>0</v>
      </c>
      <c r="S842">
        <v>0</v>
      </c>
      <c r="T842">
        <v>0</v>
      </c>
      <c r="U842">
        <v>0</v>
      </c>
      <c r="V842">
        <v>0</v>
      </c>
      <c r="W842">
        <v>0</v>
      </c>
      <c r="X842">
        <v>0</v>
      </c>
      <c r="Y842">
        <v>1</v>
      </c>
      <c r="Z842">
        <v>0</v>
      </c>
    </row>
    <row r="843" spans="1:26">
      <c r="A843" s="36">
        <v>870</v>
      </c>
      <c r="B843" s="36">
        <v>4685392025</v>
      </c>
      <c r="C843" s="36" t="s">
        <v>23</v>
      </c>
      <c r="D843" s="36" t="s">
        <v>21</v>
      </c>
      <c r="E843" s="36" t="s">
        <v>429</v>
      </c>
      <c r="F843" s="36" t="s">
        <v>429</v>
      </c>
      <c r="G843" s="36" t="s">
        <v>429</v>
      </c>
      <c r="H843" s="36" t="s">
        <v>429</v>
      </c>
      <c r="I843" s="36" t="s">
        <v>429</v>
      </c>
      <c r="J843" s="36"/>
      <c r="K843" s="36" t="s">
        <v>368</v>
      </c>
      <c r="L843" t="s">
        <v>294</v>
      </c>
      <c r="M843" s="36" t="s">
        <v>372</v>
      </c>
      <c r="N843" s="36" t="s">
        <v>347</v>
      </c>
      <c r="O843" s="36" t="s">
        <v>504</v>
      </c>
      <c r="P843" s="36">
        <v>2025</v>
      </c>
      <c r="Q843" s="14" t="s">
        <v>505</v>
      </c>
      <c r="R843">
        <v>0</v>
      </c>
      <c r="S843">
        <v>0</v>
      </c>
      <c r="T843">
        <v>0</v>
      </c>
      <c r="U843">
        <v>0</v>
      </c>
      <c r="V843">
        <v>0</v>
      </c>
      <c r="W843">
        <v>0</v>
      </c>
      <c r="X843">
        <v>0</v>
      </c>
      <c r="Y843">
        <v>1</v>
      </c>
      <c r="Z843">
        <v>0</v>
      </c>
    </row>
    <row r="844" spans="1:26">
      <c r="A844" s="36">
        <v>871</v>
      </c>
      <c r="B844" s="36">
        <v>4524902025</v>
      </c>
      <c r="C844" s="36" t="s">
        <v>23</v>
      </c>
      <c r="D844" s="36" t="s">
        <v>21</v>
      </c>
      <c r="E844" s="36" t="s">
        <v>429</v>
      </c>
      <c r="F844" s="36" t="s">
        <v>429</v>
      </c>
      <c r="G844" s="36" t="s">
        <v>429</v>
      </c>
      <c r="H844" s="36" t="s">
        <v>429</v>
      </c>
      <c r="I844" s="36" t="s">
        <v>429</v>
      </c>
      <c r="J844" s="36"/>
      <c r="K844" s="36" t="s">
        <v>368</v>
      </c>
      <c r="L844" t="s">
        <v>294</v>
      </c>
      <c r="M844" s="36" t="s">
        <v>371</v>
      </c>
      <c r="N844" s="36" t="s">
        <v>347</v>
      </c>
      <c r="O844" s="36" t="s">
        <v>504</v>
      </c>
      <c r="P844" s="36">
        <v>2025</v>
      </c>
      <c r="Q844" s="14" t="s">
        <v>505</v>
      </c>
      <c r="R844">
        <v>0</v>
      </c>
      <c r="S844">
        <v>0</v>
      </c>
      <c r="T844">
        <v>0</v>
      </c>
      <c r="U844">
        <v>0</v>
      </c>
      <c r="V844">
        <v>0</v>
      </c>
      <c r="W844">
        <v>0</v>
      </c>
      <c r="X844">
        <v>0</v>
      </c>
      <c r="Y844">
        <v>1</v>
      </c>
      <c r="Z844">
        <v>0</v>
      </c>
    </row>
    <row r="845" spans="1:26">
      <c r="A845" s="36">
        <v>872</v>
      </c>
      <c r="B845" s="36">
        <v>4151042025</v>
      </c>
      <c r="C845" s="36" t="s">
        <v>23</v>
      </c>
      <c r="D845" s="36" t="s">
        <v>21</v>
      </c>
      <c r="E845" s="36" t="s">
        <v>429</v>
      </c>
      <c r="F845" s="36" t="s">
        <v>429</v>
      </c>
      <c r="G845" s="36" t="s">
        <v>429</v>
      </c>
      <c r="H845" s="36" t="s">
        <v>429</v>
      </c>
      <c r="I845" s="36" t="s">
        <v>429</v>
      </c>
      <c r="J845" s="36"/>
      <c r="K845" s="36" t="s">
        <v>368</v>
      </c>
      <c r="L845" t="s">
        <v>294</v>
      </c>
      <c r="M845" s="36" t="s">
        <v>371</v>
      </c>
      <c r="N845" s="36" t="s">
        <v>347</v>
      </c>
      <c r="O845" s="36" t="s">
        <v>504</v>
      </c>
      <c r="P845" s="36">
        <v>2025</v>
      </c>
      <c r="Q845" s="14" t="s">
        <v>505</v>
      </c>
      <c r="R845">
        <v>0</v>
      </c>
      <c r="S845">
        <v>0</v>
      </c>
      <c r="T845">
        <v>0</v>
      </c>
      <c r="U845">
        <v>0</v>
      </c>
      <c r="V845">
        <v>0</v>
      </c>
      <c r="W845">
        <v>0</v>
      </c>
      <c r="X845">
        <v>0</v>
      </c>
      <c r="Y845">
        <v>1</v>
      </c>
      <c r="Z845">
        <v>0</v>
      </c>
    </row>
    <row r="846" spans="1:26">
      <c r="A846" s="36">
        <v>873</v>
      </c>
      <c r="B846" s="36">
        <v>4762062025</v>
      </c>
      <c r="C846" s="36" t="s">
        <v>23</v>
      </c>
      <c r="D846" s="36" t="s">
        <v>21</v>
      </c>
      <c r="E846" s="36" t="s">
        <v>429</v>
      </c>
      <c r="F846" s="36" t="s">
        <v>429</v>
      </c>
      <c r="G846" s="36" t="s">
        <v>429</v>
      </c>
      <c r="H846" s="36" t="s">
        <v>429</v>
      </c>
      <c r="I846" s="36" t="s">
        <v>429</v>
      </c>
      <c r="J846" s="36"/>
      <c r="K846" s="36" t="s">
        <v>368</v>
      </c>
      <c r="L846" t="s">
        <v>294</v>
      </c>
      <c r="M846" s="36" t="s">
        <v>371</v>
      </c>
      <c r="N846" s="36" t="s">
        <v>347</v>
      </c>
      <c r="O846" s="36" t="s">
        <v>504</v>
      </c>
      <c r="P846" s="36">
        <v>2025</v>
      </c>
      <c r="Q846" s="14" t="s">
        <v>505</v>
      </c>
      <c r="R846">
        <v>0</v>
      </c>
      <c r="S846">
        <v>0</v>
      </c>
      <c r="T846">
        <v>0</v>
      </c>
      <c r="U846">
        <v>0</v>
      </c>
      <c r="V846">
        <v>0</v>
      </c>
      <c r="W846">
        <v>0</v>
      </c>
      <c r="X846">
        <v>0</v>
      </c>
      <c r="Y846">
        <v>1</v>
      </c>
      <c r="Z846">
        <v>0</v>
      </c>
    </row>
    <row r="847" spans="1:26">
      <c r="A847" s="36">
        <v>874</v>
      </c>
      <c r="B847" s="36">
        <v>4589582025</v>
      </c>
      <c r="C847" s="36" t="s">
        <v>23</v>
      </c>
      <c r="D847" s="36" t="s">
        <v>21</v>
      </c>
      <c r="E847" s="36" t="s">
        <v>429</v>
      </c>
      <c r="F847" s="36" t="s">
        <v>429</v>
      </c>
      <c r="G847" s="36" t="s">
        <v>429</v>
      </c>
      <c r="H847" s="36" t="s">
        <v>429</v>
      </c>
      <c r="I847" s="36" t="s">
        <v>429</v>
      </c>
      <c r="J847" s="36"/>
      <c r="K847" s="36" t="s">
        <v>368</v>
      </c>
      <c r="L847" t="s">
        <v>294</v>
      </c>
      <c r="M847" s="36" t="s">
        <v>371</v>
      </c>
      <c r="N847" s="36" t="s">
        <v>347</v>
      </c>
      <c r="O847" s="36" t="s">
        <v>504</v>
      </c>
      <c r="P847" s="36">
        <v>2025</v>
      </c>
      <c r="Q847" s="14" t="s">
        <v>505</v>
      </c>
      <c r="R847">
        <v>0</v>
      </c>
      <c r="S847">
        <v>0</v>
      </c>
      <c r="T847">
        <v>0</v>
      </c>
      <c r="U847">
        <v>0</v>
      </c>
      <c r="V847">
        <v>0</v>
      </c>
      <c r="W847">
        <v>0</v>
      </c>
      <c r="X847">
        <v>0</v>
      </c>
      <c r="Y847">
        <v>1</v>
      </c>
      <c r="Z847">
        <v>0</v>
      </c>
    </row>
    <row r="848" spans="1:26">
      <c r="A848" s="36">
        <v>875</v>
      </c>
      <c r="B848" s="36">
        <v>4197802025</v>
      </c>
      <c r="C848" s="36" t="s">
        <v>23</v>
      </c>
      <c r="D848" s="36" t="s">
        <v>21</v>
      </c>
      <c r="E848" s="36" t="s">
        <v>429</v>
      </c>
      <c r="F848" s="36" t="s">
        <v>429</v>
      </c>
      <c r="G848" s="36" t="s">
        <v>429</v>
      </c>
      <c r="H848" s="36" t="s">
        <v>429</v>
      </c>
      <c r="I848" s="36" t="s">
        <v>429</v>
      </c>
      <c r="J848" s="36"/>
      <c r="K848" s="36" t="s">
        <v>368</v>
      </c>
      <c r="L848" t="s">
        <v>294</v>
      </c>
      <c r="M848" s="36" t="s">
        <v>371</v>
      </c>
      <c r="N848" s="36" t="s">
        <v>347</v>
      </c>
      <c r="O848" s="36" t="s">
        <v>504</v>
      </c>
      <c r="P848" s="36">
        <v>2025</v>
      </c>
      <c r="Q848" s="14" t="s">
        <v>505</v>
      </c>
      <c r="R848">
        <v>0</v>
      </c>
      <c r="S848">
        <v>0</v>
      </c>
      <c r="T848">
        <v>0</v>
      </c>
      <c r="U848">
        <v>0</v>
      </c>
      <c r="V848">
        <v>0</v>
      </c>
      <c r="W848">
        <v>0</v>
      </c>
      <c r="X848">
        <v>0</v>
      </c>
      <c r="Y848">
        <v>1</v>
      </c>
      <c r="Z848">
        <v>0</v>
      </c>
    </row>
    <row r="849" spans="1:26">
      <c r="A849" s="36">
        <v>876</v>
      </c>
      <c r="B849" s="36">
        <v>4083622025</v>
      </c>
      <c r="C849" s="36" t="s">
        <v>23</v>
      </c>
      <c r="D849" s="36" t="s">
        <v>21</v>
      </c>
      <c r="E849" s="36" t="s">
        <v>429</v>
      </c>
      <c r="F849" s="36" t="s">
        <v>429</v>
      </c>
      <c r="G849" s="36" t="s">
        <v>429</v>
      </c>
      <c r="H849" s="36" t="s">
        <v>429</v>
      </c>
      <c r="I849" s="36" t="s">
        <v>429</v>
      </c>
      <c r="J849" s="36"/>
      <c r="K849" s="36" t="s">
        <v>368</v>
      </c>
      <c r="L849" t="s">
        <v>294</v>
      </c>
      <c r="M849" s="36" t="s">
        <v>371</v>
      </c>
      <c r="N849" s="36" t="s">
        <v>347</v>
      </c>
      <c r="O849" s="36" t="s">
        <v>504</v>
      </c>
      <c r="P849" s="36">
        <v>2025</v>
      </c>
      <c r="Q849" s="14" t="s">
        <v>505</v>
      </c>
      <c r="R849">
        <v>0</v>
      </c>
      <c r="S849">
        <v>0</v>
      </c>
      <c r="T849">
        <v>0</v>
      </c>
      <c r="U849">
        <v>0</v>
      </c>
      <c r="V849">
        <v>0</v>
      </c>
      <c r="W849">
        <v>0</v>
      </c>
      <c r="X849">
        <v>0</v>
      </c>
      <c r="Y849">
        <v>1</v>
      </c>
      <c r="Z849">
        <v>0</v>
      </c>
    </row>
    <row r="850" spans="1:26">
      <c r="A850" s="36">
        <v>877</v>
      </c>
      <c r="B850" s="36">
        <v>4859302025</v>
      </c>
      <c r="C850" s="36" t="s">
        <v>23</v>
      </c>
      <c r="D850" s="36" t="s">
        <v>21</v>
      </c>
      <c r="E850" s="36" t="s">
        <v>429</v>
      </c>
      <c r="F850" s="36" t="s">
        <v>429</v>
      </c>
      <c r="G850" s="36" t="s">
        <v>429</v>
      </c>
      <c r="H850" s="36" t="s">
        <v>429</v>
      </c>
      <c r="I850" s="36" t="s">
        <v>429</v>
      </c>
      <c r="J850" s="36"/>
      <c r="K850" s="36" t="s">
        <v>368</v>
      </c>
      <c r="L850" t="s">
        <v>294</v>
      </c>
      <c r="M850" s="36" t="s">
        <v>371</v>
      </c>
      <c r="N850" s="36" t="s">
        <v>347</v>
      </c>
      <c r="O850" s="36" t="s">
        <v>504</v>
      </c>
      <c r="P850" s="36">
        <v>2025</v>
      </c>
      <c r="Q850" s="14" t="s">
        <v>505</v>
      </c>
      <c r="R850">
        <v>0</v>
      </c>
      <c r="S850">
        <v>0</v>
      </c>
      <c r="T850">
        <v>0</v>
      </c>
      <c r="U850">
        <v>0</v>
      </c>
      <c r="V850">
        <v>0</v>
      </c>
      <c r="W850">
        <v>0</v>
      </c>
      <c r="X850">
        <v>0</v>
      </c>
      <c r="Y850">
        <v>1</v>
      </c>
      <c r="Z850">
        <v>0</v>
      </c>
    </row>
    <row r="851" spans="1:26">
      <c r="A851" s="36">
        <v>878</v>
      </c>
      <c r="B851" s="36">
        <v>4591362025</v>
      </c>
      <c r="C851" s="36" t="s">
        <v>23</v>
      </c>
      <c r="D851" s="36" t="s">
        <v>21</v>
      </c>
      <c r="E851" s="36" t="s">
        <v>429</v>
      </c>
      <c r="F851" s="36" t="s">
        <v>429</v>
      </c>
      <c r="G851" s="36" t="s">
        <v>429</v>
      </c>
      <c r="H851" s="36" t="s">
        <v>429</v>
      </c>
      <c r="I851" s="36" t="s">
        <v>429</v>
      </c>
      <c r="J851" s="36"/>
      <c r="K851" s="36" t="s">
        <v>368</v>
      </c>
      <c r="L851" t="s">
        <v>294</v>
      </c>
      <c r="M851" s="36" t="s">
        <v>371</v>
      </c>
      <c r="N851" s="36" t="s">
        <v>347</v>
      </c>
      <c r="O851" s="36" t="s">
        <v>504</v>
      </c>
      <c r="P851" s="36">
        <v>2025</v>
      </c>
      <c r="Q851" s="14" t="s">
        <v>505</v>
      </c>
      <c r="R851">
        <v>0</v>
      </c>
      <c r="S851">
        <v>0</v>
      </c>
      <c r="T851">
        <v>0</v>
      </c>
      <c r="U851">
        <v>0</v>
      </c>
      <c r="V851">
        <v>0</v>
      </c>
      <c r="W851">
        <v>0</v>
      </c>
      <c r="X851">
        <v>0</v>
      </c>
      <c r="Y851">
        <v>1</v>
      </c>
      <c r="Z851">
        <v>0</v>
      </c>
    </row>
    <row r="852" spans="1:26">
      <c r="A852" s="36">
        <v>879</v>
      </c>
      <c r="B852" s="36">
        <v>4421382025</v>
      </c>
      <c r="C852" s="36" t="s">
        <v>23</v>
      </c>
      <c r="D852" s="36" t="s">
        <v>21</v>
      </c>
      <c r="E852" s="36" t="s">
        <v>429</v>
      </c>
      <c r="F852" s="36" t="s">
        <v>429</v>
      </c>
      <c r="G852" s="36" t="s">
        <v>429</v>
      </c>
      <c r="H852" s="36" t="s">
        <v>429</v>
      </c>
      <c r="I852" s="36" t="s">
        <v>429</v>
      </c>
      <c r="J852" s="36"/>
      <c r="K852" s="36" t="s">
        <v>368</v>
      </c>
      <c r="L852" t="s">
        <v>294</v>
      </c>
      <c r="M852" s="36" t="s">
        <v>369</v>
      </c>
      <c r="N852" s="36" t="s">
        <v>347</v>
      </c>
      <c r="O852" s="36" t="s">
        <v>504</v>
      </c>
      <c r="P852" s="36">
        <v>2025</v>
      </c>
      <c r="Q852" s="14" t="s">
        <v>505</v>
      </c>
      <c r="R852">
        <v>0</v>
      </c>
      <c r="S852">
        <v>0</v>
      </c>
      <c r="T852">
        <v>0</v>
      </c>
      <c r="U852">
        <v>0</v>
      </c>
      <c r="V852">
        <v>0</v>
      </c>
      <c r="W852">
        <v>0</v>
      </c>
      <c r="X852">
        <v>0</v>
      </c>
      <c r="Y852">
        <v>1</v>
      </c>
      <c r="Z852">
        <v>0</v>
      </c>
    </row>
    <row r="853" spans="1:26">
      <c r="A853" s="36">
        <v>880</v>
      </c>
      <c r="B853" s="36">
        <v>4579212025</v>
      </c>
      <c r="C853" s="36" t="s">
        <v>23</v>
      </c>
      <c r="D853" s="36" t="s">
        <v>17</v>
      </c>
      <c r="E853" s="36" t="s">
        <v>429</v>
      </c>
      <c r="F853" s="36" t="s">
        <v>429</v>
      </c>
      <c r="G853" s="36" t="s">
        <v>429</v>
      </c>
      <c r="H853" s="36" t="s">
        <v>429</v>
      </c>
      <c r="I853" s="36" t="s">
        <v>429</v>
      </c>
      <c r="J853" s="36"/>
      <c r="K853" s="36" t="s">
        <v>368</v>
      </c>
      <c r="L853" t="s">
        <v>294</v>
      </c>
      <c r="M853" s="36" t="s">
        <v>369</v>
      </c>
      <c r="N853" s="36" t="s">
        <v>347</v>
      </c>
      <c r="O853" s="36" t="s">
        <v>504</v>
      </c>
      <c r="P853" s="36">
        <v>2025</v>
      </c>
      <c r="Q853" s="14" t="s">
        <v>505</v>
      </c>
      <c r="R853">
        <v>0</v>
      </c>
      <c r="S853">
        <v>0</v>
      </c>
      <c r="T853">
        <v>0</v>
      </c>
      <c r="U853">
        <v>0</v>
      </c>
      <c r="V853">
        <v>0</v>
      </c>
      <c r="W853">
        <v>0</v>
      </c>
      <c r="X853">
        <v>0</v>
      </c>
      <c r="Y853">
        <v>1</v>
      </c>
      <c r="Z853">
        <v>0</v>
      </c>
    </row>
    <row r="854" spans="1:26">
      <c r="A854" s="36">
        <v>881</v>
      </c>
      <c r="B854" s="36">
        <v>4836722025</v>
      </c>
      <c r="C854" s="36" t="s">
        <v>23</v>
      </c>
      <c r="D854" s="36" t="s">
        <v>21</v>
      </c>
      <c r="E854" s="36" t="s">
        <v>429</v>
      </c>
      <c r="F854" s="36" t="s">
        <v>429</v>
      </c>
      <c r="G854" s="36" t="s">
        <v>429</v>
      </c>
      <c r="H854" s="36" t="s">
        <v>429</v>
      </c>
      <c r="I854" s="36" t="s">
        <v>429</v>
      </c>
      <c r="J854" s="36"/>
      <c r="K854" s="36" t="s">
        <v>368</v>
      </c>
      <c r="L854" t="s">
        <v>294</v>
      </c>
      <c r="M854" s="36" t="s">
        <v>369</v>
      </c>
      <c r="N854" s="36" t="s">
        <v>347</v>
      </c>
      <c r="O854" s="36" t="s">
        <v>504</v>
      </c>
      <c r="P854" s="36">
        <v>2025</v>
      </c>
      <c r="Q854" s="14" t="s">
        <v>505</v>
      </c>
      <c r="R854">
        <v>0</v>
      </c>
      <c r="S854">
        <v>0</v>
      </c>
      <c r="T854">
        <v>0</v>
      </c>
      <c r="U854">
        <v>0</v>
      </c>
      <c r="V854">
        <v>0</v>
      </c>
      <c r="W854">
        <v>0</v>
      </c>
      <c r="X854">
        <v>0</v>
      </c>
      <c r="Y854">
        <v>1</v>
      </c>
      <c r="Z854">
        <v>0</v>
      </c>
    </row>
    <row r="855" spans="1:26">
      <c r="A855" s="36">
        <v>882</v>
      </c>
      <c r="B855" s="36">
        <v>4407822025</v>
      </c>
      <c r="C855" s="36" t="s">
        <v>23</v>
      </c>
      <c r="D855" s="36" t="s">
        <v>21</v>
      </c>
      <c r="E855" s="36" t="s">
        <v>429</v>
      </c>
      <c r="F855" s="36" t="s">
        <v>429</v>
      </c>
      <c r="G855" s="36" t="s">
        <v>429</v>
      </c>
      <c r="H855" s="36" t="s">
        <v>429</v>
      </c>
      <c r="I855" s="36" t="s">
        <v>429</v>
      </c>
      <c r="J855" s="36"/>
      <c r="K855" s="36" t="s">
        <v>368</v>
      </c>
      <c r="L855" t="s">
        <v>294</v>
      </c>
      <c r="M855" s="36" t="s">
        <v>373</v>
      </c>
      <c r="N855" s="36" t="s">
        <v>347</v>
      </c>
      <c r="O855" s="36" t="s">
        <v>504</v>
      </c>
      <c r="P855" s="36">
        <v>2025</v>
      </c>
      <c r="Q855" s="14" t="s">
        <v>505</v>
      </c>
      <c r="R855">
        <v>0</v>
      </c>
      <c r="S855">
        <v>0</v>
      </c>
      <c r="T855">
        <v>0</v>
      </c>
      <c r="U855">
        <v>0</v>
      </c>
      <c r="V855">
        <v>0</v>
      </c>
      <c r="W855">
        <v>0</v>
      </c>
      <c r="X855">
        <v>0</v>
      </c>
      <c r="Y855">
        <v>1</v>
      </c>
      <c r="Z855">
        <v>0</v>
      </c>
    </row>
    <row r="856" spans="1:26">
      <c r="A856" s="36">
        <v>883</v>
      </c>
      <c r="B856" s="36">
        <v>4762392025</v>
      </c>
      <c r="C856" s="36" t="s">
        <v>23</v>
      </c>
      <c r="D856" s="36" t="s">
        <v>21</v>
      </c>
      <c r="E856" s="36" t="s">
        <v>429</v>
      </c>
      <c r="F856" s="36" t="s">
        <v>429</v>
      </c>
      <c r="G856" s="36" t="s">
        <v>429</v>
      </c>
      <c r="H856" s="36" t="s">
        <v>429</v>
      </c>
      <c r="I856" s="36" t="s">
        <v>429</v>
      </c>
      <c r="J856" s="36"/>
      <c r="K856" s="36" t="s">
        <v>368</v>
      </c>
      <c r="L856" t="s">
        <v>294</v>
      </c>
      <c r="M856" s="36" t="s">
        <v>373</v>
      </c>
      <c r="N856" s="36" t="s">
        <v>347</v>
      </c>
      <c r="O856" s="36" t="s">
        <v>504</v>
      </c>
      <c r="P856" s="36">
        <v>2025</v>
      </c>
      <c r="Q856" s="14" t="s">
        <v>505</v>
      </c>
      <c r="R856">
        <v>0</v>
      </c>
      <c r="S856">
        <v>0</v>
      </c>
      <c r="T856">
        <v>0</v>
      </c>
      <c r="U856">
        <v>0</v>
      </c>
      <c r="V856">
        <v>0</v>
      </c>
      <c r="W856">
        <v>0</v>
      </c>
      <c r="X856">
        <v>0</v>
      </c>
      <c r="Y856">
        <v>1</v>
      </c>
      <c r="Z856">
        <v>0</v>
      </c>
    </row>
    <row r="857" spans="1:26">
      <c r="A857" s="36">
        <v>884</v>
      </c>
      <c r="B857" s="36">
        <v>4181722025</v>
      </c>
      <c r="C857" s="36" t="s">
        <v>23</v>
      </c>
      <c r="D857" s="36" t="s">
        <v>30</v>
      </c>
      <c r="E857" s="36" t="s">
        <v>429</v>
      </c>
      <c r="F857" s="36" t="s">
        <v>429</v>
      </c>
      <c r="G857" s="36" t="s">
        <v>429</v>
      </c>
      <c r="H857" s="36" t="s">
        <v>429</v>
      </c>
      <c r="I857" s="36" t="s">
        <v>429</v>
      </c>
      <c r="J857" s="36"/>
      <c r="K857" s="36" t="s">
        <v>368</v>
      </c>
      <c r="L857" t="s">
        <v>294</v>
      </c>
      <c r="M857" s="36" t="s">
        <v>460</v>
      </c>
      <c r="N857" s="36" t="s">
        <v>347</v>
      </c>
      <c r="O857" s="36" t="s">
        <v>504</v>
      </c>
      <c r="P857" s="36">
        <v>2025</v>
      </c>
      <c r="Q857" s="14" t="s">
        <v>505</v>
      </c>
      <c r="R857">
        <v>0</v>
      </c>
      <c r="S857">
        <v>0</v>
      </c>
      <c r="T857">
        <v>0</v>
      </c>
      <c r="U857">
        <v>0</v>
      </c>
      <c r="V857">
        <v>0</v>
      </c>
      <c r="W857">
        <v>0</v>
      </c>
      <c r="X857">
        <v>0</v>
      </c>
      <c r="Y857">
        <v>1</v>
      </c>
      <c r="Z857">
        <v>0</v>
      </c>
    </row>
    <row r="858" spans="1:26">
      <c r="A858" s="36">
        <v>885</v>
      </c>
      <c r="B858" s="36">
        <v>4665402025</v>
      </c>
      <c r="C858" s="36" t="s">
        <v>26</v>
      </c>
      <c r="D858" s="36" t="s">
        <v>21</v>
      </c>
      <c r="E858" s="36" t="s">
        <v>429</v>
      </c>
      <c r="F858" s="36" t="s">
        <v>429</v>
      </c>
      <c r="G858" s="36" t="s">
        <v>429</v>
      </c>
      <c r="H858" s="36" t="s">
        <v>429</v>
      </c>
      <c r="I858" s="36" t="s">
        <v>429</v>
      </c>
      <c r="J858" s="36"/>
      <c r="K858" s="36" t="s">
        <v>368</v>
      </c>
      <c r="L858" t="s">
        <v>294</v>
      </c>
      <c r="M858" s="36" t="s">
        <v>351</v>
      </c>
      <c r="N858" s="36" t="s">
        <v>347</v>
      </c>
      <c r="O858" s="36" t="s">
        <v>504</v>
      </c>
      <c r="P858" s="36">
        <v>2025</v>
      </c>
      <c r="Q858" s="14" t="s">
        <v>505</v>
      </c>
      <c r="R858">
        <v>0</v>
      </c>
      <c r="S858">
        <v>0</v>
      </c>
      <c r="T858">
        <v>0</v>
      </c>
      <c r="U858">
        <v>0</v>
      </c>
      <c r="V858">
        <v>0</v>
      </c>
      <c r="W858">
        <v>0</v>
      </c>
      <c r="X858">
        <v>0</v>
      </c>
      <c r="Y858">
        <v>1</v>
      </c>
      <c r="Z858">
        <v>0</v>
      </c>
    </row>
    <row r="859" spans="1:26">
      <c r="A859" s="36">
        <v>886</v>
      </c>
      <c r="B859" s="36">
        <v>4451182025</v>
      </c>
      <c r="C859" s="36" t="s">
        <v>38</v>
      </c>
      <c r="D859" s="36" t="s">
        <v>30</v>
      </c>
      <c r="E859" s="36" t="s">
        <v>429</v>
      </c>
      <c r="F859" s="36" t="s">
        <v>429</v>
      </c>
      <c r="G859" s="36" t="s">
        <v>429</v>
      </c>
      <c r="H859" s="36" t="s">
        <v>429</v>
      </c>
      <c r="I859" s="36" t="s">
        <v>429</v>
      </c>
      <c r="J859" s="36"/>
      <c r="K859" s="36" t="s">
        <v>83</v>
      </c>
      <c r="L859" t="s">
        <v>295</v>
      </c>
      <c r="M859" s="36" t="s">
        <v>374</v>
      </c>
      <c r="N859" s="36" t="s">
        <v>347</v>
      </c>
      <c r="O859" s="36" t="s">
        <v>504</v>
      </c>
      <c r="P859" s="36">
        <v>2025</v>
      </c>
      <c r="Q859" s="14" t="s">
        <v>505</v>
      </c>
      <c r="R859">
        <v>0</v>
      </c>
      <c r="S859">
        <v>0</v>
      </c>
      <c r="T859">
        <v>0</v>
      </c>
      <c r="U859">
        <v>0</v>
      </c>
      <c r="V859">
        <v>0</v>
      </c>
      <c r="W859">
        <v>0</v>
      </c>
      <c r="X859">
        <v>0</v>
      </c>
      <c r="Y859">
        <v>1</v>
      </c>
      <c r="Z859">
        <v>21</v>
      </c>
    </row>
    <row r="860" spans="1:26">
      <c r="A860" s="36">
        <v>887</v>
      </c>
      <c r="B860" s="36">
        <v>4191232025</v>
      </c>
      <c r="C860" s="36" t="s">
        <v>16</v>
      </c>
      <c r="D860" s="36" t="s">
        <v>17</v>
      </c>
      <c r="E860" s="36" t="s">
        <v>429</v>
      </c>
      <c r="F860" s="36" t="s">
        <v>429</v>
      </c>
      <c r="G860" s="36" t="s">
        <v>429</v>
      </c>
      <c r="H860" s="36" t="s">
        <v>429</v>
      </c>
      <c r="I860" s="36" t="s">
        <v>429</v>
      </c>
      <c r="J860" s="36"/>
      <c r="K860" s="36" t="s">
        <v>83</v>
      </c>
      <c r="L860" t="s">
        <v>295</v>
      </c>
      <c r="M860" s="36" t="s">
        <v>422</v>
      </c>
      <c r="N860" s="36" t="s">
        <v>347</v>
      </c>
      <c r="O860" s="36" t="s">
        <v>504</v>
      </c>
      <c r="P860" s="36">
        <v>2025</v>
      </c>
      <c r="Q860" s="14" t="s">
        <v>505</v>
      </c>
      <c r="R860">
        <v>0</v>
      </c>
      <c r="S860">
        <v>0</v>
      </c>
      <c r="T860">
        <v>0</v>
      </c>
      <c r="U860">
        <v>0</v>
      </c>
      <c r="V860">
        <v>0</v>
      </c>
      <c r="W860">
        <v>0</v>
      </c>
      <c r="X860">
        <v>0</v>
      </c>
      <c r="Y860">
        <v>1</v>
      </c>
      <c r="Z860">
        <v>21</v>
      </c>
    </row>
    <row r="861" spans="1:26">
      <c r="A861" s="36">
        <v>888</v>
      </c>
      <c r="B861" s="36">
        <v>4372882025</v>
      </c>
      <c r="C861" s="36" t="s">
        <v>23</v>
      </c>
      <c r="D861" s="36" t="s">
        <v>22</v>
      </c>
      <c r="E861" s="36" t="s">
        <v>429</v>
      </c>
      <c r="F861" s="36" t="s">
        <v>429</v>
      </c>
      <c r="G861" s="36" t="s">
        <v>429</v>
      </c>
      <c r="H861" s="36" t="s">
        <v>429</v>
      </c>
      <c r="I861" s="36" t="s">
        <v>429</v>
      </c>
      <c r="J861" s="36"/>
      <c r="K861" s="36" t="s">
        <v>83</v>
      </c>
      <c r="L861" t="s">
        <v>295</v>
      </c>
      <c r="M861" s="36" t="s">
        <v>97</v>
      </c>
      <c r="N861" s="36" t="s">
        <v>347</v>
      </c>
      <c r="O861" s="36" t="s">
        <v>504</v>
      </c>
      <c r="P861" s="36">
        <v>2025</v>
      </c>
      <c r="Q861" s="14" t="s">
        <v>505</v>
      </c>
      <c r="R861">
        <v>0</v>
      </c>
      <c r="S861">
        <v>0</v>
      </c>
      <c r="T861">
        <v>0</v>
      </c>
      <c r="U861">
        <v>0</v>
      </c>
      <c r="V861">
        <v>0</v>
      </c>
      <c r="W861">
        <v>0</v>
      </c>
      <c r="X861">
        <v>0</v>
      </c>
      <c r="Y861">
        <v>1</v>
      </c>
      <c r="Z861">
        <v>21</v>
      </c>
    </row>
    <row r="862" spans="1:26">
      <c r="A862" s="36">
        <v>889</v>
      </c>
      <c r="B862" s="36">
        <v>4612702025</v>
      </c>
      <c r="C862" s="36" t="s">
        <v>23</v>
      </c>
      <c r="D862" s="36" t="s">
        <v>22</v>
      </c>
      <c r="E862" s="36" t="s">
        <v>429</v>
      </c>
      <c r="F862" s="36" t="s">
        <v>429</v>
      </c>
      <c r="G862" s="36" t="s">
        <v>429</v>
      </c>
      <c r="H862" s="36" t="s">
        <v>429</v>
      </c>
      <c r="I862" s="36" t="s">
        <v>429</v>
      </c>
      <c r="J862" s="36"/>
      <c r="K862" s="36" t="s">
        <v>83</v>
      </c>
      <c r="L862" t="s">
        <v>295</v>
      </c>
      <c r="M862" s="36" t="s">
        <v>377</v>
      </c>
      <c r="N862" s="36" t="s">
        <v>347</v>
      </c>
      <c r="O862" s="36" t="s">
        <v>504</v>
      </c>
      <c r="P862" s="36">
        <v>2025</v>
      </c>
      <c r="Q862" s="14" t="s">
        <v>505</v>
      </c>
      <c r="R862">
        <v>0</v>
      </c>
      <c r="S862">
        <v>0</v>
      </c>
      <c r="T862">
        <v>0</v>
      </c>
      <c r="U862">
        <v>0</v>
      </c>
      <c r="V862">
        <v>0</v>
      </c>
      <c r="W862">
        <v>0</v>
      </c>
      <c r="X862">
        <v>0</v>
      </c>
      <c r="Y862">
        <v>1</v>
      </c>
      <c r="Z862">
        <v>21</v>
      </c>
    </row>
    <row r="863" spans="1:26">
      <c r="A863" s="36">
        <v>890</v>
      </c>
      <c r="B863" s="36">
        <v>4733712025</v>
      </c>
      <c r="C863" s="36" t="s">
        <v>23</v>
      </c>
      <c r="D863" s="36" t="s">
        <v>22</v>
      </c>
      <c r="E863" s="36" t="s">
        <v>429</v>
      </c>
      <c r="F863" s="36" t="s">
        <v>429</v>
      </c>
      <c r="G863" s="36" t="s">
        <v>429</v>
      </c>
      <c r="H863" s="36" t="s">
        <v>429</v>
      </c>
      <c r="I863" s="36" t="s">
        <v>429</v>
      </c>
      <c r="J863" s="36"/>
      <c r="K863" s="36" t="s">
        <v>83</v>
      </c>
      <c r="L863" t="s">
        <v>295</v>
      </c>
      <c r="M863" s="36" t="s">
        <v>377</v>
      </c>
      <c r="N863" s="36" t="s">
        <v>347</v>
      </c>
      <c r="O863" s="36" t="s">
        <v>504</v>
      </c>
      <c r="P863" s="36">
        <v>2025</v>
      </c>
      <c r="Q863" s="14" t="s">
        <v>505</v>
      </c>
      <c r="R863">
        <v>0</v>
      </c>
      <c r="S863">
        <v>0</v>
      </c>
      <c r="T863">
        <v>0</v>
      </c>
      <c r="U863">
        <v>0</v>
      </c>
      <c r="V863">
        <v>0</v>
      </c>
      <c r="W863">
        <v>0</v>
      </c>
      <c r="X863">
        <v>0</v>
      </c>
      <c r="Y863">
        <v>1</v>
      </c>
      <c r="Z863">
        <v>21</v>
      </c>
    </row>
    <row r="864" spans="1:26">
      <c r="A864" s="36">
        <v>891</v>
      </c>
      <c r="B864" s="36">
        <v>4550332025</v>
      </c>
      <c r="C864" s="36" t="s">
        <v>23</v>
      </c>
      <c r="D864" s="36" t="s">
        <v>21</v>
      </c>
      <c r="E864" s="36" t="s">
        <v>429</v>
      </c>
      <c r="F864" s="36" t="s">
        <v>429</v>
      </c>
      <c r="G864" s="36" t="s">
        <v>429</v>
      </c>
      <c r="H864" s="36" t="s">
        <v>429</v>
      </c>
      <c r="I864" s="36" t="s">
        <v>429</v>
      </c>
      <c r="J864" s="36"/>
      <c r="K864" s="36" t="s">
        <v>83</v>
      </c>
      <c r="L864" t="s">
        <v>295</v>
      </c>
      <c r="M864" s="36" t="s">
        <v>377</v>
      </c>
      <c r="N864" s="36" t="s">
        <v>347</v>
      </c>
      <c r="O864" s="36" t="s">
        <v>504</v>
      </c>
      <c r="P864" s="36">
        <v>2025</v>
      </c>
      <c r="Q864" s="14" t="s">
        <v>505</v>
      </c>
      <c r="R864">
        <v>0</v>
      </c>
      <c r="S864">
        <v>0</v>
      </c>
      <c r="T864">
        <v>0</v>
      </c>
      <c r="U864">
        <v>0</v>
      </c>
      <c r="V864">
        <v>0</v>
      </c>
      <c r="W864">
        <v>0</v>
      </c>
      <c r="X864">
        <v>0</v>
      </c>
      <c r="Y864">
        <v>1</v>
      </c>
      <c r="Z864">
        <v>21</v>
      </c>
    </row>
    <row r="865" spans="1:29">
      <c r="A865" s="36">
        <v>892</v>
      </c>
      <c r="B865" s="36">
        <v>4258372025</v>
      </c>
      <c r="C865" s="36" t="s">
        <v>23</v>
      </c>
      <c r="D865" s="36" t="s">
        <v>22</v>
      </c>
      <c r="E865" s="36" t="s">
        <v>429</v>
      </c>
      <c r="F865" s="36" t="s">
        <v>429</v>
      </c>
      <c r="G865" s="36" t="s">
        <v>429</v>
      </c>
      <c r="H865" s="36" t="s">
        <v>429</v>
      </c>
      <c r="I865" s="36" t="s">
        <v>429</v>
      </c>
      <c r="J865" s="36"/>
      <c r="K865" s="36" t="s">
        <v>83</v>
      </c>
      <c r="L865" t="s">
        <v>295</v>
      </c>
      <c r="M865" s="36" t="s">
        <v>377</v>
      </c>
      <c r="N865" s="36" t="s">
        <v>347</v>
      </c>
      <c r="O865" s="36" t="s">
        <v>504</v>
      </c>
      <c r="P865" s="36">
        <v>2025</v>
      </c>
      <c r="Q865" s="14" t="s">
        <v>505</v>
      </c>
      <c r="R865">
        <v>0</v>
      </c>
      <c r="S865">
        <v>0</v>
      </c>
      <c r="T865">
        <v>0</v>
      </c>
      <c r="U865">
        <v>0</v>
      </c>
      <c r="V865">
        <v>0</v>
      </c>
      <c r="W865">
        <v>0</v>
      </c>
      <c r="X865">
        <v>0</v>
      </c>
      <c r="Y865">
        <v>1</v>
      </c>
      <c r="Z865">
        <v>21</v>
      </c>
    </row>
    <row r="866" spans="1:29">
      <c r="A866" s="36">
        <v>893</v>
      </c>
      <c r="B866" s="36">
        <v>4201972025</v>
      </c>
      <c r="C866" s="36" t="s">
        <v>23</v>
      </c>
      <c r="D866" s="36" t="s">
        <v>21</v>
      </c>
      <c r="E866" s="36" t="s">
        <v>429</v>
      </c>
      <c r="F866" s="36" t="s">
        <v>429</v>
      </c>
      <c r="G866" s="36" t="s">
        <v>429</v>
      </c>
      <c r="H866" s="36" t="s">
        <v>429</v>
      </c>
      <c r="I866" s="36" t="s">
        <v>429</v>
      </c>
      <c r="J866" s="36"/>
      <c r="K866" s="36" t="s">
        <v>83</v>
      </c>
      <c r="L866" t="s">
        <v>295</v>
      </c>
      <c r="M866" s="36" t="s">
        <v>375</v>
      </c>
      <c r="N866" s="36" t="s">
        <v>347</v>
      </c>
      <c r="O866" s="36" t="s">
        <v>504</v>
      </c>
      <c r="P866" s="36">
        <v>2025</v>
      </c>
      <c r="Q866" s="14" t="s">
        <v>505</v>
      </c>
      <c r="R866">
        <v>0</v>
      </c>
      <c r="S866">
        <v>0</v>
      </c>
      <c r="T866">
        <v>0</v>
      </c>
      <c r="U866">
        <v>0</v>
      </c>
      <c r="V866">
        <v>0</v>
      </c>
      <c r="W866">
        <v>0</v>
      </c>
      <c r="X866">
        <v>0</v>
      </c>
      <c r="Y866">
        <v>1</v>
      </c>
      <c r="Z866">
        <v>21</v>
      </c>
    </row>
    <row r="867" spans="1:29">
      <c r="A867" s="36">
        <v>894</v>
      </c>
      <c r="B867" s="36">
        <v>4381442025</v>
      </c>
      <c r="C867" s="36" t="s">
        <v>23</v>
      </c>
      <c r="D867" s="36" t="s">
        <v>21</v>
      </c>
      <c r="E867" s="36" t="s">
        <v>429</v>
      </c>
      <c r="F867" s="36" t="s">
        <v>429</v>
      </c>
      <c r="G867" s="36" t="s">
        <v>429</v>
      </c>
      <c r="H867" s="36" t="s">
        <v>429</v>
      </c>
      <c r="I867" s="36" t="s">
        <v>429</v>
      </c>
      <c r="J867" s="36"/>
      <c r="K867" s="36" t="s">
        <v>83</v>
      </c>
      <c r="L867" t="s">
        <v>295</v>
      </c>
      <c r="M867" s="36" t="s">
        <v>375</v>
      </c>
      <c r="N867" s="36" t="s">
        <v>347</v>
      </c>
      <c r="O867" s="36" t="s">
        <v>504</v>
      </c>
      <c r="P867" s="36">
        <v>2025</v>
      </c>
      <c r="Q867" s="14" t="s">
        <v>505</v>
      </c>
      <c r="R867">
        <v>0</v>
      </c>
      <c r="S867">
        <v>0</v>
      </c>
      <c r="T867">
        <v>0</v>
      </c>
      <c r="U867">
        <v>0</v>
      </c>
      <c r="V867">
        <v>0</v>
      </c>
      <c r="W867">
        <v>0</v>
      </c>
      <c r="X867">
        <v>0</v>
      </c>
      <c r="Y867">
        <v>1</v>
      </c>
      <c r="Z867">
        <v>21</v>
      </c>
    </row>
    <row r="868" spans="1:29">
      <c r="A868" s="36">
        <v>895</v>
      </c>
      <c r="B868" s="36">
        <v>4233932025</v>
      </c>
      <c r="C868" s="36" t="s">
        <v>23</v>
      </c>
      <c r="D868" s="36" t="s">
        <v>17</v>
      </c>
      <c r="E868" s="36" t="s">
        <v>429</v>
      </c>
      <c r="F868" s="36" t="s">
        <v>429</v>
      </c>
      <c r="G868" s="36" t="s">
        <v>429</v>
      </c>
      <c r="H868" s="36" t="s">
        <v>429</v>
      </c>
      <c r="I868" s="36" t="s">
        <v>429</v>
      </c>
      <c r="J868" s="36"/>
      <c r="K868" s="36" t="s">
        <v>83</v>
      </c>
      <c r="L868" t="s">
        <v>295</v>
      </c>
      <c r="M868" s="36" t="s">
        <v>375</v>
      </c>
      <c r="N868" s="36" t="s">
        <v>347</v>
      </c>
      <c r="O868" s="36" t="s">
        <v>504</v>
      </c>
      <c r="P868" s="36">
        <v>2025</v>
      </c>
      <c r="Q868" s="14" t="s">
        <v>505</v>
      </c>
      <c r="R868">
        <v>0</v>
      </c>
      <c r="S868">
        <v>0</v>
      </c>
      <c r="T868">
        <v>0</v>
      </c>
      <c r="U868">
        <v>0</v>
      </c>
      <c r="V868">
        <v>0</v>
      </c>
      <c r="W868">
        <v>0</v>
      </c>
      <c r="X868">
        <v>0</v>
      </c>
      <c r="Y868">
        <v>1</v>
      </c>
      <c r="Z868">
        <v>21</v>
      </c>
      <c r="AC868" s="14"/>
    </row>
    <row r="869" spans="1:29">
      <c r="A869" s="36">
        <v>896</v>
      </c>
      <c r="B869" s="36">
        <v>4221352025</v>
      </c>
      <c r="C869" s="36" t="s">
        <v>23</v>
      </c>
      <c r="D869" s="36" t="s">
        <v>17</v>
      </c>
      <c r="E869" s="36" t="s">
        <v>429</v>
      </c>
      <c r="F869" s="36" t="s">
        <v>429</v>
      </c>
      <c r="G869" s="36" t="s">
        <v>429</v>
      </c>
      <c r="H869" s="36" t="s">
        <v>429</v>
      </c>
      <c r="I869" s="36" t="s">
        <v>429</v>
      </c>
      <c r="J869" s="36"/>
      <c r="K869" s="36" t="s">
        <v>83</v>
      </c>
      <c r="L869" s="36" t="s">
        <v>295</v>
      </c>
      <c r="M869" s="36" t="s">
        <v>375</v>
      </c>
      <c r="N869" s="36" t="s">
        <v>347</v>
      </c>
      <c r="O869" s="36" t="s">
        <v>504</v>
      </c>
      <c r="P869" s="36">
        <v>2025</v>
      </c>
      <c r="Q869" s="14" t="s">
        <v>505</v>
      </c>
      <c r="R869">
        <v>0</v>
      </c>
      <c r="S869">
        <v>0</v>
      </c>
      <c r="T869">
        <v>0</v>
      </c>
      <c r="U869">
        <v>0</v>
      </c>
      <c r="V869">
        <v>0</v>
      </c>
      <c r="W869">
        <v>0</v>
      </c>
      <c r="X869">
        <v>0</v>
      </c>
      <c r="Y869">
        <v>1</v>
      </c>
      <c r="Z869">
        <v>21</v>
      </c>
    </row>
    <row r="870" spans="1:29">
      <c r="A870" s="36">
        <v>897</v>
      </c>
      <c r="B870" s="36">
        <v>4230682025</v>
      </c>
      <c r="C870" s="36" t="s">
        <v>23</v>
      </c>
      <c r="D870" s="36" t="s">
        <v>21</v>
      </c>
      <c r="E870" s="36" t="s">
        <v>429</v>
      </c>
      <c r="F870" s="36" t="s">
        <v>429</v>
      </c>
      <c r="G870" s="36" t="s">
        <v>429</v>
      </c>
      <c r="H870" s="36" t="s">
        <v>429</v>
      </c>
      <c r="I870" s="36" t="s">
        <v>429</v>
      </c>
      <c r="J870" s="36"/>
      <c r="K870" s="36" t="s">
        <v>83</v>
      </c>
      <c r="L870" s="36" t="s">
        <v>295</v>
      </c>
      <c r="M870" s="36" t="s">
        <v>375</v>
      </c>
      <c r="N870" s="36" t="s">
        <v>347</v>
      </c>
      <c r="O870" s="36" t="s">
        <v>504</v>
      </c>
      <c r="P870" s="36">
        <v>2025</v>
      </c>
      <c r="Q870" s="14" t="s">
        <v>505</v>
      </c>
      <c r="R870">
        <v>0</v>
      </c>
      <c r="S870">
        <v>0</v>
      </c>
      <c r="T870">
        <v>0</v>
      </c>
      <c r="U870">
        <v>0</v>
      </c>
      <c r="V870">
        <v>0</v>
      </c>
      <c r="W870">
        <v>0</v>
      </c>
      <c r="X870">
        <v>0</v>
      </c>
      <c r="Y870">
        <v>1</v>
      </c>
      <c r="Z870">
        <v>21</v>
      </c>
    </row>
    <row r="871" spans="1:29">
      <c r="A871" s="36">
        <v>898</v>
      </c>
      <c r="B871" s="36">
        <v>4617112025</v>
      </c>
      <c r="C871" s="36" t="s">
        <v>23</v>
      </c>
      <c r="D871" s="36" t="s">
        <v>21</v>
      </c>
      <c r="E871" s="36" t="s">
        <v>429</v>
      </c>
      <c r="F871" s="36" t="s">
        <v>429</v>
      </c>
      <c r="G871" s="36" t="s">
        <v>429</v>
      </c>
      <c r="H871" s="36" t="s">
        <v>429</v>
      </c>
      <c r="I871" s="36" t="s">
        <v>429</v>
      </c>
      <c r="J871" s="36"/>
      <c r="K871" s="36" t="s">
        <v>83</v>
      </c>
      <c r="L871" s="36" t="s">
        <v>295</v>
      </c>
      <c r="M871" s="36" t="s">
        <v>375</v>
      </c>
      <c r="N871" s="36" t="s">
        <v>347</v>
      </c>
      <c r="O871" s="36" t="s">
        <v>504</v>
      </c>
      <c r="P871" s="36">
        <v>2025</v>
      </c>
      <c r="Q871" s="14" t="s">
        <v>505</v>
      </c>
      <c r="R871">
        <v>0</v>
      </c>
      <c r="S871">
        <v>0</v>
      </c>
      <c r="T871">
        <v>0</v>
      </c>
      <c r="U871">
        <v>0</v>
      </c>
      <c r="V871">
        <v>0</v>
      </c>
      <c r="W871">
        <v>0</v>
      </c>
      <c r="X871">
        <v>0</v>
      </c>
      <c r="Y871">
        <v>1</v>
      </c>
      <c r="Z871">
        <v>21</v>
      </c>
    </row>
    <row r="872" spans="1:29">
      <c r="A872" s="36">
        <v>899</v>
      </c>
      <c r="B872" s="36">
        <v>4346372025</v>
      </c>
      <c r="C872" s="36" t="s">
        <v>23</v>
      </c>
      <c r="D872" s="36" t="s">
        <v>22</v>
      </c>
      <c r="E872" s="36" t="s">
        <v>429</v>
      </c>
      <c r="F872" s="36" t="s">
        <v>429</v>
      </c>
      <c r="G872" s="36" t="s">
        <v>429</v>
      </c>
      <c r="H872" s="36" t="s">
        <v>429</v>
      </c>
      <c r="I872" s="36" t="s">
        <v>429</v>
      </c>
      <c r="J872" s="36"/>
      <c r="K872" s="36" t="s">
        <v>83</v>
      </c>
      <c r="L872" s="36" t="s">
        <v>295</v>
      </c>
      <c r="M872" s="36" t="s">
        <v>422</v>
      </c>
      <c r="N872" s="36" t="s">
        <v>347</v>
      </c>
      <c r="O872" s="36" t="s">
        <v>504</v>
      </c>
      <c r="P872" s="36">
        <v>2025</v>
      </c>
      <c r="Q872" s="14" t="s">
        <v>505</v>
      </c>
      <c r="R872">
        <v>0</v>
      </c>
      <c r="S872">
        <v>0</v>
      </c>
      <c r="T872">
        <v>0</v>
      </c>
      <c r="U872">
        <v>0</v>
      </c>
      <c r="V872">
        <v>0</v>
      </c>
      <c r="W872">
        <v>0</v>
      </c>
      <c r="X872">
        <v>0</v>
      </c>
      <c r="Y872">
        <v>1</v>
      </c>
      <c r="Z872">
        <v>21</v>
      </c>
    </row>
    <row r="873" spans="1:29">
      <c r="A873" s="36">
        <v>900</v>
      </c>
      <c r="B873" s="36">
        <v>4795552025</v>
      </c>
      <c r="C873" s="36" t="s">
        <v>23</v>
      </c>
      <c r="D873" s="36" t="s">
        <v>21</v>
      </c>
      <c r="E873" s="36" t="s">
        <v>429</v>
      </c>
      <c r="F873" s="36" t="s">
        <v>429</v>
      </c>
      <c r="G873" s="36" t="s">
        <v>429</v>
      </c>
      <c r="H873" s="36" t="s">
        <v>429</v>
      </c>
      <c r="I873" s="36" t="s">
        <v>429</v>
      </c>
      <c r="J873" s="36"/>
      <c r="K873" s="36" t="s">
        <v>83</v>
      </c>
      <c r="L873" s="36" t="s">
        <v>295</v>
      </c>
      <c r="M873" s="36" t="s">
        <v>554</v>
      </c>
      <c r="N873" s="36" t="s">
        <v>347</v>
      </c>
      <c r="O873" s="36" t="s">
        <v>504</v>
      </c>
      <c r="P873" s="36">
        <v>2025</v>
      </c>
      <c r="Q873" s="14" t="s">
        <v>505</v>
      </c>
      <c r="R873">
        <v>0</v>
      </c>
      <c r="S873">
        <v>0</v>
      </c>
      <c r="T873">
        <v>0</v>
      </c>
      <c r="U873">
        <v>0</v>
      </c>
      <c r="V873">
        <v>0</v>
      </c>
      <c r="W873">
        <v>0</v>
      </c>
      <c r="X873">
        <v>0</v>
      </c>
      <c r="Y873">
        <v>1</v>
      </c>
      <c r="Z873">
        <v>21</v>
      </c>
    </row>
    <row r="874" spans="1:29">
      <c r="A874" s="36">
        <v>901</v>
      </c>
      <c r="B874" s="36">
        <v>4349122025</v>
      </c>
      <c r="C874" s="36" t="s">
        <v>23</v>
      </c>
      <c r="D874" s="36" t="s">
        <v>30</v>
      </c>
      <c r="E874" s="36" t="s">
        <v>429</v>
      </c>
      <c r="F874" s="36" t="s">
        <v>429</v>
      </c>
      <c r="G874" s="36" t="s">
        <v>429</v>
      </c>
      <c r="H874" s="36" t="s">
        <v>429</v>
      </c>
      <c r="I874" s="36" t="s">
        <v>429</v>
      </c>
      <c r="J874" s="36"/>
      <c r="K874" s="36" t="s">
        <v>83</v>
      </c>
      <c r="L874" s="36" t="s">
        <v>295</v>
      </c>
      <c r="M874" s="36" t="s">
        <v>555</v>
      </c>
      <c r="N874" s="36" t="s">
        <v>347</v>
      </c>
      <c r="O874" s="36" t="s">
        <v>504</v>
      </c>
      <c r="P874" s="36">
        <v>2025</v>
      </c>
      <c r="Q874" s="14" t="s">
        <v>505</v>
      </c>
      <c r="R874">
        <v>0</v>
      </c>
      <c r="S874">
        <v>0</v>
      </c>
      <c r="T874">
        <v>0</v>
      </c>
      <c r="U874">
        <v>0</v>
      </c>
      <c r="V874">
        <v>0</v>
      </c>
      <c r="W874">
        <v>0</v>
      </c>
      <c r="X874">
        <v>0</v>
      </c>
      <c r="Y874">
        <v>1</v>
      </c>
      <c r="Z874">
        <v>21</v>
      </c>
    </row>
    <row r="875" spans="1:29">
      <c r="A875" s="36">
        <v>902</v>
      </c>
      <c r="B875" s="36">
        <v>4375432025</v>
      </c>
      <c r="C875" s="36" t="s">
        <v>23</v>
      </c>
      <c r="D875" s="36" t="s">
        <v>17</v>
      </c>
      <c r="E875" s="36" t="s">
        <v>429</v>
      </c>
      <c r="F875" s="36" t="s">
        <v>429</v>
      </c>
      <c r="G875" s="36" t="s">
        <v>429</v>
      </c>
      <c r="H875" s="36" t="s">
        <v>429</v>
      </c>
      <c r="I875" s="36" t="s">
        <v>429</v>
      </c>
      <c r="J875" s="36"/>
      <c r="K875" s="36" t="s">
        <v>83</v>
      </c>
      <c r="L875" s="36" t="s">
        <v>295</v>
      </c>
      <c r="M875" s="36" t="s">
        <v>555</v>
      </c>
      <c r="N875" s="36" t="s">
        <v>347</v>
      </c>
      <c r="O875" s="36" t="s">
        <v>504</v>
      </c>
      <c r="P875" s="36">
        <v>2025</v>
      </c>
      <c r="Q875" s="14" t="s">
        <v>505</v>
      </c>
      <c r="R875">
        <v>0</v>
      </c>
      <c r="S875">
        <v>0</v>
      </c>
      <c r="T875">
        <v>0</v>
      </c>
      <c r="U875">
        <v>0</v>
      </c>
      <c r="V875">
        <v>0</v>
      </c>
      <c r="W875">
        <v>0</v>
      </c>
      <c r="X875">
        <v>0</v>
      </c>
      <c r="Y875">
        <v>1</v>
      </c>
      <c r="Z875">
        <v>21</v>
      </c>
    </row>
    <row r="876" spans="1:29">
      <c r="A876" s="36">
        <v>903</v>
      </c>
      <c r="B876" s="36">
        <v>4578152025</v>
      </c>
      <c r="C876" s="36" t="s">
        <v>23</v>
      </c>
      <c r="D876" s="36" t="s">
        <v>25</v>
      </c>
      <c r="E876" s="36" t="s">
        <v>429</v>
      </c>
      <c r="F876" s="36" t="s">
        <v>429</v>
      </c>
      <c r="G876" s="36" t="s">
        <v>429</v>
      </c>
      <c r="H876" s="36" t="s">
        <v>429</v>
      </c>
      <c r="I876" s="36" t="s">
        <v>429</v>
      </c>
      <c r="J876" s="36"/>
      <c r="K876" s="36" t="s">
        <v>83</v>
      </c>
      <c r="L876" s="36" t="s">
        <v>295</v>
      </c>
      <c r="M876" s="36" t="s">
        <v>376</v>
      </c>
      <c r="N876" s="36" t="s">
        <v>347</v>
      </c>
      <c r="O876" s="36" t="s">
        <v>504</v>
      </c>
      <c r="P876" s="36">
        <v>2025</v>
      </c>
      <c r="Q876" s="14" t="s">
        <v>505</v>
      </c>
      <c r="R876">
        <v>0</v>
      </c>
      <c r="S876">
        <v>0</v>
      </c>
      <c r="T876">
        <v>0</v>
      </c>
      <c r="U876">
        <v>0</v>
      </c>
      <c r="V876">
        <v>0</v>
      </c>
      <c r="W876">
        <v>0</v>
      </c>
      <c r="X876">
        <v>0</v>
      </c>
      <c r="Y876">
        <v>1</v>
      </c>
      <c r="Z876">
        <v>21</v>
      </c>
    </row>
    <row r="877" spans="1:29">
      <c r="A877" s="36">
        <v>904</v>
      </c>
      <c r="B877" s="36">
        <v>3795022025</v>
      </c>
      <c r="C877" s="36" t="s">
        <v>23</v>
      </c>
      <c r="D877" s="36" t="s">
        <v>25</v>
      </c>
      <c r="E877" s="36" t="s">
        <v>429</v>
      </c>
      <c r="F877" s="36" t="s">
        <v>429</v>
      </c>
      <c r="G877" s="36" t="s">
        <v>429</v>
      </c>
      <c r="H877" s="36" t="s">
        <v>429</v>
      </c>
      <c r="I877" s="36" t="s">
        <v>429</v>
      </c>
      <c r="J877" s="36"/>
      <c r="K877" s="36" t="s">
        <v>83</v>
      </c>
      <c r="L877" s="36" t="s">
        <v>295</v>
      </c>
      <c r="M877" s="36" t="s">
        <v>461</v>
      </c>
      <c r="N877" s="36" t="s">
        <v>347</v>
      </c>
      <c r="O877" s="36" t="s">
        <v>504</v>
      </c>
      <c r="P877" s="36">
        <v>2025</v>
      </c>
      <c r="Q877" s="14" t="s">
        <v>505</v>
      </c>
      <c r="R877">
        <v>0</v>
      </c>
      <c r="S877">
        <v>0</v>
      </c>
      <c r="T877">
        <v>0</v>
      </c>
      <c r="U877">
        <v>0</v>
      </c>
      <c r="V877">
        <v>0</v>
      </c>
      <c r="W877">
        <v>0</v>
      </c>
      <c r="X877">
        <v>0</v>
      </c>
      <c r="Y877">
        <v>1</v>
      </c>
      <c r="Z877">
        <v>21</v>
      </c>
    </row>
    <row r="878" spans="1:29">
      <c r="A878" s="36">
        <v>905</v>
      </c>
      <c r="B878" s="36">
        <v>4418412025</v>
      </c>
      <c r="C878" s="36" t="s">
        <v>23</v>
      </c>
      <c r="D878" s="36" t="s">
        <v>17</v>
      </c>
      <c r="E878" s="36" t="s">
        <v>429</v>
      </c>
      <c r="F878" s="36" t="s">
        <v>429</v>
      </c>
      <c r="G878" s="36" t="s">
        <v>429</v>
      </c>
      <c r="H878" s="36" t="s">
        <v>429</v>
      </c>
      <c r="I878" s="36" t="s">
        <v>429</v>
      </c>
      <c r="J878" s="36"/>
      <c r="K878" s="36" t="s">
        <v>83</v>
      </c>
      <c r="L878" s="36" t="s">
        <v>295</v>
      </c>
      <c r="M878" s="36" t="s">
        <v>374</v>
      </c>
      <c r="N878" s="36" t="s">
        <v>347</v>
      </c>
      <c r="O878" s="36" t="s">
        <v>504</v>
      </c>
      <c r="P878" s="36">
        <v>2025</v>
      </c>
      <c r="Q878" s="14" t="s">
        <v>505</v>
      </c>
      <c r="R878">
        <v>0</v>
      </c>
      <c r="S878">
        <v>0</v>
      </c>
      <c r="T878">
        <v>0</v>
      </c>
      <c r="U878">
        <v>0</v>
      </c>
      <c r="V878">
        <v>0</v>
      </c>
      <c r="W878">
        <v>0</v>
      </c>
      <c r="X878">
        <v>0</v>
      </c>
      <c r="Y878">
        <v>1</v>
      </c>
      <c r="Z878">
        <v>21</v>
      </c>
    </row>
    <row r="879" spans="1:29">
      <c r="A879" s="36">
        <v>906</v>
      </c>
      <c r="B879" s="36">
        <v>4534992025</v>
      </c>
      <c r="C879" s="36" t="s">
        <v>23</v>
      </c>
      <c r="D879" s="36" t="s">
        <v>21</v>
      </c>
      <c r="E879" s="36" t="s">
        <v>429</v>
      </c>
      <c r="F879" s="36" t="s">
        <v>429</v>
      </c>
      <c r="G879" s="36" t="s">
        <v>429</v>
      </c>
      <c r="H879" s="36" t="s">
        <v>429</v>
      </c>
      <c r="I879" s="36" t="s">
        <v>429</v>
      </c>
      <c r="J879" s="36"/>
      <c r="K879" s="36" t="s">
        <v>83</v>
      </c>
      <c r="L879" s="36" t="s">
        <v>295</v>
      </c>
      <c r="M879" s="36" t="s">
        <v>374</v>
      </c>
      <c r="N879" s="36" t="s">
        <v>347</v>
      </c>
      <c r="O879" s="36" t="s">
        <v>504</v>
      </c>
      <c r="P879" s="36">
        <v>2025</v>
      </c>
      <c r="Q879" s="14" t="s">
        <v>505</v>
      </c>
      <c r="R879">
        <v>0</v>
      </c>
      <c r="S879">
        <v>0</v>
      </c>
      <c r="T879">
        <v>0</v>
      </c>
      <c r="U879">
        <v>0</v>
      </c>
      <c r="V879">
        <v>0</v>
      </c>
      <c r="W879">
        <v>0</v>
      </c>
      <c r="X879">
        <v>0</v>
      </c>
      <c r="Y879">
        <v>1</v>
      </c>
      <c r="Z879">
        <v>21</v>
      </c>
    </row>
    <row r="880" spans="1:29">
      <c r="A880" s="36">
        <v>907</v>
      </c>
      <c r="B880" s="36">
        <v>4384412025</v>
      </c>
      <c r="C880" s="36" t="s">
        <v>23</v>
      </c>
      <c r="D880" s="36" t="s">
        <v>21</v>
      </c>
      <c r="E880" s="36" t="s">
        <v>429</v>
      </c>
      <c r="F880" s="36" t="s">
        <v>429</v>
      </c>
      <c r="G880" s="36" t="s">
        <v>429</v>
      </c>
      <c r="H880" s="36" t="s">
        <v>429</v>
      </c>
      <c r="I880" s="36" t="s">
        <v>429</v>
      </c>
      <c r="J880" s="36"/>
      <c r="K880" s="36" t="s">
        <v>83</v>
      </c>
      <c r="L880" s="36" t="s">
        <v>295</v>
      </c>
      <c r="M880" s="36" t="s">
        <v>556</v>
      </c>
      <c r="N880" s="36" t="s">
        <v>347</v>
      </c>
      <c r="O880" s="36" t="s">
        <v>504</v>
      </c>
      <c r="P880" s="36">
        <v>2025</v>
      </c>
      <c r="Q880" s="14" t="s">
        <v>505</v>
      </c>
      <c r="R880">
        <v>0</v>
      </c>
      <c r="S880">
        <v>0</v>
      </c>
      <c r="T880">
        <v>0</v>
      </c>
      <c r="U880">
        <v>0</v>
      </c>
      <c r="V880">
        <v>0</v>
      </c>
      <c r="W880">
        <v>0</v>
      </c>
      <c r="X880">
        <v>0</v>
      </c>
      <c r="Y880">
        <v>1</v>
      </c>
      <c r="Z880">
        <v>21</v>
      </c>
    </row>
    <row r="881" spans="1:26">
      <c r="A881" s="36">
        <v>908</v>
      </c>
      <c r="B881" s="36">
        <v>4899332025</v>
      </c>
      <c r="C881" s="36" t="s">
        <v>23</v>
      </c>
      <c r="D881" s="36" t="s">
        <v>21</v>
      </c>
      <c r="E881" s="36" t="s">
        <v>429</v>
      </c>
      <c r="F881" s="36" t="s">
        <v>429</v>
      </c>
      <c r="G881" s="36" t="s">
        <v>429</v>
      </c>
      <c r="H881" s="36" t="s">
        <v>429</v>
      </c>
      <c r="I881" s="36" t="s">
        <v>429</v>
      </c>
      <c r="J881" s="36"/>
      <c r="K881" s="36" t="s">
        <v>83</v>
      </c>
      <c r="L881" s="36" t="s">
        <v>295</v>
      </c>
      <c r="M881" s="36" t="s">
        <v>557</v>
      </c>
      <c r="N881" s="36" t="s">
        <v>347</v>
      </c>
      <c r="O881" s="36" t="s">
        <v>504</v>
      </c>
      <c r="P881" s="36">
        <v>2025</v>
      </c>
      <c r="Q881" s="14" t="s">
        <v>505</v>
      </c>
      <c r="R881">
        <v>0</v>
      </c>
      <c r="S881">
        <v>0</v>
      </c>
      <c r="T881">
        <v>0</v>
      </c>
      <c r="U881">
        <v>0</v>
      </c>
      <c r="V881">
        <v>0</v>
      </c>
      <c r="W881">
        <v>0</v>
      </c>
      <c r="X881">
        <v>0</v>
      </c>
      <c r="Y881">
        <v>1</v>
      </c>
      <c r="Z881">
        <v>21</v>
      </c>
    </row>
    <row r="882" spans="1:26">
      <c r="A882" s="36">
        <v>909</v>
      </c>
      <c r="B882" s="36">
        <v>4475092025</v>
      </c>
      <c r="C882" s="36" t="s">
        <v>31</v>
      </c>
      <c r="D882" s="36" t="s">
        <v>30</v>
      </c>
      <c r="E882" s="36" t="s">
        <v>429</v>
      </c>
      <c r="F882" s="36" t="s">
        <v>429</v>
      </c>
      <c r="G882" s="36" t="s">
        <v>429</v>
      </c>
      <c r="H882" s="36" t="s">
        <v>429</v>
      </c>
      <c r="I882" s="36" t="s">
        <v>429</v>
      </c>
      <c r="J882" s="36"/>
      <c r="K882" s="36" t="s">
        <v>83</v>
      </c>
      <c r="L882" s="36" t="s">
        <v>295</v>
      </c>
      <c r="M882" s="36" t="s">
        <v>555</v>
      </c>
      <c r="N882" s="36" t="s">
        <v>347</v>
      </c>
      <c r="O882" s="36" t="s">
        <v>504</v>
      </c>
      <c r="P882" s="36">
        <v>2025</v>
      </c>
      <c r="Q882" s="14" t="s">
        <v>505</v>
      </c>
      <c r="R882">
        <v>0</v>
      </c>
      <c r="S882">
        <v>0</v>
      </c>
      <c r="T882">
        <v>0</v>
      </c>
      <c r="U882">
        <v>0</v>
      </c>
      <c r="V882">
        <v>0</v>
      </c>
      <c r="W882">
        <v>0</v>
      </c>
      <c r="X882">
        <v>0</v>
      </c>
      <c r="Y882">
        <v>1</v>
      </c>
      <c r="Z882">
        <v>21</v>
      </c>
    </row>
    <row r="883" spans="1:26">
      <c r="A883" s="36">
        <v>910</v>
      </c>
      <c r="B883" s="36">
        <v>4267932025</v>
      </c>
      <c r="C883" s="36" t="s">
        <v>31</v>
      </c>
      <c r="D883" s="36" t="s">
        <v>30</v>
      </c>
      <c r="E883" s="36" t="s">
        <v>429</v>
      </c>
      <c r="F883" s="36" t="s">
        <v>429</v>
      </c>
      <c r="G883" s="36" t="s">
        <v>429</v>
      </c>
      <c r="H883" s="36" t="s">
        <v>429</v>
      </c>
      <c r="I883" s="36" t="s">
        <v>429</v>
      </c>
      <c r="J883" s="36"/>
      <c r="K883" s="36" t="s">
        <v>83</v>
      </c>
      <c r="L883" s="36" t="s">
        <v>295</v>
      </c>
      <c r="M883" s="36" t="s">
        <v>296</v>
      </c>
      <c r="N883" s="36" t="s">
        <v>347</v>
      </c>
      <c r="O883" s="36" t="s">
        <v>504</v>
      </c>
      <c r="P883" s="36">
        <v>2025</v>
      </c>
      <c r="Q883" s="14" t="s">
        <v>505</v>
      </c>
      <c r="R883">
        <v>0</v>
      </c>
      <c r="S883">
        <v>0</v>
      </c>
      <c r="T883">
        <v>0</v>
      </c>
      <c r="U883">
        <v>0</v>
      </c>
      <c r="V883">
        <v>0</v>
      </c>
      <c r="W883">
        <v>0</v>
      </c>
      <c r="X883">
        <v>0</v>
      </c>
      <c r="Y883">
        <v>1</v>
      </c>
      <c r="Z883">
        <v>21</v>
      </c>
    </row>
    <row r="884" spans="1:26">
      <c r="A884" s="36">
        <v>911</v>
      </c>
      <c r="B884" s="36">
        <v>4895352025</v>
      </c>
      <c r="C884" s="36" t="s">
        <v>32</v>
      </c>
      <c r="D884" s="36" t="s">
        <v>25</v>
      </c>
      <c r="E884" s="36" t="s">
        <v>429</v>
      </c>
      <c r="F884" s="36" t="s">
        <v>429</v>
      </c>
      <c r="G884" s="36" t="s">
        <v>429</v>
      </c>
      <c r="H884" s="36" t="s">
        <v>429</v>
      </c>
      <c r="I884" s="36" t="s">
        <v>429</v>
      </c>
      <c r="J884" s="36"/>
      <c r="K884" s="36" t="s">
        <v>83</v>
      </c>
      <c r="L884" s="36" t="s">
        <v>295</v>
      </c>
      <c r="M884" s="36" t="s">
        <v>379</v>
      </c>
      <c r="N884" s="36" t="s">
        <v>347</v>
      </c>
      <c r="O884" s="36" t="s">
        <v>504</v>
      </c>
      <c r="P884" s="36">
        <v>2025</v>
      </c>
      <c r="Q884" s="14" t="s">
        <v>505</v>
      </c>
      <c r="R884">
        <v>0</v>
      </c>
      <c r="S884">
        <v>0</v>
      </c>
      <c r="T884">
        <v>0</v>
      </c>
      <c r="U884">
        <v>0</v>
      </c>
      <c r="V884">
        <v>0</v>
      </c>
      <c r="W884">
        <v>0</v>
      </c>
      <c r="X884">
        <v>0</v>
      </c>
      <c r="Y884">
        <v>1</v>
      </c>
      <c r="Z884">
        <v>21</v>
      </c>
    </row>
    <row r="885" spans="1:26">
      <c r="A885" s="36">
        <v>912</v>
      </c>
      <c r="B885" s="36">
        <v>4734872025</v>
      </c>
      <c r="C885" s="36" t="s">
        <v>32</v>
      </c>
      <c r="D885" s="36" t="s">
        <v>30</v>
      </c>
      <c r="E885" s="36" t="s">
        <v>429</v>
      </c>
      <c r="F885" s="36" t="s">
        <v>429</v>
      </c>
      <c r="G885" s="36" t="s">
        <v>429</v>
      </c>
      <c r="H885" s="36" t="s">
        <v>429</v>
      </c>
      <c r="I885" s="36" t="s">
        <v>429</v>
      </c>
      <c r="J885" s="36"/>
      <c r="K885" s="36" t="s">
        <v>83</v>
      </c>
      <c r="L885" s="36" t="s">
        <v>295</v>
      </c>
      <c r="M885" s="36" t="s">
        <v>379</v>
      </c>
      <c r="N885" s="36" t="s">
        <v>347</v>
      </c>
      <c r="O885" s="36" t="s">
        <v>504</v>
      </c>
      <c r="P885" s="36">
        <v>2025</v>
      </c>
      <c r="Q885" s="14" t="s">
        <v>505</v>
      </c>
      <c r="R885">
        <v>0</v>
      </c>
      <c r="S885">
        <v>0</v>
      </c>
      <c r="T885">
        <v>0</v>
      </c>
      <c r="U885">
        <v>0</v>
      </c>
      <c r="V885">
        <v>0</v>
      </c>
      <c r="W885">
        <v>0</v>
      </c>
      <c r="X885">
        <v>0</v>
      </c>
      <c r="Y885">
        <v>1</v>
      </c>
      <c r="Z885">
        <v>21</v>
      </c>
    </row>
    <row r="886" spans="1:26">
      <c r="A886" s="36">
        <v>913</v>
      </c>
      <c r="B886" s="36">
        <v>4778552025</v>
      </c>
      <c r="C886" s="36" t="s">
        <v>32</v>
      </c>
      <c r="D886" s="36" t="s">
        <v>25</v>
      </c>
      <c r="E886" s="36" t="s">
        <v>429</v>
      </c>
      <c r="F886" s="36" t="s">
        <v>429</v>
      </c>
      <c r="G886" s="36" t="s">
        <v>429</v>
      </c>
      <c r="H886" s="36" t="s">
        <v>429</v>
      </c>
      <c r="I886" s="36" t="s">
        <v>429</v>
      </c>
      <c r="J886" s="36"/>
      <c r="K886" s="36" t="s">
        <v>83</v>
      </c>
      <c r="L886" s="36" t="s">
        <v>295</v>
      </c>
      <c r="M886" s="36" t="s">
        <v>379</v>
      </c>
      <c r="N886" s="36" t="s">
        <v>347</v>
      </c>
      <c r="O886" s="36" t="s">
        <v>504</v>
      </c>
      <c r="P886" s="36">
        <v>2025</v>
      </c>
      <c r="Q886" s="14" t="s">
        <v>505</v>
      </c>
      <c r="R886">
        <v>0</v>
      </c>
      <c r="S886">
        <v>0</v>
      </c>
      <c r="T886">
        <v>0</v>
      </c>
      <c r="U886">
        <v>0</v>
      </c>
      <c r="V886">
        <v>0</v>
      </c>
      <c r="W886">
        <v>0</v>
      </c>
      <c r="X886">
        <v>0</v>
      </c>
      <c r="Y886">
        <v>1</v>
      </c>
      <c r="Z886">
        <v>21</v>
      </c>
    </row>
    <row r="887" spans="1:26">
      <c r="A887" s="36">
        <v>914</v>
      </c>
      <c r="B887" s="36">
        <v>3621732025</v>
      </c>
      <c r="C887" s="36" t="s">
        <v>32</v>
      </c>
      <c r="D887" s="36" t="s">
        <v>25</v>
      </c>
      <c r="E887" s="36" t="s">
        <v>429</v>
      </c>
      <c r="F887" s="36" t="s">
        <v>429</v>
      </c>
      <c r="G887" s="36" t="s">
        <v>429</v>
      </c>
      <c r="H887" s="36" t="s">
        <v>429</v>
      </c>
      <c r="I887" s="36" t="s">
        <v>429</v>
      </c>
      <c r="J887" s="36"/>
      <c r="K887" s="36" t="s">
        <v>83</v>
      </c>
      <c r="L887" s="36" t="s">
        <v>295</v>
      </c>
      <c r="M887" s="36" t="s">
        <v>414</v>
      </c>
      <c r="N887" s="36" t="s">
        <v>347</v>
      </c>
      <c r="O887" s="36" t="s">
        <v>504</v>
      </c>
      <c r="P887" s="36">
        <v>2025</v>
      </c>
      <c r="Q887" s="14" t="s">
        <v>505</v>
      </c>
      <c r="R887">
        <v>0</v>
      </c>
      <c r="S887">
        <v>0</v>
      </c>
      <c r="T887">
        <v>0</v>
      </c>
      <c r="U887">
        <v>0</v>
      </c>
      <c r="V887">
        <v>0</v>
      </c>
      <c r="W887">
        <v>0</v>
      </c>
      <c r="X887">
        <v>0</v>
      </c>
      <c r="Y887">
        <v>1</v>
      </c>
      <c r="Z887">
        <v>21</v>
      </c>
    </row>
    <row r="888" spans="1:26">
      <c r="A888" s="36">
        <v>915</v>
      </c>
      <c r="B888" s="36">
        <v>4182862025</v>
      </c>
      <c r="C888" s="36" t="s">
        <v>32</v>
      </c>
      <c r="D888" s="36" t="s">
        <v>21</v>
      </c>
      <c r="E888" s="36" t="s">
        <v>429</v>
      </c>
      <c r="F888" s="36" t="s">
        <v>429</v>
      </c>
      <c r="G888" s="36" t="s">
        <v>429</v>
      </c>
      <c r="H888" s="36" t="s">
        <v>429</v>
      </c>
      <c r="I888" s="36" t="s">
        <v>429</v>
      </c>
      <c r="J888" s="36"/>
      <c r="K888" s="36" t="s">
        <v>83</v>
      </c>
      <c r="L888" s="36" t="s">
        <v>295</v>
      </c>
      <c r="M888" s="36" t="s">
        <v>296</v>
      </c>
      <c r="N888" s="36" t="s">
        <v>347</v>
      </c>
      <c r="O888" s="36" t="s">
        <v>504</v>
      </c>
      <c r="P888" s="36">
        <v>2025</v>
      </c>
      <c r="Q888" s="14" t="s">
        <v>505</v>
      </c>
      <c r="R888">
        <v>0</v>
      </c>
      <c r="S888">
        <v>0</v>
      </c>
      <c r="T888">
        <v>0</v>
      </c>
      <c r="U888">
        <v>0</v>
      </c>
      <c r="V888">
        <v>0</v>
      </c>
      <c r="W888">
        <v>0</v>
      </c>
      <c r="X888">
        <v>0</v>
      </c>
      <c r="Y888">
        <v>1</v>
      </c>
      <c r="Z888">
        <v>21</v>
      </c>
    </row>
    <row r="889" spans="1:26">
      <c r="A889" s="36">
        <v>916</v>
      </c>
      <c r="B889" s="36">
        <v>4338572025</v>
      </c>
      <c r="C889" s="36" t="s">
        <v>16</v>
      </c>
      <c r="D889" s="36" t="s">
        <v>17</v>
      </c>
      <c r="E889" s="36" t="s">
        <v>429</v>
      </c>
      <c r="F889" s="36" t="s">
        <v>429</v>
      </c>
      <c r="G889" s="36" t="s">
        <v>429</v>
      </c>
      <c r="H889" s="36" t="s">
        <v>429</v>
      </c>
      <c r="I889" s="36" t="s">
        <v>429</v>
      </c>
      <c r="J889" s="36"/>
      <c r="K889" s="36" t="s">
        <v>83</v>
      </c>
      <c r="L889" s="36" t="s">
        <v>297</v>
      </c>
      <c r="M889" s="36" t="s">
        <v>134</v>
      </c>
      <c r="N889" s="36" t="s">
        <v>347</v>
      </c>
      <c r="O889" s="36" t="s">
        <v>504</v>
      </c>
      <c r="P889" s="36">
        <v>2025</v>
      </c>
      <c r="Q889" s="14" t="s">
        <v>505</v>
      </c>
      <c r="R889">
        <v>0</v>
      </c>
      <c r="S889">
        <v>0</v>
      </c>
      <c r="T889">
        <v>0</v>
      </c>
      <c r="U889">
        <v>0</v>
      </c>
      <c r="V889">
        <v>0</v>
      </c>
      <c r="W889">
        <v>0</v>
      </c>
      <c r="X889">
        <v>0</v>
      </c>
      <c r="Y889">
        <v>1</v>
      </c>
      <c r="Z889">
        <v>2</v>
      </c>
    </row>
    <row r="890" spans="1:26">
      <c r="A890" s="36">
        <v>917</v>
      </c>
      <c r="B890" s="36">
        <v>4215542025</v>
      </c>
      <c r="C890" s="36" t="s">
        <v>23</v>
      </c>
      <c r="D890" s="36" t="s">
        <v>21</v>
      </c>
      <c r="E890" s="36" t="s">
        <v>429</v>
      </c>
      <c r="F890" s="36" t="s">
        <v>429</v>
      </c>
      <c r="G890" s="36" t="s">
        <v>429</v>
      </c>
      <c r="H890" s="36" t="s">
        <v>429</v>
      </c>
      <c r="I890" s="36" t="s">
        <v>429</v>
      </c>
      <c r="J890" s="36"/>
      <c r="K890" s="36" t="s">
        <v>83</v>
      </c>
      <c r="L890" t="s">
        <v>297</v>
      </c>
      <c r="M890" s="36" t="s">
        <v>134</v>
      </c>
      <c r="N890" s="36" t="s">
        <v>347</v>
      </c>
      <c r="O890" s="36" t="s">
        <v>504</v>
      </c>
      <c r="P890" s="36">
        <v>2025</v>
      </c>
      <c r="Q890" s="14" t="s">
        <v>505</v>
      </c>
      <c r="R890">
        <v>0</v>
      </c>
      <c r="S890">
        <v>0</v>
      </c>
      <c r="T890">
        <v>0</v>
      </c>
      <c r="U890">
        <v>0</v>
      </c>
      <c r="V890">
        <v>0</v>
      </c>
      <c r="W890">
        <v>0</v>
      </c>
      <c r="X890">
        <v>0</v>
      </c>
      <c r="Y890">
        <v>1</v>
      </c>
      <c r="Z890">
        <v>2</v>
      </c>
    </row>
    <row r="891" spans="1:26">
      <c r="A891" s="36">
        <v>918</v>
      </c>
      <c r="B891" s="36">
        <v>4336292025</v>
      </c>
      <c r="C891" s="36" t="s">
        <v>23</v>
      </c>
      <c r="D891" s="36" t="s">
        <v>21</v>
      </c>
      <c r="E891" s="36" t="s">
        <v>429</v>
      </c>
      <c r="F891" s="36" t="s">
        <v>429</v>
      </c>
      <c r="G891" s="36" t="s">
        <v>429</v>
      </c>
      <c r="H891" s="36" t="s">
        <v>429</v>
      </c>
      <c r="I891" s="36" t="s">
        <v>429</v>
      </c>
      <c r="J891" s="36"/>
      <c r="K891" s="36" t="s">
        <v>83</v>
      </c>
      <c r="L891" s="36" t="s">
        <v>297</v>
      </c>
      <c r="M891" s="36" t="s">
        <v>134</v>
      </c>
      <c r="N891" s="36" t="s">
        <v>347</v>
      </c>
      <c r="O891" s="36" t="s">
        <v>504</v>
      </c>
      <c r="P891" s="36">
        <v>2025</v>
      </c>
      <c r="Q891" s="14" t="s">
        <v>505</v>
      </c>
      <c r="R891">
        <v>0</v>
      </c>
      <c r="S891">
        <v>0</v>
      </c>
      <c r="T891">
        <v>0</v>
      </c>
      <c r="U891">
        <v>0</v>
      </c>
      <c r="V891">
        <v>0</v>
      </c>
      <c r="W891">
        <v>0</v>
      </c>
      <c r="X891">
        <v>0</v>
      </c>
      <c r="Y891">
        <v>1</v>
      </c>
      <c r="Z891">
        <v>2</v>
      </c>
    </row>
    <row r="892" spans="1:26">
      <c r="A892" s="36">
        <v>919</v>
      </c>
      <c r="B892" s="36">
        <v>4160882025</v>
      </c>
      <c r="C892" s="36" t="s">
        <v>23</v>
      </c>
      <c r="D892" s="36" t="s">
        <v>21</v>
      </c>
      <c r="E892" s="36" t="s">
        <v>429</v>
      </c>
      <c r="F892" s="36" t="s">
        <v>429</v>
      </c>
      <c r="G892" s="36" t="s">
        <v>429</v>
      </c>
      <c r="H892" s="36" t="s">
        <v>429</v>
      </c>
      <c r="I892" s="36" t="s">
        <v>430</v>
      </c>
      <c r="J892" s="36" t="s">
        <v>622</v>
      </c>
      <c r="K892" s="36" t="s">
        <v>83</v>
      </c>
      <c r="L892" s="36" t="s">
        <v>297</v>
      </c>
      <c r="M892" s="36" t="s">
        <v>134</v>
      </c>
      <c r="N892" s="36" t="s">
        <v>347</v>
      </c>
      <c r="O892" s="36" t="s">
        <v>504</v>
      </c>
      <c r="P892" s="36">
        <v>2025</v>
      </c>
      <c r="Q892" s="14" t="s">
        <v>505</v>
      </c>
      <c r="R892">
        <v>0</v>
      </c>
      <c r="S892">
        <v>1</v>
      </c>
      <c r="T892">
        <v>0</v>
      </c>
      <c r="U892">
        <v>0</v>
      </c>
      <c r="V892">
        <v>0</v>
      </c>
      <c r="W892">
        <v>0</v>
      </c>
      <c r="X892">
        <v>1</v>
      </c>
      <c r="Y892">
        <v>1</v>
      </c>
      <c r="Z892">
        <v>2</v>
      </c>
    </row>
    <row r="893" spans="1:26">
      <c r="A893" s="36">
        <v>920</v>
      </c>
      <c r="B893" s="36">
        <v>4294892025</v>
      </c>
      <c r="C893" s="36" t="s">
        <v>23</v>
      </c>
      <c r="D893" s="36" t="s">
        <v>17</v>
      </c>
      <c r="E893" s="36" t="s">
        <v>429</v>
      </c>
      <c r="F893" s="36" t="s">
        <v>429</v>
      </c>
      <c r="G893" s="36" t="s">
        <v>429</v>
      </c>
      <c r="H893" s="36" t="s">
        <v>429</v>
      </c>
      <c r="I893" s="36" t="s">
        <v>429</v>
      </c>
      <c r="J893" s="36"/>
      <c r="K893" s="36" t="s">
        <v>83</v>
      </c>
      <c r="L893" s="36" t="s">
        <v>297</v>
      </c>
      <c r="M893" s="36" t="s">
        <v>134</v>
      </c>
      <c r="N893" s="36" t="s">
        <v>347</v>
      </c>
      <c r="O893" s="36" t="s">
        <v>504</v>
      </c>
      <c r="P893" s="36">
        <v>2025</v>
      </c>
      <c r="Q893" s="14" t="s">
        <v>505</v>
      </c>
      <c r="R893">
        <v>0</v>
      </c>
      <c r="S893">
        <v>0</v>
      </c>
      <c r="T893">
        <v>0</v>
      </c>
      <c r="U893">
        <v>0</v>
      </c>
      <c r="V893">
        <v>0</v>
      </c>
      <c r="W893">
        <v>0</v>
      </c>
      <c r="X893">
        <v>0</v>
      </c>
      <c r="Y893">
        <v>1</v>
      </c>
      <c r="Z893">
        <v>2</v>
      </c>
    </row>
    <row r="894" spans="1:26">
      <c r="A894" s="36">
        <v>921</v>
      </c>
      <c r="B894" s="36">
        <v>4152982025</v>
      </c>
      <c r="C894" s="36" t="s">
        <v>23</v>
      </c>
      <c r="D894" s="36" t="s">
        <v>25</v>
      </c>
      <c r="E894" s="36" t="s">
        <v>429</v>
      </c>
      <c r="F894" s="36" t="s">
        <v>429</v>
      </c>
      <c r="G894" s="36" t="s">
        <v>429</v>
      </c>
      <c r="H894" s="36" t="s">
        <v>429</v>
      </c>
      <c r="I894" s="36" t="s">
        <v>429</v>
      </c>
      <c r="J894" s="36"/>
      <c r="K894" s="36" t="s">
        <v>83</v>
      </c>
      <c r="L894" s="36" t="s">
        <v>297</v>
      </c>
      <c r="M894" s="36" t="s">
        <v>380</v>
      </c>
      <c r="N894" s="36" t="s">
        <v>347</v>
      </c>
      <c r="O894" s="36" t="s">
        <v>504</v>
      </c>
      <c r="P894" s="36">
        <v>2025</v>
      </c>
      <c r="Q894" s="14" t="s">
        <v>505</v>
      </c>
      <c r="R894">
        <v>0</v>
      </c>
      <c r="S894">
        <v>0</v>
      </c>
      <c r="T894">
        <v>0</v>
      </c>
      <c r="U894">
        <v>0</v>
      </c>
      <c r="V894">
        <v>0</v>
      </c>
      <c r="W894">
        <v>0</v>
      </c>
      <c r="X894">
        <v>0</v>
      </c>
      <c r="Y894">
        <v>1</v>
      </c>
      <c r="Z894">
        <v>2</v>
      </c>
    </row>
    <row r="895" spans="1:26">
      <c r="A895" s="36">
        <v>922</v>
      </c>
      <c r="B895" s="36">
        <v>4751732025</v>
      </c>
      <c r="C895" s="36" t="s">
        <v>23</v>
      </c>
      <c r="D895" s="36" t="s">
        <v>29</v>
      </c>
      <c r="E895" s="36" t="s">
        <v>429</v>
      </c>
      <c r="F895" s="36" t="s">
        <v>429</v>
      </c>
      <c r="G895" s="36" t="s">
        <v>429</v>
      </c>
      <c r="H895" s="36" t="s">
        <v>429</v>
      </c>
      <c r="I895" s="36" t="s">
        <v>429</v>
      </c>
      <c r="J895" s="36"/>
      <c r="K895" s="36" t="s">
        <v>83</v>
      </c>
      <c r="L895" s="36" t="s">
        <v>297</v>
      </c>
      <c r="M895" s="36" t="s">
        <v>380</v>
      </c>
      <c r="N895" s="36" t="s">
        <v>347</v>
      </c>
      <c r="O895" s="36" t="s">
        <v>504</v>
      </c>
      <c r="P895" s="36">
        <v>2025</v>
      </c>
      <c r="Q895" s="14" t="s">
        <v>505</v>
      </c>
      <c r="R895">
        <v>0</v>
      </c>
      <c r="S895">
        <v>0</v>
      </c>
      <c r="T895">
        <v>0</v>
      </c>
      <c r="U895">
        <v>0</v>
      </c>
      <c r="V895">
        <v>0</v>
      </c>
      <c r="W895">
        <v>0</v>
      </c>
      <c r="X895">
        <v>0</v>
      </c>
      <c r="Y895">
        <v>1</v>
      </c>
      <c r="Z895">
        <v>2</v>
      </c>
    </row>
    <row r="896" spans="1:26">
      <c r="A896" s="36">
        <v>923</v>
      </c>
      <c r="B896" s="36">
        <v>4371762025</v>
      </c>
      <c r="C896" s="36" t="s">
        <v>23</v>
      </c>
      <c r="D896" s="36" t="s">
        <v>29</v>
      </c>
      <c r="E896" s="36" t="s">
        <v>429</v>
      </c>
      <c r="F896" s="36" t="s">
        <v>429</v>
      </c>
      <c r="G896" s="36" t="s">
        <v>429</v>
      </c>
      <c r="H896" s="36" t="s">
        <v>429</v>
      </c>
      <c r="I896" s="36" t="s">
        <v>429</v>
      </c>
      <c r="J896" s="36"/>
      <c r="K896" s="36" t="s">
        <v>83</v>
      </c>
      <c r="L896" s="36" t="s">
        <v>297</v>
      </c>
      <c r="M896" s="36" t="s">
        <v>208</v>
      </c>
      <c r="N896" s="36" t="s">
        <v>347</v>
      </c>
      <c r="O896" s="36" t="s">
        <v>504</v>
      </c>
      <c r="P896" s="36">
        <v>2025</v>
      </c>
      <c r="Q896" s="14" t="s">
        <v>505</v>
      </c>
      <c r="R896">
        <v>0</v>
      </c>
      <c r="S896">
        <v>0</v>
      </c>
      <c r="T896">
        <v>0</v>
      </c>
      <c r="U896">
        <v>0</v>
      </c>
      <c r="V896">
        <v>0</v>
      </c>
      <c r="W896">
        <v>0</v>
      </c>
      <c r="X896">
        <v>0</v>
      </c>
      <c r="Y896">
        <v>1</v>
      </c>
      <c r="Z896">
        <v>2</v>
      </c>
    </row>
    <row r="897" spans="1:26">
      <c r="A897" s="36">
        <v>924</v>
      </c>
      <c r="B897" s="36">
        <v>4835692025</v>
      </c>
      <c r="C897" s="36" t="s">
        <v>44</v>
      </c>
      <c r="D897" s="36" t="s">
        <v>29</v>
      </c>
      <c r="E897" s="36" t="s">
        <v>429</v>
      </c>
      <c r="F897" s="36" t="s">
        <v>429</v>
      </c>
      <c r="G897" s="36" t="s">
        <v>429</v>
      </c>
      <c r="H897" s="36" t="s">
        <v>429</v>
      </c>
      <c r="I897" s="36" t="s">
        <v>429</v>
      </c>
      <c r="J897" s="36"/>
      <c r="K897" s="36" t="s">
        <v>83</v>
      </c>
      <c r="L897" s="36" t="s">
        <v>297</v>
      </c>
      <c r="M897" s="36" t="s">
        <v>380</v>
      </c>
      <c r="N897" s="36" t="s">
        <v>347</v>
      </c>
      <c r="O897" s="36" t="s">
        <v>504</v>
      </c>
      <c r="P897" s="36">
        <v>2025</v>
      </c>
      <c r="Q897" s="14" t="s">
        <v>505</v>
      </c>
      <c r="R897">
        <v>0</v>
      </c>
      <c r="S897">
        <v>0</v>
      </c>
      <c r="T897">
        <v>0</v>
      </c>
      <c r="U897">
        <v>0</v>
      </c>
      <c r="V897">
        <v>0</v>
      </c>
      <c r="W897">
        <v>0</v>
      </c>
      <c r="X897">
        <v>0</v>
      </c>
      <c r="Y897">
        <v>1</v>
      </c>
      <c r="Z897">
        <v>2</v>
      </c>
    </row>
    <row r="898" spans="1:26">
      <c r="A898" s="36">
        <v>925</v>
      </c>
      <c r="B898" s="36">
        <v>4475922025</v>
      </c>
      <c r="C898" s="36" t="s">
        <v>31</v>
      </c>
      <c r="D898" s="36" t="s">
        <v>17</v>
      </c>
      <c r="E898" s="36" t="s">
        <v>429</v>
      </c>
      <c r="F898" s="36" t="s">
        <v>429</v>
      </c>
      <c r="G898" s="36" t="s">
        <v>429</v>
      </c>
      <c r="H898" s="36" t="s">
        <v>429</v>
      </c>
      <c r="I898" s="36" t="s">
        <v>429</v>
      </c>
      <c r="J898" s="36"/>
      <c r="K898" s="36" t="s">
        <v>83</v>
      </c>
      <c r="L898" s="36" t="s">
        <v>297</v>
      </c>
      <c r="M898" s="36" t="s">
        <v>134</v>
      </c>
      <c r="N898" s="36" t="s">
        <v>347</v>
      </c>
      <c r="O898" s="36" t="s">
        <v>504</v>
      </c>
      <c r="P898" s="36">
        <v>2025</v>
      </c>
      <c r="Q898" s="14" t="s">
        <v>505</v>
      </c>
      <c r="R898">
        <v>0</v>
      </c>
      <c r="S898">
        <v>0</v>
      </c>
      <c r="T898">
        <v>0</v>
      </c>
      <c r="U898">
        <v>0</v>
      </c>
      <c r="V898">
        <v>0</v>
      </c>
      <c r="W898">
        <v>0</v>
      </c>
      <c r="X898">
        <v>0</v>
      </c>
      <c r="Y898">
        <v>1</v>
      </c>
      <c r="Z898">
        <v>2</v>
      </c>
    </row>
    <row r="899" spans="1:26">
      <c r="A899" s="36">
        <v>926</v>
      </c>
      <c r="B899" s="36">
        <v>4957312025</v>
      </c>
      <c r="C899" s="36" t="s">
        <v>31</v>
      </c>
      <c r="D899" s="36" t="s">
        <v>29</v>
      </c>
      <c r="E899" s="36" t="s">
        <v>429</v>
      </c>
      <c r="F899" s="36" t="s">
        <v>429</v>
      </c>
      <c r="G899" s="36" t="s">
        <v>429</v>
      </c>
      <c r="H899" s="36" t="s">
        <v>429</v>
      </c>
      <c r="I899" s="36" t="s">
        <v>429</v>
      </c>
      <c r="J899" s="36"/>
      <c r="K899" s="36" t="s">
        <v>83</v>
      </c>
      <c r="L899" s="36" t="s">
        <v>297</v>
      </c>
      <c r="M899" s="36" t="s">
        <v>380</v>
      </c>
      <c r="N899" s="36" t="s">
        <v>347</v>
      </c>
      <c r="O899" s="36" t="s">
        <v>504</v>
      </c>
      <c r="P899" s="36">
        <v>2025</v>
      </c>
      <c r="Q899" s="14" t="s">
        <v>505</v>
      </c>
      <c r="R899">
        <v>0</v>
      </c>
      <c r="S899">
        <v>0</v>
      </c>
      <c r="T899">
        <v>0</v>
      </c>
      <c r="U899">
        <v>0</v>
      </c>
      <c r="V899">
        <v>0</v>
      </c>
      <c r="W899">
        <v>0</v>
      </c>
      <c r="X899">
        <v>0</v>
      </c>
      <c r="Y899">
        <v>1</v>
      </c>
      <c r="Z899">
        <v>2</v>
      </c>
    </row>
    <row r="900" spans="1:26">
      <c r="A900" s="36">
        <v>927</v>
      </c>
      <c r="B900" s="36">
        <v>4375912025</v>
      </c>
      <c r="C900" s="36" t="s">
        <v>31</v>
      </c>
      <c r="D900" s="36" t="s">
        <v>29</v>
      </c>
      <c r="E900" s="36" t="s">
        <v>429</v>
      </c>
      <c r="F900" s="36" t="s">
        <v>429</v>
      </c>
      <c r="G900" s="36" t="s">
        <v>429</v>
      </c>
      <c r="H900" s="36" t="s">
        <v>429</v>
      </c>
      <c r="I900" s="36" t="s">
        <v>429</v>
      </c>
      <c r="J900" s="36"/>
      <c r="K900" s="36" t="s">
        <v>83</v>
      </c>
      <c r="L900" s="36" t="s">
        <v>297</v>
      </c>
      <c r="M900" s="36" t="s">
        <v>380</v>
      </c>
      <c r="N900" s="36" t="s">
        <v>347</v>
      </c>
      <c r="O900" s="36" t="s">
        <v>504</v>
      </c>
      <c r="P900" s="36">
        <v>2025</v>
      </c>
      <c r="Q900" s="14" t="s">
        <v>505</v>
      </c>
      <c r="R900">
        <v>0</v>
      </c>
      <c r="S900">
        <v>0</v>
      </c>
      <c r="T900">
        <v>0</v>
      </c>
      <c r="U900">
        <v>0</v>
      </c>
      <c r="V900">
        <v>0</v>
      </c>
      <c r="W900">
        <v>0</v>
      </c>
      <c r="X900">
        <v>0</v>
      </c>
      <c r="Y900">
        <v>1</v>
      </c>
      <c r="Z900">
        <v>2</v>
      </c>
    </row>
    <row r="901" spans="1:26">
      <c r="A901" s="36">
        <v>928</v>
      </c>
      <c r="B901" s="36">
        <v>4267092025</v>
      </c>
      <c r="C901" s="36" t="s">
        <v>32</v>
      </c>
      <c r="D901" s="36" t="s">
        <v>25</v>
      </c>
      <c r="E901" s="36" t="s">
        <v>429</v>
      </c>
      <c r="F901" s="36" t="s">
        <v>429</v>
      </c>
      <c r="G901" s="36" t="s">
        <v>429</v>
      </c>
      <c r="H901" s="36" t="s">
        <v>429</v>
      </c>
      <c r="I901" s="36" t="s">
        <v>429</v>
      </c>
      <c r="J901" s="36"/>
      <c r="K901" s="36" t="s">
        <v>83</v>
      </c>
      <c r="L901" s="36" t="s">
        <v>297</v>
      </c>
      <c r="M901" s="36" t="s">
        <v>134</v>
      </c>
      <c r="N901" s="36" t="s">
        <v>347</v>
      </c>
      <c r="O901" s="36" t="s">
        <v>504</v>
      </c>
      <c r="P901" s="36">
        <v>2025</v>
      </c>
      <c r="Q901" s="14" t="s">
        <v>505</v>
      </c>
      <c r="R901">
        <v>0</v>
      </c>
      <c r="S901">
        <v>0</v>
      </c>
      <c r="T901">
        <v>0</v>
      </c>
      <c r="U901">
        <v>0</v>
      </c>
      <c r="V901">
        <v>0</v>
      </c>
      <c r="W901">
        <v>0</v>
      </c>
      <c r="X901">
        <v>0</v>
      </c>
      <c r="Y901">
        <v>1</v>
      </c>
      <c r="Z901">
        <v>2</v>
      </c>
    </row>
    <row r="902" spans="1:26">
      <c r="A902" s="36">
        <v>929</v>
      </c>
      <c r="B902" s="36">
        <v>4302502025</v>
      </c>
      <c r="C902" s="36" t="s">
        <v>32</v>
      </c>
      <c r="D902" s="36" t="s">
        <v>17</v>
      </c>
      <c r="E902" s="36" t="s">
        <v>429</v>
      </c>
      <c r="F902" s="36" t="s">
        <v>429</v>
      </c>
      <c r="G902" s="36" t="s">
        <v>429</v>
      </c>
      <c r="H902" s="36" t="s">
        <v>429</v>
      </c>
      <c r="I902" s="36" t="s">
        <v>429</v>
      </c>
      <c r="J902" s="36"/>
      <c r="K902" s="36" t="s">
        <v>83</v>
      </c>
      <c r="L902" s="36" t="s">
        <v>297</v>
      </c>
      <c r="M902" s="36" t="s">
        <v>134</v>
      </c>
      <c r="N902" s="36" t="s">
        <v>347</v>
      </c>
      <c r="O902" s="36" t="s">
        <v>504</v>
      </c>
      <c r="P902" s="36">
        <v>2025</v>
      </c>
      <c r="Q902" s="14" t="s">
        <v>505</v>
      </c>
      <c r="R902">
        <v>0</v>
      </c>
      <c r="S902">
        <v>0</v>
      </c>
      <c r="T902">
        <v>0</v>
      </c>
      <c r="U902">
        <v>0</v>
      </c>
      <c r="V902">
        <v>0</v>
      </c>
      <c r="W902">
        <v>0</v>
      </c>
      <c r="X902">
        <v>0</v>
      </c>
      <c r="Y902">
        <v>1</v>
      </c>
      <c r="Z902">
        <v>2</v>
      </c>
    </row>
    <row r="903" spans="1:26">
      <c r="A903" s="36">
        <v>930</v>
      </c>
      <c r="B903" s="36">
        <v>4520912025</v>
      </c>
      <c r="C903" s="36" t="s">
        <v>32</v>
      </c>
      <c r="D903" s="36" t="s">
        <v>25</v>
      </c>
      <c r="E903" s="36" t="s">
        <v>429</v>
      </c>
      <c r="F903" s="36" t="s">
        <v>429</v>
      </c>
      <c r="G903" s="36" t="s">
        <v>429</v>
      </c>
      <c r="H903" s="36" t="s">
        <v>429</v>
      </c>
      <c r="I903" s="36" t="s">
        <v>429</v>
      </c>
      <c r="J903" s="36"/>
      <c r="K903" s="36" t="s">
        <v>83</v>
      </c>
      <c r="L903" s="36" t="s">
        <v>297</v>
      </c>
      <c r="M903" s="36" t="s">
        <v>380</v>
      </c>
      <c r="N903" s="36" t="s">
        <v>347</v>
      </c>
      <c r="O903" s="36" t="s">
        <v>504</v>
      </c>
      <c r="P903" s="36">
        <v>2025</v>
      </c>
      <c r="Q903" s="14" t="s">
        <v>505</v>
      </c>
      <c r="R903">
        <v>0</v>
      </c>
      <c r="S903">
        <v>0</v>
      </c>
      <c r="T903">
        <v>0</v>
      </c>
      <c r="U903">
        <v>0</v>
      </c>
      <c r="V903">
        <v>0</v>
      </c>
      <c r="W903">
        <v>0</v>
      </c>
      <c r="X903">
        <v>0</v>
      </c>
      <c r="Y903">
        <v>1</v>
      </c>
      <c r="Z903">
        <v>2</v>
      </c>
    </row>
    <row r="904" spans="1:26">
      <c r="A904" s="36">
        <v>931</v>
      </c>
      <c r="B904" s="36">
        <v>4443512025</v>
      </c>
      <c r="C904" s="36" t="s">
        <v>32</v>
      </c>
      <c r="D904" s="36" t="s">
        <v>29</v>
      </c>
      <c r="E904" s="36" t="s">
        <v>429</v>
      </c>
      <c r="F904" s="36" t="s">
        <v>429</v>
      </c>
      <c r="G904" s="36" t="s">
        <v>429</v>
      </c>
      <c r="H904" s="36" t="s">
        <v>429</v>
      </c>
      <c r="I904" s="36" t="s">
        <v>429</v>
      </c>
      <c r="J904" s="36"/>
      <c r="K904" s="36" t="s">
        <v>83</v>
      </c>
      <c r="L904" s="36" t="s">
        <v>297</v>
      </c>
      <c r="M904" s="36" t="s">
        <v>380</v>
      </c>
      <c r="N904" s="36" t="s">
        <v>347</v>
      </c>
      <c r="O904" s="36" t="s">
        <v>504</v>
      </c>
      <c r="P904" s="36">
        <v>2025</v>
      </c>
      <c r="Q904" s="14" t="s">
        <v>505</v>
      </c>
      <c r="R904">
        <v>0</v>
      </c>
      <c r="S904">
        <v>0</v>
      </c>
      <c r="T904">
        <v>0</v>
      </c>
      <c r="U904">
        <v>0</v>
      </c>
      <c r="V904">
        <v>0</v>
      </c>
      <c r="W904">
        <v>0</v>
      </c>
      <c r="X904">
        <v>0</v>
      </c>
      <c r="Y904">
        <v>1</v>
      </c>
      <c r="Z904">
        <v>2</v>
      </c>
    </row>
    <row r="905" spans="1:26">
      <c r="A905" s="36">
        <v>932</v>
      </c>
      <c r="B905" s="36">
        <v>4224912025</v>
      </c>
      <c r="C905" s="36" t="s">
        <v>32</v>
      </c>
      <c r="D905" s="36" t="s">
        <v>29</v>
      </c>
      <c r="E905" s="36" t="s">
        <v>429</v>
      </c>
      <c r="F905" s="36" t="s">
        <v>429</v>
      </c>
      <c r="G905" s="36" t="s">
        <v>429</v>
      </c>
      <c r="H905" s="36" t="s">
        <v>429</v>
      </c>
      <c r="I905" s="36" t="s">
        <v>429</v>
      </c>
      <c r="J905" s="36"/>
      <c r="K905" s="36" t="s">
        <v>83</v>
      </c>
      <c r="L905" s="36" t="s">
        <v>297</v>
      </c>
      <c r="M905" s="36" t="s">
        <v>380</v>
      </c>
      <c r="N905" s="36" t="s">
        <v>347</v>
      </c>
      <c r="O905" s="36" t="s">
        <v>504</v>
      </c>
      <c r="P905" s="36">
        <v>2025</v>
      </c>
      <c r="Q905" s="14" t="s">
        <v>505</v>
      </c>
      <c r="R905">
        <v>0</v>
      </c>
      <c r="S905">
        <v>0</v>
      </c>
      <c r="T905">
        <v>0</v>
      </c>
      <c r="U905">
        <v>0</v>
      </c>
      <c r="V905">
        <v>0</v>
      </c>
      <c r="W905">
        <v>0</v>
      </c>
      <c r="X905">
        <v>0</v>
      </c>
      <c r="Y905">
        <v>1</v>
      </c>
      <c r="Z905">
        <v>2</v>
      </c>
    </row>
    <row r="906" spans="1:26">
      <c r="A906" s="36">
        <v>933</v>
      </c>
      <c r="B906" s="36">
        <v>4582912025</v>
      </c>
      <c r="C906" s="36" t="s">
        <v>32</v>
      </c>
      <c r="D906" s="36" t="s">
        <v>29</v>
      </c>
      <c r="E906" s="36" t="s">
        <v>429</v>
      </c>
      <c r="F906" s="36" t="s">
        <v>429</v>
      </c>
      <c r="G906" s="36" t="s">
        <v>429</v>
      </c>
      <c r="H906" s="36" t="s">
        <v>429</v>
      </c>
      <c r="I906" s="36" t="s">
        <v>429</v>
      </c>
      <c r="J906" s="36"/>
      <c r="K906" s="36" t="s">
        <v>83</v>
      </c>
      <c r="L906" s="36" t="s">
        <v>297</v>
      </c>
      <c r="M906" s="36" t="s">
        <v>380</v>
      </c>
      <c r="N906" s="36" t="s">
        <v>347</v>
      </c>
      <c r="O906" s="36" t="s">
        <v>504</v>
      </c>
      <c r="P906" s="36">
        <v>2025</v>
      </c>
      <c r="Q906" s="14" t="s">
        <v>505</v>
      </c>
      <c r="R906">
        <v>0</v>
      </c>
      <c r="S906">
        <v>0</v>
      </c>
      <c r="T906">
        <v>0</v>
      </c>
      <c r="U906">
        <v>0</v>
      </c>
      <c r="V906">
        <v>0</v>
      </c>
      <c r="W906">
        <v>0</v>
      </c>
      <c r="X906">
        <v>0</v>
      </c>
      <c r="Y906">
        <v>1</v>
      </c>
      <c r="Z906">
        <v>2</v>
      </c>
    </row>
    <row r="907" spans="1:26">
      <c r="A907" s="36">
        <v>934</v>
      </c>
      <c r="B907" s="36">
        <v>4443122025</v>
      </c>
      <c r="C907" s="36" t="s">
        <v>32</v>
      </c>
      <c r="D907" s="36" t="s">
        <v>29</v>
      </c>
      <c r="E907" s="36" t="s">
        <v>429</v>
      </c>
      <c r="F907" s="36" t="s">
        <v>429</v>
      </c>
      <c r="G907" s="36" t="s">
        <v>429</v>
      </c>
      <c r="H907" s="36" t="s">
        <v>429</v>
      </c>
      <c r="I907" s="36" t="s">
        <v>429</v>
      </c>
      <c r="J907" s="36"/>
      <c r="K907" s="36" t="s">
        <v>83</v>
      </c>
      <c r="L907" s="36" t="s">
        <v>297</v>
      </c>
      <c r="M907" s="36" t="s">
        <v>380</v>
      </c>
      <c r="N907" s="36" t="s">
        <v>347</v>
      </c>
      <c r="O907" s="36" t="s">
        <v>504</v>
      </c>
      <c r="P907" s="36">
        <v>2025</v>
      </c>
      <c r="Q907" s="14" t="s">
        <v>505</v>
      </c>
      <c r="R907">
        <v>0</v>
      </c>
      <c r="S907">
        <v>0</v>
      </c>
      <c r="T907">
        <v>0</v>
      </c>
      <c r="U907">
        <v>0</v>
      </c>
      <c r="V907">
        <v>0</v>
      </c>
      <c r="W907">
        <v>0</v>
      </c>
      <c r="X907">
        <v>0</v>
      </c>
      <c r="Y907">
        <v>1</v>
      </c>
      <c r="Z907">
        <v>2</v>
      </c>
    </row>
    <row r="908" spans="1:26">
      <c r="A908" s="36">
        <v>935</v>
      </c>
      <c r="B908" s="36">
        <v>4480202025</v>
      </c>
      <c r="C908" s="36" t="s">
        <v>32</v>
      </c>
      <c r="D908" s="36" t="s">
        <v>25</v>
      </c>
      <c r="E908" s="36" t="s">
        <v>429</v>
      </c>
      <c r="F908" s="36" t="s">
        <v>429</v>
      </c>
      <c r="G908" s="36" t="s">
        <v>429</v>
      </c>
      <c r="H908" s="36" t="s">
        <v>429</v>
      </c>
      <c r="I908" s="36" t="s">
        <v>429</v>
      </c>
      <c r="J908" s="36"/>
      <c r="K908" s="36" t="s">
        <v>83</v>
      </c>
      <c r="L908" s="36" t="s">
        <v>297</v>
      </c>
      <c r="M908" s="36" t="s">
        <v>380</v>
      </c>
      <c r="N908" s="36" t="s">
        <v>347</v>
      </c>
      <c r="O908" s="36" t="s">
        <v>504</v>
      </c>
      <c r="P908" s="36">
        <v>2025</v>
      </c>
      <c r="Q908" s="14" t="s">
        <v>505</v>
      </c>
      <c r="R908">
        <v>0</v>
      </c>
      <c r="S908">
        <v>0</v>
      </c>
      <c r="T908">
        <v>0</v>
      </c>
      <c r="U908">
        <v>0</v>
      </c>
      <c r="V908">
        <v>0</v>
      </c>
      <c r="W908">
        <v>0</v>
      </c>
      <c r="X908">
        <v>0</v>
      </c>
      <c r="Y908">
        <v>1</v>
      </c>
      <c r="Z908">
        <v>2</v>
      </c>
    </row>
    <row r="909" spans="1:26">
      <c r="A909" s="36">
        <v>936</v>
      </c>
      <c r="B909" s="36">
        <v>4198352025</v>
      </c>
      <c r="C909" s="36" t="s">
        <v>32</v>
      </c>
      <c r="D909" s="36" t="s">
        <v>29</v>
      </c>
      <c r="E909" s="36" t="s">
        <v>429</v>
      </c>
      <c r="F909" s="36" t="s">
        <v>429</v>
      </c>
      <c r="G909" s="36" t="s">
        <v>429</v>
      </c>
      <c r="H909" s="36" t="s">
        <v>429</v>
      </c>
      <c r="I909" s="36" t="s">
        <v>429</v>
      </c>
      <c r="J909" s="36"/>
      <c r="K909" s="36" t="s">
        <v>83</v>
      </c>
      <c r="L909" s="36" t="s">
        <v>297</v>
      </c>
      <c r="M909" s="36" t="s">
        <v>380</v>
      </c>
      <c r="N909" s="36" t="s">
        <v>347</v>
      </c>
      <c r="O909" s="36" t="s">
        <v>504</v>
      </c>
      <c r="P909" s="36">
        <v>2025</v>
      </c>
      <c r="Q909" s="14" t="s">
        <v>505</v>
      </c>
      <c r="R909">
        <v>0</v>
      </c>
      <c r="S909">
        <v>0</v>
      </c>
      <c r="T909">
        <v>0</v>
      </c>
      <c r="U909">
        <v>0</v>
      </c>
      <c r="V909">
        <v>0</v>
      </c>
      <c r="W909">
        <v>0</v>
      </c>
      <c r="X909">
        <v>0</v>
      </c>
      <c r="Y909">
        <v>1</v>
      </c>
      <c r="Z909">
        <v>2</v>
      </c>
    </row>
    <row r="910" spans="1:26">
      <c r="A910" s="36">
        <v>937</v>
      </c>
      <c r="B910" s="36">
        <v>4809562025</v>
      </c>
      <c r="C910" s="36" t="s">
        <v>32</v>
      </c>
      <c r="D910" s="36" t="s">
        <v>22</v>
      </c>
      <c r="E910" s="36" t="s">
        <v>429</v>
      </c>
      <c r="F910" s="36" t="s">
        <v>429</v>
      </c>
      <c r="G910" s="36" t="s">
        <v>429</v>
      </c>
      <c r="H910" s="36" t="s">
        <v>429</v>
      </c>
      <c r="I910" s="36" t="s">
        <v>429</v>
      </c>
      <c r="J910" s="36"/>
      <c r="K910" s="36" t="s">
        <v>83</v>
      </c>
      <c r="L910" s="36" t="s">
        <v>297</v>
      </c>
      <c r="M910" s="36" t="s">
        <v>380</v>
      </c>
      <c r="N910" s="36" t="s">
        <v>347</v>
      </c>
      <c r="O910" s="36" t="s">
        <v>504</v>
      </c>
      <c r="P910" s="36">
        <v>2025</v>
      </c>
      <c r="Q910" s="14" t="s">
        <v>505</v>
      </c>
      <c r="R910">
        <v>0</v>
      </c>
      <c r="S910">
        <v>0</v>
      </c>
      <c r="T910">
        <v>0</v>
      </c>
      <c r="U910">
        <v>0</v>
      </c>
      <c r="V910">
        <v>0</v>
      </c>
      <c r="W910">
        <v>0</v>
      </c>
      <c r="X910">
        <v>0</v>
      </c>
      <c r="Y910">
        <v>1</v>
      </c>
      <c r="Z910">
        <v>2</v>
      </c>
    </row>
    <row r="911" spans="1:26">
      <c r="A911" s="36">
        <v>938</v>
      </c>
      <c r="B911" s="36">
        <v>4924022025</v>
      </c>
      <c r="C911" s="36" t="s">
        <v>32</v>
      </c>
      <c r="D911" s="36" t="s">
        <v>17</v>
      </c>
      <c r="E911" s="36" t="s">
        <v>429</v>
      </c>
      <c r="F911" s="36" t="s">
        <v>429</v>
      </c>
      <c r="G911" s="36" t="s">
        <v>429</v>
      </c>
      <c r="H911" s="36" t="s">
        <v>429</v>
      </c>
      <c r="I911" s="36" t="s">
        <v>429</v>
      </c>
      <c r="J911" s="36"/>
      <c r="K911" s="36" t="s">
        <v>83</v>
      </c>
      <c r="L911" s="36" t="s">
        <v>297</v>
      </c>
      <c r="M911" s="36" t="s">
        <v>380</v>
      </c>
      <c r="N911" s="36" t="s">
        <v>347</v>
      </c>
      <c r="O911" s="36" t="s">
        <v>504</v>
      </c>
      <c r="P911" s="36">
        <v>2025</v>
      </c>
      <c r="Q911" s="14" t="s">
        <v>505</v>
      </c>
      <c r="R911">
        <v>0</v>
      </c>
      <c r="S911">
        <v>0</v>
      </c>
      <c r="T911">
        <v>0</v>
      </c>
      <c r="U911">
        <v>0</v>
      </c>
      <c r="V911">
        <v>0</v>
      </c>
      <c r="W911">
        <v>0</v>
      </c>
      <c r="X911">
        <v>0</v>
      </c>
      <c r="Y911">
        <v>1</v>
      </c>
      <c r="Z911">
        <v>2</v>
      </c>
    </row>
    <row r="912" spans="1:26">
      <c r="A912" s="36">
        <v>939</v>
      </c>
      <c r="B912" s="36">
        <v>4758452025</v>
      </c>
      <c r="C912" s="36" t="s">
        <v>32</v>
      </c>
      <c r="D912" s="36" t="s">
        <v>29</v>
      </c>
      <c r="E912" s="36" t="s">
        <v>429</v>
      </c>
      <c r="F912" s="36" t="s">
        <v>429</v>
      </c>
      <c r="G912" s="36" t="s">
        <v>429</v>
      </c>
      <c r="H912" s="36" t="s">
        <v>429</v>
      </c>
      <c r="I912" s="36" t="s">
        <v>429</v>
      </c>
      <c r="J912" s="36"/>
      <c r="K912" s="36" t="s">
        <v>83</v>
      </c>
      <c r="L912" s="36" t="s">
        <v>297</v>
      </c>
      <c r="M912" s="36" t="s">
        <v>380</v>
      </c>
      <c r="N912" s="36" t="s">
        <v>347</v>
      </c>
      <c r="O912" s="36" t="s">
        <v>504</v>
      </c>
      <c r="P912" s="36">
        <v>2025</v>
      </c>
      <c r="Q912" s="14" t="s">
        <v>505</v>
      </c>
      <c r="R912">
        <v>0</v>
      </c>
      <c r="S912">
        <v>0</v>
      </c>
      <c r="T912">
        <v>0</v>
      </c>
      <c r="U912">
        <v>0</v>
      </c>
      <c r="V912">
        <v>0</v>
      </c>
      <c r="W912">
        <v>0</v>
      </c>
      <c r="X912">
        <v>0</v>
      </c>
      <c r="Y912">
        <v>1</v>
      </c>
      <c r="Z912">
        <v>2</v>
      </c>
    </row>
    <row r="913" spans="1:29">
      <c r="A913" s="36">
        <v>940</v>
      </c>
      <c r="B913" s="36">
        <v>4442722025</v>
      </c>
      <c r="C913" s="36" t="s">
        <v>32</v>
      </c>
      <c r="D913" s="36" t="s">
        <v>29</v>
      </c>
      <c r="E913" s="36" t="s">
        <v>429</v>
      </c>
      <c r="F913" s="36" t="s">
        <v>429</v>
      </c>
      <c r="G913" s="36" t="s">
        <v>429</v>
      </c>
      <c r="H913" s="36" t="s">
        <v>429</v>
      </c>
      <c r="I913" s="36" t="s">
        <v>429</v>
      </c>
      <c r="J913" s="36"/>
      <c r="K913" s="36" t="s">
        <v>83</v>
      </c>
      <c r="L913" s="36" t="s">
        <v>297</v>
      </c>
      <c r="M913" s="36" t="s">
        <v>380</v>
      </c>
      <c r="N913" s="36" t="s">
        <v>347</v>
      </c>
      <c r="O913" s="36" t="s">
        <v>504</v>
      </c>
      <c r="P913" s="36">
        <v>2025</v>
      </c>
      <c r="Q913" s="14" t="s">
        <v>505</v>
      </c>
      <c r="R913">
        <v>0</v>
      </c>
      <c r="S913">
        <v>0</v>
      </c>
      <c r="T913">
        <v>0</v>
      </c>
      <c r="U913">
        <v>0</v>
      </c>
      <c r="V913">
        <v>0</v>
      </c>
      <c r="W913">
        <v>0</v>
      </c>
      <c r="X913">
        <v>0</v>
      </c>
      <c r="Y913">
        <v>1</v>
      </c>
      <c r="Z913">
        <v>2</v>
      </c>
    </row>
    <row r="914" spans="1:29">
      <c r="A914" s="36">
        <v>941</v>
      </c>
      <c r="B914" s="36">
        <v>4314792025</v>
      </c>
      <c r="C914" s="36" t="s">
        <v>32</v>
      </c>
      <c r="D914" s="36" t="s">
        <v>17</v>
      </c>
      <c r="E914" s="36" t="s">
        <v>429</v>
      </c>
      <c r="F914" s="36" t="s">
        <v>429</v>
      </c>
      <c r="G914" s="36" t="s">
        <v>429</v>
      </c>
      <c r="H914" s="36" t="s">
        <v>429</v>
      </c>
      <c r="I914" s="36" t="s">
        <v>429</v>
      </c>
      <c r="J914" s="36"/>
      <c r="K914" s="36" t="s">
        <v>83</v>
      </c>
      <c r="L914" s="36" t="s">
        <v>297</v>
      </c>
      <c r="M914" s="36" t="s">
        <v>380</v>
      </c>
      <c r="N914" s="36" t="s">
        <v>347</v>
      </c>
      <c r="O914" s="36" t="s">
        <v>504</v>
      </c>
      <c r="P914" s="36">
        <v>2025</v>
      </c>
      <c r="Q914" s="14" t="s">
        <v>505</v>
      </c>
      <c r="R914">
        <v>0</v>
      </c>
      <c r="S914">
        <v>0</v>
      </c>
      <c r="T914">
        <v>0</v>
      </c>
      <c r="U914">
        <v>0</v>
      </c>
      <c r="V914">
        <v>0</v>
      </c>
      <c r="W914">
        <v>0</v>
      </c>
      <c r="X914">
        <v>0</v>
      </c>
      <c r="Y914">
        <v>1</v>
      </c>
      <c r="Z914">
        <v>2</v>
      </c>
    </row>
    <row r="915" spans="1:29">
      <c r="A915" s="36">
        <v>942</v>
      </c>
      <c r="B915" s="36">
        <v>4232252025</v>
      </c>
      <c r="C915" s="36" t="s">
        <v>32</v>
      </c>
      <c r="D915" s="36" t="s">
        <v>25</v>
      </c>
      <c r="E915" s="36" t="s">
        <v>429</v>
      </c>
      <c r="F915" s="36" t="s">
        <v>429</v>
      </c>
      <c r="G915" s="36" t="s">
        <v>429</v>
      </c>
      <c r="H915" s="36" t="s">
        <v>429</v>
      </c>
      <c r="I915" s="36" t="s">
        <v>429</v>
      </c>
      <c r="J915" s="36"/>
      <c r="K915" s="36" t="s">
        <v>83</v>
      </c>
      <c r="L915" s="36" t="s">
        <v>297</v>
      </c>
      <c r="M915" s="36" t="s">
        <v>380</v>
      </c>
      <c r="N915" s="36" t="s">
        <v>347</v>
      </c>
      <c r="O915" s="36" t="s">
        <v>504</v>
      </c>
      <c r="P915" s="36">
        <v>2025</v>
      </c>
      <c r="Q915" s="14" t="s">
        <v>505</v>
      </c>
      <c r="R915">
        <v>0</v>
      </c>
      <c r="S915">
        <v>0</v>
      </c>
      <c r="T915">
        <v>0</v>
      </c>
      <c r="U915">
        <v>0</v>
      </c>
      <c r="V915">
        <v>0</v>
      </c>
      <c r="W915">
        <v>0</v>
      </c>
      <c r="X915">
        <v>0</v>
      </c>
      <c r="Y915">
        <v>1</v>
      </c>
      <c r="Z915">
        <v>2</v>
      </c>
    </row>
    <row r="916" spans="1:29">
      <c r="A916" s="36">
        <v>943</v>
      </c>
      <c r="B916" s="36">
        <v>4683382025</v>
      </c>
      <c r="C916" s="36" t="s">
        <v>32</v>
      </c>
      <c r="D916" s="36" t="s">
        <v>17</v>
      </c>
      <c r="E916" s="36" t="s">
        <v>429</v>
      </c>
      <c r="F916" s="36" t="s">
        <v>429</v>
      </c>
      <c r="G916" s="36" t="s">
        <v>429</v>
      </c>
      <c r="H916" s="36" t="s">
        <v>429</v>
      </c>
      <c r="I916" s="36" t="s">
        <v>429</v>
      </c>
      <c r="J916" s="36"/>
      <c r="K916" s="36" t="s">
        <v>83</v>
      </c>
      <c r="L916" s="36" t="s">
        <v>297</v>
      </c>
      <c r="M916" s="36" t="s">
        <v>208</v>
      </c>
      <c r="N916" s="36" t="s">
        <v>347</v>
      </c>
      <c r="O916" s="36" t="s">
        <v>504</v>
      </c>
      <c r="P916" s="36">
        <v>2025</v>
      </c>
      <c r="Q916" s="14" t="s">
        <v>505</v>
      </c>
      <c r="R916">
        <v>0</v>
      </c>
      <c r="S916">
        <v>0</v>
      </c>
      <c r="T916">
        <v>0</v>
      </c>
      <c r="U916">
        <v>0</v>
      </c>
      <c r="V916">
        <v>0</v>
      </c>
      <c r="W916">
        <v>0</v>
      </c>
      <c r="X916">
        <v>0</v>
      </c>
      <c r="Y916">
        <v>1</v>
      </c>
      <c r="Z916">
        <v>2</v>
      </c>
    </row>
    <row r="917" spans="1:29">
      <c r="A917" s="36">
        <v>944</v>
      </c>
      <c r="B917" s="36">
        <v>4169772025</v>
      </c>
      <c r="C917" s="36" t="s">
        <v>26</v>
      </c>
      <c r="D917" s="36" t="s">
        <v>21</v>
      </c>
      <c r="E917" s="36" t="s">
        <v>429</v>
      </c>
      <c r="F917" s="36" t="s">
        <v>429</v>
      </c>
      <c r="G917" s="36" t="s">
        <v>429</v>
      </c>
      <c r="H917" s="36" t="s">
        <v>429</v>
      </c>
      <c r="I917" s="36" t="s">
        <v>429</v>
      </c>
      <c r="J917" s="49"/>
      <c r="K917" s="36" t="s">
        <v>83</v>
      </c>
      <c r="L917" s="36" t="s">
        <v>297</v>
      </c>
      <c r="M917" s="36" t="s">
        <v>208</v>
      </c>
      <c r="N917" s="36" t="s">
        <v>347</v>
      </c>
      <c r="O917" s="36" t="s">
        <v>504</v>
      </c>
      <c r="P917" s="36">
        <v>2025</v>
      </c>
      <c r="Q917" s="14" t="s">
        <v>505</v>
      </c>
      <c r="R917">
        <v>0</v>
      </c>
      <c r="S917">
        <v>0</v>
      </c>
      <c r="T917">
        <v>0</v>
      </c>
      <c r="U917">
        <v>0</v>
      </c>
      <c r="V917">
        <v>0</v>
      </c>
      <c r="W917">
        <v>0</v>
      </c>
      <c r="X917">
        <v>0</v>
      </c>
      <c r="Y917">
        <v>1</v>
      </c>
      <c r="Z917">
        <v>2</v>
      </c>
    </row>
    <row r="918" spans="1:29">
      <c r="A918" s="36">
        <v>945</v>
      </c>
      <c r="B918" s="36">
        <v>4483532025</v>
      </c>
      <c r="C918" s="36" t="s">
        <v>23</v>
      </c>
      <c r="D918" s="36" t="s">
        <v>30</v>
      </c>
      <c r="E918" s="36" t="s">
        <v>429</v>
      </c>
      <c r="F918" s="36" t="s">
        <v>429</v>
      </c>
      <c r="G918" s="36" t="s">
        <v>429</v>
      </c>
      <c r="H918" s="36" t="s">
        <v>429</v>
      </c>
      <c r="I918" s="36" t="s">
        <v>429</v>
      </c>
      <c r="J918" s="36"/>
      <c r="K918" s="36" t="s">
        <v>381</v>
      </c>
      <c r="L918" s="36" t="s">
        <v>298</v>
      </c>
      <c r="M918" s="36" t="s">
        <v>211</v>
      </c>
      <c r="N918" s="36" t="s">
        <v>347</v>
      </c>
      <c r="O918" s="36" t="s">
        <v>504</v>
      </c>
      <c r="P918" s="36">
        <v>2025</v>
      </c>
      <c r="Q918" s="14" t="s">
        <v>505</v>
      </c>
      <c r="R918">
        <v>0</v>
      </c>
      <c r="S918">
        <v>0</v>
      </c>
      <c r="T918">
        <v>0</v>
      </c>
      <c r="U918">
        <v>0</v>
      </c>
      <c r="V918">
        <v>0</v>
      </c>
      <c r="W918">
        <v>0</v>
      </c>
      <c r="X918">
        <v>0</v>
      </c>
      <c r="Y918">
        <v>1</v>
      </c>
      <c r="Z918">
        <v>2</v>
      </c>
    </row>
    <row r="919" spans="1:29">
      <c r="A919" s="36">
        <v>946</v>
      </c>
      <c r="B919" s="36">
        <v>4720402025</v>
      </c>
      <c r="C919" s="36" t="s">
        <v>23</v>
      </c>
      <c r="D919" s="36" t="s">
        <v>21</v>
      </c>
      <c r="E919" s="36" t="s">
        <v>429</v>
      </c>
      <c r="F919" s="36" t="s">
        <v>429</v>
      </c>
      <c r="G919" s="36" t="s">
        <v>429</v>
      </c>
      <c r="H919" s="36" t="s">
        <v>429</v>
      </c>
      <c r="I919" s="36" t="s">
        <v>429</v>
      </c>
      <c r="J919" s="36"/>
      <c r="K919" s="36" t="s">
        <v>381</v>
      </c>
      <c r="L919" s="36" t="s">
        <v>298</v>
      </c>
      <c r="M919" s="36" t="s">
        <v>211</v>
      </c>
      <c r="N919" s="36" t="s">
        <v>347</v>
      </c>
      <c r="O919" s="36" t="s">
        <v>504</v>
      </c>
      <c r="P919" s="36">
        <v>2025</v>
      </c>
      <c r="Q919" s="14" t="s">
        <v>505</v>
      </c>
      <c r="R919">
        <v>0</v>
      </c>
      <c r="S919">
        <v>0</v>
      </c>
      <c r="T919">
        <v>0</v>
      </c>
      <c r="U919">
        <v>0</v>
      </c>
      <c r="V919">
        <v>0</v>
      </c>
      <c r="W919">
        <v>0</v>
      </c>
      <c r="X919">
        <v>0</v>
      </c>
      <c r="Y919">
        <v>1</v>
      </c>
      <c r="Z919">
        <v>2</v>
      </c>
    </row>
    <row r="920" spans="1:29">
      <c r="A920" s="36">
        <v>947</v>
      </c>
      <c r="B920" s="36">
        <v>4582702025</v>
      </c>
      <c r="C920" s="36" t="s">
        <v>23</v>
      </c>
      <c r="D920" s="36" t="s">
        <v>17</v>
      </c>
      <c r="E920" s="36" t="s">
        <v>429</v>
      </c>
      <c r="F920" s="36" t="s">
        <v>429</v>
      </c>
      <c r="G920" s="36" t="s">
        <v>429</v>
      </c>
      <c r="H920" s="36" t="s">
        <v>429</v>
      </c>
      <c r="I920" s="36" t="s">
        <v>429</v>
      </c>
      <c r="J920" s="36"/>
      <c r="K920" s="36" t="s">
        <v>381</v>
      </c>
      <c r="L920" s="36" t="s">
        <v>298</v>
      </c>
      <c r="M920" s="36" t="s">
        <v>211</v>
      </c>
      <c r="N920" s="36" t="s">
        <v>347</v>
      </c>
      <c r="O920" s="36" t="s">
        <v>504</v>
      </c>
      <c r="P920" s="36">
        <v>2025</v>
      </c>
      <c r="Q920" s="14" t="s">
        <v>505</v>
      </c>
      <c r="R920">
        <v>0</v>
      </c>
      <c r="S920">
        <v>0</v>
      </c>
      <c r="T920">
        <v>0</v>
      </c>
      <c r="U920">
        <v>0</v>
      </c>
      <c r="V920">
        <v>0</v>
      </c>
      <c r="W920">
        <v>0</v>
      </c>
      <c r="X920">
        <v>0</v>
      </c>
      <c r="Y920">
        <v>1</v>
      </c>
      <c r="Z920">
        <v>2</v>
      </c>
    </row>
    <row r="921" spans="1:29">
      <c r="A921" s="36">
        <v>948</v>
      </c>
      <c r="B921" s="36">
        <v>4693042025</v>
      </c>
      <c r="C921" s="36" t="s">
        <v>23</v>
      </c>
      <c r="D921" s="36" t="s">
        <v>17</v>
      </c>
      <c r="E921" s="36" t="s">
        <v>429</v>
      </c>
      <c r="F921" s="36" t="s">
        <v>429</v>
      </c>
      <c r="G921" s="36" t="s">
        <v>429</v>
      </c>
      <c r="H921" s="36" t="s">
        <v>429</v>
      </c>
      <c r="I921" s="36" t="s">
        <v>429</v>
      </c>
      <c r="J921" s="36"/>
      <c r="K921" s="36" t="s">
        <v>381</v>
      </c>
      <c r="L921" s="36" t="s">
        <v>298</v>
      </c>
      <c r="M921" s="36" t="s">
        <v>211</v>
      </c>
      <c r="N921" s="36" t="s">
        <v>347</v>
      </c>
      <c r="O921" s="36" t="s">
        <v>504</v>
      </c>
      <c r="P921" s="36">
        <v>2025</v>
      </c>
      <c r="Q921" s="14" t="s">
        <v>505</v>
      </c>
      <c r="R921">
        <v>0</v>
      </c>
      <c r="S921">
        <v>0</v>
      </c>
      <c r="T921">
        <v>0</v>
      </c>
      <c r="U921">
        <v>0</v>
      </c>
      <c r="V921">
        <v>0</v>
      </c>
      <c r="W921">
        <v>0</v>
      </c>
      <c r="X921">
        <v>0</v>
      </c>
      <c r="Y921">
        <v>1</v>
      </c>
      <c r="Z921">
        <v>2</v>
      </c>
    </row>
    <row r="922" spans="1:29">
      <c r="A922" s="36">
        <v>949</v>
      </c>
      <c r="B922" s="36">
        <v>4664882025</v>
      </c>
      <c r="C922" s="36" t="s">
        <v>23</v>
      </c>
      <c r="D922" s="36" t="s">
        <v>17</v>
      </c>
      <c r="E922" s="36" t="s">
        <v>429</v>
      </c>
      <c r="F922" s="36" t="s">
        <v>429</v>
      </c>
      <c r="G922" s="36" t="s">
        <v>429</v>
      </c>
      <c r="H922" s="36" t="s">
        <v>429</v>
      </c>
      <c r="I922" s="36" t="s">
        <v>429</v>
      </c>
      <c r="J922" s="36"/>
      <c r="K922" s="36" t="s">
        <v>381</v>
      </c>
      <c r="L922" s="36" t="s">
        <v>298</v>
      </c>
      <c r="M922" s="36" t="s">
        <v>211</v>
      </c>
      <c r="N922" s="36" t="s">
        <v>347</v>
      </c>
      <c r="O922" s="36" t="s">
        <v>504</v>
      </c>
      <c r="P922" s="36">
        <v>2025</v>
      </c>
      <c r="Q922" s="14" t="s">
        <v>505</v>
      </c>
      <c r="R922">
        <v>0</v>
      </c>
      <c r="S922">
        <v>0</v>
      </c>
      <c r="T922">
        <v>0</v>
      </c>
      <c r="U922">
        <v>0</v>
      </c>
      <c r="V922">
        <v>0</v>
      </c>
      <c r="W922">
        <v>0</v>
      </c>
      <c r="X922">
        <v>0</v>
      </c>
      <c r="Y922">
        <v>1</v>
      </c>
      <c r="Z922">
        <v>2</v>
      </c>
    </row>
    <row r="923" spans="1:29">
      <c r="A923" s="36">
        <v>950</v>
      </c>
      <c r="B923" s="36">
        <v>4535252025</v>
      </c>
      <c r="C923" s="36" t="s">
        <v>23</v>
      </c>
      <c r="D923" s="36" t="s">
        <v>17</v>
      </c>
      <c r="E923" s="36" t="s">
        <v>429</v>
      </c>
      <c r="F923" s="36" t="s">
        <v>429</v>
      </c>
      <c r="G923" s="36" t="s">
        <v>429</v>
      </c>
      <c r="H923" s="36" t="s">
        <v>429</v>
      </c>
      <c r="I923" s="36" t="s">
        <v>429</v>
      </c>
      <c r="J923" s="36"/>
      <c r="K923" s="36" t="s">
        <v>381</v>
      </c>
      <c r="L923" s="36" t="s">
        <v>298</v>
      </c>
      <c r="M923" s="36" t="s">
        <v>211</v>
      </c>
      <c r="N923" s="36" t="s">
        <v>347</v>
      </c>
      <c r="O923" s="36" t="s">
        <v>504</v>
      </c>
      <c r="P923" s="36">
        <v>2025</v>
      </c>
      <c r="Q923" s="14" t="s">
        <v>505</v>
      </c>
      <c r="R923">
        <v>0</v>
      </c>
      <c r="S923">
        <v>0</v>
      </c>
      <c r="T923">
        <v>0</v>
      </c>
      <c r="U923">
        <v>0</v>
      </c>
      <c r="V923">
        <v>0</v>
      </c>
      <c r="W923">
        <v>0</v>
      </c>
      <c r="X923">
        <v>0</v>
      </c>
      <c r="Y923">
        <v>1</v>
      </c>
      <c r="Z923">
        <v>2</v>
      </c>
    </row>
    <row r="924" spans="1:29">
      <c r="A924" s="36">
        <v>951</v>
      </c>
      <c r="B924" s="36">
        <v>4855152025</v>
      </c>
      <c r="C924" s="36" t="s">
        <v>23</v>
      </c>
      <c r="D924" s="36" t="s">
        <v>17</v>
      </c>
      <c r="E924" s="36" t="s">
        <v>429</v>
      </c>
      <c r="F924" s="36" t="s">
        <v>429</v>
      </c>
      <c r="G924" s="36" t="s">
        <v>429</v>
      </c>
      <c r="H924" s="36" t="s">
        <v>429</v>
      </c>
      <c r="I924" s="36" t="s">
        <v>429</v>
      </c>
      <c r="J924" s="36"/>
      <c r="K924" s="36" t="s">
        <v>381</v>
      </c>
      <c r="L924" s="36" t="s">
        <v>298</v>
      </c>
      <c r="M924" s="36" t="s">
        <v>211</v>
      </c>
      <c r="N924" s="36" t="s">
        <v>347</v>
      </c>
      <c r="O924" s="36" t="s">
        <v>504</v>
      </c>
      <c r="P924" s="36">
        <v>2025</v>
      </c>
      <c r="Q924" s="14" t="s">
        <v>505</v>
      </c>
      <c r="R924">
        <v>0</v>
      </c>
      <c r="S924">
        <v>0</v>
      </c>
      <c r="T924">
        <v>0</v>
      </c>
      <c r="U924">
        <v>0</v>
      </c>
      <c r="V924">
        <v>0</v>
      </c>
      <c r="W924">
        <v>0</v>
      </c>
      <c r="X924">
        <v>0</v>
      </c>
      <c r="Y924">
        <v>1</v>
      </c>
      <c r="Z924">
        <v>2</v>
      </c>
    </row>
    <row r="925" spans="1:29">
      <c r="A925" s="36">
        <v>952</v>
      </c>
      <c r="B925" s="36">
        <v>5020042025</v>
      </c>
      <c r="C925" s="36" t="s">
        <v>23</v>
      </c>
      <c r="D925" s="36" t="s">
        <v>17</v>
      </c>
      <c r="E925" s="36" t="s">
        <v>429</v>
      </c>
      <c r="F925" s="36" t="s">
        <v>429</v>
      </c>
      <c r="G925" s="36" t="s">
        <v>429</v>
      </c>
      <c r="H925" s="36" t="s">
        <v>429</v>
      </c>
      <c r="I925" s="36" t="s">
        <v>429</v>
      </c>
      <c r="J925" s="36"/>
      <c r="K925" s="36" t="s">
        <v>381</v>
      </c>
      <c r="L925" s="36" t="s">
        <v>298</v>
      </c>
      <c r="M925" s="36" t="s">
        <v>211</v>
      </c>
      <c r="N925" s="36" t="s">
        <v>347</v>
      </c>
      <c r="O925" s="36" t="s">
        <v>504</v>
      </c>
      <c r="P925" s="36">
        <v>2025</v>
      </c>
      <c r="Q925" s="14" t="s">
        <v>505</v>
      </c>
      <c r="R925">
        <v>0</v>
      </c>
      <c r="S925">
        <v>0</v>
      </c>
      <c r="T925">
        <v>0</v>
      </c>
      <c r="U925">
        <v>0</v>
      </c>
      <c r="V925">
        <v>0</v>
      </c>
      <c r="W925">
        <v>0</v>
      </c>
      <c r="X925">
        <v>0</v>
      </c>
      <c r="Y925">
        <v>1</v>
      </c>
      <c r="Z925">
        <v>2</v>
      </c>
    </row>
    <row r="926" spans="1:29">
      <c r="A926" s="36">
        <v>953</v>
      </c>
      <c r="B926" s="36">
        <v>4939132025</v>
      </c>
      <c r="C926" s="36" t="s">
        <v>23</v>
      </c>
      <c r="D926" s="36" t="s">
        <v>17</v>
      </c>
      <c r="E926" s="36" t="s">
        <v>429</v>
      </c>
      <c r="F926" s="36" t="s">
        <v>429</v>
      </c>
      <c r="G926" s="36" t="s">
        <v>429</v>
      </c>
      <c r="H926" s="36" t="s">
        <v>429</v>
      </c>
      <c r="I926" s="36" t="s">
        <v>429</v>
      </c>
      <c r="J926" s="36"/>
      <c r="K926" s="36" t="s">
        <v>381</v>
      </c>
      <c r="L926" s="36" t="s">
        <v>298</v>
      </c>
      <c r="M926" s="36" t="s">
        <v>211</v>
      </c>
      <c r="N926" s="36" t="s">
        <v>347</v>
      </c>
      <c r="O926" s="36" t="s">
        <v>504</v>
      </c>
      <c r="P926" s="36">
        <v>2025</v>
      </c>
      <c r="Q926" s="14" t="s">
        <v>505</v>
      </c>
      <c r="R926">
        <v>0</v>
      </c>
      <c r="S926">
        <v>0</v>
      </c>
      <c r="T926">
        <v>0</v>
      </c>
      <c r="U926">
        <v>0</v>
      </c>
      <c r="V926">
        <v>0</v>
      </c>
      <c r="W926">
        <v>0</v>
      </c>
      <c r="X926">
        <v>0</v>
      </c>
      <c r="Y926">
        <v>1</v>
      </c>
      <c r="Z926">
        <v>2</v>
      </c>
    </row>
    <row r="927" spans="1:29">
      <c r="A927" s="36">
        <v>954</v>
      </c>
      <c r="B927" s="36">
        <v>4886052025</v>
      </c>
      <c r="C927" s="36" t="s">
        <v>23</v>
      </c>
      <c r="D927" s="36" t="s">
        <v>17</v>
      </c>
      <c r="E927" s="36" t="s">
        <v>429</v>
      </c>
      <c r="F927" s="36" t="s">
        <v>429</v>
      </c>
      <c r="G927" s="36" t="s">
        <v>429</v>
      </c>
      <c r="H927" s="36" t="s">
        <v>429</v>
      </c>
      <c r="I927" s="36" t="s">
        <v>429</v>
      </c>
      <c r="J927" s="36"/>
      <c r="K927" s="36" t="s">
        <v>381</v>
      </c>
      <c r="L927" s="36" t="s">
        <v>298</v>
      </c>
      <c r="M927" s="36" t="s">
        <v>211</v>
      </c>
      <c r="N927" s="36" t="s">
        <v>347</v>
      </c>
      <c r="O927" s="36" t="s">
        <v>504</v>
      </c>
      <c r="P927" s="36">
        <v>2025</v>
      </c>
      <c r="Q927" s="14" t="s">
        <v>505</v>
      </c>
      <c r="R927">
        <v>0</v>
      </c>
      <c r="S927">
        <v>0</v>
      </c>
      <c r="T927">
        <v>0</v>
      </c>
      <c r="U927">
        <v>0</v>
      </c>
      <c r="V927">
        <v>0</v>
      </c>
      <c r="W927">
        <v>0</v>
      </c>
      <c r="X927">
        <v>0</v>
      </c>
      <c r="Y927">
        <v>1</v>
      </c>
      <c r="Z927">
        <v>2</v>
      </c>
      <c r="AC927" s="39"/>
    </row>
    <row r="928" spans="1:29">
      <c r="A928" s="36">
        <v>955</v>
      </c>
      <c r="B928" s="36">
        <v>4553812025</v>
      </c>
      <c r="C928" s="36" t="s">
        <v>23</v>
      </c>
      <c r="D928" s="36" t="s">
        <v>17</v>
      </c>
      <c r="E928" s="36" t="s">
        <v>429</v>
      </c>
      <c r="F928" s="36" t="s">
        <v>429</v>
      </c>
      <c r="G928" s="36" t="s">
        <v>429</v>
      </c>
      <c r="H928" s="36" t="s">
        <v>429</v>
      </c>
      <c r="I928" s="36" t="s">
        <v>429</v>
      </c>
      <c r="J928" s="36"/>
      <c r="K928" s="36" t="s">
        <v>381</v>
      </c>
      <c r="L928" s="36" t="s">
        <v>298</v>
      </c>
      <c r="M928" s="36" t="s">
        <v>211</v>
      </c>
      <c r="N928" s="36" t="s">
        <v>347</v>
      </c>
      <c r="O928" s="36" t="s">
        <v>504</v>
      </c>
      <c r="P928" s="36">
        <v>2025</v>
      </c>
      <c r="Q928" s="14" t="s">
        <v>505</v>
      </c>
      <c r="R928">
        <v>0</v>
      </c>
      <c r="S928">
        <v>0</v>
      </c>
      <c r="T928">
        <v>0</v>
      </c>
      <c r="U928">
        <v>0</v>
      </c>
      <c r="V928">
        <v>0</v>
      </c>
      <c r="W928">
        <v>0</v>
      </c>
      <c r="X928">
        <v>0</v>
      </c>
      <c r="Y928">
        <v>1</v>
      </c>
      <c r="Z928">
        <v>2</v>
      </c>
    </row>
    <row r="929" spans="1:26">
      <c r="A929" s="36">
        <v>956</v>
      </c>
      <c r="B929" s="36">
        <v>4596692025</v>
      </c>
      <c r="C929" s="36" t="s">
        <v>23</v>
      </c>
      <c r="D929" s="36" t="s">
        <v>17</v>
      </c>
      <c r="E929" s="36" t="s">
        <v>429</v>
      </c>
      <c r="F929" s="36" t="s">
        <v>429</v>
      </c>
      <c r="G929" s="36" t="s">
        <v>429</v>
      </c>
      <c r="H929" s="36" t="s">
        <v>429</v>
      </c>
      <c r="I929" s="36" t="s">
        <v>429</v>
      </c>
      <c r="J929" s="36"/>
      <c r="K929" s="36" t="s">
        <v>381</v>
      </c>
      <c r="L929" s="36" t="s">
        <v>298</v>
      </c>
      <c r="M929" s="36" t="s">
        <v>211</v>
      </c>
      <c r="N929" s="36" t="s">
        <v>347</v>
      </c>
      <c r="O929" s="36" t="s">
        <v>504</v>
      </c>
      <c r="P929" s="36">
        <v>2025</v>
      </c>
      <c r="Q929" s="14" t="s">
        <v>505</v>
      </c>
      <c r="R929">
        <v>0</v>
      </c>
      <c r="S929">
        <v>0</v>
      </c>
      <c r="T929">
        <v>0</v>
      </c>
      <c r="U929">
        <v>0</v>
      </c>
      <c r="V929">
        <v>0</v>
      </c>
      <c r="W929">
        <v>0</v>
      </c>
      <c r="X929">
        <v>0</v>
      </c>
      <c r="Y929">
        <v>1</v>
      </c>
      <c r="Z929">
        <v>2</v>
      </c>
    </row>
    <row r="930" spans="1:26">
      <c r="A930" s="36">
        <v>957</v>
      </c>
      <c r="B930" s="36">
        <v>4733752025</v>
      </c>
      <c r="C930" s="36" t="s">
        <v>23</v>
      </c>
      <c r="D930" s="36" t="s">
        <v>17</v>
      </c>
      <c r="E930" s="36" t="s">
        <v>429</v>
      </c>
      <c r="F930" s="36" t="s">
        <v>429</v>
      </c>
      <c r="G930" s="36" t="s">
        <v>429</v>
      </c>
      <c r="H930" s="36" t="s">
        <v>429</v>
      </c>
      <c r="I930" s="36" t="s">
        <v>429</v>
      </c>
      <c r="J930" s="36"/>
      <c r="K930" s="36" t="s">
        <v>381</v>
      </c>
      <c r="L930" s="36" t="s">
        <v>298</v>
      </c>
      <c r="M930" s="36" t="s">
        <v>211</v>
      </c>
      <c r="N930" s="36" t="s">
        <v>347</v>
      </c>
      <c r="O930" s="36" t="s">
        <v>504</v>
      </c>
      <c r="P930" s="36">
        <v>2025</v>
      </c>
      <c r="Q930" s="14" t="s">
        <v>505</v>
      </c>
      <c r="R930">
        <v>0</v>
      </c>
      <c r="S930">
        <v>0</v>
      </c>
      <c r="T930">
        <v>0</v>
      </c>
      <c r="U930">
        <v>0</v>
      </c>
      <c r="V930">
        <v>0</v>
      </c>
      <c r="W930">
        <v>0</v>
      </c>
      <c r="X930">
        <v>0</v>
      </c>
      <c r="Y930">
        <v>1</v>
      </c>
      <c r="Z930">
        <v>2</v>
      </c>
    </row>
    <row r="931" spans="1:26">
      <c r="A931" s="36">
        <v>958</v>
      </c>
      <c r="B931" s="36">
        <v>4640692025</v>
      </c>
      <c r="C931" s="36" t="s">
        <v>23</v>
      </c>
      <c r="D931" s="36" t="s">
        <v>17</v>
      </c>
      <c r="E931" s="36" t="s">
        <v>429</v>
      </c>
      <c r="F931" s="36" t="s">
        <v>429</v>
      </c>
      <c r="G931" s="36" t="s">
        <v>429</v>
      </c>
      <c r="H931" s="36" t="s">
        <v>429</v>
      </c>
      <c r="I931" s="36" t="s">
        <v>429</v>
      </c>
      <c r="J931" s="36"/>
      <c r="K931" s="36" t="s">
        <v>381</v>
      </c>
      <c r="L931" s="36" t="s">
        <v>298</v>
      </c>
      <c r="M931" s="36" t="s">
        <v>211</v>
      </c>
      <c r="N931" s="36" t="s">
        <v>347</v>
      </c>
      <c r="O931" s="36" t="s">
        <v>504</v>
      </c>
      <c r="P931" s="36">
        <v>2025</v>
      </c>
      <c r="Q931" s="14" t="s">
        <v>505</v>
      </c>
      <c r="R931">
        <v>0</v>
      </c>
      <c r="S931">
        <v>0</v>
      </c>
      <c r="T931">
        <v>0</v>
      </c>
      <c r="U931">
        <v>0</v>
      </c>
      <c r="V931">
        <v>0</v>
      </c>
      <c r="W931">
        <v>0</v>
      </c>
      <c r="X931">
        <v>0</v>
      </c>
      <c r="Y931">
        <v>1</v>
      </c>
      <c r="Z931">
        <v>2</v>
      </c>
    </row>
    <row r="932" spans="1:26">
      <c r="A932" s="36">
        <v>959</v>
      </c>
      <c r="B932" s="36">
        <v>4548132025</v>
      </c>
      <c r="C932" s="36" t="s">
        <v>23</v>
      </c>
      <c r="D932" s="36" t="s">
        <v>17</v>
      </c>
      <c r="E932" s="36" t="s">
        <v>429</v>
      </c>
      <c r="F932" s="36" t="s">
        <v>429</v>
      </c>
      <c r="G932" s="36" t="s">
        <v>429</v>
      </c>
      <c r="H932" s="36" t="s">
        <v>429</v>
      </c>
      <c r="I932" s="36" t="s">
        <v>429</v>
      </c>
      <c r="J932" s="36"/>
      <c r="K932" s="36" t="s">
        <v>381</v>
      </c>
      <c r="L932" s="36" t="s">
        <v>298</v>
      </c>
      <c r="M932" s="36" t="s">
        <v>211</v>
      </c>
      <c r="N932" s="36" t="s">
        <v>347</v>
      </c>
      <c r="O932" s="36" t="s">
        <v>504</v>
      </c>
      <c r="P932" s="36">
        <v>2025</v>
      </c>
      <c r="Q932" s="14" t="s">
        <v>505</v>
      </c>
      <c r="R932">
        <v>0</v>
      </c>
      <c r="S932">
        <v>0</v>
      </c>
      <c r="T932">
        <v>0</v>
      </c>
      <c r="U932">
        <v>0</v>
      </c>
      <c r="V932">
        <v>0</v>
      </c>
      <c r="W932">
        <v>0</v>
      </c>
      <c r="X932">
        <v>0</v>
      </c>
      <c r="Y932">
        <v>1</v>
      </c>
      <c r="Z932">
        <v>2</v>
      </c>
    </row>
    <row r="933" spans="1:26">
      <c r="A933" s="36">
        <v>960</v>
      </c>
      <c r="B933" s="36">
        <v>4887752025</v>
      </c>
      <c r="C933" s="36" t="s">
        <v>23</v>
      </c>
      <c r="D933" s="36" t="s">
        <v>17</v>
      </c>
      <c r="E933" s="36" t="s">
        <v>429</v>
      </c>
      <c r="F933" s="36" t="s">
        <v>429</v>
      </c>
      <c r="G933" s="36" t="s">
        <v>429</v>
      </c>
      <c r="H933" s="36" t="s">
        <v>429</v>
      </c>
      <c r="I933" s="36" t="s">
        <v>429</v>
      </c>
      <c r="J933" s="36"/>
      <c r="K933" s="36" t="s">
        <v>381</v>
      </c>
      <c r="L933" s="36" t="s">
        <v>298</v>
      </c>
      <c r="M933" s="36" t="s">
        <v>211</v>
      </c>
      <c r="N933" s="36" t="s">
        <v>347</v>
      </c>
      <c r="O933" s="36" t="s">
        <v>504</v>
      </c>
      <c r="P933" s="36">
        <v>2025</v>
      </c>
      <c r="Q933" s="14" t="s">
        <v>505</v>
      </c>
      <c r="R933">
        <v>0</v>
      </c>
      <c r="S933">
        <v>0</v>
      </c>
      <c r="T933">
        <v>0</v>
      </c>
      <c r="U933">
        <v>0</v>
      </c>
      <c r="V933">
        <v>0</v>
      </c>
      <c r="W933">
        <v>0</v>
      </c>
      <c r="X933">
        <v>0</v>
      </c>
      <c r="Y933">
        <v>1</v>
      </c>
      <c r="Z933">
        <v>2</v>
      </c>
    </row>
    <row r="934" spans="1:26">
      <c r="A934" s="36">
        <v>961</v>
      </c>
      <c r="B934" s="36">
        <v>4661012025</v>
      </c>
      <c r="C934" s="36" t="s">
        <v>23</v>
      </c>
      <c r="D934" s="36" t="s">
        <v>17</v>
      </c>
      <c r="E934" s="36" t="s">
        <v>429</v>
      </c>
      <c r="F934" s="36" t="s">
        <v>429</v>
      </c>
      <c r="G934" s="36" t="s">
        <v>429</v>
      </c>
      <c r="H934" s="36" t="s">
        <v>429</v>
      </c>
      <c r="I934" s="36" t="s">
        <v>429</v>
      </c>
      <c r="J934" s="36"/>
      <c r="K934" s="36" t="s">
        <v>381</v>
      </c>
      <c r="L934" s="36" t="s">
        <v>298</v>
      </c>
      <c r="M934" s="36" t="s">
        <v>211</v>
      </c>
      <c r="N934" s="36" t="s">
        <v>347</v>
      </c>
      <c r="O934" s="36" t="s">
        <v>504</v>
      </c>
      <c r="P934" s="36">
        <v>2025</v>
      </c>
      <c r="Q934" s="14" t="s">
        <v>505</v>
      </c>
      <c r="R934">
        <v>0</v>
      </c>
      <c r="S934">
        <v>0</v>
      </c>
      <c r="T934">
        <v>0</v>
      </c>
      <c r="U934">
        <v>0</v>
      </c>
      <c r="V934">
        <v>0</v>
      </c>
      <c r="W934">
        <v>0</v>
      </c>
      <c r="X934">
        <v>0</v>
      </c>
      <c r="Y934">
        <v>1</v>
      </c>
      <c r="Z934">
        <v>2</v>
      </c>
    </row>
    <row r="935" spans="1:26">
      <c r="A935" s="36">
        <v>962</v>
      </c>
      <c r="B935" s="36">
        <v>4489902025</v>
      </c>
      <c r="C935" s="36" t="s">
        <v>23</v>
      </c>
      <c r="D935" s="36" t="s">
        <v>22</v>
      </c>
      <c r="E935" s="36" t="s">
        <v>429</v>
      </c>
      <c r="F935" s="36" t="s">
        <v>429</v>
      </c>
      <c r="G935" s="36" t="s">
        <v>429</v>
      </c>
      <c r="H935" s="36" t="s">
        <v>429</v>
      </c>
      <c r="I935" s="36" t="s">
        <v>429</v>
      </c>
      <c r="J935" s="36"/>
      <c r="K935" s="36" t="s">
        <v>381</v>
      </c>
      <c r="L935" s="36" t="s">
        <v>298</v>
      </c>
      <c r="M935" s="36" t="s">
        <v>77</v>
      </c>
      <c r="N935" s="36" t="s">
        <v>347</v>
      </c>
      <c r="O935" s="36" t="s">
        <v>504</v>
      </c>
      <c r="P935" s="36">
        <v>2025</v>
      </c>
      <c r="Q935" s="14" t="s">
        <v>505</v>
      </c>
      <c r="R935">
        <v>0</v>
      </c>
      <c r="S935">
        <v>0</v>
      </c>
      <c r="T935">
        <v>0</v>
      </c>
      <c r="U935">
        <v>0</v>
      </c>
      <c r="V935">
        <v>0</v>
      </c>
      <c r="W935">
        <v>0</v>
      </c>
      <c r="X935">
        <v>0</v>
      </c>
      <c r="Y935">
        <v>1</v>
      </c>
      <c r="Z935">
        <v>2</v>
      </c>
    </row>
    <row r="936" spans="1:26">
      <c r="A936" s="36">
        <v>963</v>
      </c>
      <c r="B936" s="36">
        <v>4577472025</v>
      </c>
      <c r="C936" s="36" t="s">
        <v>23</v>
      </c>
      <c r="D936" s="36" t="s">
        <v>17</v>
      </c>
      <c r="E936" s="36" t="s">
        <v>429</v>
      </c>
      <c r="F936" s="36" t="s">
        <v>429</v>
      </c>
      <c r="G936" s="36" t="s">
        <v>429</v>
      </c>
      <c r="H936" s="36" t="s">
        <v>429</v>
      </c>
      <c r="I936" s="36" t="s">
        <v>429</v>
      </c>
      <c r="J936" s="36"/>
      <c r="K936" s="36" t="s">
        <v>381</v>
      </c>
      <c r="L936" s="36" t="s">
        <v>298</v>
      </c>
      <c r="M936" s="36" t="s">
        <v>77</v>
      </c>
      <c r="N936" s="36" t="s">
        <v>347</v>
      </c>
      <c r="O936" s="36" t="s">
        <v>504</v>
      </c>
      <c r="P936" s="36">
        <v>2025</v>
      </c>
      <c r="Q936" s="14" t="s">
        <v>505</v>
      </c>
      <c r="R936">
        <v>0</v>
      </c>
      <c r="S936">
        <v>0</v>
      </c>
      <c r="T936">
        <v>0</v>
      </c>
      <c r="U936">
        <v>0</v>
      </c>
      <c r="V936">
        <v>0</v>
      </c>
      <c r="W936">
        <v>0</v>
      </c>
      <c r="X936">
        <v>0</v>
      </c>
      <c r="Y936">
        <v>1</v>
      </c>
      <c r="Z936">
        <v>2</v>
      </c>
    </row>
    <row r="937" spans="1:26">
      <c r="A937" s="36">
        <v>964</v>
      </c>
      <c r="B937" s="36">
        <v>4314972025</v>
      </c>
      <c r="C937" s="36" t="s">
        <v>23</v>
      </c>
      <c r="D937" s="36" t="s">
        <v>17</v>
      </c>
      <c r="E937" s="36" t="s">
        <v>429</v>
      </c>
      <c r="F937" s="36" t="s">
        <v>429</v>
      </c>
      <c r="G937" s="36" t="s">
        <v>429</v>
      </c>
      <c r="H937" s="36" t="s">
        <v>429</v>
      </c>
      <c r="I937" s="36" t="s">
        <v>429</v>
      </c>
      <c r="J937" s="36"/>
      <c r="K937" s="36" t="s">
        <v>381</v>
      </c>
      <c r="L937" s="36" t="s">
        <v>298</v>
      </c>
      <c r="M937" s="36" t="s">
        <v>77</v>
      </c>
      <c r="N937" s="36" t="s">
        <v>347</v>
      </c>
      <c r="O937" s="36" t="s">
        <v>504</v>
      </c>
      <c r="P937" s="36">
        <v>2025</v>
      </c>
      <c r="Q937" s="14" t="s">
        <v>505</v>
      </c>
      <c r="R937">
        <v>0</v>
      </c>
      <c r="S937">
        <v>0</v>
      </c>
      <c r="T937">
        <v>0</v>
      </c>
      <c r="U937">
        <v>0</v>
      </c>
      <c r="V937">
        <v>0</v>
      </c>
      <c r="W937">
        <v>0</v>
      </c>
      <c r="X937">
        <v>0</v>
      </c>
      <c r="Y937">
        <v>1</v>
      </c>
      <c r="Z937">
        <v>2</v>
      </c>
    </row>
    <row r="938" spans="1:26">
      <c r="A938" s="36">
        <v>965</v>
      </c>
      <c r="B938" s="36">
        <v>4339342025</v>
      </c>
      <c r="C938" s="36" t="s">
        <v>23</v>
      </c>
      <c r="D938" s="36" t="s">
        <v>25</v>
      </c>
      <c r="E938" s="36" t="s">
        <v>429</v>
      </c>
      <c r="F938" s="36" t="s">
        <v>429</v>
      </c>
      <c r="G938" s="36" t="s">
        <v>429</v>
      </c>
      <c r="H938" s="36" t="s">
        <v>429</v>
      </c>
      <c r="I938" s="36" t="s">
        <v>429</v>
      </c>
      <c r="J938" s="36"/>
      <c r="K938" s="36" t="s">
        <v>381</v>
      </c>
      <c r="L938" s="36" t="s">
        <v>298</v>
      </c>
      <c r="M938" s="36" t="s">
        <v>77</v>
      </c>
      <c r="N938" s="36" t="s">
        <v>347</v>
      </c>
      <c r="O938" s="36" t="s">
        <v>504</v>
      </c>
      <c r="P938" s="36">
        <v>2025</v>
      </c>
      <c r="Q938" s="14" t="s">
        <v>505</v>
      </c>
      <c r="R938">
        <v>0</v>
      </c>
      <c r="S938">
        <v>0</v>
      </c>
      <c r="T938">
        <v>0</v>
      </c>
      <c r="U938">
        <v>0</v>
      </c>
      <c r="V938">
        <v>0</v>
      </c>
      <c r="W938">
        <v>0</v>
      </c>
      <c r="X938">
        <v>0</v>
      </c>
      <c r="Y938">
        <v>1</v>
      </c>
      <c r="Z938">
        <v>2</v>
      </c>
    </row>
    <row r="939" spans="1:26">
      <c r="A939" s="36">
        <v>966</v>
      </c>
      <c r="B939" s="36">
        <v>4188902025</v>
      </c>
      <c r="C939" s="36" t="s">
        <v>23</v>
      </c>
      <c r="D939" s="36" t="s">
        <v>17</v>
      </c>
      <c r="E939" s="36" t="s">
        <v>429</v>
      </c>
      <c r="F939" s="36" t="s">
        <v>429</v>
      </c>
      <c r="G939" s="36" t="s">
        <v>429</v>
      </c>
      <c r="H939" s="36" t="s">
        <v>429</v>
      </c>
      <c r="I939" s="36" t="s">
        <v>429</v>
      </c>
      <c r="J939" s="36"/>
      <c r="K939" s="36" t="s">
        <v>381</v>
      </c>
      <c r="L939" s="36" t="s">
        <v>298</v>
      </c>
      <c r="M939" s="36" t="s">
        <v>77</v>
      </c>
      <c r="N939" s="36" t="s">
        <v>347</v>
      </c>
      <c r="O939" s="36" t="s">
        <v>504</v>
      </c>
      <c r="P939" s="36">
        <v>2025</v>
      </c>
      <c r="Q939" s="14" t="s">
        <v>505</v>
      </c>
      <c r="R939">
        <v>0</v>
      </c>
      <c r="S939">
        <v>0</v>
      </c>
      <c r="T939">
        <v>0</v>
      </c>
      <c r="U939">
        <v>0</v>
      </c>
      <c r="V939">
        <v>0</v>
      </c>
      <c r="W939">
        <v>0</v>
      </c>
      <c r="X939">
        <v>0</v>
      </c>
      <c r="Y939">
        <v>1</v>
      </c>
      <c r="Z939">
        <v>2</v>
      </c>
    </row>
    <row r="940" spans="1:26">
      <c r="A940" s="36">
        <v>967</v>
      </c>
      <c r="B940" s="36">
        <v>4235542025</v>
      </c>
      <c r="C940" s="36" t="s">
        <v>23</v>
      </c>
      <c r="D940" s="36" t="s">
        <v>17</v>
      </c>
      <c r="E940" s="36" t="s">
        <v>429</v>
      </c>
      <c r="F940" s="36" t="s">
        <v>429</v>
      </c>
      <c r="G940" s="36" t="s">
        <v>429</v>
      </c>
      <c r="H940" s="36" t="s">
        <v>429</v>
      </c>
      <c r="I940" s="36" t="s">
        <v>429</v>
      </c>
      <c r="J940" s="36"/>
      <c r="K940" s="36" t="s">
        <v>381</v>
      </c>
      <c r="L940" s="36" t="s">
        <v>298</v>
      </c>
      <c r="M940" s="36" t="s">
        <v>77</v>
      </c>
      <c r="N940" s="36" t="s">
        <v>347</v>
      </c>
      <c r="O940" s="36" t="s">
        <v>504</v>
      </c>
      <c r="P940" s="36">
        <v>2025</v>
      </c>
      <c r="Q940" s="14" t="s">
        <v>505</v>
      </c>
      <c r="R940">
        <v>0</v>
      </c>
      <c r="S940">
        <v>0</v>
      </c>
      <c r="T940">
        <v>0</v>
      </c>
      <c r="U940">
        <v>0</v>
      </c>
      <c r="V940">
        <v>0</v>
      </c>
      <c r="W940">
        <v>0</v>
      </c>
      <c r="X940">
        <v>0</v>
      </c>
      <c r="Y940">
        <v>1</v>
      </c>
      <c r="Z940">
        <v>2</v>
      </c>
    </row>
    <row r="941" spans="1:26">
      <c r="A941" s="36">
        <v>968</v>
      </c>
      <c r="B941" s="36">
        <v>4829632025</v>
      </c>
      <c r="C941" s="36" t="s">
        <v>23</v>
      </c>
      <c r="D941" s="36" t="s">
        <v>17</v>
      </c>
      <c r="E941" s="36" t="s">
        <v>429</v>
      </c>
      <c r="F941" s="36" t="s">
        <v>429</v>
      </c>
      <c r="G941" s="36" t="s">
        <v>429</v>
      </c>
      <c r="H941" s="36" t="s">
        <v>429</v>
      </c>
      <c r="I941" s="36" t="s">
        <v>429</v>
      </c>
      <c r="J941" s="36"/>
      <c r="K941" s="36" t="s">
        <v>381</v>
      </c>
      <c r="L941" s="36" t="s">
        <v>298</v>
      </c>
      <c r="M941" s="36" t="s">
        <v>77</v>
      </c>
      <c r="N941" s="36" t="s">
        <v>347</v>
      </c>
      <c r="O941" s="36" t="s">
        <v>504</v>
      </c>
      <c r="P941" s="36">
        <v>2025</v>
      </c>
      <c r="Q941" s="14" t="s">
        <v>505</v>
      </c>
      <c r="R941">
        <v>0</v>
      </c>
      <c r="S941">
        <v>0</v>
      </c>
      <c r="T941">
        <v>0</v>
      </c>
      <c r="U941">
        <v>0</v>
      </c>
      <c r="V941">
        <v>0</v>
      </c>
      <c r="W941">
        <v>0</v>
      </c>
      <c r="X941">
        <v>0</v>
      </c>
      <c r="Y941">
        <v>1</v>
      </c>
      <c r="Z941">
        <v>2</v>
      </c>
    </row>
    <row r="942" spans="1:26">
      <c r="A942" s="36">
        <v>969</v>
      </c>
      <c r="B942" s="36">
        <v>4437832025</v>
      </c>
      <c r="C942" s="36" t="s">
        <v>23</v>
      </c>
      <c r="D942" s="36" t="s">
        <v>22</v>
      </c>
      <c r="E942" s="36" t="s">
        <v>429</v>
      </c>
      <c r="F942" s="36" t="s">
        <v>429</v>
      </c>
      <c r="G942" s="36" t="s">
        <v>429</v>
      </c>
      <c r="H942" s="36" t="s">
        <v>429</v>
      </c>
      <c r="I942" s="36" t="s">
        <v>429</v>
      </c>
      <c r="J942" s="36"/>
      <c r="K942" s="36" t="s">
        <v>381</v>
      </c>
      <c r="L942" s="36" t="s">
        <v>298</v>
      </c>
      <c r="M942" s="36" t="s">
        <v>382</v>
      </c>
      <c r="N942" s="36" t="s">
        <v>347</v>
      </c>
      <c r="O942" s="36" t="s">
        <v>504</v>
      </c>
      <c r="P942" s="36">
        <v>2025</v>
      </c>
      <c r="Q942" s="14" t="s">
        <v>505</v>
      </c>
      <c r="R942">
        <v>0</v>
      </c>
      <c r="S942">
        <v>0</v>
      </c>
      <c r="T942">
        <v>0</v>
      </c>
      <c r="U942">
        <v>0</v>
      </c>
      <c r="V942">
        <v>0</v>
      </c>
      <c r="W942">
        <v>0</v>
      </c>
      <c r="X942">
        <v>0</v>
      </c>
      <c r="Y942">
        <v>1</v>
      </c>
      <c r="Z942">
        <v>2</v>
      </c>
    </row>
    <row r="943" spans="1:26">
      <c r="A943" s="36">
        <v>970</v>
      </c>
      <c r="B943" s="36">
        <v>4588042025</v>
      </c>
      <c r="C943" s="36" t="s">
        <v>23</v>
      </c>
      <c r="D943" s="36" t="s">
        <v>30</v>
      </c>
      <c r="E943" s="36" t="s">
        <v>429</v>
      </c>
      <c r="F943" s="36" t="s">
        <v>429</v>
      </c>
      <c r="G943" s="36" t="s">
        <v>429</v>
      </c>
      <c r="H943" s="36" t="s">
        <v>429</v>
      </c>
      <c r="I943" s="36" t="s">
        <v>429</v>
      </c>
      <c r="J943" s="36"/>
      <c r="K943" s="36" t="s">
        <v>381</v>
      </c>
      <c r="L943" s="36" t="s">
        <v>298</v>
      </c>
      <c r="M943" s="36" t="s">
        <v>382</v>
      </c>
      <c r="N943" s="36" t="s">
        <v>347</v>
      </c>
      <c r="O943" s="36" t="s">
        <v>504</v>
      </c>
      <c r="P943" s="36">
        <v>2025</v>
      </c>
      <c r="Q943" s="14" t="s">
        <v>505</v>
      </c>
      <c r="R943">
        <v>0</v>
      </c>
      <c r="S943">
        <v>0</v>
      </c>
      <c r="T943">
        <v>0</v>
      </c>
      <c r="U943">
        <v>0</v>
      </c>
      <c r="V943">
        <v>0</v>
      </c>
      <c r="W943">
        <v>0</v>
      </c>
      <c r="X943">
        <v>0</v>
      </c>
      <c r="Y943">
        <v>1</v>
      </c>
      <c r="Z943">
        <v>2</v>
      </c>
    </row>
    <row r="944" spans="1:26">
      <c r="A944" s="36">
        <v>971</v>
      </c>
      <c r="B944" s="36">
        <v>4407562025</v>
      </c>
      <c r="C944" s="36" t="s">
        <v>23</v>
      </c>
      <c r="D944" s="36" t="s">
        <v>21</v>
      </c>
      <c r="E944" s="36" t="s">
        <v>429</v>
      </c>
      <c r="F944" s="36" t="s">
        <v>429</v>
      </c>
      <c r="G944" s="36" t="s">
        <v>429</v>
      </c>
      <c r="H944" s="36" t="s">
        <v>429</v>
      </c>
      <c r="I944" s="36" t="s">
        <v>429</v>
      </c>
      <c r="J944" s="36"/>
      <c r="K944" s="36" t="s">
        <v>381</v>
      </c>
      <c r="L944" s="36" t="s">
        <v>298</v>
      </c>
      <c r="M944" s="36" t="s">
        <v>382</v>
      </c>
      <c r="N944" s="36" t="s">
        <v>347</v>
      </c>
      <c r="O944" s="36" t="s">
        <v>504</v>
      </c>
      <c r="P944" s="36">
        <v>2025</v>
      </c>
      <c r="Q944" s="14" t="s">
        <v>505</v>
      </c>
      <c r="R944">
        <v>0</v>
      </c>
      <c r="S944">
        <v>0</v>
      </c>
      <c r="T944">
        <v>0</v>
      </c>
      <c r="U944">
        <v>0</v>
      </c>
      <c r="V944">
        <v>0</v>
      </c>
      <c r="W944">
        <v>0</v>
      </c>
      <c r="X944">
        <v>0</v>
      </c>
      <c r="Y944">
        <v>1</v>
      </c>
      <c r="Z944">
        <v>2</v>
      </c>
    </row>
    <row r="945" spans="1:26">
      <c r="A945" s="36">
        <v>972</v>
      </c>
      <c r="B945" s="36">
        <v>4483502025</v>
      </c>
      <c r="C945" s="36" t="s">
        <v>23</v>
      </c>
      <c r="D945" s="36" t="s">
        <v>17</v>
      </c>
      <c r="E945" s="36" t="s">
        <v>429</v>
      </c>
      <c r="F945" s="36" t="s">
        <v>429</v>
      </c>
      <c r="G945" s="36" t="s">
        <v>429</v>
      </c>
      <c r="H945" s="36" t="s">
        <v>429</v>
      </c>
      <c r="I945" s="36" t="s">
        <v>429</v>
      </c>
      <c r="J945" s="36"/>
      <c r="K945" s="36" t="s">
        <v>381</v>
      </c>
      <c r="L945" s="36" t="s">
        <v>298</v>
      </c>
      <c r="M945" s="36" t="s">
        <v>382</v>
      </c>
      <c r="N945" s="36" t="s">
        <v>347</v>
      </c>
      <c r="O945" s="36" t="s">
        <v>504</v>
      </c>
      <c r="P945" s="36">
        <v>2025</v>
      </c>
      <c r="Q945" s="14" t="s">
        <v>505</v>
      </c>
      <c r="R945">
        <v>0</v>
      </c>
      <c r="S945">
        <v>0</v>
      </c>
      <c r="T945">
        <v>0</v>
      </c>
      <c r="U945">
        <v>0</v>
      </c>
      <c r="V945">
        <v>0</v>
      </c>
      <c r="W945">
        <v>0</v>
      </c>
      <c r="X945">
        <v>0</v>
      </c>
      <c r="Y945">
        <v>1</v>
      </c>
      <c r="Z945">
        <v>2</v>
      </c>
    </row>
    <row r="946" spans="1:26">
      <c r="A946" s="36">
        <v>973</v>
      </c>
      <c r="B946" s="36">
        <v>4443012025</v>
      </c>
      <c r="C946" s="36" t="s">
        <v>23</v>
      </c>
      <c r="D946" s="36" t="s">
        <v>17</v>
      </c>
      <c r="E946" s="36" t="s">
        <v>429</v>
      </c>
      <c r="F946" s="36" t="s">
        <v>429</v>
      </c>
      <c r="G946" s="36" t="s">
        <v>429</v>
      </c>
      <c r="H946" s="36" t="s">
        <v>429</v>
      </c>
      <c r="I946" s="36" t="s">
        <v>429</v>
      </c>
      <c r="J946" s="36"/>
      <c r="K946" s="36" t="s">
        <v>381</v>
      </c>
      <c r="L946" s="36" t="s">
        <v>298</v>
      </c>
      <c r="M946" s="36" t="s">
        <v>382</v>
      </c>
      <c r="N946" s="36" t="s">
        <v>347</v>
      </c>
      <c r="O946" s="36" t="s">
        <v>504</v>
      </c>
      <c r="P946" s="36">
        <v>2025</v>
      </c>
      <c r="Q946" s="14" t="s">
        <v>505</v>
      </c>
      <c r="R946">
        <v>0</v>
      </c>
      <c r="S946">
        <v>0</v>
      </c>
      <c r="T946">
        <v>0</v>
      </c>
      <c r="U946">
        <v>0</v>
      </c>
      <c r="V946">
        <v>0</v>
      </c>
      <c r="W946">
        <v>0</v>
      </c>
      <c r="X946">
        <v>0</v>
      </c>
      <c r="Y946">
        <v>1</v>
      </c>
      <c r="Z946">
        <v>2</v>
      </c>
    </row>
    <row r="947" spans="1:26">
      <c r="A947" s="36">
        <v>974</v>
      </c>
      <c r="B947" s="36">
        <v>4494462025</v>
      </c>
      <c r="C947" s="36" t="s">
        <v>23</v>
      </c>
      <c r="D947" s="36" t="s">
        <v>17</v>
      </c>
      <c r="E947" s="36" t="s">
        <v>429</v>
      </c>
      <c r="F947" s="36" t="s">
        <v>429</v>
      </c>
      <c r="G947" s="36" t="s">
        <v>429</v>
      </c>
      <c r="H947" s="36" t="s">
        <v>429</v>
      </c>
      <c r="I947" s="36" t="s">
        <v>429</v>
      </c>
      <c r="J947" s="36"/>
      <c r="K947" s="36" t="s">
        <v>381</v>
      </c>
      <c r="L947" s="36" t="s">
        <v>298</v>
      </c>
      <c r="M947" s="36" t="s">
        <v>382</v>
      </c>
      <c r="N947" s="36" t="s">
        <v>347</v>
      </c>
      <c r="O947" s="36" t="s">
        <v>504</v>
      </c>
      <c r="P947" s="36">
        <v>2025</v>
      </c>
      <c r="Q947" s="14" t="s">
        <v>505</v>
      </c>
      <c r="R947">
        <v>0</v>
      </c>
      <c r="S947">
        <v>0</v>
      </c>
      <c r="T947">
        <v>0</v>
      </c>
      <c r="U947">
        <v>0</v>
      </c>
      <c r="V947">
        <v>0</v>
      </c>
      <c r="W947">
        <v>0</v>
      </c>
      <c r="X947">
        <v>0</v>
      </c>
      <c r="Y947">
        <v>1</v>
      </c>
      <c r="Z947">
        <v>2</v>
      </c>
    </row>
    <row r="948" spans="1:26">
      <c r="A948" s="36">
        <v>975</v>
      </c>
      <c r="B948" s="36">
        <v>4476422025</v>
      </c>
      <c r="C948" s="36" t="s">
        <v>23</v>
      </c>
      <c r="D948" s="36" t="s">
        <v>17</v>
      </c>
      <c r="E948" s="36" t="s">
        <v>429</v>
      </c>
      <c r="F948" s="36" t="s">
        <v>429</v>
      </c>
      <c r="G948" s="36" t="s">
        <v>429</v>
      </c>
      <c r="H948" s="36" t="s">
        <v>429</v>
      </c>
      <c r="I948" s="36" t="s">
        <v>429</v>
      </c>
      <c r="J948" s="36"/>
      <c r="K948" s="36" t="s">
        <v>33</v>
      </c>
      <c r="L948" s="36" t="s">
        <v>260</v>
      </c>
      <c r="M948" s="36" t="s">
        <v>558</v>
      </c>
      <c r="N948" s="36" t="s">
        <v>347</v>
      </c>
      <c r="O948" s="36" t="s">
        <v>504</v>
      </c>
      <c r="P948" s="36">
        <v>2025</v>
      </c>
      <c r="Q948" s="14" t="s">
        <v>505</v>
      </c>
      <c r="R948">
        <v>0</v>
      </c>
      <c r="S948">
        <v>0</v>
      </c>
      <c r="T948">
        <v>0</v>
      </c>
      <c r="U948">
        <v>0</v>
      </c>
      <c r="V948">
        <v>0</v>
      </c>
      <c r="W948">
        <v>0</v>
      </c>
      <c r="X948">
        <v>0</v>
      </c>
      <c r="Y948">
        <v>1</v>
      </c>
      <c r="Z948">
        <v>0</v>
      </c>
    </row>
    <row r="949" spans="1:26">
      <c r="A949" s="36">
        <v>976</v>
      </c>
      <c r="B949" s="36">
        <v>4954322025</v>
      </c>
      <c r="C949" s="36" t="s">
        <v>23</v>
      </c>
      <c r="D949" s="36" t="s">
        <v>17</v>
      </c>
      <c r="E949" s="36" t="s">
        <v>429</v>
      </c>
      <c r="F949" s="36" t="s">
        <v>429</v>
      </c>
      <c r="G949" s="36" t="s">
        <v>429</v>
      </c>
      <c r="H949" s="36" t="s">
        <v>429</v>
      </c>
      <c r="I949" s="36" t="s">
        <v>429</v>
      </c>
      <c r="J949" s="36"/>
      <c r="K949" s="36" t="s">
        <v>33</v>
      </c>
      <c r="L949" s="36" t="s">
        <v>260</v>
      </c>
      <c r="M949" s="36" t="s">
        <v>462</v>
      </c>
      <c r="N949" s="36" t="s">
        <v>347</v>
      </c>
      <c r="O949" s="36" t="s">
        <v>504</v>
      </c>
      <c r="P949" s="36">
        <v>2025</v>
      </c>
      <c r="Q949" s="14" t="s">
        <v>505</v>
      </c>
      <c r="R949">
        <v>0</v>
      </c>
      <c r="S949">
        <v>0</v>
      </c>
      <c r="T949">
        <v>0</v>
      </c>
      <c r="U949">
        <v>0</v>
      </c>
      <c r="V949">
        <v>0</v>
      </c>
      <c r="W949">
        <v>0</v>
      </c>
      <c r="X949">
        <v>0</v>
      </c>
      <c r="Y949">
        <v>1</v>
      </c>
      <c r="Z949">
        <v>0</v>
      </c>
    </row>
    <row r="950" spans="1:26">
      <c r="A950" s="36">
        <v>977</v>
      </c>
      <c r="B950" s="36">
        <v>4583912025</v>
      </c>
      <c r="C950" s="36" t="s">
        <v>23</v>
      </c>
      <c r="D950" s="36" t="s">
        <v>21</v>
      </c>
      <c r="E950" s="36" t="s">
        <v>429</v>
      </c>
      <c r="F950" s="36" t="s">
        <v>429</v>
      </c>
      <c r="G950" s="36" t="s">
        <v>429</v>
      </c>
      <c r="H950" s="36" t="s">
        <v>429</v>
      </c>
      <c r="I950" s="36" t="s">
        <v>429</v>
      </c>
      <c r="J950" s="36"/>
      <c r="K950" s="36" t="s">
        <v>33</v>
      </c>
      <c r="L950" s="36" t="s">
        <v>260</v>
      </c>
      <c r="M950" s="36" t="s">
        <v>383</v>
      </c>
      <c r="N950" s="36" t="s">
        <v>347</v>
      </c>
      <c r="O950" s="36" t="s">
        <v>504</v>
      </c>
      <c r="P950" s="36">
        <v>2025</v>
      </c>
      <c r="Q950" s="14" t="s">
        <v>505</v>
      </c>
      <c r="R950">
        <v>0</v>
      </c>
      <c r="S950">
        <v>0</v>
      </c>
      <c r="T950">
        <v>0</v>
      </c>
      <c r="U950">
        <v>0</v>
      </c>
      <c r="V950">
        <v>0</v>
      </c>
      <c r="W950">
        <v>0</v>
      </c>
      <c r="X950">
        <v>0</v>
      </c>
      <c r="Y950">
        <v>1</v>
      </c>
      <c r="Z950">
        <v>0</v>
      </c>
    </row>
    <row r="951" spans="1:26">
      <c r="A951" s="36">
        <v>978</v>
      </c>
      <c r="B951" s="36">
        <v>4587512025</v>
      </c>
      <c r="C951" s="36" t="s">
        <v>23</v>
      </c>
      <c r="D951" s="36" t="s">
        <v>21</v>
      </c>
      <c r="E951" s="36" t="s">
        <v>429</v>
      </c>
      <c r="F951" s="36" t="s">
        <v>429</v>
      </c>
      <c r="G951" s="36" t="s">
        <v>429</v>
      </c>
      <c r="H951" s="36" t="s">
        <v>429</v>
      </c>
      <c r="I951" s="36" t="s">
        <v>429</v>
      </c>
      <c r="J951" s="36"/>
      <c r="K951" s="36" t="s">
        <v>33</v>
      </c>
      <c r="L951" s="36" t="s">
        <v>260</v>
      </c>
      <c r="M951" s="36" t="s">
        <v>383</v>
      </c>
      <c r="N951" s="36" t="s">
        <v>347</v>
      </c>
      <c r="O951" s="36" t="s">
        <v>504</v>
      </c>
      <c r="P951" s="36">
        <v>2025</v>
      </c>
      <c r="Q951" s="14" t="s">
        <v>505</v>
      </c>
      <c r="R951">
        <v>0</v>
      </c>
      <c r="S951">
        <v>0</v>
      </c>
      <c r="T951">
        <v>0</v>
      </c>
      <c r="U951">
        <v>0</v>
      </c>
      <c r="V951">
        <v>0</v>
      </c>
      <c r="W951">
        <v>0</v>
      </c>
      <c r="X951">
        <v>0</v>
      </c>
      <c r="Y951">
        <v>1</v>
      </c>
      <c r="Z951">
        <v>0</v>
      </c>
    </row>
    <row r="952" spans="1:26">
      <c r="A952" s="36">
        <v>979</v>
      </c>
      <c r="B952" s="36">
        <v>5004362025</v>
      </c>
      <c r="C952" s="36" t="s">
        <v>23</v>
      </c>
      <c r="D952" s="36" t="s">
        <v>21</v>
      </c>
      <c r="E952" s="36" t="s">
        <v>429</v>
      </c>
      <c r="F952" s="36" t="s">
        <v>429</v>
      </c>
      <c r="G952" s="36" t="s">
        <v>429</v>
      </c>
      <c r="H952" s="36" t="s">
        <v>429</v>
      </c>
      <c r="I952" s="36" t="s">
        <v>429</v>
      </c>
      <c r="J952" s="36"/>
      <c r="K952" s="36" t="s">
        <v>33</v>
      </c>
      <c r="L952" s="36" t="s">
        <v>260</v>
      </c>
      <c r="M952" s="36" t="s">
        <v>383</v>
      </c>
      <c r="N952" s="36" t="s">
        <v>347</v>
      </c>
      <c r="O952" s="36" t="s">
        <v>504</v>
      </c>
      <c r="P952" s="36">
        <v>2025</v>
      </c>
      <c r="Q952" s="14" t="s">
        <v>505</v>
      </c>
      <c r="R952">
        <v>0</v>
      </c>
      <c r="S952">
        <v>0</v>
      </c>
      <c r="T952">
        <v>0</v>
      </c>
      <c r="U952">
        <v>0</v>
      </c>
      <c r="V952">
        <v>0</v>
      </c>
      <c r="W952">
        <v>0</v>
      </c>
      <c r="X952">
        <v>0</v>
      </c>
      <c r="Y952">
        <v>1</v>
      </c>
      <c r="Z952">
        <v>0</v>
      </c>
    </row>
    <row r="953" spans="1:26">
      <c r="A953" s="36">
        <v>980</v>
      </c>
      <c r="B953" s="36">
        <v>4772142025</v>
      </c>
      <c r="C953" s="36" t="s">
        <v>23</v>
      </c>
      <c r="D953" s="36" t="s">
        <v>17</v>
      </c>
      <c r="E953" s="36" t="s">
        <v>429</v>
      </c>
      <c r="F953" s="36" t="s">
        <v>429</v>
      </c>
      <c r="G953" s="36" t="s">
        <v>429</v>
      </c>
      <c r="H953" s="36" t="s">
        <v>429</v>
      </c>
      <c r="I953" s="36" t="s">
        <v>429</v>
      </c>
      <c r="J953" s="36"/>
      <c r="K953" s="36" t="s">
        <v>33</v>
      </c>
      <c r="L953" s="36" t="s">
        <v>260</v>
      </c>
      <c r="M953" s="36" t="s">
        <v>383</v>
      </c>
      <c r="N953" s="36" t="s">
        <v>347</v>
      </c>
      <c r="O953" s="36" t="s">
        <v>504</v>
      </c>
      <c r="P953" s="36">
        <v>2025</v>
      </c>
      <c r="Q953" s="14" t="s">
        <v>505</v>
      </c>
      <c r="R953">
        <v>0</v>
      </c>
      <c r="S953">
        <v>0</v>
      </c>
      <c r="T953">
        <v>0</v>
      </c>
      <c r="U953">
        <v>0</v>
      </c>
      <c r="V953">
        <v>0</v>
      </c>
      <c r="W953">
        <v>0</v>
      </c>
      <c r="X953">
        <v>0</v>
      </c>
      <c r="Y953">
        <v>1</v>
      </c>
      <c r="Z953">
        <v>0</v>
      </c>
    </row>
    <row r="954" spans="1:26">
      <c r="A954" s="36">
        <v>981</v>
      </c>
      <c r="B954" s="36">
        <v>4488722025</v>
      </c>
      <c r="C954" s="36" t="s">
        <v>23</v>
      </c>
      <c r="D954" s="36" t="s">
        <v>21</v>
      </c>
      <c r="E954" s="36" t="s">
        <v>429</v>
      </c>
      <c r="F954" s="36" t="s">
        <v>429</v>
      </c>
      <c r="G954" s="36" t="s">
        <v>429</v>
      </c>
      <c r="H954" s="36" t="s">
        <v>429</v>
      </c>
      <c r="I954" s="36" t="s">
        <v>429</v>
      </c>
      <c r="J954" s="36"/>
      <c r="K954" s="36" t="s">
        <v>33</v>
      </c>
      <c r="L954" s="36" t="s">
        <v>260</v>
      </c>
      <c r="M954" s="36" t="s">
        <v>383</v>
      </c>
      <c r="N954" s="36" t="s">
        <v>347</v>
      </c>
      <c r="O954" s="36" t="s">
        <v>504</v>
      </c>
      <c r="P954" s="36">
        <v>2025</v>
      </c>
      <c r="Q954" s="14" t="s">
        <v>505</v>
      </c>
      <c r="R954">
        <v>0</v>
      </c>
      <c r="S954">
        <v>0</v>
      </c>
      <c r="T954">
        <v>0</v>
      </c>
      <c r="U954">
        <v>0</v>
      </c>
      <c r="V954">
        <v>0</v>
      </c>
      <c r="W954">
        <v>0</v>
      </c>
      <c r="X954">
        <v>0</v>
      </c>
      <c r="Y954">
        <v>1</v>
      </c>
      <c r="Z954">
        <v>0</v>
      </c>
    </row>
    <row r="955" spans="1:26">
      <c r="A955" s="36">
        <v>982</v>
      </c>
      <c r="B955" s="36">
        <v>5004312025</v>
      </c>
      <c r="C955" s="36" t="s">
        <v>23</v>
      </c>
      <c r="D955" s="36" t="s">
        <v>21</v>
      </c>
      <c r="E955" s="36" t="s">
        <v>429</v>
      </c>
      <c r="F955" s="36" t="s">
        <v>429</v>
      </c>
      <c r="G955" s="36" t="s">
        <v>429</v>
      </c>
      <c r="H955" s="36" t="s">
        <v>429</v>
      </c>
      <c r="I955" s="36" t="s">
        <v>429</v>
      </c>
      <c r="J955" s="36"/>
      <c r="K955" s="36" t="s">
        <v>33</v>
      </c>
      <c r="L955" s="36" t="s">
        <v>260</v>
      </c>
      <c r="M955" s="36" t="s">
        <v>383</v>
      </c>
      <c r="N955" s="36" t="s">
        <v>347</v>
      </c>
      <c r="O955" s="36" t="s">
        <v>504</v>
      </c>
      <c r="P955" s="36">
        <v>2025</v>
      </c>
      <c r="Q955" s="14" t="s">
        <v>505</v>
      </c>
      <c r="R955">
        <v>0</v>
      </c>
      <c r="S955">
        <v>0</v>
      </c>
      <c r="T955">
        <v>0</v>
      </c>
      <c r="U955">
        <v>0</v>
      </c>
      <c r="V955">
        <v>0</v>
      </c>
      <c r="W955">
        <v>0</v>
      </c>
      <c r="X955">
        <v>0</v>
      </c>
      <c r="Y955">
        <v>1</v>
      </c>
      <c r="Z955">
        <v>0</v>
      </c>
    </row>
    <row r="956" spans="1:26">
      <c r="A956" s="36">
        <v>983</v>
      </c>
      <c r="B956" s="36">
        <v>4583792025</v>
      </c>
      <c r="C956" s="36" t="s">
        <v>23</v>
      </c>
      <c r="D956" s="36" t="s">
        <v>21</v>
      </c>
      <c r="E956" s="36" t="s">
        <v>429</v>
      </c>
      <c r="F956" s="36" t="s">
        <v>429</v>
      </c>
      <c r="G956" s="36" t="s">
        <v>429</v>
      </c>
      <c r="H956" s="36" t="s">
        <v>429</v>
      </c>
      <c r="I956" s="36" t="s">
        <v>429</v>
      </c>
      <c r="J956" s="36"/>
      <c r="K956" s="36" t="s">
        <v>33</v>
      </c>
      <c r="L956" s="36" t="s">
        <v>260</v>
      </c>
      <c r="M956" s="36" t="s">
        <v>383</v>
      </c>
      <c r="N956" s="36" t="s">
        <v>347</v>
      </c>
      <c r="O956" s="36" t="s">
        <v>504</v>
      </c>
      <c r="P956" s="36">
        <v>2025</v>
      </c>
      <c r="Q956" s="14" t="s">
        <v>505</v>
      </c>
      <c r="R956">
        <v>0</v>
      </c>
      <c r="S956">
        <v>0</v>
      </c>
      <c r="T956">
        <v>0</v>
      </c>
      <c r="U956">
        <v>0</v>
      </c>
      <c r="V956">
        <v>0</v>
      </c>
      <c r="W956">
        <v>0</v>
      </c>
      <c r="X956">
        <v>0</v>
      </c>
      <c r="Y956">
        <v>1</v>
      </c>
      <c r="Z956">
        <v>0</v>
      </c>
    </row>
    <row r="957" spans="1:26">
      <c r="A957" s="36">
        <v>984</v>
      </c>
      <c r="B957" s="36">
        <v>4674282025</v>
      </c>
      <c r="C957" s="36" t="s">
        <v>23</v>
      </c>
      <c r="D957" s="36" t="s">
        <v>21</v>
      </c>
      <c r="E957" s="36" t="s">
        <v>429</v>
      </c>
      <c r="F957" s="36" t="s">
        <v>429</v>
      </c>
      <c r="G957" s="36" t="s">
        <v>429</v>
      </c>
      <c r="H957" s="36" t="s">
        <v>429</v>
      </c>
      <c r="I957" s="36" t="s">
        <v>429</v>
      </c>
      <c r="J957" s="36"/>
      <c r="K957" s="36" t="s">
        <v>33</v>
      </c>
      <c r="L957" s="36" t="s">
        <v>260</v>
      </c>
      <c r="M957" s="36" t="s">
        <v>383</v>
      </c>
      <c r="N957" s="36" t="s">
        <v>347</v>
      </c>
      <c r="O957" s="36" t="s">
        <v>504</v>
      </c>
      <c r="P957" s="36">
        <v>2025</v>
      </c>
      <c r="Q957" s="14" t="s">
        <v>505</v>
      </c>
      <c r="R957">
        <v>0</v>
      </c>
      <c r="S957">
        <v>0</v>
      </c>
      <c r="T957">
        <v>0</v>
      </c>
      <c r="U957">
        <v>0</v>
      </c>
      <c r="V957">
        <v>0</v>
      </c>
      <c r="W957">
        <v>0</v>
      </c>
      <c r="X957">
        <v>0</v>
      </c>
      <c r="Y957">
        <v>1</v>
      </c>
      <c r="Z957">
        <v>0</v>
      </c>
    </row>
    <row r="958" spans="1:26">
      <c r="A958" s="36">
        <v>985</v>
      </c>
      <c r="B958" s="36">
        <v>5136672025</v>
      </c>
      <c r="C958" s="36" t="s">
        <v>23</v>
      </c>
      <c r="D958" s="36" t="s">
        <v>17</v>
      </c>
      <c r="E958" s="36" t="s">
        <v>429</v>
      </c>
      <c r="F958" s="36" t="s">
        <v>429</v>
      </c>
      <c r="G958" s="36" t="s">
        <v>429</v>
      </c>
      <c r="H958" s="36" t="s">
        <v>429</v>
      </c>
      <c r="I958" s="36" t="s">
        <v>429</v>
      </c>
      <c r="J958" s="36"/>
      <c r="K958" s="36" t="s">
        <v>33</v>
      </c>
      <c r="L958" s="36" t="s">
        <v>260</v>
      </c>
      <c r="M958" s="36" t="s">
        <v>383</v>
      </c>
      <c r="N958" s="36" t="s">
        <v>347</v>
      </c>
      <c r="O958" s="36" t="s">
        <v>504</v>
      </c>
      <c r="P958" s="36">
        <v>2025</v>
      </c>
      <c r="Q958" s="14" t="s">
        <v>505</v>
      </c>
      <c r="R958">
        <v>0</v>
      </c>
      <c r="S958">
        <v>0</v>
      </c>
      <c r="T958">
        <v>0</v>
      </c>
      <c r="U958">
        <v>0</v>
      </c>
      <c r="V958">
        <v>0</v>
      </c>
      <c r="W958">
        <v>0</v>
      </c>
      <c r="X958">
        <v>0</v>
      </c>
      <c r="Y958">
        <v>1</v>
      </c>
      <c r="Z958">
        <v>0</v>
      </c>
    </row>
    <row r="959" spans="1:26">
      <c r="A959" s="36">
        <v>986</v>
      </c>
      <c r="B959" s="36">
        <v>4584042025</v>
      </c>
      <c r="C959" s="36" t="s">
        <v>23</v>
      </c>
      <c r="D959" s="36" t="s">
        <v>21</v>
      </c>
      <c r="E959" s="36" t="s">
        <v>429</v>
      </c>
      <c r="F959" s="36" t="s">
        <v>429</v>
      </c>
      <c r="G959" s="36" t="s">
        <v>429</v>
      </c>
      <c r="H959" s="36" t="s">
        <v>429</v>
      </c>
      <c r="I959" s="36" t="s">
        <v>429</v>
      </c>
      <c r="J959" s="36"/>
      <c r="K959" s="36" t="s">
        <v>33</v>
      </c>
      <c r="L959" s="36" t="s">
        <v>260</v>
      </c>
      <c r="M959" s="36" t="s">
        <v>383</v>
      </c>
      <c r="N959" s="36" t="s">
        <v>347</v>
      </c>
      <c r="O959" s="36" t="s">
        <v>504</v>
      </c>
      <c r="P959" s="36">
        <v>2025</v>
      </c>
      <c r="Q959" s="14" t="s">
        <v>505</v>
      </c>
      <c r="R959">
        <v>0</v>
      </c>
      <c r="S959">
        <v>0</v>
      </c>
      <c r="T959">
        <v>0</v>
      </c>
      <c r="U959">
        <v>0</v>
      </c>
      <c r="V959">
        <v>0</v>
      </c>
      <c r="W959">
        <v>0</v>
      </c>
      <c r="X959">
        <v>0</v>
      </c>
      <c r="Y959">
        <v>1</v>
      </c>
      <c r="Z959">
        <v>0</v>
      </c>
    </row>
    <row r="960" spans="1:26">
      <c r="A960" s="36">
        <v>987</v>
      </c>
      <c r="B960" s="36">
        <v>4691432025</v>
      </c>
      <c r="C960" s="36" t="s">
        <v>23</v>
      </c>
      <c r="D960" s="36" t="s">
        <v>21</v>
      </c>
      <c r="E960" s="36" t="s">
        <v>429</v>
      </c>
      <c r="F960" s="36" t="s">
        <v>429</v>
      </c>
      <c r="G960" s="36" t="s">
        <v>429</v>
      </c>
      <c r="H960" s="36" t="s">
        <v>429</v>
      </c>
      <c r="I960" s="36" t="s">
        <v>429</v>
      </c>
      <c r="J960" s="36"/>
      <c r="K960" s="36" t="s">
        <v>33</v>
      </c>
      <c r="L960" s="36" t="s">
        <v>260</v>
      </c>
      <c r="M960" s="36" t="s">
        <v>383</v>
      </c>
      <c r="N960" s="36" t="s">
        <v>347</v>
      </c>
      <c r="O960" s="36" t="s">
        <v>504</v>
      </c>
      <c r="P960" s="36">
        <v>2025</v>
      </c>
      <c r="Q960" s="14" t="s">
        <v>505</v>
      </c>
      <c r="R960">
        <v>0</v>
      </c>
      <c r="S960">
        <v>0</v>
      </c>
      <c r="T960">
        <v>0</v>
      </c>
      <c r="U960">
        <v>0</v>
      </c>
      <c r="V960">
        <v>0</v>
      </c>
      <c r="W960">
        <v>0</v>
      </c>
      <c r="X960">
        <v>0</v>
      </c>
      <c r="Y960">
        <v>1</v>
      </c>
      <c r="Z960">
        <v>0</v>
      </c>
    </row>
    <row r="961" spans="1:26">
      <c r="A961" s="36">
        <v>988</v>
      </c>
      <c r="B961" s="36">
        <v>4447422025</v>
      </c>
      <c r="C961" s="36" t="s">
        <v>23</v>
      </c>
      <c r="D961" s="36" t="s">
        <v>17</v>
      </c>
      <c r="E961" s="36" t="s">
        <v>429</v>
      </c>
      <c r="F961" s="36" t="s">
        <v>429</v>
      </c>
      <c r="G961" s="36" t="s">
        <v>429</v>
      </c>
      <c r="H961" s="36" t="s">
        <v>429</v>
      </c>
      <c r="I961" s="36" t="s">
        <v>429</v>
      </c>
      <c r="J961" s="36"/>
      <c r="K961" s="36" t="s">
        <v>33</v>
      </c>
      <c r="L961" s="36" t="s">
        <v>260</v>
      </c>
      <c r="M961" s="36" t="s">
        <v>383</v>
      </c>
      <c r="N961" s="36" t="s">
        <v>347</v>
      </c>
      <c r="O961" s="36" t="s">
        <v>504</v>
      </c>
      <c r="P961" s="36">
        <v>2025</v>
      </c>
      <c r="Q961" s="14" t="s">
        <v>505</v>
      </c>
      <c r="R961">
        <v>0</v>
      </c>
      <c r="S961">
        <v>0</v>
      </c>
      <c r="T961">
        <v>0</v>
      </c>
      <c r="U961">
        <v>0</v>
      </c>
      <c r="V961">
        <v>0</v>
      </c>
      <c r="W961">
        <v>0</v>
      </c>
      <c r="X961">
        <v>0</v>
      </c>
      <c r="Y961">
        <v>1</v>
      </c>
      <c r="Z961">
        <v>0</v>
      </c>
    </row>
    <row r="962" spans="1:26">
      <c r="A962" s="36">
        <v>989</v>
      </c>
      <c r="B962" s="36">
        <v>4752032025</v>
      </c>
      <c r="C962" s="36" t="s">
        <v>23</v>
      </c>
      <c r="D962" s="36" t="s">
        <v>17</v>
      </c>
      <c r="E962" s="36" t="s">
        <v>429</v>
      </c>
      <c r="F962" s="36" t="s">
        <v>429</v>
      </c>
      <c r="G962" s="36" t="s">
        <v>429</v>
      </c>
      <c r="H962" s="36" t="s">
        <v>429</v>
      </c>
      <c r="I962" s="36" t="s">
        <v>429</v>
      </c>
      <c r="J962" s="36"/>
      <c r="K962" s="36" t="s">
        <v>33</v>
      </c>
      <c r="L962" s="36" t="s">
        <v>260</v>
      </c>
      <c r="M962" s="36" t="s">
        <v>383</v>
      </c>
      <c r="N962" s="36" t="s">
        <v>347</v>
      </c>
      <c r="O962" s="36" t="s">
        <v>504</v>
      </c>
      <c r="P962" s="36">
        <v>2025</v>
      </c>
      <c r="Q962" s="14" t="s">
        <v>505</v>
      </c>
      <c r="R962">
        <v>0</v>
      </c>
      <c r="S962">
        <v>0</v>
      </c>
      <c r="T962">
        <v>0</v>
      </c>
      <c r="U962">
        <v>0</v>
      </c>
      <c r="V962">
        <v>0</v>
      </c>
      <c r="W962">
        <v>0</v>
      </c>
      <c r="X962">
        <v>0</v>
      </c>
      <c r="Y962">
        <v>1</v>
      </c>
      <c r="Z962">
        <v>0</v>
      </c>
    </row>
    <row r="963" spans="1:26">
      <c r="A963" s="36">
        <v>990</v>
      </c>
      <c r="B963" s="36">
        <v>4583802025</v>
      </c>
      <c r="C963" s="36" t="s">
        <v>23</v>
      </c>
      <c r="D963" s="36" t="s">
        <v>21</v>
      </c>
      <c r="E963" s="36" t="s">
        <v>429</v>
      </c>
      <c r="F963" s="36" t="s">
        <v>429</v>
      </c>
      <c r="G963" s="36" t="s">
        <v>429</v>
      </c>
      <c r="H963" s="36" t="s">
        <v>429</v>
      </c>
      <c r="I963" s="36" t="s">
        <v>429</v>
      </c>
      <c r="J963" s="36"/>
      <c r="K963" s="36" t="s">
        <v>33</v>
      </c>
      <c r="L963" s="36" t="s">
        <v>260</v>
      </c>
      <c r="M963" s="36" t="s">
        <v>383</v>
      </c>
      <c r="N963" s="36" t="s">
        <v>347</v>
      </c>
      <c r="O963" s="36" t="s">
        <v>504</v>
      </c>
      <c r="P963" s="36">
        <v>2025</v>
      </c>
      <c r="Q963" s="14" t="s">
        <v>505</v>
      </c>
      <c r="R963">
        <v>0</v>
      </c>
      <c r="S963">
        <v>0</v>
      </c>
      <c r="T963">
        <v>0</v>
      </c>
      <c r="U963">
        <v>0</v>
      </c>
      <c r="V963">
        <v>0</v>
      </c>
      <c r="W963">
        <v>0</v>
      </c>
      <c r="X963">
        <v>0</v>
      </c>
      <c r="Y963">
        <v>1</v>
      </c>
      <c r="Z963">
        <v>0</v>
      </c>
    </row>
    <row r="964" spans="1:26">
      <c r="A964" s="36">
        <v>991</v>
      </c>
      <c r="B964" s="36">
        <v>4691232025</v>
      </c>
      <c r="C964" s="36" t="s">
        <v>23</v>
      </c>
      <c r="D964" s="36" t="s">
        <v>21</v>
      </c>
      <c r="E964" s="36" t="s">
        <v>429</v>
      </c>
      <c r="F964" s="36" t="s">
        <v>429</v>
      </c>
      <c r="G964" s="36" t="s">
        <v>429</v>
      </c>
      <c r="H964" s="36" t="s">
        <v>429</v>
      </c>
      <c r="I964" s="36" t="s">
        <v>429</v>
      </c>
      <c r="J964" s="36"/>
      <c r="K964" s="36" t="s">
        <v>33</v>
      </c>
      <c r="L964" s="36" t="s">
        <v>260</v>
      </c>
      <c r="M964" s="36" t="s">
        <v>383</v>
      </c>
      <c r="N964" s="36" t="s">
        <v>347</v>
      </c>
      <c r="O964" s="36" t="s">
        <v>504</v>
      </c>
      <c r="P964" s="36">
        <v>2025</v>
      </c>
      <c r="Q964" s="14" t="s">
        <v>505</v>
      </c>
      <c r="R964">
        <v>0</v>
      </c>
      <c r="S964">
        <v>0</v>
      </c>
      <c r="T964">
        <v>0</v>
      </c>
      <c r="U964">
        <v>0</v>
      </c>
      <c r="V964">
        <v>0</v>
      </c>
      <c r="W964">
        <v>0</v>
      </c>
      <c r="X964">
        <v>0</v>
      </c>
      <c r="Y964">
        <v>1</v>
      </c>
      <c r="Z964">
        <v>0</v>
      </c>
    </row>
    <row r="965" spans="1:26">
      <c r="A965" s="36">
        <v>992</v>
      </c>
      <c r="B965" s="36">
        <v>5004572025</v>
      </c>
      <c r="C965" s="36" t="s">
        <v>23</v>
      </c>
      <c r="D965" s="36" t="s">
        <v>21</v>
      </c>
      <c r="E965" s="36" t="s">
        <v>429</v>
      </c>
      <c r="F965" s="36" t="s">
        <v>429</v>
      </c>
      <c r="G965" s="36" t="s">
        <v>429</v>
      </c>
      <c r="H965" s="36" t="s">
        <v>429</v>
      </c>
      <c r="I965" s="36" t="s">
        <v>429</v>
      </c>
      <c r="J965" s="36"/>
      <c r="K965" s="36" t="s">
        <v>33</v>
      </c>
      <c r="L965" s="36" t="s">
        <v>260</v>
      </c>
      <c r="M965" s="36" t="s">
        <v>383</v>
      </c>
      <c r="N965" s="36" t="s">
        <v>347</v>
      </c>
      <c r="O965" s="36" t="s">
        <v>504</v>
      </c>
      <c r="P965" s="36">
        <v>2025</v>
      </c>
      <c r="Q965" s="14" t="s">
        <v>505</v>
      </c>
      <c r="R965">
        <v>0</v>
      </c>
      <c r="S965">
        <v>0</v>
      </c>
      <c r="T965">
        <v>0</v>
      </c>
      <c r="U965">
        <v>0</v>
      </c>
      <c r="V965">
        <v>0</v>
      </c>
      <c r="W965">
        <v>0</v>
      </c>
      <c r="X965">
        <v>0</v>
      </c>
      <c r="Y965">
        <v>1</v>
      </c>
      <c r="Z965">
        <v>0</v>
      </c>
    </row>
    <row r="966" spans="1:26">
      <c r="A966" s="36">
        <v>993</v>
      </c>
      <c r="B966" s="36">
        <v>4691272025</v>
      </c>
      <c r="C966" s="36" t="s">
        <v>23</v>
      </c>
      <c r="D966" s="36" t="s">
        <v>21</v>
      </c>
      <c r="E966" s="36" t="s">
        <v>429</v>
      </c>
      <c r="F966" s="36" t="s">
        <v>429</v>
      </c>
      <c r="G966" s="36" t="s">
        <v>429</v>
      </c>
      <c r="H966" s="36" t="s">
        <v>429</v>
      </c>
      <c r="I966" s="36" t="s">
        <v>429</v>
      </c>
      <c r="J966" s="36"/>
      <c r="K966" s="36" t="s">
        <v>33</v>
      </c>
      <c r="L966" s="36" t="s">
        <v>260</v>
      </c>
      <c r="M966" s="36" t="s">
        <v>383</v>
      </c>
      <c r="N966" s="36" t="s">
        <v>347</v>
      </c>
      <c r="O966" s="36" t="s">
        <v>504</v>
      </c>
      <c r="P966" s="36">
        <v>2025</v>
      </c>
      <c r="Q966" s="14" t="s">
        <v>505</v>
      </c>
      <c r="R966">
        <v>0</v>
      </c>
      <c r="S966">
        <v>0</v>
      </c>
      <c r="T966">
        <v>0</v>
      </c>
      <c r="U966">
        <v>0</v>
      </c>
      <c r="V966">
        <v>0</v>
      </c>
      <c r="W966">
        <v>0</v>
      </c>
      <c r="X966">
        <v>0</v>
      </c>
      <c r="Y966">
        <v>1</v>
      </c>
      <c r="Z966">
        <v>0</v>
      </c>
    </row>
    <row r="967" spans="1:26">
      <c r="A967" s="36">
        <v>994</v>
      </c>
      <c r="B967" s="36">
        <v>4479992025</v>
      </c>
      <c r="C967" s="36" t="s">
        <v>23</v>
      </c>
      <c r="D967" s="36" t="s">
        <v>17</v>
      </c>
      <c r="E967" s="36" t="s">
        <v>429</v>
      </c>
      <c r="F967" s="36" t="s">
        <v>429</v>
      </c>
      <c r="G967" s="36" t="s">
        <v>429</v>
      </c>
      <c r="H967" s="36" t="s">
        <v>429</v>
      </c>
      <c r="I967" s="36" t="s">
        <v>429</v>
      </c>
      <c r="J967" s="36"/>
      <c r="K967" s="36" t="s">
        <v>33</v>
      </c>
      <c r="L967" s="36" t="s">
        <v>260</v>
      </c>
      <c r="M967" s="36" t="s">
        <v>559</v>
      </c>
      <c r="N967" s="36" t="s">
        <v>347</v>
      </c>
      <c r="O967" s="36" t="s">
        <v>504</v>
      </c>
      <c r="P967" s="36">
        <v>2025</v>
      </c>
      <c r="Q967" s="14" t="s">
        <v>505</v>
      </c>
      <c r="R967">
        <v>0</v>
      </c>
      <c r="S967">
        <v>0</v>
      </c>
      <c r="T967">
        <v>0</v>
      </c>
      <c r="U967">
        <v>0</v>
      </c>
      <c r="V967">
        <v>0</v>
      </c>
      <c r="W967">
        <v>0</v>
      </c>
      <c r="X967">
        <v>0</v>
      </c>
      <c r="Y967">
        <v>1</v>
      </c>
      <c r="Z967">
        <v>0</v>
      </c>
    </row>
    <row r="968" spans="1:26">
      <c r="A968" s="36">
        <v>995</v>
      </c>
      <c r="B968" s="36">
        <v>4935912025</v>
      </c>
      <c r="C968" s="36" t="s">
        <v>31</v>
      </c>
      <c r="D968" s="36" t="s">
        <v>17</v>
      </c>
      <c r="E968" s="36" t="s">
        <v>429</v>
      </c>
      <c r="F968" s="36" t="s">
        <v>429</v>
      </c>
      <c r="G968" s="36" t="s">
        <v>429</v>
      </c>
      <c r="H968" s="36" t="s">
        <v>429</v>
      </c>
      <c r="I968" s="36" t="s">
        <v>429</v>
      </c>
      <c r="J968" s="36"/>
      <c r="K968" s="36" t="s">
        <v>33</v>
      </c>
      <c r="L968" s="36" t="s">
        <v>260</v>
      </c>
      <c r="M968" s="36" t="s">
        <v>383</v>
      </c>
      <c r="N968" s="36" t="s">
        <v>347</v>
      </c>
      <c r="O968" s="36" t="s">
        <v>504</v>
      </c>
      <c r="P968" s="36">
        <v>2025</v>
      </c>
      <c r="Q968" s="14" t="s">
        <v>505</v>
      </c>
      <c r="R968">
        <v>0</v>
      </c>
      <c r="S968">
        <v>0</v>
      </c>
      <c r="T968">
        <v>0</v>
      </c>
      <c r="U968">
        <v>0</v>
      </c>
      <c r="V968">
        <v>0</v>
      </c>
      <c r="W968">
        <v>0</v>
      </c>
      <c r="X968">
        <v>0</v>
      </c>
      <c r="Y968">
        <v>1</v>
      </c>
      <c r="Z968">
        <v>0</v>
      </c>
    </row>
    <row r="969" spans="1:26">
      <c r="A969" s="36">
        <v>996</v>
      </c>
      <c r="B969" s="36">
        <v>4416482025</v>
      </c>
      <c r="C969" s="36" t="s">
        <v>26</v>
      </c>
      <c r="D969" s="36" t="s">
        <v>17</v>
      </c>
      <c r="E969" s="36" t="s">
        <v>620</v>
      </c>
      <c r="F969" s="36" t="s">
        <v>430</v>
      </c>
      <c r="G969" s="36" t="s">
        <v>430</v>
      </c>
      <c r="H969" s="36" t="s">
        <v>430</v>
      </c>
      <c r="I969" s="36" t="s">
        <v>430</v>
      </c>
      <c r="J969" s="36"/>
      <c r="K969" s="36" t="s">
        <v>33</v>
      </c>
      <c r="L969" s="36" t="s">
        <v>260</v>
      </c>
      <c r="M969" s="36" t="s">
        <v>558</v>
      </c>
      <c r="N969" s="36" t="s">
        <v>347</v>
      </c>
      <c r="O969" s="36" t="s">
        <v>504</v>
      </c>
      <c r="P969" s="36">
        <v>2025</v>
      </c>
      <c r="Q969" s="14" t="s">
        <v>505</v>
      </c>
      <c r="R969">
        <v>1</v>
      </c>
      <c r="S969">
        <v>1</v>
      </c>
      <c r="T969">
        <v>1</v>
      </c>
      <c r="U969">
        <v>1</v>
      </c>
      <c r="V969">
        <v>1</v>
      </c>
      <c r="W969">
        <v>1</v>
      </c>
      <c r="X969">
        <v>1</v>
      </c>
      <c r="Y969">
        <v>1</v>
      </c>
      <c r="Z969">
        <v>0</v>
      </c>
    </row>
    <row r="970" spans="1:26">
      <c r="A970" s="36">
        <v>997</v>
      </c>
      <c r="B970" s="36">
        <v>4646592025</v>
      </c>
      <c r="C970" s="36" t="s">
        <v>26</v>
      </c>
      <c r="D970" s="36" t="s">
        <v>17</v>
      </c>
      <c r="E970" s="36" t="s">
        <v>429</v>
      </c>
      <c r="F970" s="36" t="s">
        <v>429</v>
      </c>
      <c r="G970" s="36" t="s">
        <v>429</v>
      </c>
      <c r="H970" s="36" t="s">
        <v>429</v>
      </c>
      <c r="I970" s="36" t="s">
        <v>429</v>
      </c>
      <c r="J970" s="36"/>
      <c r="K970" s="36" t="s">
        <v>33</v>
      </c>
      <c r="L970" s="36" t="s">
        <v>260</v>
      </c>
      <c r="M970" s="36" t="s">
        <v>383</v>
      </c>
      <c r="N970" s="36" t="s">
        <v>347</v>
      </c>
      <c r="O970" s="36" t="s">
        <v>504</v>
      </c>
      <c r="P970" s="36">
        <v>2025</v>
      </c>
      <c r="Q970" s="14" t="s">
        <v>505</v>
      </c>
      <c r="R970">
        <v>0</v>
      </c>
      <c r="S970">
        <v>0</v>
      </c>
      <c r="T970">
        <v>0</v>
      </c>
      <c r="U970">
        <v>0</v>
      </c>
      <c r="V970">
        <v>0</v>
      </c>
      <c r="W970">
        <v>0</v>
      </c>
      <c r="X970">
        <v>0</v>
      </c>
      <c r="Y970">
        <v>1</v>
      </c>
      <c r="Z970">
        <v>0</v>
      </c>
    </row>
    <row r="971" spans="1:26">
      <c r="A971" s="36">
        <v>998</v>
      </c>
      <c r="B971" s="36">
        <v>4669552025</v>
      </c>
      <c r="C971" s="36" t="s">
        <v>26</v>
      </c>
      <c r="D971" s="36" t="s">
        <v>17</v>
      </c>
      <c r="E971" s="36" t="s">
        <v>429</v>
      </c>
      <c r="F971" s="36" t="s">
        <v>429</v>
      </c>
      <c r="G971" s="36" t="s">
        <v>429</v>
      </c>
      <c r="H971" s="36" t="s">
        <v>429</v>
      </c>
      <c r="I971" s="36" t="s">
        <v>429</v>
      </c>
      <c r="J971" s="36"/>
      <c r="K971" s="36" t="s">
        <v>33</v>
      </c>
      <c r="L971" s="36" t="s">
        <v>260</v>
      </c>
      <c r="M971" s="36" t="s">
        <v>383</v>
      </c>
      <c r="N971" s="36" t="s">
        <v>347</v>
      </c>
      <c r="O971" s="36" t="s">
        <v>504</v>
      </c>
      <c r="P971" s="36">
        <v>2025</v>
      </c>
      <c r="Q971" s="14" t="s">
        <v>505</v>
      </c>
      <c r="R971">
        <v>0</v>
      </c>
      <c r="S971">
        <v>0</v>
      </c>
      <c r="T971">
        <v>0</v>
      </c>
      <c r="U971">
        <v>0</v>
      </c>
      <c r="V971">
        <v>0</v>
      </c>
      <c r="W971">
        <v>0</v>
      </c>
      <c r="X971">
        <v>0</v>
      </c>
      <c r="Y971">
        <v>1</v>
      </c>
      <c r="Z971">
        <v>0</v>
      </c>
    </row>
    <row r="972" spans="1:26">
      <c r="A972" s="36">
        <v>999</v>
      </c>
      <c r="B972" s="36">
        <v>4984732025</v>
      </c>
      <c r="C972" s="36" t="s">
        <v>35</v>
      </c>
      <c r="D972" s="36" t="s">
        <v>17</v>
      </c>
      <c r="E972" s="36" t="s">
        <v>429</v>
      </c>
      <c r="F972" s="36" t="s">
        <v>429</v>
      </c>
      <c r="G972" s="36" t="s">
        <v>429</v>
      </c>
      <c r="H972" s="36" t="s">
        <v>429</v>
      </c>
      <c r="I972" s="36" t="s">
        <v>429</v>
      </c>
      <c r="J972" s="36"/>
      <c r="K972" s="36" t="s">
        <v>33</v>
      </c>
      <c r="L972" s="36" t="s">
        <v>260</v>
      </c>
      <c r="M972" s="36" t="s">
        <v>383</v>
      </c>
      <c r="N972" s="36" t="s">
        <v>347</v>
      </c>
      <c r="O972" s="36" t="s">
        <v>504</v>
      </c>
      <c r="P972" s="36">
        <v>2025</v>
      </c>
      <c r="Q972" s="14" t="s">
        <v>505</v>
      </c>
      <c r="R972">
        <v>0</v>
      </c>
      <c r="S972">
        <v>0</v>
      </c>
      <c r="T972">
        <v>0</v>
      </c>
      <c r="U972">
        <v>0</v>
      </c>
      <c r="V972">
        <v>0</v>
      </c>
      <c r="W972">
        <v>0</v>
      </c>
      <c r="X972">
        <v>0</v>
      </c>
      <c r="Y972">
        <v>1</v>
      </c>
      <c r="Z972">
        <v>0</v>
      </c>
    </row>
    <row r="973" spans="1:26">
      <c r="A973" s="36">
        <v>1000</v>
      </c>
      <c r="B973" s="36">
        <v>4816542025</v>
      </c>
      <c r="C973" s="36" t="s">
        <v>35</v>
      </c>
      <c r="D973" s="36" t="s">
        <v>17</v>
      </c>
      <c r="E973" s="36" t="s">
        <v>429</v>
      </c>
      <c r="F973" s="36" t="s">
        <v>429</v>
      </c>
      <c r="G973" s="36" t="s">
        <v>429</v>
      </c>
      <c r="H973" s="36" t="s">
        <v>429</v>
      </c>
      <c r="I973" s="36" t="s">
        <v>429</v>
      </c>
      <c r="J973" s="36"/>
      <c r="K973" s="36" t="s">
        <v>33</v>
      </c>
      <c r="L973" s="36" t="s">
        <v>260</v>
      </c>
      <c r="M973" s="36" t="s">
        <v>383</v>
      </c>
      <c r="N973" s="36" t="s">
        <v>347</v>
      </c>
      <c r="O973" s="36" t="s">
        <v>504</v>
      </c>
      <c r="P973" s="36">
        <v>2025</v>
      </c>
      <c r="Q973" s="14" t="s">
        <v>505</v>
      </c>
      <c r="R973">
        <v>0</v>
      </c>
      <c r="S973">
        <v>0</v>
      </c>
      <c r="T973">
        <v>0</v>
      </c>
      <c r="U973">
        <v>0</v>
      </c>
      <c r="V973">
        <v>0</v>
      </c>
      <c r="W973">
        <v>0</v>
      </c>
      <c r="X973">
        <v>0</v>
      </c>
      <c r="Y973">
        <v>1</v>
      </c>
      <c r="Z973">
        <v>0</v>
      </c>
    </row>
    <row r="974" spans="1:26">
      <c r="A974" s="36">
        <v>1001</v>
      </c>
      <c r="B974" s="36">
        <v>4117382025</v>
      </c>
      <c r="C974" s="36" t="s">
        <v>16</v>
      </c>
      <c r="D974" s="36" t="s">
        <v>21</v>
      </c>
      <c r="E974" s="36" t="s">
        <v>429</v>
      </c>
      <c r="F974" s="36" t="s">
        <v>429</v>
      </c>
      <c r="G974" s="36" t="s">
        <v>429</v>
      </c>
      <c r="H974" s="36" t="s">
        <v>429</v>
      </c>
      <c r="I974" s="36" t="s">
        <v>429</v>
      </c>
      <c r="J974" s="36"/>
      <c r="K974" s="36" t="s">
        <v>27</v>
      </c>
      <c r="L974" s="36" t="s">
        <v>299</v>
      </c>
      <c r="M974" s="36" t="s">
        <v>207</v>
      </c>
      <c r="N974" s="36" t="s">
        <v>385</v>
      </c>
      <c r="O974" s="36" t="s">
        <v>504</v>
      </c>
      <c r="P974" s="36">
        <v>2025</v>
      </c>
      <c r="Q974" s="14" t="s">
        <v>505</v>
      </c>
      <c r="R974">
        <v>0</v>
      </c>
      <c r="S974">
        <v>0</v>
      </c>
      <c r="T974">
        <v>0</v>
      </c>
      <c r="U974">
        <v>0</v>
      </c>
      <c r="V974">
        <v>0</v>
      </c>
      <c r="W974">
        <v>0</v>
      </c>
      <c r="X974">
        <v>0</v>
      </c>
      <c r="Y974">
        <v>1</v>
      </c>
      <c r="Z974">
        <v>1</v>
      </c>
    </row>
    <row r="975" spans="1:26">
      <c r="A975" s="36">
        <v>1002</v>
      </c>
      <c r="B975" s="36">
        <v>4488792025</v>
      </c>
      <c r="C975" s="36" t="s">
        <v>23</v>
      </c>
      <c r="D975" s="36" t="s">
        <v>21</v>
      </c>
      <c r="E975" s="36" t="s">
        <v>429</v>
      </c>
      <c r="F975" s="36" t="s">
        <v>429</v>
      </c>
      <c r="G975" s="36" t="s">
        <v>429</v>
      </c>
      <c r="H975" s="36" t="s">
        <v>429</v>
      </c>
      <c r="I975" s="36" t="s">
        <v>429</v>
      </c>
      <c r="J975" s="36"/>
      <c r="K975" s="36" t="s">
        <v>27</v>
      </c>
      <c r="L975" s="36" t="s">
        <v>299</v>
      </c>
      <c r="M975" s="36" t="s">
        <v>78</v>
      </c>
      <c r="N975" s="36" t="s">
        <v>385</v>
      </c>
      <c r="O975" s="36" t="s">
        <v>504</v>
      </c>
      <c r="P975" s="36">
        <v>2025</v>
      </c>
      <c r="Q975" s="14" t="s">
        <v>505</v>
      </c>
      <c r="R975">
        <v>0</v>
      </c>
      <c r="S975">
        <v>0</v>
      </c>
      <c r="T975">
        <v>0</v>
      </c>
      <c r="U975">
        <v>0</v>
      </c>
      <c r="V975">
        <v>0</v>
      </c>
      <c r="W975">
        <v>0</v>
      </c>
      <c r="X975">
        <v>0</v>
      </c>
      <c r="Y975">
        <v>1</v>
      </c>
      <c r="Z975">
        <v>1</v>
      </c>
    </row>
    <row r="976" spans="1:26">
      <c r="A976" s="36">
        <v>1003</v>
      </c>
      <c r="B976" s="36">
        <v>3926012025</v>
      </c>
      <c r="C976" s="36" t="s">
        <v>23</v>
      </c>
      <c r="D976" s="36" t="s">
        <v>21</v>
      </c>
      <c r="E976" s="36" t="s">
        <v>429</v>
      </c>
      <c r="F976" s="36" t="s">
        <v>429</v>
      </c>
      <c r="G976" s="36" t="s">
        <v>429</v>
      </c>
      <c r="H976" s="36" t="s">
        <v>436</v>
      </c>
      <c r="I976" s="36" t="s">
        <v>433</v>
      </c>
      <c r="J976" s="36"/>
      <c r="K976" s="36" t="s">
        <v>27</v>
      </c>
      <c r="L976" s="36" t="s">
        <v>299</v>
      </c>
      <c r="M976" s="36" t="s">
        <v>386</v>
      </c>
      <c r="N976" s="36" t="s">
        <v>385</v>
      </c>
      <c r="O976" s="36" t="s">
        <v>504</v>
      </c>
      <c r="P976" s="36">
        <v>2025</v>
      </c>
      <c r="Q976" s="14" t="s">
        <v>505</v>
      </c>
      <c r="R976">
        <v>1</v>
      </c>
      <c r="S976">
        <v>1</v>
      </c>
      <c r="T976">
        <v>0</v>
      </c>
      <c r="U976">
        <v>0</v>
      </c>
      <c r="V976">
        <v>0</v>
      </c>
      <c r="W976">
        <v>1</v>
      </c>
      <c r="X976">
        <v>1</v>
      </c>
      <c r="Y976">
        <v>1</v>
      </c>
      <c r="Z976">
        <v>1</v>
      </c>
    </row>
    <row r="977" spans="1:26">
      <c r="A977" s="36">
        <v>1004</v>
      </c>
      <c r="B977" s="36">
        <v>4960752025</v>
      </c>
      <c r="C977" s="36" t="s">
        <v>23</v>
      </c>
      <c r="D977" s="36" t="s">
        <v>25</v>
      </c>
      <c r="E977" s="36" t="s">
        <v>429</v>
      </c>
      <c r="F977" s="36" t="s">
        <v>429</v>
      </c>
      <c r="G977" s="36" t="s">
        <v>429</v>
      </c>
      <c r="H977" s="36" t="s">
        <v>429</v>
      </c>
      <c r="I977" s="36" t="s">
        <v>429</v>
      </c>
      <c r="J977" s="36"/>
      <c r="K977" s="36" t="s">
        <v>27</v>
      </c>
      <c r="L977" s="36" t="s">
        <v>299</v>
      </c>
      <c r="M977" s="36" t="s">
        <v>79</v>
      </c>
      <c r="N977" s="36" t="s">
        <v>385</v>
      </c>
      <c r="O977" s="36" t="s">
        <v>504</v>
      </c>
      <c r="P977" s="36">
        <v>2025</v>
      </c>
      <c r="Q977" s="14" t="s">
        <v>505</v>
      </c>
      <c r="R977">
        <v>0</v>
      </c>
      <c r="S977">
        <v>0</v>
      </c>
      <c r="T977">
        <v>0</v>
      </c>
      <c r="U977">
        <v>0</v>
      </c>
      <c r="V977">
        <v>0</v>
      </c>
      <c r="W977">
        <v>0</v>
      </c>
      <c r="X977">
        <v>0</v>
      </c>
      <c r="Y977">
        <v>1</v>
      </c>
      <c r="Z977">
        <v>1</v>
      </c>
    </row>
    <row r="978" spans="1:26">
      <c r="A978" s="36">
        <v>1005</v>
      </c>
      <c r="B978" s="36">
        <v>4476152025</v>
      </c>
      <c r="C978" s="36" t="s">
        <v>23</v>
      </c>
      <c r="D978" s="36" t="s">
        <v>21</v>
      </c>
      <c r="E978" s="36" t="s">
        <v>429</v>
      </c>
      <c r="F978" s="36" t="s">
        <v>429</v>
      </c>
      <c r="G978" s="36" t="s">
        <v>429</v>
      </c>
      <c r="H978" s="36" t="s">
        <v>429</v>
      </c>
      <c r="I978" s="36" t="s">
        <v>614</v>
      </c>
      <c r="J978" s="36"/>
      <c r="K978" s="36" t="s">
        <v>27</v>
      </c>
      <c r="L978" s="36" t="s">
        <v>299</v>
      </c>
      <c r="M978" s="36" t="s">
        <v>79</v>
      </c>
      <c r="N978" s="36" t="s">
        <v>385</v>
      </c>
      <c r="O978" s="36" t="s">
        <v>504</v>
      </c>
      <c r="P978" s="36">
        <v>2025</v>
      </c>
      <c r="Q978" s="14" t="s">
        <v>505</v>
      </c>
      <c r="R978">
        <v>0</v>
      </c>
      <c r="S978">
        <v>1</v>
      </c>
      <c r="T978">
        <v>0</v>
      </c>
      <c r="U978">
        <v>0</v>
      </c>
      <c r="V978">
        <v>0</v>
      </c>
      <c r="W978">
        <v>0</v>
      </c>
      <c r="X978">
        <v>1</v>
      </c>
      <c r="Y978">
        <v>1</v>
      </c>
      <c r="Z978">
        <v>1</v>
      </c>
    </row>
    <row r="979" spans="1:26">
      <c r="A979" s="36">
        <v>1006</v>
      </c>
      <c r="B979" s="36">
        <v>5040342025</v>
      </c>
      <c r="C979" s="36" t="s">
        <v>23</v>
      </c>
      <c r="D979" s="36" t="s">
        <v>29</v>
      </c>
      <c r="E979" s="36" t="s">
        <v>429</v>
      </c>
      <c r="F979" s="36" t="s">
        <v>429</v>
      </c>
      <c r="G979" s="36" t="s">
        <v>429</v>
      </c>
      <c r="H979" s="36" t="s">
        <v>429</v>
      </c>
      <c r="I979" s="36" t="s">
        <v>429</v>
      </c>
      <c r="J979" s="36"/>
      <c r="K979" s="36" t="s">
        <v>27</v>
      </c>
      <c r="L979" s="36" t="s">
        <v>299</v>
      </c>
      <c r="M979" s="36" t="s">
        <v>79</v>
      </c>
      <c r="N979" s="36" t="s">
        <v>385</v>
      </c>
      <c r="O979" s="36" t="s">
        <v>504</v>
      </c>
      <c r="P979" s="36">
        <v>2025</v>
      </c>
      <c r="Q979" s="14" t="s">
        <v>505</v>
      </c>
      <c r="R979">
        <v>0</v>
      </c>
      <c r="S979">
        <v>0</v>
      </c>
      <c r="T979">
        <v>0</v>
      </c>
      <c r="U979">
        <v>0</v>
      </c>
      <c r="V979">
        <v>0</v>
      </c>
      <c r="W979">
        <v>0</v>
      </c>
      <c r="X979">
        <v>0</v>
      </c>
      <c r="Y979">
        <v>1</v>
      </c>
      <c r="Z979">
        <v>1</v>
      </c>
    </row>
    <row r="980" spans="1:26">
      <c r="A980" s="36">
        <v>1007</v>
      </c>
      <c r="B980" s="36">
        <v>4255452025</v>
      </c>
      <c r="C980" s="36" t="s">
        <v>23</v>
      </c>
      <c r="D980" s="36" t="s">
        <v>30</v>
      </c>
      <c r="E980" s="36" t="s">
        <v>429</v>
      </c>
      <c r="F980" s="36" t="s">
        <v>429</v>
      </c>
      <c r="G980" s="36" t="s">
        <v>429</v>
      </c>
      <c r="H980" s="36" t="s">
        <v>429</v>
      </c>
      <c r="I980" s="36" t="s">
        <v>429</v>
      </c>
      <c r="J980" s="36"/>
      <c r="K980" s="36" t="s">
        <v>27</v>
      </c>
      <c r="L980" s="36" t="s">
        <v>299</v>
      </c>
      <c r="M980" s="36" t="s">
        <v>79</v>
      </c>
      <c r="N980" s="36" t="s">
        <v>385</v>
      </c>
      <c r="O980" s="36" t="s">
        <v>504</v>
      </c>
      <c r="P980" s="36">
        <v>2025</v>
      </c>
      <c r="Q980" s="14" t="s">
        <v>505</v>
      </c>
      <c r="R980">
        <v>0</v>
      </c>
      <c r="S980">
        <v>0</v>
      </c>
      <c r="T980">
        <v>0</v>
      </c>
      <c r="U980">
        <v>0</v>
      </c>
      <c r="V980">
        <v>0</v>
      </c>
      <c r="W980">
        <v>0</v>
      </c>
      <c r="X980">
        <v>0</v>
      </c>
      <c r="Y980">
        <v>1</v>
      </c>
      <c r="Z980">
        <v>1</v>
      </c>
    </row>
    <row r="981" spans="1:26">
      <c r="A981" s="36">
        <v>1008</v>
      </c>
      <c r="B981" s="36">
        <v>4658082025</v>
      </c>
      <c r="C981" s="36" t="s">
        <v>23</v>
      </c>
      <c r="D981" s="36" t="s">
        <v>21</v>
      </c>
      <c r="E981" s="36" t="s">
        <v>429</v>
      </c>
      <c r="F981" s="36" t="s">
        <v>429</v>
      </c>
      <c r="G981" s="36" t="s">
        <v>429</v>
      </c>
      <c r="H981" s="36" t="s">
        <v>429</v>
      </c>
      <c r="I981" s="36" t="s">
        <v>429</v>
      </c>
      <c r="J981" s="36"/>
      <c r="K981" s="36" t="s">
        <v>27</v>
      </c>
      <c r="L981" s="36" t="s">
        <v>299</v>
      </c>
      <c r="M981" s="36" t="s">
        <v>79</v>
      </c>
      <c r="N981" s="36" t="s">
        <v>385</v>
      </c>
      <c r="O981" s="36" t="s">
        <v>504</v>
      </c>
      <c r="P981" s="36">
        <v>2025</v>
      </c>
      <c r="Q981" s="14" t="s">
        <v>505</v>
      </c>
      <c r="R981">
        <v>0</v>
      </c>
      <c r="S981">
        <v>0</v>
      </c>
      <c r="T981">
        <v>0</v>
      </c>
      <c r="U981">
        <v>0</v>
      </c>
      <c r="V981">
        <v>0</v>
      </c>
      <c r="W981">
        <v>0</v>
      </c>
      <c r="X981">
        <v>0</v>
      </c>
      <c r="Y981">
        <v>1</v>
      </c>
      <c r="Z981">
        <v>1</v>
      </c>
    </row>
    <row r="982" spans="1:26">
      <c r="A982" s="36">
        <v>1009</v>
      </c>
      <c r="B982" s="36">
        <v>4199722025</v>
      </c>
      <c r="C982" s="36" t="s">
        <v>23</v>
      </c>
      <c r="D982" s="36" t="s">
        <v>21</v>
      </c>
      <c r="E982" s="36" t="s">
        <v>429</v>
      </c>
      <c r="F982" s="36" t="s">
        <v>429</v>
      </c>
      <c r="G982" s="36" t="s">
        <v>429</v>
      </c>
      <c r="H982" s="36" t="s">
        <v>429</v>
      </c>
      <c r="I982" s="36" t="s">
        <v>429</v>
      </c>
      <c r="J982" s="36"/>
      <c r="K982" s="36" t="s">
        <v>27</v>
      </c>
      <c r="L982" s="36" t="s">
        <v>299</v>
      </c>
      <c r="M982" s="36" t="s">
        <v>207</v>
      </c>
      <c r="N982" s="36" t="s">
        <v>385</v>
      </c>
      <c r="O982" s="36" t="s">
        <v>504</v>
      </c>
      <c r="P982" s="36">
        <v>2025</v>
      </c>
      <c r="Q982" s="14" t="s">
        <v>505</v>
      </c>
      <c r="R982">
        <v>0</v>
      </c>
      <c r="S982">
        <v>0</v>
      </c>
      <c r="T982">
        <v>0</v>
      </c>
      <c r="U982">
        <v>0</v>
      </c>
      <c r="V982">
        <v>0</v>
      </c>
      <c r="W982">
        <v>0</v>
      </c>
      <c r="X982">
        <v>0</v>
      </c>
      <c r="Y982">
        <v>1</v>
      </c>
      <c r="Z982">
        <v>1</v>
      </c>
    </row>
    <row r="983" spans="1:26">
      <c r="A983" s="36">
        <v>1010</v>
      </c>
      <c r="B983" s="36">
        <v>4655222025</v>
      </c>
      <c r="C983" s="36" t="s">
        <v>23</v>
      </c>
      <c r="D983" s="36" t="s">
        <v>25</v>
      </c>
      <c r="E983" s="36" t="s">
        <v>430</v>
      </c>
      <c r="F983" s="36" t="s">
        <v>430</v>
      </c>
      <c r="G983" s="36" t="s">
        <v>430</v>
      </c>
      <c r="H983" s="36" t="s">
        <v>430</v>
      </c>
      <c r="I983" s="36" t="s">
        <v>442</v>
      </c>
      <c r="J983" s="36"/>
      <c r="K983" s="36" t="s">
        <v>27</v>
      </c>
      <c r="L983" s="36" t="s">
        <v>299</v>
      </c>
      <c r="M983" s="36" t="s">
        <v>207</v>
      </c>
      <c r="N983" s="36" t="s">
        <v>385</v>
      </c>
      <c r="O983" s="36" t="s">
        <v>504</v>
      </c>
      <c r="P983" s="36">
        <v>2025</v>
      </c>
      <c r="Q983" s="14" t="s">
        <v>505</v>
      </c>
      <c r="R983">
        <v>1</v>
      </c>
      <c r="S983">
        <v>1</v>
      </c>
      <c r="T983">
        <v>1</v>
      </c>
      <c r="U983">
        <v>1</v>
      </c>
      <c r="V983">
        <v>1</v>
      </c>
      <c r="W983">
        <v>1</v>
      </c>
      <c r="X983">
        <v>1</v>
      </c>
      <c r="Y983">
        <v>1</v>
      </c>
      <c r="Z983">
        <v>1</v>
      </c>
    </row>
    <row r="984" spans="1:26">
      <c r="A984" s="36">
        <v>1011</v>
      </c>
      <c r="B984" s="36">
        <v>4486392025</v>
      </c>
      <c r="C984" s="36" t="s">
        <v>23</v>
      </c>
      <c r="D984" s="36" t="s">
        <v>30</v>
      </c>
      <c r="E984" s="36" t="s">
        <v>429</v>
      </c>
      <c r="F984" s="36" t="s">
        <v>429</v>
      </c>
      <c r="G984" s="36" t="s">
        <v>429</v>
      </c>
      <c r="H984" s="36" t="s">
        <v>429</v>
      </c>
      <c r="I984" s="36" t="s">
        <v>429</v>
      </c>
      <c r="J984" s="36"/>
      <c r="K984" s="36" t="s">
        <v>27</v>
      </c>
      <c r="L984" s="36" t="s">
        <v>299</v>
      </c>
      <c r="M984" s="36" t="s">
        <v>207</v>
      </c>
      <c r="N984" s="36" t="s">
        <v>385</v>
      </c>
      <c r="O984" s="36" t="s">
        <v>504</v>
      </c>
      <c r="P984" s="36">
        <v>2025</v>
      </c>
      <c r="Q984" s="14" t="s">
        <v>505</v>
      </c>
      <c r="R984">
        <v>0</v>
      </c>
      <c r="S984">
        <v>0</v>
      </c>
      <c r="T984">
        <v>0</v>
      </c>
      <c r="U984">
        <v>0</v>
      </c>
      <c r="V984">
        <v>0</v>
      </c>
      <c r="W984">
        <v>0</v>
      </c>
      <c r="X984">
        <v>0</v>
      </c>
      <c r="Y984">
        <v>1</v>
      </c>
      <c r="Z984">
        <v>1</v>
      </c>
    </row>
    <row r="985" spans="1:26">
      <c r="A985" s="36">
        <v>1012</v>
      </c>
      <c r="B985" s="36">
        <v>4661522025</v>
      </c>
      <c r="C985" s="36" t="s">
        <v>23</v>
      </c>
      <c r="D985" s="36" t="s">
        <v>30</v>
      </c>
      <c r="E985" s="36" t="s">
        <v>429</v>
      </c>
      <c r="F985" s="36" t="s">
        <v>429</v>
      </c>
      <c r="G985" s="36" t="s">
        <v>429</v>
      </c>
      <c r="H985" s="36" t="s">
        <v>429</v>
      </c>
      <c r="I985" s="36" t="s">
        <v>429</v>
      </c>
      <c r="J985" s="36"/>
      <c r="K985" s="36" t="s">
        <v>27</v>
      </c>
      <c r="L985" s="36" t="s">
        <v>299</v>
      </c>
      <c r="M985" s="36" t="s">
        <v>207</v>
      </c>
      <c r="N985" s="36" t="s">
        <v>385</v>
      </c>
      <c r="O985" s="36" t="s">
        <v>504</v>
      </c>
      <c r="P985" s="36">
        <v>2025</v>
      </c>
      <c r="Q985" s="14" t="s">
        <v>505</v>
      </c>
      <c r="R985">
        <v>0</v>
      </c>
      <c r="S985">
        <v>0</v>
      </c>
      <c r="T985">
        <v>0</v>
      </c>
      <c r="U985">
        <v>0</v>
      </c>
      <c r="V985">
        <v>0</v>
      </c>
      <c r="W985">
        <v>0</v>
      </c>
      <c r="X985">
        <v>0</v>
      </c>
      <c r="Y985">
        <v>1</v>
      </c>
      <c r="Z985">
        <v>1</v>
      </c>
    </row>
    <row r="986" spans="1:26">
      <c r="A986" s="36">
        <v>1013</v>
      </c>
      <c r="B986" s="36">
        <v>4562872025</v>
      </c>
      <c r="C986" s="36" t="s">
        <v>23</v>
      </c>
      <c r="D986" s="36" t="s">
        <v>21</v>
      </c>
      <c r="E986" s="36" t="s">
        <v>429</v>
      </c>
      <c r="F986" s="36" t="s">
        <v>429</v>
      </c>
      <c r="G986" s="36" t="s">
        <v>429</v>
      </c>
      <c r="H986" s="36" t="s">
        <v>429</v>
      </c>
      <c r="I986" s="36" t="s">
        <v>429</v>
      </c>
      <c r="J986" s="36"/>
      <c r="K986" s="36" t="s">
        <v>27</v>
      </c>
      <c r="L986" s="36" t="s">
        <v>299</v>
      </c>
      <c r="M986" s="36" t="s">
        <v>384</v>
      </c>
      <c r="N986" s="36" t="s">
        <v>385</v>
      </c>
      <c r="O986" s="36" t="s">
        <v>504</v>
      </c>
      <c r="P986" s="36">
        <v>2025</v>
      </c>
      <c r="Q986" s="14" t="s">
        <v>505</v>
      </c>
      <c r="R986">
        <v>0</v>
      </c>
      <c r="S986">
        <v>0</v>
      </c>
      <c r="T986">
        <v>0</v>
      </c>
      <c r="U986">
        <v>0</v>
      </c>
      <c r="V986">
        <v>0</v>
      </c>
      <c r="W986">
        <v>0</v>
      </c>
      <c r="X986">
        <v>0</v>
      </c>
      <c r="Y986">
        <v>1</v>
      </c>
      <c r="Z986">
        <v>1</v>
      </c>
    </row>
    <row r="987" spans="1:26">
      <c r="A987" s="36">
        <v>1014</v>
      </c>
      <c r="B987" s="36">
        <v>4648902025</v>
      </c>
      <c r="C987" s="36" t="s">
        <v>23</v>
      </c>
      <c r="D987" s="36" t="s">
        <v>25</v>
      </c>
      <c r="E987" s="36" t="s">
        <v>429</v>
      </c>
      <c r="F987" s="36" t="s">
        <v>429</v>
      </c>
      <c r="G987" s="36" t="s">
        <v>429</v>
      </c>
      <c r="H987" s="36" t="s">
        <v>429</v>
      </c>
      <c r="I987" s="36" t="s">
        <v>429</v>
      </c>
      <c r="J987" s="36"/>
      <c r="K987" s="36" t="s">
        <v>27</v>
      </c>
      <c r="L987" s="36" t="s">
        <v>299</v>
      </c>
      <c r="M987" s="36" t="s">
        <v>384</v>
      </c>
      <c r="N987" s="36" t="s">
        <v>385</v>
      </c>
      <c r="O987" s="36" t="s">
        <v>504</v>
      </c>
      <c r="P987" s="36">
        <v>2025</v>
      </c>
      <c r="Q987" s="14" t="s">
        <v>505</v>
      </c>
      <c r="R987">
        <v>0</v>
      </c>
      <c r="S987">
        <v>0</v>
      </c>
      <c r="T987">
        <v>0</v>
      </c>
      <c r="U987">
        <v>0</v>
      </c>
      <c r="V987">
        <v>0</v>
      </c>
      <c r="W987">
        <v>0</v>
      </c>
      <c r="X987">
        <v>0</v>
      </c>
      <c r="Y987">
        <v>1</v>
      </c>
      <c r="Z987">
        <v>1</v>
      </c>
    </row>
    <row r="988" spans="1:26">
      <c r="A988" s="36">
        <v>1015</v>
      </c>
      <c r="B988" s="36">
        <v>4620022025</v>
      </c>
      <c r="C988" s="36" t="s">
        <v>23</v>
      </c>
      <c r="D988" s="36" t="s">
        <v>30</v>
      </c>
      <c r="E988" s="36" t="s">
        <v>429</v>
      </c>
      <c r="F988" s="36" t="s">
        <v>429</v>
      </c>
      <c r="G988" s="36" t="s">
        <v>429</v>
      </c>
      <c r="H988" s="36" t="s">
        <v>429</v>
      </c>
      <c r="I988" s="36" t="s">
        <v>429</v>
      </c>
      <c r="J988" s="36"/>
      <c r="K988" s="36" t="s">
        <v>27</v>
      </c>
      <c r="L988" s="36" t="s">
        <v>299</v>
      </c>
      <c r="M988" s="36" t="s">
        <v>384</v>
      </c>
      <c r="N988" s="36" t="s">
        <v>385</v>
      </c>
      <c r="O988" s="36" t="s">
        <v>504</v>
      </c>
      <c r="P988" s="36">
        <v>2025</v>
      </c>
      <c r="Q988" s="14" t="s">
        <v>505</v>
      </c>
      <c r="R988">
        <v>0</v>
      </c>
      <c r="S988">
        <v>0</v>
      </c>
      <c r="T988">
        <v>0</v>
      </c>
      <c r="U988">
        <v>0</v>
      </c>
      <c r="V988">
        <v>0</v>
      </c>
      <c r="W988">
        <v>0</v>
      </c>
      <c r="X988">
        <v>0</v>
      </c>
      <c r="Y988">
        <v>1</v>
      </c>
      <c r="Z988">
        <v>1</v>
      </c>
    </row>
    <row r="989" spans="1:26">
      <c r="A989" s="36">
        <v>1016</v>
      </c>
      <c r="B989" s="36">
        <v>4666332025</v>
      </c>
      <c r="C989" s="36" t="s">
        <v>23</v>
      </c>
      <c r="D989" s="36" t="s">
        <v>21</v>
      </c>
      <c r="E989" s="36" t="s">
        <v>430</v>
      </c>
      <c r="F989" s="36" t="s">
        <v>430</v>
      </c>
      <c r="G989" s="36" t="s">
        <v>430</v>
      </c>
      <c r="H989" s="36" t="s">
        <v>430</v>
      </c>
      <c r="I989" s="36" t="s">
        <v>623</v>
      </c>
      <c r="J989" s="36"/>
      <c r="K989" s="36" t="s">
        <v>27</v>
      </c>
      <c r="L989" s="36" t="s">
        <v>299</v>
      </c>
      <c r="M989" s="36" t="s">
        <v>80</v>
      </c>
      <c r="N989" s="36" t="s">
        <v>385</v>
      </c>
      <c r="O989" s="36" t="s">
        <v>504</v>
      </c>
      <c r="P989" s="36">
        <v>2025</v>
      </c>
      <c r="Q989" s="14" t="s">
        <v>505</v>
      </c>
      <c r="R989">
        <v>1</v>
      </c>
      <c r="S989">
        <v>1</v>
      </c>
      <c r="T989">
        <v>1</v>
      </c>
      <c r="U989">
        <v>1</v>
      </c>
      <c r="V989">
        <v>1</v>
      </c>
      <c r="W989">
        <v>1</v>
      </c>
      <c r="X989">
        <v>1</v>
      </c>
      <c r="Y989">
        <v>1</v>
      </c>
      <c r="Z989">
        <v>1</v>
      </c>
    </row>
    <row r="990" spans="1:26">
      <c r="A990" s="36">
        <v>1017</v>
      </c>
      <c r="B990" s="36">
        <v>4668582025</v>
      </c>
      <c r="C990" s="36" t="s">
        <v>38</v>
      </c>
      <c r="D990" s="36" t="s">
        <v>17</v>
      </c>
      <c r="E990" s="36" t="s">
        <v>429</v>
      </c>
      <c r="F990" s="36" t="s">
        <v>429</v>
      </c>
      <c r="G990" s="36" t="s">
        <v>429</v>
      </c>
      <c r="H990" s="36" t="s">
        <v>429</v>
      </c>
      <c r="I990" s="36" t="s">
        <v>429</v>
      </c>
      <c r="J990" s="36"/>
      <c r="K990" s="36" t="s">
        <v>36</v>
      </c>
      <c r="L990" s="36" t="s">
        <v>387</v>
      </c>
      <c r="M990" s="36" t="s">
        <v>37</v>
      </c>
      <c r="N990" s="36" t="s">
        <v>385</v>
      </c>
      <c r="O990" s="36" t="s">
        <v>504</v>
      </c>
      <c r="P990" s="36">
        <v>2025</v>
      </c>
      <c r="Q990" s="14" t="s">
        <v>505</v>
      </c>
      <c r="R990">
        <v>0</v>
      </c>
      <c r="S990">
        <v>0</v>
      </c>
      <c r="T990">
        <v>0</v>
      </c>
      <c r="U990">
        <v>0</v>
      </c>
      <c r="V990">
        <v>0</v>
      </c>
      <c r="W990">
        <v>0</v>
      </c>
      <c r="X990">
        <v>0</v>
      </c>
      <c r="Y990">
        <v>1</v>
      </c>
      <c r="Z990">
        <v>0</v>
      </c>
    </row>
    <row r="991" spans="1:26">
      <c r="A991" s="36">
        <v>1018</v>
      </c>
      <c r="B991" s="36">
        <v>4422402025</v>
      </c>
      <c r="C991" s="36" t="s">
        <v>32</v>
      </c>
      <c r="D991" s="36" t="s">
        <v>25</v>
      </c>
      <c r="E991" s="36" t="s">
        <v>429</v>
      </c>
      <c r="F991" s="36" t="s">
        <v>429</v>
      </c>
      <c r="G991" s="36" t="s">
        <v>429</v>
      </c>
      <c r="H991" s="36" t="s">
        <v>429</v>
      </c>
      <c r="I991" s="36" t="s">
        <v>429</v>
      </c>
      <c r="J991" s="36"/>
      <c r="K991" s="36" t="s">
        <v>36</v>
      </c>
      <c r="L991" s="36" t="s">
        <v>387</v>
      </c>
      <c r="M991" s="36" t="s">
        <v>37</v>
      </c>
      <c r="N991" s="36" t="s">
        <v>385</v>
      </c>
      <c r="O991" s="36" t="s">
        <v>504</v>
      </c>
      <c r="P991" s="36">
        <v>2025</v>
      </c>
      <c r="Q991" s="14" t="s">
        <v>505</v>
      </c>
      <c r="R991">
        <v>0</v>
      </c>
      <c r="S991">
        <v>0</v>
      </c>
      <c r="T991">
        <v>0</v>
      </c>
      <c r="U991">
        <v>0</v>
      </c>
      <c r="V991">
        <v>0</v>
      </c>
      <c r="W991">
        <v>0</v>
      </c>
      <c r="X991">
        <v>0</v>
      </c>
      <c r="Y991">
        <v>1</v>
      </c>
      <c r="Z991">
        <v>0</v>
      </c>
    </row>
    <row r="992" spans="1:26">
      <c r="A992" s="36">
        <v>1019</v>
      </c>
      <c r="B992" s="36">
        <v>4372232025</v>
      </c>
      <c r="C992" s="36" t="s">
        <v>32</v>
      </c>
      <c r="D992" s="36" t="s">
        <v>25</v>
      </c>
      <c r="E992" s="36" t="s">
        <v>429</v>
      </c>
      <c r="F992" s="36" t="s">
        <v>429</v>
      </c>
      <c r="G992" s="36" t="s">
        <v>429</v>
      </c>
      <c r="H992" s="36" t="s">
        <v>429</v>
      </c>
      <c r="I992" s="36" t="s">
        <v>429</v>
      </c>
      <c r="J992" s="36"/>
      <c r="K992" s="36" t="s">
        <v>36</v>
      </c>
      <c r="L992" s="36" t="s">
        <v>387</v>
      </c>
      <c r="M992" s="36" t="s">
        <v>37</v>
      </c>
      <c r="N992" s="36" t="s">
        <v>385</v>
      </c>
      <c r="O992" s="36" t="s">
        <v>504</v>
      </c>
      <c r="P992" s="36">
        <v>2025</v>
      </c>
      <c r="Q992" s="14" t="s">
        <v>505</v>
      </c>
      <c r="R992">
        <v>0</v>
      </c>
      <c r="S992">
        <v>0</v>
      </c>
      <c r="T992">
        <v>0</v>
      </c>
      <c r="U992">
        <v>0</v>
      </c>
      <c r="V992">
        <v>0</v>
      </c>
      <c r="W992">
        <v>0</v>
      </c>
      <c r="X992">
        <v>0</v>
      </c>
      <c r="Y992">
        <v>1</v>
      </c>
      <c r="Z992">
        <v>0</v>
      </c>
    </row>
    <row r="993" spans="1:26">
      <c r="A993" s="36">
        <v>1020</v>
      </c>
      <c r="B993" s="36">
        <v>4233302025</v>
      </c>
      <c r="C993" s="36" t="s">
        <v>32</v>
      </c>
      <c r="D993" s="36" t="s">
        <v>25</v>
      </c>
      <c r="E993" s="36" t="s">
        <v>429</v>
      </c>
      <c r="F993" s="36" t="s">
        <v>429</v>
      </c>
      <c r="G993" s="36" t="s">
        <v>429</v>
      </c>
      <c r="H993" s="36" t="s">
        <v>429</v>
      </c>
      <c r="I993" s="36" t="s">
        <v>429</v>
      </c>
      <c r="J993" s="36"/>
      <c r="K993" s="36" t="s">
        <v>36</v>
      </c>
      <c r="L993" s="36" t="s">
        <v>387</v>
      </c>
      <c r="M993" s="36" t="s">
        <v>37</v>
      </c>
      <c r="N993" s="36" t="s">
        <v>385</v>
      </c>
      <c r="O993" s="36" t="s">
        <v>504</v>
      </c>
      <c r="P993" s="36">
        <v>2025</v>
      </c>
      <c r="Q993" s="14" t="s">
        <v>505</v>
      </c>
      <c r="R993">
        <v>0</v>
      </c>
      <c r="S993">
        <v>0</v>
      </c>
      <c r="T993">
        <v>0</v>
      </c>
      <c r="U993">
        <v>0</v>
      </c>
      <c r="V993">
        <v>0</v>
      </c>
      <c r="W993">
        <v>0</v>
      </c>
      <c r="X993">
        <v>0</v>
      </c>
      <c r="Y993">
        <v>1</v>
      </c>
      <c r="Z993">
        <v>0</v>
      </c>
    </row>
    <row r="994" spans="1:26">
      <c r="A994" s="36">
        <v>1021</v>
      </c>
      <c r="B994" s="36">
        <v>4299542025</v>
      </c>
      <c r="C994" s="36" t="s">
        <v>32</v>
      </c>
      <c r="D994" s="36" t="s">
        <v>25</v>
      </c>
      <c r="E994" s="36" t="s">
        <v>429</v>
      </c>
      <c r="F994" s="36" t="s">
        <v>429</v>
      </c>
      <c r="G994" s="36" t="s">
        <v>429</v>
      </c>
      <c r="H994" s="36" t="s">
        <v>429</v>
      </c>
      <c r="I994" s="36" t="s">
        <v>429</v>
      </c>
      <c r="J994" s="36"/>
      <c r="K994" s="36" t="s">
        <v>36</v>
      </c>
      <c r="L994" s="36" t="s">
        <v>387</v>
      </c>
      <c r="M994" s="36" t="s">
        <v>37</v>
      </c>
      <c r="N994" s="36" t="s">
        <v>385</v>
      </c>
      <c r="O994" s="36" t="s">
        <v>504</v>
      </c>
      <c r="P994" s="36">
        <v>2025</v>
      </c>
      <c r="Q994" s="14" t="s">
        <v>505</v>
      </c>
      <c r="R994">
        <v>0</v>
      </c>
      <c r="S994">
        <v>0</v>
      </c>
      <c r="T994">
        <v>0</v>
      </c>
      <c r="U994">
        <v>0</v>
      </c>
      <c r="V994">
        <v>0</v>
      </c>
      <c r="W994">
        <v>0</v>
      </c>
      <c r="X994">
        <v>0</v>
      </c>
      <c r="Y994">
        <v>1</v>
      </c>
      <c r="Z994">
        <v>0</v>
      </c>
    </row>
    <row r="995" spans="1:26">
      <c r="A995" s="36">
        <v>1022</v>
      </c>
      <c r="B995" s="36">
        <v>4075412025</v>
      </c>
      <c r="C995" s="36" t="s">
        <v>32</v>
      </c>
      <c r="D995" s="36" t="s">
        <v>25</v>
      </c>
      <c r="E995" s="36" t="s">
        <v>429</v>
      </c>
      <c r="F995" s="36" t="s">
        <v>429</v>
      </c>
      <c r="G995" s="36" t="s">
        <v>429</v>
      </c>
      <c r="H995" s="36" t="s">
        <v>429</v>
      </c>
      <c r="I995" s="36" t="s">
        <v>429</v>
      </c>
      <c r="J995" s="36"/>
      <c r="K995" s="36" t="s">
        <v>36</v>
      </c>
      <c r="L995" s="36" t="s">
        <v>387</v>
      </c>
      <c r="M995" s="36" t="s">
        <v>37</v>
      </c>
      <c r="N995" s="36" t="s">
        <v>385</v>
      </c>
      <c r="O995" s="36" t="s">
        <v>504</v>
      </c>
      <c r="P995" s="36">
        <v>2025</v>
      </c>
      <c r="Q995" s="14" t="s">
        <v>505</v>
      </c>
      <c r="R995">
        <v>0</v>
      </c>
      <c r="S995">
        <v>0</v>
      </c>
      <c r="T995">
        <v>0</v>
      </c>
      <c r="U995">
        <v>0</v>
      </c>
      <c r="V995">
        <v>0</v>
      </c>
      <c r="W995">
        <v>0</v>
      </c>
      <c r="X995">
        <v>0</v>
      </c>
      <c r="Y995">
        <v>1</v>
      </c>
      <c r="Z995">
        <v>0</v>
      </c>
    </row>
    <row r="996" spans="1:26">
      <c r="A996" s="36">
        <v>1023</v>
      </c>
      <c r="B996" s="36">
        <v>4349962025</v>
      </c>
      <c r="C996" s="36" t="s">
        <v>32</v>
      </c>
      <c r="D996" s="36" t="s">
        <v>25</v>
      </c>
      <c r="E996" s="36" t="s">
        <v>429</v>
      </c>
      <c r="F996" s="36" t="s">
        <v>429</v>
      </c>
      <c r="G996" s="36" t="s">
        <v>429</v>
      </c>
      <c r="H996" s="36" t="s">
        <v>429</v>
      </c>
      <c r="I996" s="36" t="s">
        <v>429</v>
      </c>
      <c r="J996" s="36"/>
      <c r="K996" s="36" t="s">
        <v>36</v>
      </c>
      <c r="L996" s="36" t="s">
        <v>387</v>
      </c>
      <c r="M996" s="36" t="s">
        <v>37</v>
      </c>
      <c r="N996" s="36" t="s">
        <v>385</v>
      </c>
      <c r="O996" s="36" t="s">
        <v>504</v>
      </c>
      <c r="P996" s="36">
        <v>2025</v>
      </c>
      <c r="Q996" s="14" t="s">
        <v>505</v>
      </c>
      <c r="R996">
        <v>0</v>
      </c>
      <c r="S996">
        <v>0</v>
      </c>
      <c r="T996">
        <v>0</v>
      </c>
      <c r="U996">
        <v>0</v>
      </c>
      <c r="V996">
        <v>0</v>
      </c>
      <c r="W996">
        <v>0</v>
      </c>
      <c r="X996">
        <v>0</v>
      </c>
      <c r="Y996">
        <v>1</v>
      </c>
      <c r="Z996">
        <v>0</v>
      </c>
    </row>
    <row r="997" spans="1:26">
      <c r="A997" s="36">
        <v>1024</v>
      </c>
      <c r="B997" s="36">
        <v>4301412025</v>
      </c>
      <c r="C997" s="36" t="s">
        <v>32</v>
      </c>
      <c r="D997" s="36" t="s">
        <v>25</v>
      </c>
      <c r="E997" s="36" t="s">
        <v>429</v>
      </c>
      <c r="F997" s="36" t="s">
        <v>429</v>
      </c>
      <c r="G997" s="36" t="s">
        <v>429</v>
      </c>
      <c r="H997" s="36" t="s">
        <v>429</v>
      </c>
      <c r="I997" s="36" t="s">
        <v>429</v>
      </c>
      <c r="J997" s="36"/>
      <c r="K997" s="36" t="s">
        <v>36</v>
      </c>
      <c r="L997" s="36" t="s">
        <v>387</v>
      </c>
      <c r="M997" s="36" t="s">
        <v>37</v>
      </c>
      <c r="N997" s="36" t="s">
        <v>385</v>
      </c>
      <c r="O997" s="36" t="s">
        <v>504</v>
      </c>
      <c r="P997" s="36">
        <v>2025</v>
      </c>
      <c r="Q997" s="14" t="s">
        <v>505</v>
      </c>
      <c r="R997">
        <v>0</v>
      </c>
      <c r="S997">
        <v>0</v>
      </c>
      <c r="T997">
        <v>0</v>
      </c>
      <c r="U997">
        <v>0</v>
      </c>
      <c r="V997">
        <v>0</v>
      </c>
      <c r="W997">
        <v>0</v>
      </c>
      <c r="X997">
        <v>0</v>
      </c>
      <c r="Y997">
        <v>1</v>
      </c>
      <c r="Z997">
        <v>0</v>
      </c>
    </row>
    <row r="998" spans="1:26">
      <c r="A998" s="36">
        <v>1025</v>
      </c>
      <c r="B998" s="36">
        <v>4560862025</v>
      </c>
      <c r="C998" s="36" t="s">
        <v>32</v>
      </c>
      <c r="D998" s="36" t="s">
        <v>25</v>
      </c>
      <c r="E998" s="36" t="s">
        <v>429</v>
      </c>
      <c r="F998" s="36" t="s">
        <v>429</v>
      </c>
      <c r="G998" s="36" t="s">
        <v>429</v>
      </c>
      <c r="H998" s="36" t="s">
        <v>429</v>
      </c>
      <c r="I998" s="36" t="s">
        <v>429</v>
      </c>
      <c r="J998" s="36"/>
      <c r="K998" s="36" t="s">
        <v>36</v>
      </c>
      <c r="L998" s="36" t="s">
        <v>387</v>
      </c>
      <c r="M998" s="36" t="s">
        <v>37</v>
      </c>
      <c r="N998" s="36" t="s">
        <v>385</v>
      </c>
      <c r="O998" s="36" t="s">
        <v>504</v>
      </c>
      <c r="P998" s="36">
        <v>2025</v>
      </c>
      <c r="Q998" s="14" t="s">
        <v>505</v>
      </c>
      <c r="R998">
        <v>0</v>
      </c>
      <c r="S998">
        <v>0</v>
      </c>
      <c r="T998">
        <v>0</v>
      </c>
      <c r="U998">
        <v>0</v>
      </c>
      <c r="V998">
        <v>0</v>
      </c>
      <c r="W998">
        <v>0</v>
      </c>
      <c r="X998">
        <v>0</v>
      </c>
      <c r="Y998">
        <v>1</v>
      </c>
      <c r="Z998">
        <v>0</v>
      </c>
    </row>
    <row r="999" spans="1:26">
      <c r="A999" s="36">
        <v>1026</v>
      </c>
      <c r="B999" s="36">
        <v>4300782025</v>
      </c>
      <c r="C999" s="36" t="s">
        <v>32</v>
      </c>
      <c r="D999" s="36" t="s">
        <v>25</v>
      </c>
      <c r="E999" s="36" t="s">
        <v>429</v>
      </c>
      <c r="F999" s="36" t="s">
        <v>429</v>
      </c>
      <c r="G999" s="36" t="s">
        <v>429</v>
      </c>
      <c r="H999" s="36" t="s">
        <v>429</v>
      </c>
      <c r="I999" s="36" t="s">
        <v>429</v>
      </c>
      <c r="J999" s="36"/>
      <c r="K999" s="36" t="s">
        <v>36</v>
      </c>
      <c r="L999" s="36" t="s">
        <v>387</v>
      </c>
      <c r="M999" s="36" t="s">
        <v>37</v>
      </c>
      <c r="N999" s="36" t="s">
        <v>385</v>
      </c>
      <c r="O999" s="36" t="s">
        <v>504</v>
      </c>
      <c r="P999" s="36">
        <v>2025</v>
      </c>
      <c r="Q999" s="14" t="s">
        <v>505</v>
      </c>
      <c r="R999">
        <v>0</v>
      </c>
      <c r="S999">
        <v>0</v>
      </c>
      <c r="T999">
        <v>0</v>
      </c>
      <c r="U999">
        <v>0</v>
      </c>
      <c r="V999">
        <v>0</v>
      </c>
      <c r="W999">
        <v>0</v>
      </c>
      <c r="X999">
        <v>0</v>
      </c>
      <c r="Y999">
        <v>1</v>
      </c>
      <c r="Z999">
        <v>0</v>
      </c>
    </row>
    <row r="1000" spans="1:26">
      <c r="A1000" s="36">
        <v>1027</v>
      </c>
      <c r="B1000" s="36">
        <v>4256172025</v>
      </c>
      <c r="C1000" s="36" t="s">
        <v>32</v>
      </c>
      <c r="D1000" s="36" t="s">
        <v>25</v>
      </c>
      <c r="E1000" s="36" t="s">
        <v>429</v>
      </c>
      <c r="F1000" s="36" t="s">
        <v>429</v>
      </c>
      <c r="G1000" s="36" t="s">
        <v>429</v>
      </c>
      <c r="H1000" s="36" t="s">
        <v>429</v>
      </c>
      <c r="I1000" s="36" t="s">
        <v>429</v>
      </c>
      <c r="J1000" s="36"/>
      <c r="K1000" s="36" t="s">
        <v>36</v>
      </c>
      <c r="L1000" s="36" t="s">
        <v>387</v>
      </c>
      <c r="M1000" s="36" t="s">
        <v>37</v>
      </c>
      <c r="N1000" s="36" t="s">
        <v>385</v>
      </c>
      <c r="O1000" s="36" t="s">
        <v>504</v>
      </c>
      <c r="P1000" s="36">
        <v>2025</v>
      </c>
      <c r="Q1000" s="14" t="s">
        <v>505</v>
      </c>
      <c r="R1000">
        <v>0</v>
      </c>
      <c r="S1000">
        <v>0</v>
      </c>
      <c r="T1000">
        <v>0</v>
      </c>
      <c r="U1000">
        <v>0</v>
      </c>
      <c r="V1000">
        <v>0</v>
      </c>
      <c r="W1000">
        <v>0</v>
      </c>
      <c r="X1000">
        <v>0</v>
      </c>
      <c r="Y1000">
        <v>1</v>
      </c>
      <c r="Z1000">
        <v>0</v>
      </c>
    </row>
    <row r="1001" spans="1:26">
      <c r="A1001" s="36">
        <v>1028</v>
      </c>
      <c r="B1001" s="36">
        <v>4017742025</v>
      </c>
      <c r="C1001" s="36" t="s">
        <v>32</v>
      </c>
      <c r="D1001" s="36" t="s">
        <v>25</v>
      </c>
      <c r="E1001" s="36" t="s">
        <v>429</v>
      </c>
      <c r="F1001" s="36" t="s">
        <v>429</v>
      </c>
      <c r="G1001" s="36" t="s">
        <v>429</v>
      </c>
      <c r="H1001" s="36" t="s">
        <v>429</v>
      </c>
      <c r="I1001" s="36" t="s">
        <v>429</v>
      </c>
      <c r="J1001" s="36"/>
      <c r="K1001" s="36" t="s">
        <v>36</v>
      </c>
      <c r="L1001" s="36" t="s">
        <v>387</v>
      </c>
      <c r="M1001" s="36" t="s">
        <v>37</v>
      </c>
      <c r="N1001" s="36" t="s">
        <v>385</v>
      </c>
      <c r="O1001" s="36" t="s">
        <v>504</v>
      </c>
      <c r="P1001" s="36">
        <v>2025</v>
      </c>
      <c r="Q1001" s="14" t="s">
        <v>505</v>
      </c>
      <c r="R1001">
        <v>0</v>
      </c>
      <c r="S1001">
        <v>0</v>
      </c>
      <c r="T1001">
        <v>0</v>
      </c>
      <c r="U1001">
        <v>0</v>
      </c>
      <c r="V1001">
        <v>0</v>
      </c>
      <c r="W1001">
        <v>0</v>
      </c>
      <c r="X1001">
        <v>0</v>
      </c>
      <c r="Y1001">
        <v>1</v>
      </c>
      <c r="Z1001">
        <v>0</v>
      </c>
    </row>
    <row r="1002" spans="1:26">
      <c r="A1002" s="36">
        <v>1029</v>
      </c>
      <c r="B1002" s="36">
        <v>4349592025</v>
      </c>
      <c r="C1002" s="36" t="s">
        <v>32</v>
      </c>
      <c r="D1002" s="36" t="s">
        <v>25</v>
      </c>
      <c r="E1002" s="36" t="s">
        <v>429</v>
      </c>
      <c r="F1002" s="36" t="s">
        <v>429</v>
      </c>
      <c r="G1002" s="36" t="s">
        <v>429</v>
      </c>
      <c r="H1002" s="36" t="s">
        <v>429</v>
      </c>
      <c r="I1002" s="36" t="s">
        <v>429</v>
      </c>
      <c r="J1002" s="36"/>
      <c r="K1002" s="36" t="s">
        <v>36</v>
      </c>
      <c r="L1002" s="36" t="s">
        <v>387</v>
      </c>
      <c r="M1002" s="36" t="s">
        <v>37</v>
      </c>
      <c r="N1002" s="36" t="s">
        <v>385</v>
      </c>
      <c r="O1002" s="36" t="s">
        <v>504</v>
      </c>
      <c r="P1002" s="36">
        <v>2025</v>
      </c>
      <c r="Q1002" s="14" t="s">
        <v>505</v>
      </c>
      <c r="R1002">
        <v>0</v>
      </c>
      <c r="S1002">
        <v>0</v>
      </c>
      <c r="T1002">
        <v>0</v>
      </c>
      <c r="U1002">
        <v>0</v>
      </c>
      <c r="V1002">
        <v>0</v>
      </c>
      <c r="W1002">
        <v>0</v>
      </c>
      <c r="X1002">
        <v>0</v>
      </c>
      <c r="Y1002">
        <v>1</v>
      </c>
      <c r="Z1002">
        <v>0</v>
      </c>
    </row>
    <row r="1003" spans="1:26">
      <c r="A1003" s="36">
        <v>1030</v>
      </c>
      <c r="B1003" s="36">
        <v>4299852025</v>
      </c>
      <c r="C1003" s="36" t="s">
        <v>32</v>
      </c>
      <c r="D1003" s="36" t="s">
        <v>25</v>
      </c>
      <c r="E1003" s="36" t="s">
        <v>429</v>
      </c>
      <c r="F1003" s="36" t="s">
        <v>429</v>
      </c>
      <c r="G1003" s="36" t="s">
        <v>429</v>
      </c>
      <c r="H1003" s="36" t="s">
        <v>429</v>
      </c>
      <c r="I1003" s="36" t="s">
        <v>429</v>
      </c>
      <c r="J1003" s="36"/>
      <c r="K1003" s="36" t="s">
        <v>36</v>
      </c>
      <c r="L1003" s="36" t="s">
        <v>387</v>
      </c>
      <c r="M1003" s="36" t="s">
        <v>37</v>
      </c>
      <c r="N1003" s="36" t="s">
        <v>385</v>
      </c>
      <c r="O1003" s="36" t="s">
        <v>504</v>
      </c>
      <c r="P1003" s="36">
        <v>2025</v>
      </c>
      <c r="Q1003" s="14" t="s">
        <v>505</v>
      </c>
      <c r="R1003">
        <v>0</v>
      </c>
      <c r="S1003">
        <v>0</v>
      </c>
      <c r="T1003">
        <v>0</v>
      </c>
      <c r="U1003">
        <v>0</v>
      </c>
      <c r="V1003">
        <v>0</v>
      </c>
      <c r="W1003">
        <v>0</v>
      </c>
      <c r="X1003">
        <v>0</v>
      </c>
      <c r="Y1003">
        <v>1</v>
      </c>
      <c r="Z1003">
        <v>0</v>
      </c>
    </row>
    <row r="1004" spans="1:26">
      <c r="A1004" s="36">
        <v>1031</v>
      </c>
      <c r="B1004" s="36">
        <v>4720552025</v>
      </c>
      <c r="C1004" s="36" t="s">
        <v>32</v>
      </c>
      <c r="D1004" s="36" t="s">
        <v>25</v>
      </c>
      <c r="E1004" s="36" t="s">
        <v>429</v>
      </c>
      <c r="F1004" s="36" t="s">
        <v>429</v>
      </c>
      <c r="G1004" s="36" t="s">
        <v>429</v>
      </c>
      <c r="H1004" s="36" t="s">
        <v>429</v>
      </c>
      <c r="I1004" s="36" t="s">
        <v>429</v>
      </c>
      <c r="J1004" s="36"/>
      <c r="K1004" s="36" t="s">
        <v>36</v>
      </c>
      <c r="L1004" s="36" t="s">
        <v>387</v>
      </c>
      <c r="M1004" s="36" t="s">
        <v>37</v>
      </c>
      <c r="N1004" s="36" t="s">
        <v>385</v>
      </c>
      <c r="O1004" s="36" t="s">
        <v>504</v>
      </c>
      <c r="P1004" s="36">
        <v>2025</v>
      </c>
      <c r="Q1004" s="14" t="s">
        <v>505</v>
      </c>
      <c r="R1004">
        <v>0</v>
      </c>
      <c r="S1004">
        <v>0</v>
      </c>
      <c r="T1004">
        <v>0</v>
      </c>
      <c r="U1004">
        <v>0</v>
      </c>
      <c r="V1004">
        <v>0</v>
      </c>
      <c r="W1004">
        <v>0</v>
      </c>
      <c r="X1004">
        <v>0</v>
      </c>
      <c r="Y1004">
        <v>1</v>
      </c>
      <c r="Z1004">
        <v>0</v>
      </c>
    </row>
    <row r="1005" spans="1:26">
      <c r="A1005" s="36">
        <v>1032</v>
      </c>
      <c r="B1005" s="36">
        <v>4350432025</v>
      </c>
      <c r="C1005" s="36" t="s">
        <v>32</v>
      </c>
      <c r="D1005" s="36" t="s">
        <v>25</v>
      </c>
      <c r="E1005" s="36" t="s">
        <v>429</v>
      </c>
      <c r="F1005" s="36" t="s">
        <v>429</v>
      </c>
      <c r="G1005" s="36" t="s">
        <v>429</v>
      </c>
      <c r="H1005" s="36" t="s">
        <v>429</v>
      </c>
      <c r="I1005" s="36" t="s">
        <v>429</v>
      </c>
      <c r="J1005" s="36"/>
      <c r="K1005" s="36" t="s">
        <v>36</v>
      </c>
      <c r="L1005" s="36" t="s">
        <v>387</v>
      </c>
      <c r="M1005" s="36" t="s">
        <v>37</v>
      </c>
      <c r="N1005" s="36" t="s">
        <v>385</v>
      </c>
      <c r="O1005" s="36" t="s">
        <v>504</v>
      </c>
      <c r="P1005" s="36">
        <v>2025</v>
      </c>
      <c r="Q1005" s="14" t="s">
        <v>505</v>
      </c>
      <c r="R1005">
        <v>0</v>
      </c>
      <c r="S1005">
        <v>0</v>
      </c>
      <c r="T1005">
        <v>0</v>
      </c>
      <c r="U1005">
        <v>0</v>
      </c>
      <c r="V1005">
        <v>0</v>
      </c>
      <c r="W1005">
        <v>0</v>
      </c>
      <c r="X1005">
        <v>0</v>
      </c>
      <c r="Y1005">
        <v>1</v>
      </c>
      <c r="Z1005">
        <v>0</v>
      </c>
    </row>
    <row r="1006" spans="1:26">
      <c r="A1006" s="36">
        <v>1033</v>
      </c>
      <c r="B1006" s="36">
        <v>4315232025</v>
      </c>
      <c r="C1006" s="36" t="s">
        <v>32</v>
      </c>
      <c r="D1006" s="36" t="s">
        <v>25</v>
      </c>
      <c r="E1006" s="36" t="s">
        <v>429</v>
      </c>
      <c r="F1006" s="36" t="s">
        <v>429</v>
      </c>
      <c r="G1006" s="36" t="s">
        <v>429</v>
      </c>
      <c r="H1006" s="36" t="s">
        <v>429</v>
      </c>
      <c r="I1006" s="36" t="s">
        <v>429</v>
      </c>
      <c r="J1006" s="36"/>
      <c r="K1006" s="36" t="s">
        <v>36</v>
      </c>
      <c r="L1006" s="36" t="s">
        <v>387</v>
      </c>
      <c r="M1006" s="36" t="s">
        <v>37</v>
      </c>
      <c r="N1006" s="36" t="s">
        <v>385</v>
      </c>
      <c r="O1006" s="36" t="s">
        <v>504</v>
      </c>
      <c r="P1006" s="36">
        <v>2025</v>
      </c>
      <c r="Q1006" s="14" t="s">
        <v>505</v>
      </c>
      <c r="R1006">
        <v>0</v>
      </c>
      <c r="S1006">
        <v>0</v>
      </c>
      <c r="T1006">
        <v>0</v>
      </c>
      <c r="U1006">
        <v>0</v>
      </c>
      <c r="V1006">
        <v>0</v>
      </c>
      <c r="W1006">
        <v>0</v>
      </c>
      <c r="X1006">
        <v>0</v>
      </c>
      <c r="Y1006">
        <v>1</v>
      </c>
      <c r="Z1006">
        <v>0</v>
      </c>
    </row>
    <row r="1007" spans="1:26">
      <c r="A1007" s="36">
        <v>1034</v>
      </c>
      <c r="B1007" s="36">
        <v>4595072025</v>
      </c>
      <c r="C1007" s="36" t="s">
        <v>26</v>
      </c>
      <c r="D1007" s="36" t="s">
        <v>17</v>
      </c>
      <c r="E1007" s="36" t="s">
        <v>429</v>
      </c>
      <c r="F1007" s="36" t="s">
        <v>429</v>
      </c>
      <c r="G1007" s="36" t="s">
        <v>429</v>
      </c>
      <c r="H1007" s="36" t="s">
        <v>429</v>
      </c>
      <c r="I1007" s="36" t="s">
        <v>429</v>
      </c>
      <c r="J1007" s="36"/>
      <c r="K1007" s="36" t="s">
        <v>36</v>
      </c>
      <c r="L1007" s="36" t="s">
        <v>387</v>
      </c>
      <c r="M1007" s="36" t="s">
        <v>37</v>
      </c>
      <c r="N1007" s="36" t="s">
        <v>385</v>
      </c>
      <c r="O1007" s="36" t="s">
        <v>504</v>
      </c>
      <c r="P1007" s="36">
        <v>2025</v>
      </c>
      <c r="Q1007" s="14" t="s">
        <v>505</v>
      </c>
      <c r="R1007">
        <v>0</v>
      </c>
      <c r="S1007">
        <v>0</v>
      </c>
      <c r="T1007">
        <v>0</v>
      </c>
      <c r="U1007">
        <v>0</v>
      </c>
      <c r="V1007">
        <v>0</v>
      </c>
      <c r="W1007">
        <v>0</v>
      </c>
      <c r="X1007">
        <v>0</v>
      </c>
      <c r="Y1007">
        <v>1</v>
      </c>
      <c r="Z1007">
        <v>0</v>
      </c>
    </row>
    <row r="1008" spans="1:26">
      <c r="A1008" s="36">
        <v>1035</v>
      </c>
      <c r="B1008" s="36">
        <v>4255482025</v>
      </c>
      <c r="C1008" s="36" t="s">
        <v>38</v>
      </c>
      <c r="D1008" s="36" t="s">
        <v>17</v>
      </c>
      <c r="E1008" s="36" t="s">
        <v>429</v>
      </c>
      <c r="F1008" s="36" t="s">
        <v>429</v>
      </c>
      <c r="G1008" s="36" t="s">
        <v>429</v>
      </c>
      <c r="H1008" s="36" t="s">
        <v>429</v>
      </c>
      <c r="I1008" s="36" t="s">
        <v>429</v>
      </c>
      <c r="J1008" s="36"/>
      <c r="K1008" s="36" t="s">
        <v>346</v>
      </c>
      <c r="L1008" s="36" t="s">
        <v>300</v>
      </c>
      <c r="M1008" s="36" t="s">
        <v>37</v>
      </c>
      <c r="N1008" s="36" t="s">
        <v>385</v>
      </c>
      <c r="O1008" s="36" t="s">
        <v>504</v>
      </c>
      <c r="P1008" s="36">
        <v>2025</v>
      </c>
      <c r="Q1008" s="14" t="s">
        <v>505</v>
      </c>
      <c r="R1008">
        <v>0</v>
      </c>
      <c r="S1008">
        <v>0</v>
      </c>
      <c r="T1008">
        <v>0</v>
      </c>
      <c r="U1008">
        <v>0</v>
      </c>
      <c r="V1008">
        <v>0</v>
      </c>
      <c r="W1008">
        <v>0</v>
      </c>
      <c r="X1008">
        <v>0</v>
      </c>
      <c r="Y1008">
        <v>1</v>
      </c>
      <c r="Z1008">
        <v>0</v>
      </c>
    </row>
    <row r="1009" spans="1:26">
      <c r="A1009" s="36">
        <v>1036</v>
      </c>
      <c r="B1009" s="36">
        <v>4060972025</v>
      </c>
      <c r="C1009" s="36" t="s">
        <v>16</v>
      </c>
      <c r="D1009" s="36" t="s">
        <v>17</v>
      </c>
      <c r="E1009" s="36" t="s">
        <v>429</v>
      </c>
      <c r="F1009" s="36" t="s">
        <v>429</v>
      </c>
      <c r="G1009" s="36" t="s">
        <v>429</v>
      </c>
      <c r="H1009" s="36" t="s">
        <v>429</v>
      </c>
      <c r="I1009" s="36" t="s">
        <v>429</v>
      </c>
      <c r="J1009" s="36"/>
      <c r="K1009" s="36" t="s">
        <v>346</v>
      </c>
      <c r="L1009" s="36" t="s">
        <v>300</v>
      </c>
      <c r="M1009" s="36" t="s">
        <v>37</v>
      </c>
      <c r="N1009" s="36" t="s">
        <v>385</v>
      </c>
      <c r="O1009" s="36" t="s">
        <v>504</v>
      </c>
      <c r="P1009" s="36">
        <v>2025</v>
      </c>
      <c r="Q1009" s="14" t="s">
        <v>505</v>
      </c>
      <c r="R1009">
        <v>0</v>
      </c>
      <c r="S1009">
        <v>0</v>
      </c>
      <c r="T1009">
        <v>0</v>
      </c>
      <c r="U1009">
        <v>0</v>
      </c>
      <c r="V1009">
        <v>0</v>
      </c>
      <c r="W1009">
        <v>0</v>
      </c>
      <c r="X1009">
        <v>0</v>
      </c>
      <c r="Y1009">
        <v>1</v>
      </c>
      <c r="Z1009">
        <v>0</v>
      </c>
    </row>
    <row r="1010" spans="1:26">
      <c r="A1010" s="36">
        <v>1037</v>
      </c>
      <c r="B1010" s="36">
        <v>4730862025</v>
      </c>
      <c r="C1010" s="36" t="s">
        <v>23</v>
      </c>
      <c r="D1010" s="36" t="s">
        <v>21</v>
      </c>
      <c r="E1010" s="36" t="s">
        <v>429</v>
      </c>
      <c r="F1010" s="36" t="s">
        <v>429</v>
      </c>
      <c r="G1010" s="36" t="s">
        <v>429</v>
      </c>
      <c r="H1010" s="36" t="s">
        <v>429</v>
      </c>
      <c r="I1010" s="36" t="s">
        <v>429</v>
      </c>
      <c r="J1010" s="36"/>
      <c r="K1010" s="36" t="s">
        <v>346</v>
      </c>
      <c r="L1010" s="36" t="s">
        <v>300</v>
      </c>
      <c r="M1010" s="36" t="s">
        <v>37</v>
      </c>
      <c r="N1010" s="36" t="s">
        <v>385</v>
      </c>
      <c r="O1010" s="36" t="s">
        <v>504</v>
      </c>
      <c r="P1010" s="36">
        <v>2025</v>
      </c>
      <c r="Q1010" s="14" t="s">
        <v>505</v>
      </c>
      <c r="R1010">
        <v>0</v>
      </c>
      <c r="S1010">
        <v>0</v>
      </c>
      <c r="T1010">
        <v>0</v>
      </c>
      <c r="U1010">
        <v>0</v>
      </c>
      <c r="V1010">
        <v>0</v>
      </c>
      <c r="W1010">
        <v>0</v>
      </c>
      <c r="X1010">
        <v>0</v>
      </c>
      <c r="Y1010">
        <v>1</v>
      </c>
      <c r="Z1010">
        <v>0</v>
      </c>
    </row>
    <row r="1011" spans="1:26">
      <c r="A1011" s="36">
        <v>1038</v>
      </c>
      <c r="B1011" s="36">
        <v>5090372025</v>
      </c>
      <c r="C1011" s="36" t="s">
        <v>23</v>
      </c>
      <c r="D1011" s="36" t="s">
        <v>17</v>
      </c>
      <c r="E1011" s="36" t="s">
        <v>429</v>
      </c>
      <c r="F1011" s="36" t="s">
        <v>429</v>
      </c>
      <c r="G1011" s="36" t="s">
        <v>429</v>
      </c>
      <c r="H1011" s="36" t="s">
        <v>429</v>
      </c>
      <c r="I1011" s="36" t="s">
        <v>429</v>
      </c>
      <c r="J1011" s="36"/>
      <c r="K1011" s="36" t="s">
        <v>346</v>
      </c>
      <c r="L1011" s="36" t="s">
        <v>300</v>
      </c>
      <c r="M1011" s="36" t="s">
        <v>37</v>
      </c>
      <c r="N1011" s="36" t="s">
        <v>385</v>
      </c>
      <c r="O1011" s="36" t="s">
        <v>504</v>
      </c>
      <c r="P1011" s="36">
        <v>2025</v>
      </c>
      <c r="Q1011" s="14" t="s">
        <v>505</v>
      </c>
      <c r="R1011">
        <v>0</v>
      </c>
      <c r="S1011">
        <v>0</v>
      </c>
      <c r="T1011">
        <v>0</v>
      </c>
      <c r="U1011">
        <v>0</v>
      </c>
      <c r="V1011">
        <v>0</v>
      </c>
      <c r="W1011">
        <v>0</v>
      </c>
      <c r="X1011">
        <v>0</v>
      </c>
      <c r="Y1011">
        <v>1</v>
      </c>
      <c r="Z1011">
        <v>0</v>
      </c>
    </row>
    <row r="1012" spans="1:26">
      <c r="A1012" s="36">
        <v>1039</v>
      </c>
      <c r="B1012" s="36">
        <v>4829412025</v>
      </c>
      <c r="C1012" s="36" t="s">
        <v>23</v>
      </c>
      <c r="D1012" s="36" t="s">
        <v>17</v>
      </c>
      <c r="E1012" s="36" t="s">
        <v>429</v>
      </c>
      <c r="F1012" s="36" t="s">
        <v>429</v>
      </c>
      <c r="G1012" s="36" t="s">
        <v>429</v>
      </c>
      <c r="H1012" s="36" t="s">
        <v>429</v>
      </c>
      <c r="I1012" s="36" t="s">
        <v>429</v>
      </c>
      <c r="J1012" s="36"/>
      <c r="K1012" s="36" t="s">
        <v>346</v>
      </c>
      <c r="L1012" s="36" t="s">
        <v>300</v>
      </c>
      <c r="M1012" s="36" t="s">
        <v>37</v>
      </c>
      <c r="N1012" s="36" t="s">
        <v>385</v>
      </c>
      <c r="O1012" s="36" t="s">
        <v>504</v>
      </c>
      <c r="P1012" s="36">
        <v>2025</v>
      </c>
      <c r="Q1012" s="14" t="s">
        <v>505</v>
      </c>
      <c r="R1012">
        <v>0</v>
      </c>
      <c r="S1012">
        <v>0</v>
      </c>
      <c r="T1012">
        <v>0</v>
      </c>
      <c r="U1012">
        <v>0</v>
      </c>
      <c r="V1012">
        <v>0</v>
      </c>
      <c r="W1012">
        <v>0</v>
      </c>
      <c r="X1012">
        <v>0</v>
      </c>
      <c r="Y1012">
        <v>1</v>
      </c>
      <c r="Z1012">
        <v>0</v>
      </c>
    </row>
    <row r="1013" spans="1:26">
      <c r="A1013" s="36">
        <v>1040</v>
      </c>
      <c r="B1013" s="36">
        <v>4479992025</v>
      </c>
      <c r="C1013" s="36" t="s">
        <v>23</v>
      </c>
      <c r="D1013" s="36" t="s">
        <v>17</v>
      </c>
      <c r="E1013" s="36" t="s">
        <v>429</v>
      </c>
      <c r="F1013" s="36" t="s">
        <v>429</v>
      </c>
      <c r="G1013" s="36" t="s">
        <v>429</v>
      </c>
      <c r="H1013" s="36" t="s">
        <v>429</v>
      </c>
      <c r="I1013" s="36" t="s">
        <v>429</v>
      </c>
      <c r="J1013" s="36"/>
      <c r="K1013" s="36" t="s">
        <v>346</v>
      </c>
      <c r="L1013" s="36" t="s">
        <v>300</v>
      </c>
      <c r="M1013" s="36" t="s">
        <v>37</v>
      </c>
      <c r="N1013" s="36" t="s">
        <v>385</v>
      </c>
      <c r="O1013" s="36" t="s">
        <v>504</v>
      </c>
      <c r="P1013" s="36">
        <v>2025</v>
      </c>
      <c r="Q1013" s="14" t="s">
        <v>505</v>
      </c>
      <c r="R1013">
        <v>0</v>
      </c>
      <c r="S1013">
        <v>0</v>
      </c>
      <c r="T1013">
        <v>0</v>
      </c>
      <c r="U1013">
        <v>0</v>
      </c>
      <c r="V1013">
        <v>0</v>
      </c>
      <c r="W1013">
        <v>0</v>
      </c>
      <c r="X1013">
        <v>0</v>
      </c>
      <c r="Y1013">
        <v>1</v>
      </c>
      <c r="Z1013">
        <v>0</v>
      </c>
    </row>
    <row r="1014" spans="1:26">
      <c r="A1014" s="36">
        <v>1041</v>
      </c>
      <c r="B1014" s="36">
        <v>4336262025</v>
      </c>
      <c r="C1014" s="36" t="s">
        <v>23</v>
      </c>
      <c r="D1014" s="36" t="s">
        <v>21</v>
      </c>
      <c r="E1014" s="36" t="s">
        <v>429</v>
      </c>
      <c r="F1014" s="36" t="s">
        <v>429</v>
      </c>
      <c r="G1014" s="36" t="s">
        <v>429</v>
      </c>
      <c r="H1014" s="36" t="s">
        <v>429</v>
      </c>
      <c r="I1014" s="36" t="s">
        <v>429</v>
      </c>
      <c r="J1014" s="36"/>
      <c r="K1014" s="36" t="s">
        <v>346</v>
      </c>
      <c r="L1014" s="36" t="s">
        <v>300</v>
      </c>
      <c r="M1014" s="36" t="s">
        <v>37</v>
      </c>
      <c r="N1014" s="36" t="s">
        <v>385</v>
      </c>
      <c r="O1014" s="36" t="s">
        <v>504</v>
      </c>
      <c r="P1014" s="36">
        <v>2025</v>
      </c>
      <c r="Q1014" s="14" t="s">
        <v>505</v>
      </c>
      <c r="R1014">
        <v>0</v>
      </c>
      <c r="S1014">
        <v>0</v>
      </c>
      <c r="T1014">
        <v>0</v>
      </c>
      <c r="U1014">
        <v>0</v>
      </c>
      <c r="V1014">
        <v>0</v>
      </c>
      <c r="W1014">
        <v>0</v>
      </c>
      <c r="X1014">
        <v>0</v>
      </c>
      <c r="Y1014">
        <v>1</v>
      </c>
      <c r="Z1014">
        <v>0</v>
      </c>
    </row>
    <row r="1015" spans="1:26">
      <c r="A1015" s="36">
        <v>1042</v>
      </c>
      <c r="B1015" s="36">
        <v>4718222025</v>
      </c>
      <c r="C1015" s="36" t="s">
        <v>23</v>
      </c>
      <c r="D1015" s="36" t="s">
        <v>17</v>
      </c>
      <c r="E1015" s="36" t="s">
        <v>429</v>
      </c>
      <c r="F1015" s="36" t="s">
        <v>429</v>
      </c>
      <c r="G1015" s="36" t="s">
        <v>429</v>
      </c>
      <c r="H1015" s="36" t="s">
        <v>429</v>
      </c>
      <c r="I1015" s="36" t="s">
        <v>429</v>
      </c>
      <c r="J1015" s="36"/>
      <c r="K1015" s="36" t="s">
        <v>346</v>
      </c>
      <c r="L1015" s="36" t="s">
        <v>300</v>
      </c>
      <c r="M1015" s="36" t="s">
        <v>37</v>
      </c>
      <c r="N1015" s="36" t="s">
        <v>385</v>
      </c>
      <c r="O1015" s="36" t="s">
        <v>504</v>
      </c>
      <c r="P1015" s="36">
        <v>2025</v>
      </c>
      <c r="Q1015" s="14" t="s">
        <v>505</v>
      </c>
      <c r="R1015">
        <v>0</v>
      </c>
      <c r="S1015">
        <v>0</v>
      </c>
      <c r="T1015">
        <v>0</v>
      </c>
      <c r="U1015">
        <v>0</v>
      </c>
      <c r="V1015">
        <v>0</v>
      </c>
      <c r="W1015">
        <v>0</v>
      </c>
      <c r="X1015">
        <v>0</v>
      </c>
      <c r="Y1015">
        <v>1</v>
      </c>
      <c r="Z1015">
        <v>0</v>
      </c>
    </row>
    <row r="1016" spans="1:26">
      <c r="A1016" s="36">
        <v>1043</v>
      </c>
      <c r="B1016" s="36">
        <v>4960552025</v>
      </c>
      <c r="C1016" s="36" t="s">
        <v>23</v>
      </c>
      <c r="D1016" s="36" t="s">
        <v>17</v>
      </c>
      <c r="E1016" s="36" t="s">
        <v>429</v>
      </c>
      <c r="F1016" s="36" t="s">
        <v>429</v>
      </c>
      <c r="G1016" s="36" t="s">
        <v>429</v>
      </c>
      <c r="H1016" s="36" t="s">
        <v>429</v>
      </c>
      <c r="I1016" s="36" t="s">
        <v>429</v>
      </c>
      <c r="J1016" s="36"/>
      <c r="K1016" s="36" t="s">
        <v>346</v>
      </c>
      <c r="L1016" s="36" t="s">
        <v>300</v>
      </c>
      <c r="M1016" s="36" t="s">
        <v>37</v>
      </c>
      <c r="N1016" s="36" t="s">
        <v>385</v>
      </c>
      <c r="O1016" s="36" t="s">
        <v>504</v>
      </c>
      <c r="P1016" s="36">
        <v>2025</v>
      </c>
      <c r="Q1016" s="14" t="s">
        <v>505</v>
      </c>
      <c r="R1016">
        <v>0</v>
      </c>
      <c r="S1016">
        <v>0</v>
      </c>
      <c r="T1016">
        <v>0</v>
      </c>
      <c r="U1016">
        <v>0</v>
      </c>
      <c r="V1016">
        <v>0</v>
      </c>
      <c r="W1016">
        <v>0</v>
      </c>
      <c r="X1016">
        <v>0</v>
      </c>
      <c r="Y1016">
        <v>1</v>
      </c>
      <c r="Z1016">
        <v>0</v>
      </c>
    </row>
    <row r="1017" spans="1:26">
      <c r="A1017" s="36">
        <v>1044</v>
      </c>
      <c r="B1017" s="36">
        <v>4402652025</v>
      </c>
      <c r="C1017" s="36" t="s">
        <v>23</v>
      </c>
      <c r="D1017" s="36" t="s">
        <v>21</v>
      </c>
      <c r="E1017" s="36" t="s">
        <v>429</v>
      </c>
      <c r="F1017" s="36" t="s">
        <v>429</v>
      </c>
      <c r="G1017" s="36" t="s">
        <v>429</v>
      </c>
      <c r="H1017" s="36" t="s">
        <v>429</v>
      </c>
      <c r="I1017" s="36" t="s">
        <v>429</v>
      </c>
      <c r="J1017" s="36"/>
      <c r="K1017" s="36" t="s">
        <v>346</v>
      </c>
      <c r="L1017" s="36" t="s">
        <v>300</v>
      </c>
      <c r="M1017" s="36" t="s">
        <v>37</v>
      </c>
      <c r="N1017" s="36" t="s">
        <v>385</v>
      </c>
      <c r="O1017" s="36" t="s">
        <v>504</v>
      </c>
      <c r="P1017" s="36">
        <v>2025</v>
      </c>
      <c r="Q1017" s="14" t="s">
        <v>505</v>
      </c>
      <c r="R1017">
        <v>0</v>
      </c>
      <c r="S1017">
        <v>0</v>
      </c>
      <c r="T1017">
        <v>0</v>
      </c>
      <c r="U1017">
        <v>0</v>
      </c>
      <c r="V1017">
        <v>0</v>
      </c>
      <c r="W1017">
        <v>0</v>
      </c>
      <c r="X1017">
        <v>0</v>
      </c>
      <c r="Y1017">
        <v>1</v>
      </c>
      <c r="Z1017">
        <v>0</v>
      </c>
    </row>
    <row r="1018" spans="1:26">
      <c r="A1018" s="36">
        <v>1045</v>
      </c>
      <c r="B1018" s="36">
        <v>4592822025</v>
      </c>
      <c r="C1018" s="36" t="s">
        <v>23</v>
      </c>
      <c r="D1018" s="36" t="s">
        <v>21</v>
      </c>
      <c r="E1018" s="36" t="s">
        <v>429</v>
      </c>
      <c r="F1018" s="36" t="s">
        <v>429</v>
      </c>
      <c r="G1018" s="36" t="s">
        <v>429</v>
      </c>
      <c r="H1018" s="36" t="s">
        <v>429</v>
      </c>
      <c r="I1018" s="36" t="s">
        <v>429</v>
      </c>
      <c r="J1018" s="36"/>
      <c r="K1018" s="36" t="s">
        <v>346</v>
      </c>
      <c r="L1018" s="36" t="s">
        <v>300</v>
      </c>
      <c r="M1018" s="36" t="s">
        <v>37</v>
      </c>
      <c r="N1018" s="36" t="s">
        <v>385</v>
      </c>
      <c r="O1018" s="36" t="s">
        <v>504</v>
      </c>
      <c r="P1018" s="36">
        <v>2025</v>
      </c>
      <c r="Q1018" s="14" t="s">
        <v>505</v>
      </c>
      <c r="R1018">
        <v>0</v>
      </c>
      <c r="S1018">
        <v>0</v>
      </c>
      <c r="T1018">
        <v>0</v>
      </c>
      <c r="U1018">
        <v>0</v>
      </c>
      <c r="V1018">
        <v>0</v>
      </c>
      <c r="W1018">
        <v>0</v>
      </c>
      <c r="X1018">
        <v>0</v>
      </c>
      <c r="Y1018">
        <v>1</v>
      </c>
      <c r="Z1018">
        <v>0</v>
      </c>
    </row>
    <row r="1019" spans="1:26">
      <c r="A1019" s="36">
        <v>1046</v>
      </c>
      <c r="B1019" s="36">
        <v>4563512025</v>
      </c>
      <c r="C1019" s="36" t="s">
        <v>23</v>
      </c>
      <c r="D1019" s="36" t="s">
        <v>17</v>
      </c>
      <c r="E1019" s="36" t="s">
        <v>429</v>
      </c>
      <c r="F1019" s="36" t="s">
        <v>429</v>
      </c>
      <c r="G1019" s="36" t="s">
        <v>429</v>
      </c>
      <c r="H1019" s="36" t="s">
        <v>429</v>
      </c>
      <c r="I1019" s="36" t="s">
        <v>429</v>
      </c>
      <c r="J1019" s="36"/>
      <c r="K1019" s="36" t="s">
        <v>346</v>
      </c>
      <c r="L1019" s="36" t="s">
        <v>300</v>
      </c>
      <c r="M1019" s="36" t="s">
        <v>37</v>
      </c>
      <c r="N1019" s="36" t="s">
        <v>385</v>
      </c>
      <c r="O1019" s="36" t="s">
        <v>504</v>
      </c>
      <c r="P1019" s="36">
        <v>2025</v>
      </c>
      <c r="Q1019" s="14" t="s">
        <v>505</v>
      </c>
      <c r="R1019">
        <v>0</v>
      </c>
      <c r="S1019">
        <v>0</v>
      </c>
      <c r="T1019">
        <v>0</v>
      </c>
      <c r="U1019">
        <v>0</v>
      </c>
      <c r="V1019">
        <v>0</v>
      </c>
      <c r="W1019">
        <v>0</v>
      </c>
      <c r="X1019">
        <v>0</v>
      </c>
      <c r="Y1019">
        <v>1</v>
      </c>
      <c r="Z1019">
        <v>0</v>
      </c>
    </row>
    <row r="1020" spans="1:26">
      <c r="A1020" s="36">
        <v>1047</v>
      </c>
      <c r="B1020" s="36">
        <v>4495822025</v>
      </c>
      <c r="C1020" s="36" t="s">
        <v>23</v>
      </c>
      <c r="D1020" s="36" t="s">
        <v>17</v>
      </c>
      <c r="E1020" s="36" t="s">
        <v>429</v>
      </c>
      <c r="F1020" s="36" t="s">
        <v>429</v>
      </c>
      <c r="G1020" s="36" t="s">
        <v>429</v>
      </c>
      <c r="H1020" s="36" t="s">
        <v>429</v>
      </c>
      <c r="I1020" s="36" t="s">
        <v>429</v>
      </c>
      <c r="J1020" s="36"/>
      <c r="K1020" s="36" t="s">
        <v>346</v>
      </c>
      <c r="L1020" s="36" t="s">
        <v>300</v>
      </c>
      <c r="M1020" s="36" t="s">
        <v>37</v>
      </c>
      <c r="N1020" s="36" t="s">
        <v>385</v>
      </c>
      <c r="O1020" s="36" t="s">
        <v>504</v>
      </c>
      <c r="P1020" s="36">
        <v>2025</v>
      </c>
      <c r="Q1020" s="14" t="s">
        <v>505</v>
      </c>
      <c r="R1020">
        <v>0</v>
      </c>
      <c r="S1020">
        <v>0</v>
      </c>
      <c r="T1020">
        <v>0</v>
      </c>
      <c r="U1020">
        <v>0</v>
      </c>
      <c r="V1020">
        <v>0</v>
      </c>
      <c r="W1020">
        <v>0</v>
      </c>
      <c r="X1020">
        <v>0</v>
      </c>
      <c r="Y1020">
        <v>1</v>
      </c>
      <c r="Z1020">
        <v>0</v>
      </c>
    </row>
    <row r="1021" spans="1:26">
      <c r="A1021" s="36">
        <v>1048</v>
      </c>
      <c r="B1021" s="36">
        <v>5156172025</v>
      </c>
      <c r="C1021" s="36" t="s">
        <v>23</v>
      </c>
      <c r="D1021" s="36" t="s">
        <v>17</v>
      </c>
      <c r="E1021" s="36" t="s">
        <v>429</v>
      </c>
      <c r="F1021" s="36" t="s">
        <v>429</v>
      </c>
      <c r="G1021" s="36" t="s">
        <v>429</v>
      </c>
      <c r="H1021" s="36" t="s">
        <v>429</v>
      </c>
      <c r="I1021" s="36" t="s">
        <v>429</v>
      </c>
      <c r="J1021" s="36"/>
      <c r="K1021" s="36" t="s">
        <v>346</v>
      </c>
      <c r="L1021" s="36" t="s">
        <v>300</v>
      </c>
      <c r="M1021" s="36" t="s">
        <v>37</v>
      </c>
      <c r="N1021" s="36" t="s">
        <v>385</v>
      </c>
      <c r="O1021" s="36" t="s">
        <v>504</v>
      </c>
      <c r="P1021" s="36">
        <v>2025</v>
      </c>
      <c r="Q1021" s="14" t="s">
        <v>505</v>
      </c>
      <c r="R1021">
        <v>0</v>
      </c>
      <c r="S1021">
        <v>0</v>
      </c>
      <c r="T1021">
        <v>0</v>
      </c>
      <c r="U1021">
        <v>0</v>
      </c>
      <c r="V1021">
        <v>0</v>
      </c>
      <c r="W1021">
        <v>0</v>
      </c>
      <c r="X1021">
        <v>0</v>
      </c>
      <c r="Y1021">
        <v>1</v>
      </c>
      <c r="Z1021">
        <v>0</v>
      </c>
    </row>
    <row r="1022" spans="1:26">
      <c r="A1022" s="36">
        <v>1049</v>
      </c>
      <c r="B1022" s="36">
        <v>4170342025</v>
      </c>
      <c r="C1022" s="36" t="s">
        <v>23</v>
      </c>
      <c r="D1022" s="36" t="s">
        <v>17</v>
      </c>
      <c r="E1022" s="36" t="s">
        <v>429</v>
      </c>
      <c r="F1022" s="36" t="s">
        <v>429</v>
      </c>
      <c r="G1022" s="36" t="s">
        <v>429</v>
      </c>
      <c r="H1022" s="36" t="s">
        <v>429</v>
      </c>
      <c r="I1022" s="36" t="s">
        <v>429</v>
      </c>
      <c r="J1022" s="36"/>
      <c r="K1022" s="36" t="s">
        <v>346</v>
      </c>
      <c r="L1022" s="36" t="s">
        <v>300</v>
      </c>
      <c r="M1022" s="36" t="s">
        <v>37</v>
      </c>
      <c r="N1022" s="36" t="s">
        <v>385</v>
      </c>
      <c r="O1022" s="36" t="s">
        <v>504</v>
      </c>
      <c r="P1022" s="36">
        <v>2025</v>
      </c>
      <c r="Q1022" s="14" t="s">
        <v>505</v>
      </c>
      <c r="R1022">
        <v>0</v>
      </c>
      <c r="S1022">
        <v>0</v>
      </c>
      <c r="T1022">
        <v>0</v>
      </c>
      <c r="U1022">
        <v>0</v>
      </c>
      <c r="V1022">
        <v>0</v>
      </c>
      <c r="W1022">
        <v>0</v>
      </c>
      <c r="X1022">
        <v>0</v>
      </c>
      <c r="Y1022">
        <v>1</v>
      </c>
      <c r="Z1022">
        <v>0</v>
      </c>
    </row>
    <row r="1023" spans="1:26">
      <c r="A1023" s="36">
        <v>1050</v>
      </c>
      <c r="B1023" s="36">
        <v>5156082025</v>
      </c>
      <c r="C1023" s="36" t="s">
        <v>32</v>
      </c>
      <c r="D1023" s="36" t="s">
        <v>17</v>
      </c>
      <c r="E1023" s="36" t="s">
        <v>429</v>
      </c>
      <c r="F1023" s="36" t="s">
        <v>429</v>
      </c>
      <c r="G1023" s="36" t="s">
        <v>429</v>
      </c>
      <c r="H1023" s="36" t="s">
        <v>429</v>
      </c>
      <c r="I1023" s="36" t="s">
        <v>429</v>
      </c>
      <c r="J1023" s="36"/>
      <c r="K1023" s="36" t="s">
        <v>346</v>
      </c>
      <c r="L1023" s="36" t="s">
        <v>300</v>
      </c>
      <c r="M1023" s="36" t="s">
        <v>37</v>
      </c>
      <c r="N1023" s="36" t="s">
        <v>385</v>
      </c>
      <c r="O1023" s="36" t="s">
        <v>504</v>
      </c>
      <c r="P1023" s="36">
        <v>2025</v>
      </c>
      <c r="Q1023" s="14" t="s">
        <v>505</v>
      </c>
      <c r="R1023">
        <v>0</v>
      </c>
      <c r="S1023">
        <v>0</v>
      </c>
      <c r="T1023">
        <v>0</v>
      </c>
      <c r="U1023">
        <v>0</v>
      </c>
      <c r="V1023">
        <v>0</v>
      </c>
      <c r="W1023">
        <v>0</v>
      </c>
      <c r="X1023">
        <v>0</v>
      </c>
      <c r="Y1023">
        <v>1</v>
      </c>
      <c r="Z1023">
        <v>0</v>
      </c>
    </row>
    <row r="1024" spans="1:26">
      <c r="A1024" s="36">
        <v>1051</v>
      </c>
      <c r="B1024" s="36">
        <v>4827832025</v>
      </c>
      <c r="C1024" s="36" t="s">
        <v>23</v>
      </c>
      <c r="D1024" s="36" t="s">
        <v>21</v>
      </c>
      <c r="E1024" s="36" t="s">
        <v>429</v>
      </c>
      <c r="F1024" s="36" t="s">
        <v>429</v>
      </c>
      <c r="G1024" s="36" t="s">
        <v>429</v>
      </c>
      <c r="H1024" s="36" t="s">
        <v>429</v>
      </c>
      <c r="I1024" s="36" t="s">
        <v>429</v>
      </c>
      <c r="J1024" s="36"/>
      <c r="K1024" s="36" t="s">
        <v>18</v>
      </c>
      <c r="L1024" s="36" t="s">
        <v>388</v>
      </c>
      <c r="M1024" s="36" t="s">
        <v>389</v>
      </c>
      <c r="N1024" s="36" t="s">
        <v>385</v>
      </c>
      <c r="O1024" s="36" t="s">
        <v>504</v>
      </c>
      <c r="P1024" s="36">
        <v>2025</v>
      </c>
      <c r="Q1024" s="14" t="s">
        <v>505</v>
      </c>
      <c r="R1024">
        <v>0</v>
      </c>
      <c r="S1024">
        <v>0</v>
      </c>
      <c r="T1024">
        <v>0</v>
      </c>
      <c r="U1024">
        <v>0</v>
      </c>
      <c r="V1024">
        <v>0</v>
      </c>
      <c r="W1024">
        <v>0</v>
      </c>
      <c r="X1024">
        <v>0</v>
      </c>
      <c r="Y1024">
        <v>1</v>
      </c>
      <c r="Z1024">
        <v>0</v>
      </c>
    </row>
    <row r="1025" spans="1:26">
      <c r="A1025" s="36">
        <v>1052</v>
      </c>
      <c r="B1025" s="36">
        <v>3968802025</v>
      </c>
      <c r="C1025" s="36" t="s">
        <v>23</v>
      </c>
      <c r="D1025" s="36" t="s">
        <v>21</v>
      </c>
      <c r="E1025" s="36" t="s">
        <v>429</v>
      </c>
      <c r="F1025" s="36" t="s">
        <v>429</v>
      </c>
      <c r="G1025" s="36" t="s">
        <v>429</v>
      </c>
      <c r="H1025" s="36" t="s">
        <v>429</v>
      </c>
      <c r="I1025" s="36" t="s">
        <v>429</v>
      </c>
      <c r="J1025" s="36"/>
      <c r="K1025" s="36" t="s">
        <v>18</v>
      </c>
      <c r="L1025" s="36" t="s">
        <v>388</v>
      </c>
      <c r="M1025" s="36" t="s">
        <v>389</v>
      </c>
      <c r="N1025" s="36" t="s">
        <v>385</v>
      </c>
      <c r="O1025" s="36" t="s">
        <v>504</v>
      </c>
      <c r="P1025" s="36">
        <v>2025</v>
      </c>
      <c r="Q1025" s="14" t="s">
        <v>505</v>
      </c>
      <c r="R1025">
        <v>0</v>
      </c>
      <c r="S1025">
        <v>0</v>
      </c>
      <c r="T1025">
        <v>0</v>
      </c>
      <c r="U1025">
        <v>0</v>
      </c>
      <c r="V1025">
        <v>0</v>
      </c>
      <c r="W1025">
        <v>0</v>
      </c>
      <c r="X1025">
        <v>0</v>
      </c>
      <c r="Y1025">
        <v>1</v>
      </c>
      <c r="Z1025">
        <v>0</v>
      </c>
    </row>
    <row r="1026" spans="1:26">
      <c r="A1026" s="36">
        <v>1053</v>
      </c>
      <c r="B1026" s="36">
        <v>4933772025</v>
      </c>
      <c r="C1026" s="36" t="s">
        <v>23</v>
      </c>
      <c r="D1026" s="36" t="s">
        <v>21</v>
      </c>
      <c r="E1026" s="36" t="s">
        <v>429</v>
      </c>
      <c r="F1026" s="36" t="s">
        <v>429</v>
      </c>
      <c r="G1026" s="36" t="s">
        <v>429</v>
      </c>
      <c r="H1026" s="36" t="s">
        <v>429</v>
      </c>
      <c r="I1026" s="36" t="s">
        <v>429</v>
      </c>
      <c r="J1026" s="36"/>
      <c r="K1026" s="36" t="s">
        <v>18</v>
      </c>
      <c r="L1026" s="36" t="s">
        <v>388</v>
      </c>
      <c r="M1026" s="36" t="s">
        <v>389</v>
      </c>
      <c r="N1026" s="36" t="s">
        <v>385</v>
      </c>
      <c r="O1026" s="36" t="s">
        <v>504</v>
      </c>
      <c r="P1026" s="36">
        <v>2025</v>
      </c>
      <c r="Q1026" s="14" t="s">
        <v>505</v>
      </c>
      <c r="R1026">
        <v>0</v>
      </c>
      <c r="S1026">
        <v>0</v>
      </c>
      <c r="T1026">
        <v>0</v>
      </c>
      <c r="U1026">
        <v>0</v>
      </c>
      <c r="V1026">
        <v>0</v>
      </c>
      <c r="W1026">
        <v>0</v>
      </c>
      <c r="X1026">
        <v>0</v>
      </c>
      <c r="Y1026">
        <v>1</v>
      </c>
      <c r="Z1026">
        <v>0</v>
      </c>
    </row>
    <row r="1027" spans="1:26">
      <c r="A1027" s="36">
        <v>1054</v>
      </c>
      <c r="B1027" s="36">
        <v>4386082025</v>
      </c>
      <c r="C1027" s="36" t="s">
        <v>23</v>
      </c>
      <c r="D1027" s="36" t="s">
        <v>21</v>
      </c>
      <c r="E1027" s="36" t="s">
        <v>429</v>
      </c>
      <c r="F1027" s="36" t="s">
        <v>429</v>
      </c>
      <c r="G1027" s="36" t="s">
        <v>429</v>
      </c>
      <c r="H1027" s="36" t="s">
        <v>429</v>
      </c>
      <c r="I1027" s="36" t="s">
        <v>429</v>
      </c>
      <c r="J1027" s="36"/>
      <c r="K1027" s="36" t="s">
        <v>18</v>
      </c>
      <c r="L1027" s="36" t="s">
        <v>388</v>
      </c>
      <c r="M1027" s="36" t="s">
        <v>389</v>
      </c>
      <c r="N1027" s="36" t="s">
        <v>385</v>
      </c>
      <c r="O1027" s="36" t="s">
        <v>504</v>
      </c>
      <c r="P1027" s="36">
        <v>2025</v>
      </c>
      <c r="Q1027" s="14" t="s">
        <v>505</v>
      </c>
      <c r="R1027">
        <v>0</v>
      </c>
      <c r="S1027">
        <v>0</v>
      </c>
      <c r="T1027">
        <v>0</v>
      </c>
      <c r="U1027">
        <v>0</v>
      </c>
      <c r="V1027">
        <v>0</v>
      </c>
      <c r="W1027">
        <v>0</v>
      </c>
      <c r="X1027">
        <v>0</v>
      </c>
      <c r="Y1027">
        <v>1</v>
      </c>
      <c r="Z1027">
        <v>0</v>
      </c>
    </row>
    <row r="1028" spans="1:26">
      <c r="A1028" s="36">
        <v>1055</v>
      </c>
      <c r="B1028" s="36">
        <v>4954722025</v>
      </c>
      <c r="C1028" s="36" t="s">
        <v>23</v>
      </c>
      <c r="D1028" s="36" t="s">
        <v>21</v>
      </c>
      <c r="E1028" s="36" t="s">
        <v>429</v>
      </c>
      <c r="F1028" s="36" t="s">
        <v>429</v>
      </c>
      <c r="G1028" s="36" t="s">
        <v>429</v>
      </c>
      <c r="H1028" s="36" t="s">
        <v>429</v>
      </c>
      <c r="I1028" s="36" t="s">
        <v>429</v>
      </c>
      <c r="J1028" s="36"/>
      <c r="K1028" s="36" t="s">
        <v>18</v>
      </c>
      <c r="L1028" s="36" t="s">
        <v>388</v>
      </c>
      <c r="M1028" s="36" t="s">
        <v>389</v>
      </c>
      <c r="N1028" s="36" t="s">
        <v>385</v>
      </c>
      <c r="O1028" s="36" t="s">
        <v>504</v>
      </c>
      <c r="P1028" s="36">
        <v>2025</v>
      </c>
      <c r="Q1028" s="14" t="s">
        <v>505</v>
      </c>
      <c r="R1028">
        <v>0</v>
      </c>
      <c r="S1028">
        <v>0</v>
      </c>
      <c r="T1028">
        <v>0</v>
      </c>
      <c r="U1028">
        <v>0</v>
      </c>
      <c r="V1028">
        <v>0</v>
      </c>
      <c r="W1028">
        <v>0</v>
      </c>
      <c r="X1028">
        <v>0</v>
      </c>
      <c r="Y1028">
        <v>1</v>
      </c>
      <c r="Z1028">
        <v>0</v>
      </c>
    </row>
    <row r="1029" spans="1:26">
      <c r="A1029" s="36">
        <v>1056</v>
      </c>
      <c r="B1029" s="36">
        <v>4750332025</v>
      </c>
      <c r="C1029" s="36" t="s">
        <v>23</v>
      </c>
      <c r="D1029" s="36" t="s">
        <v>390</v>
      </c>
      <c r="E1029" s="36" t="s">
        <v>429</v>
      </c>
      <c r="F1029" s="36" t="s">
        <v>429</v>
      </c>
      <c r="G1029" s="36" t="s">
        <v>429</v>
      </c>
      <c r="H1029" s="36" t="s">
        <v>429</v>
      </c>
      <c r="I1029" s="36" t="s">
        <v>429</v>
      </c>
      <c r="J1029" s="36"/>
      <c r="K1029" s="36" t="s">
        <v>18</v>
      </c>
      <c r="L1029" s="36" t="s">
        <v>388</v>
      </c>
      <c r="M1029" s="36" t="s">
        <v>389</v>
      </c>
      <c r="N1029" s="36" t="s">
        <v>385</v>
      </c>
      <c r="O1029" s="36" t="s">
        <v>504</v>
      </c>
      <c r="P1029" s="36">
        <v>2025</v>
      </c>
      <c r="Q1029" s="14" t="s">
        <v>505</v>
      </c>
      <c r="R1029">
        <v>0</v>
      </c>
      <c r="S1029">
        <v>0</v>
      </c>
      <c r="T1029">
        <v>0</v>
      </c>
      <c r="U1029">
        <v>0</v>
      </c>
      <c r="V1029">
        <v>0</v>
      </c>
      <c r="W1029">
        <v>0</v>
      </c>
      <c r="X1029">
        <v>0</v>
      </c>
      <c r="Y1029">
        <v>1</v>
      </c>
      <c r="Z1029">
        <v>0</v>
      </c>
    </row>
    <row r="1030" spans="1:26">
      <c r="A1030" s="36">
        <v>1057</v>
      </c>
      <c r="B1030" s="36">
        <v>4865292025</v>
      </c>
      <c r="C1030" s="36" t="s">
        <v>23</v>
      </c>
      <c r="D1030" s="36" t="s">
        <v>21</v>
      </c>
      <c r="E1030" s="36" t="s">
        <v>429</v>
      </c>
      <c r="F1030" s="36" t="s">
        <v>429</v>
      </c>
      <c r="G1030" s="36" t="s">
        <v>429</v>
      </c>
      <c r="H1030" s="36" t="s">
        <v>429</v>
      </c>
      <c r="I1030" s="36" t="s">
        <v>429</v>
      </c>
      <c r="J1030" s="36"/>
      <c r="K1030" s="36" t="s">
        <v>18</v>
      </c>
      <c r="L1030" s="36" t="s">
        <v>388</v>
      </c>
      <c r="M1030" s="36" t="s">
        <v>389</v>
      </c>
      <c r="N1030" s="36" t="s">
        <v>385</v>
      </c>
      <c r="O1030" s="36" t="s">
        <v>504</v>
      </c>
      <c r="P1030" s="36">
        <v>2025</v>
      </c>
      <c r="Q1030" s="14" t="s">
        <v>505</v>
      </c>
      <c r="R1030">
        <v>0</v>
      </c>
      <c r="S1030">
        <v>0</v>
      </c>
      <c r="T1030">
        <v>0</v>
      </c>
      <c r="U1030">
        <v>0</v>
      </c>
      <c r="V1030">
        <v>0</v>
      </c>
      <c r="W1030">
        <v>0</v>
      </c>
      <c r="X1030">
        <v>0</v>
      </c>
      <c r="Y1030">
        <v>1</v>
      </c>
      <c r="Z1030">
        <v>0</v>
      </c>
    </row>
    <row r="1031" spans="1:26">
      <c r="A1031" s="36">
        <v>1058</v>
      </c>
      <c r="B1031" s="36">
        <v>4221122025</v>
      </c>
      <c r="C1031" s="36" t="s">
        <v>23</v>
      </c>
      <c r="D1031" s="36" t="s">
        <v>21</v>
      </c>
      <c r="E1031" s="36" t="s">
        <v>429</v>
      </c>
      <c r="F1031" s="36" t="s">
        <v>429</v>
      </c>
      <c r="G1031" s="36" t="s">
        <v>429</v>
      </c>
      <c r="H1031" s="36" t="s">
        <v>429</v>
      </c>
      <c r="I1031" s="36" t="s">
        <v>429</v>
      </c>
      <c r="J1031" s="36"/>
      <c r="K1031" s="36" t="s">
        <v>18</v>
      </c>
      <c r="L1031" s="36" t="s">
        <v>388</v>
      </c>
      <c r="M1031" s="36" t="s">
        <v>389</v>
      </c>
      <c r="N1031" s="36" t="s">
        <v>385</v>
      </c>
      <c r="O1031" s="36" t="s">
        <v>504</v>
      </c>
      <c r="P1031" s="36">
        <v>2025</v>
      </c>
      <c r="Q1031" s="14" t="s">
        <v>505</v>
      </c>
      <c r="R1031">
        <v>0</v>
      </c>
      <c r="S1031">
        <v>0</v>
      </c>
      <c r="T1031">
        <v>0</v>
      </c>
      <c r="U1031">
        <v>0</v>
      </c>
      <c r="V1031">
        <v>0</v>
      </c>
      <c r="W1031">
        <v>0</v>
      </c>
      <c r="X1031">
        <v>0</v>
      </c>
      <c r="Y1031">
        <v>1</v>
      </c>
      <c r="Z1031">
        <v>0</v>
      </c>
    </row>
    <row r="1032" spans="1:26">
      <c r="A1032" s="36">
        <v>1059</v>
      </c>
      <c r="B1032" s="36">
        <v>3988262025</v>
      </c>
      <c r="C1032" s="36" t="s">
        <v>23</v>
      </c>
      <c r="D1032" s="36" t="s">
        <v>17</v>
      </c>
      <c r="E1032" s="36" t="s">
        <v>429</v>
      </c>
      <c r="F1032" s="36" t="s">
        <v>429</v>
      </c>
      <c r="G1032" s="36" t="s">
        <v>429</v>
      </c>
      <c r="H1032" s="36" t="s">
        <v>429</v>
      </c>
      <c r="I1032" s="36" t="s">
        <v>429</v>
      </c>
      <c r="J1032" s="36"/>
      <c r="K1032" s="36" t="s">
        <v>18</v>
      </c>
      <c r="L1032" s="36" t="s">
        <v>388</v>
      </c>
      <c r="M1032" s="36" t="s">
        <v>389</v>
      </c>
      <c r="N1032" s="36" t="s">
        <v>385</v>
      </c>
      <c r="O1032" s="36" t="s">
        <v>504</v>
      </c>
      <c r="P1032" s="36">
        <v>2025</v>
      </c>
      <c r="Q1032" s="14" t="s">
        <v>505</v>
      </c>
      <c r="R1032">
        <v>0</v>
      </c>
      <c r="S1032">
        <v>0</v>
      </c>
      <c r="T1032">
        <v>0</v>
      </c>
      <c r="U1032">
        <v>0</v>
      </c>
      <c r="V1032">
        <v>0</v>
      </c>
      <c r="W1032">
        <v>0</v>
      </c>
      <c r="X1032">
        <v>0</v>
      </c>
      <c r="Y1032">
        <v>1</v>
      </c>
      <c r="Z1032">
        <v>0</v>
      </c>
    </row>
    <row r="1033" spans="1:26">
      <c r="A1033" s="36">
        <v>1060</v>
      </c>
      <c r="B1033" s="36">
        <v>4120892025</v>
      </c>
      <c r="C1033" s="36" t="s">
        <v>23</v>
      </c>
      <c r="D1033" s="36" t="s">
        <v>21</v>
      </c>
      <c r="E1033" s="36" t="s">
        <v>429</v>
      </c>
      <c r="F1033" s="36" t="s">
        <v>429</v>
      </c>
      <c r="G1033" s="36" t="s">
        <v>429</v>
      </c>
      <c r="H1033" s="36" t="s">
        <v>429</v>
      </c>
      <c r="I1033" s="36" t="s">
        <v>429</v>
      </c>
      <c r="J1033" s="36"/>
      <c r="K1033" s="36" t="s">
        <v>18</v>
      </c>
      <c r="L1033" s="36" t="s">
        <v>388</v>
      </c>
      <c r="M1033" s="36" t="s">
        <v>389</v>
      </c>
      <c r="N1033" s="36" t="s">
        <v>385</v>
      </c>
      <c r="O1033" s="36" t="s">
        <v>504</v>
      </c>
      <c r="P1033" s="36">
        <v>2025</v>
      </c>
      <c r="Q1033" s="14" t="s">
        <v>505</v>
      </c>
      <c r="R1033">
        <v>0</v>
      </c>
      <c r="S1033">
        <v>0</v>
      </c>
      <c r="T1033">
        <v>0</v>
      </c>
      <c r="U1033">
        <v>0</v>
      </c>
      <c r="V1033">
        <v>0</v>
      </c>
      <c r="W1033">
        <v>0</v>
      </c>
      <c r="X1033">
        <v>0</v>
      </c>
      <c r="Y1033">
        <v>1</v>
      </c>
      <c r="Z1033">
        <v>0</v>
      </c>
    </row>
    <row r="1034" spans="1:26">
      <c r="A1034" s="36">
        <v>1061</v>
      </c>
      <c r="B1034" s="36">
        <v>4667732025</v>
      </c>
      <c r="C1034" s="36" t="s">
        <v>23</v>
      </c>
      <c r="D1034" s="36" t="s">
        <v>21</v>
      </c>
      <c r="E1034" s="36" t="s">
        <v>429</v>
      </c>
      <c r="F1034" s="36" t="s">
        <v>429</v>
      </c>
      <c r="G1034" s="36" t="s">
        <v>429</v>
      </c>
      <c r="H1034" s="36" t="s">
        <v>429</v>
      </c>
      <c r="I1034" s="36" t="s">
        <v>429</v>
      </c>
      <c r="J1034" s="36"/>
      <c r="K1034" s="36" t="s">
        <v>18</v>
      </c>
      <c r="L1034" s="36" t="s">
        <v>388</v>
      </c>
      <c r="M1034" s="36" t="s">
        <v>389</v>
      </c>
      <c r="N1034" s="36" t="s">
        <v>385</v>
      </c>
      <c r="O1034" s="36" t="s">
        <v>504</v>
      </c>
      <c r="P1034" s="36">
        <v>2025</v>
      </c>
      <c r="Q1034" s="14" t="s">
        <v>505</v>
      </c>
      <c r="R1034">
        <v>0</v>
      </c>
      <c r="S1034">
        <v>0</v>
      </c>
      <c r="T1034">
        <v>0</v>
      </c>
      <c r="U1034">
        <v>0</v>
      </c>
      <c r="V1034">
        <v>0</v>
      </c>
      <c r="W1034">
        <v>0</v>
      </c>
      <c r="X1034">
        <v>0</v>
      </c>
      <c r="Y1034">
        <v>1</v>
      </c>
      <c r="Z1034">
        <v>0</v>
      </c>
    </row>
    <row r="1035" spans="1:26">
      <c r="A1035" s="36">
        <v>1062</v>
      </c>
      <c r="B1035" s="36">
        <v>4263862025</v>
      </c>
      <c r="C1035" s="36" t="s">
        <v>23</v>
      </c>
      <c r="D1035" s="36" t="s">
        <v>21</v>
      </c>
      <c r="E1035" s="36" t="s">
        <v>429</v>
      </c>
      <c r="F1035" s="36" t="s">
        <v>429</v>
      </c>
      <c r="G1035" s="36" t="s">
        <v>429</v>
      </c>
      <c r="H1035" s="36" t="s">
        <v>429</v>
      </c>
      <c r="I1035" s="36" t="s">
        <v>429</v>
      </c>
      <c r="J1035" s="36"/>
      <c r="K1035" s="36" t="s">
        <v>18</v>
      </c>
      <c r="L1035" s="36" t="s">
        <v>388</v>
      </c>
      <c r="M1035" s="36" t="s">
        <v>389</v>
      </c>
      <c r="N1035" s="36" t="s">
        <v>385</v>
      </c>
      <c r="O1035" s="36" t="s">
        <v>504</v>
      </c>
      <c r="P1035" s="36">
        <v>2025</v>
      </c>
      <c r="Q1035" s="14" t="s">
        <v>505</v>
      </c>
      <c r="R1035">
        <v>0</v>
      </c>
      <c r="S1035">
        <v>0</v>
      </c>
      <c r="T1035">
        <v>0</v>
      </c>
      <c r="U1035">
        <v>0</v>
      </c>
      <c r="V1035">
        <v>0</v>
      </c>
      <c r="W1035">
        <v>0</v>
      </c>
      <c r="X1035">
        <v>0</v>
      </c>
      <c r="Y1035">
        <v>1</v>
      </c>
      <c r="Z1035">
        <v>0</v>
      </c>
    </row>
    <row r="1036" spans="1:26">
      <c r="A1036" s="36">
        <v>1063</v>
      </c>
      <c r="B1036" s="36">
        <v>4386132025</v>
      </c>
      <c r="C1036" s="36" t="s">
        <v>23</v>
      </c>
      <c r="D1036" s="36" t="s">
        <v>21</v>
      </c>
      <c r="E1036" s="36" t="s">
        <v>429</v>
      </c>
      <c r="F1036" s="36" t="s">
        <v>429</v>
      </c>
      <c r="G1036" s="36" t="s">
        <v>429</v>
      </c>
      <c r="H1036" s="36" t="s">
        <v>429</v>
      </c>
      <c r="I1036" s="36" t="s">
        <v>429</v>
      </c>
      <c r="J1036" s="36"/>
      <c r="K1036" s="36" t="s">
        <v>18</v>
      </c>
      <c r="L1036" s="36" t="s">
        <v>388</v>
      </c>
      <c r="M1036" s="36" t="s">
        <v>389</v>
      </c>
      <c r="N1036" s="36" t="s">
        <v>385</v>
      </c>
      <c r="O1036" s="36" t="s">
        <v>504</v>
      </c>
      <c r="P1036" s="36">
        <v>2025</v>
      </c>
      <c r="Q1036" s="14" t="s">
        <v>505</v>
      </c>
      <c r="R1036">
        <v>0</v>
      </c>
      <c r="S1036">
        <v>0</v>
      </c>
      <c r="T1036">
        <v>0</v>
      </c>
      <c r="U1036">
        <v>0</v>
      </c>
      <c r="V1036">
        <v>0</v>
      </c>
      <c r="W1036">
        <v>0</v>
      </c>
      <c r="X1036">
        <v>0</v>
      </c>
      <c r="Y1036">
        <v>1</v>
      </c>
      <c r="Z1036">
        <v>0</v>
      </c>
    </row>
    <row r="1037" spans="1:26">
      <c r="A1037" s="36">
        <v>1064</v>
      </c>
      <c r="B1037" s="36">
        <v>4376482025</v>
      </c>
      <c r="C1037" s="36" t="s">
        <v>23</v>
      </c>
      <c r="D1037" s="36" t="s">
        <v>21</v>
      </c>
      <c r="E1037" s="36" t="s">
        <v>429</v>
      </c>
      <c r="F1037" s="36" t="s">
        <v>429</v>
      </c>
      <c r="G1037" s="36" t="s">
        <v>429</v>
      </c>
      <c r="H1037" s="36" t="s">
        <v>429</v>
      </c>
      <c r="I1037" s="36" t="s">
        <v>429</v>
      </c>
      <c r="J1037" s="36"/>
      <c r="K1037" s="36" t="s">
        <v>18</v>
      </c>
      <c r="L1037" s="36" t="s">
        <v>388</v>
      </c>
      <c r="M1037" s="36" t="s">
        <v>389</v>
      </c>
      <c r="N1037" s="36" t="s">
        <v>385</v>
      </c>
      <c r="O1037" s="36" t="s">
        <v>504</v>
      </c>
      <c r="P1037" s="36">
        <v>2025</v>
      </c>
      <c r="Q1037" s="14" t="s">
        <v>505</v>
      </c>
      <c r="R1037">
        <v>0</v>
      </c>
      <c r="S1037">
        <v>0</v>
      </c>
      <c r="T1037">
        <v>0</v>
      </c>
      <c r="U1037">
        <v>0</v>
      </c>
      <c r="V1037">
        <v>0</v>
      </c>
      <c r="W1037">
        <v>0</v>
      </c>
      <c r="X1037">
        <v>0</v>
      </c>
      <c r="Y1037">
        <v>1</v>
      </c>
      <c r="Z1037">
        <v>0</v>
      </c>
    </row>
    <row r="1038" spans="1:26">
      <c r="A1038" s="36">
        <v>1065</v>
      </c>
      <c r="B1038" s="36">
        <v>4261772025</v>
      </c>
      <c r="C1038" s="36" t="s">
        <v>23</v>
      </c>
      <c r="D1038" s="36" t="s">
        <v>21</v>
      </c>
      <c r="E1038" s="36" t="s">
        <v>429</v>
      </c>
      <c r="F1038" s="36" t="s">
        <v>429</v>
      </c>
      <c r="G1038" s="36" t="s">
        <v>429</v>
      </c>
      <c r="H1038" s="36" t="s">
        <v>429</v>
      </c>
      <c r="I1038" s="36" t="s">
        <v>429</v>
      </c>
      <c r="J1038" s="36"/>
      <c r="K1038" s="36" t="s">
        <v>18</v>
      </c>
      <c r="L1038" s="36" t="s">
        <v>388</v>
      </c>
      <c r="M1038" s="36" t="s">
        <v>389</v>
      </c>
      <c r="N1038" s="36" t="s">
        <v>385</v>
      </c>
      <c r="O1038" s="36" t="s">
        <v>504</v>
      </c>
      <c r="P1038" s="36">
        <v>2025</v>
      </c>
      <c r="Q1038" s="14" t="s">
        <v>505</v>
      </c>
      <c r="R1038">
        <v>0</v>
      </c>
      <c r="S1038">
        <v>0</v>
      </c>
      <c r="T1038">
        <v>0</v>
      </c>
      <c r="U1038">
        <v>0</v>
      </c>
      <c r="V1038">
        <v>0</v>
      </c>
      <c r="W1038">
        <v>0</v>
      </c>
      <c r="X1038">
        <v>0</v>
      </c>
      <c r="Y1038">
        <v>1</v>
      </c>
      <c r="Z1038">
        <v>0</v>
      </c>
    </row>
    <row r="1039" spans="1:26">
      <c r="A1039" s="36">
        <v>1066</v>
      </c>
      <c r="B1039" s="36">
        <v>4314682025</v>
      </c>
      <c r="C1039" s="36" t="s">
        <v>23</v>
      </c>
      <c r="D1039" s="36" t="s">
        <v>21</v>
      </c>
      <c r="E1039" s="36" t="s">
        <v>429</v>
      </c>
      <c r="F1039" s="36" t="s">
        <v>429</v>
      </c>
      <c r="G1039" s="36" t="s">
        <v>429</v>
      </c>
      <c r="H1039" s="36" t="s">
        <v>429</v>
      </c>
      <c r="I1039" s="36" t="s">
        <v>429</v>
      </c>
      <c r="J1039" s="36"/>
      <c r="K1039" s="36" t="s">
        <v>18</v>
      </c>
      <c r="L1039" s="36" t="s">
        <v>388</v>
      </c>
      <c r="M1039" s="36" t="s">
        <v>389</v>
      </c>
      <c r="N1039" s="36" t="s">
        <v>385</v>
      </c>
      <c r="O1039" s="36" t="s">
        <v>504</v>
      </c>
      <c r="P1039" s="36">
        <v>2025</v>
      </c>
      <c r="Q1039" s="14" t="s">
        <v>505</v>
      </c>
      <c r="R1039">
        <v>0</v>
      </c>
      <c r="S1039">
        <v>0</v>
      </c>
      <c r="T1039">
        <v>0</v>
      </c>
      <c r="U1039">
        <v>0</v>
      </c>
      <c r="V1039">
        <v>0</v>
      </c>
      <c r="W1039">
        <v>0</v>
      </c>
      <c r="X1039">
        <v>0</v>
      </c>
      <c r="Y1039">
        <v>1</v>
      </c>
      <c r="Z1039">
        <v>0</v>
      </c>
    </row>
    <row r="1040" spans="1:26">
      <c r="A1040" s="36">
        <v>1067</v>
      </c>
      <c r="B1040" s="36">
        <v>4955082025</v>
      </c>
      <c r="C1040" s="36" t="s">
        <v>23</v>
      </c>
      <c r="D1040" s="36" t="s">
        <v>21</v>
      </c>
      <c r="E1040" s="36" t="s">
        <v>429</v>
      </c>
      <c r="F1040" s="36" t="s">
        <v>429</v>
      </c>
      <c r="G1040" s="36" t="s">
        <v>429</v>
      </c>
      <c r="H1040" s="36" t="s">
        <v>429</v>
      </c>
      <c r="I1040" s="36" t="s">
        <v>429</v>
      </c>
      <c r="J1040" s="36"/>
      <c r="K1040" s="36" t="s">
        <v>18</v>
      </c>
      <c r="L1040" s="36" t="s">
        <v>388</v>
      </c>
      <c r="M1040" s="36" t="s">
        <v>389</v>
      </c>
      <c r="N1040" s="36" t="s">
        <v>385</v>
      </c>
      <c r="O1040" s="36" t="s">
        <v>504</v>
      </c>
      <c r="P1040" s="36">
        <v>2025</v>
      </c>
      <c r="Q1040" s="14" t="s">
        <v>505</v>
      </c>
      <c r="R1040">
        <v>0</v>
      </c>
      <c r="S1040">
        <v>0</v>
      </c>
      <c r="T1040">
        <v>0</v>
      </c>
      <c r="U1040">
        <v>0</v>
      </c>
      <c r="V1040">
        <v>0</v>
      </c>
      <c r="W1040">
        <v>0</v>
      </c>
      <c r="X1040">
        <v>0</v>
      </c>
      <c r="Y1040">
        <v>1</v>
      </c>
      <c r="Z1040">
        <v>0</v>
      </c>
    </row>
    <row r="1041" spans="1:26">
      <c r="A1041" s="36">
        <v>1068</v>
      </c>
      <c r="B1041" s="36">
        <v>4577892025</v>
      </c>
      <c r="C1041" s="36" t="s">
        <v>23</v>
      </c>
      <c r="D1041" s="36" t="s">
        <v>21</v>
      </c>
      <c r="E1041" s="36" t="s">
        <v>429</v>
      </c>
      <c r="F1041" s="36" t="s">
        <v>429</v>
      </c>
      <c r="G1041" s="36" t="s">
        <v>429</v>
      </c>
      <c r="H1041" s="36" t="s">
        <v>429</v>
      </c>
      <c r="I1041" s="36" t="s">
        <v>429</v>
      </c>
      <c r="J1041" s="36"/>
      <c r="K1041" s="36" t="s">
        <v>18</v>
      </c>
      <c r="L1041" s="36" t="s">
        <v>388</v>
      </c>
      <c r="M1041" s="36" t="s">
        <v>389</v>
      </c>
      <c r="N1041" s="36" t="s">
        <v>385</v>
      </c>
      <c r="O1041" s="36" t="s">
        <v>504</v>
      </c>
      <c r="P1041" s="36">
        <v>2025</v>
      </c>
      <c r="Q1041" s="14" t="s">
        <v>505</v>
      </c>
      <c r="R1041">
        <v>0</v>
      </c>
      <c r="S1041">
        <v>0</v>
      </c>
      <c r="T1041">
        <v>0</v>
      </c>
      <c r="U1041">
        <v>0</v>
      </c>
      <c r="V1041">
        <v>0</v>
      </c>
      <c r="W1041">
        <v>0</v>
      </c>
      <c r="X1041">
        <v>0</v>
      </c>
      <c r="Y1041">
        <v>1</v>
      </c>
      <c r="Z1041">
        <v>0</v>
      </c>
    </row>
    <row r="1042" spans="1:26">
      <c r="A1042" s="36">
        <v>1069</v>
      </c>
      <c r="B1042" s="36">
        <v>4888682025</v>
      </c>
      <c r="C1042" s="36" t="s">
        <v>23</v>
      </c>
      <c r="D1042" s="36" t="s">
        <v>21</v>
      </c>
      <c r="E1042" s="36" t="s">
        <v>429</v>
      </c>
      <c r="F1042" s="36" t="s">
        <v>429</v>
      </c>
      <c r="G1042" s="36" t="s">
        <v>429</v>
      </c>
      <c r="H1042" s="36" t="s">
        <v>429</v>
      </c>
      <c r="I1042" s="36" t="s">
        <v>429</v>
      </c>
      <c r="J1042" s="36"/>
      <c r="K1042" s="36" t="s">
        <v>18</v>
      </c>
      <c r="L1042" s="36" t="s">
        <v>388</v>
      </c>
      <c r="M1042" s="36" t="s">
        <v>389</v>
      </c>
      <c r="N1042" s="36" t="s">
        <v>385</v>
      </c>
      <c r="O1042" s="36" t="s">
        <v>504</v>
      </c>
      <c r="P1042" s="36">
        <v>2025</v>
      </c>
      <c r="Q1042" s="14" t="s">
        <v>505</v>
      </c>
      <c r="R1042">
        <v>0</v>
      </c>
      <c r="S1042">
        <v>0</v>
      </c>
      <c r="T1042">
        <v>0</v>
      </c>
      <c r="U1042">
        <v>0</v>
      </c>
      <c r="V1042">
        <v>0</v>
      </c>
      <c r="W1042">
        <v>0</v>
      </c>
      <c r="X1042">
        <v>0</v>
      </c>
      <c r="Y1042">
        <v>1</v>
      </c>
      <c r="Z1042">
        <v>0</v>
      </c>
    </row>
    <row r="1043" spans="1:26">
      <c r="A1043" s="36">
        <v>1070</v>
      </c>
      <c r="B1043" s="36">
        <v>4588392025</v>
      </c>
      <c r="C1043" s="36" t="s">
        <v>23</v>
      </c>
      <c r="D1043" s="36" t="s">
        <v>21</v>
      </c>
      <c r="E1043" s="36" t="s">
        <v>429</v>
      </c>
      <c r="F1043" s="36" t="s">
        <v>429</v>
      </c>
      <c r="G1043" s="36" t="s">
        <v>429</v>
      </c>
      <c r="H1043" s="36" t="s">
        <v>429</v>
      </c>
      <c r="I1043" s="36" t="s">
        <v>429</v>
      </c>
      <c r="J1043" s="36"/>
      <c r="K1043" s="36" t="s">
        <v>18</v>
      </c>
      <c r="L1043" s="36" t="s">
        <v>388</v>
      </c>
      <c r="M1043" s="36" t="s">
        <v>389</v>
      </c>
      <c r="N1043" s="36" t="s">
        <v>385</v>
      </c>
      <c r="O1043" s="36" t="s">
        <v>504</v>
      </c>
      <c r="P1043" s="36">
        <v>2025</v>
      </c>
      <c r="Q1043" s="14" t="s">
        <v>505</v>
      </c>
      <c r="R1043">
        <v>0</v>
      </c>
      <c r="S1043">
        <v>0</v>
      </c>
      <c r="T1043">
        <v>0</v>
      </c>
      <c r="U1043">
        <v>0</v>
      </c>
      <c r="V1043">
        <v>0</v>
      </c>
      <c r="W1043">
        <v>0</v>
      </c>
      <c r="X1043">
        <v>0</v>
      </c>
      <c r="Y1043">
        <v>1</v>
      </c>
      <c r="Z1043">
        <v>0</v>
      </c>
    </row>
    <row r="1044" spans="1:26">
      <c r="A1044" s="36">
        <v>1071</v>
      </c>
      <c r="B1044" s="36">
        <v>4638852025</v>
      </c>
      <c r="C1044" s="36" t="s">
        <v>26</v>
      </c>
      <c r="D1044" s="36" t="s">
        <v>17</v>
      </c>
      <c r="E1044" s="36" t="s">
        <v>429</v>
      </c>
      <c r="F1044" s="36" t="s">
        <v>429</v>
      </c>
      <c r="G1044" s="36" t="s">
        <v>429</v>
      </c>
      <c r="H1044" s="36" t="s">
        <v>429</v>
      </c>
      <c r="I1044" s="36" t="s">
        <v>429</v>
      </c>
      <c r="J1044" s="36"/>
      <c r="K1044" s="36" t="s">
        <v>18</v>
      </c>
      <c r="L1044" s="36" t="s">
        <v>388</v>
      </c>
      <c r="M1044" s="36" t="s">
        <v>389</v>
      </c>
      <c r="N1044" s="36" t="s">
        <v>385</v>
      </c>
      <c r="O1044" s="36" t="s">
        <v>504</v>
      </c>
      <c r="P1044" s="36">
        <v>2025</v>
      </c>
      <c r="Q1044" s="14" t="s">
        <v>505</v>
      </c>
      <c r="R1044">
        <v>0</v>
      </c>
      <c r="S1044">
        <v>0</v>
      </c>
      <c r="T1044">
        <v>0</v>
      </c>
      <c r="U1044">
        <v>0</v>
      </c>
      <c r="V1044">
        <v>0</v>
      </c>
      <c r="W1044">
        <v>0</v>
      </c>
      <c r="X1044">
        <v>0</v>
      </c>
      <c r="Y1044">
        <v>1</v>
      </c>
      <c r="Z1044">
        <v>0</v>
      </c>
    </row>
    <row r="1045" spans="1:26">
      <c r="A1045" s="36">
        <v>1072</v>
      </c>
      <c r="B1045" s="36">
        <v>3517142025</v>
      </c>
      <c r="C1045" s="36" t="s">
        <v>38</v>
      </c>
      <c r="D1045" s="36" t="s">
        <v>21</v>
      </c>
      <c r="E1045" s="36" t="s">
        <v>429</v>
      </c>
      <c r="F1045" s="36" t="s">
        <v>429</v>
      </c>
      <c r="G1045" s="36" t="s">
        <v>429</v>
      </c>
      <c r="H1045" s="36" t="s">
        <v>436</v>
      </c>
      <c r="I1045" s="36" t="s">
        <v>433</v>
      </c>
      <c r="J1045" s="36"/>
      <c r="K1045" s="36" t="s">
        <v>39</v>
      </c>
      <c r="L1045" s="36" t="s">
        <v>301</v>
      </c>
      <c r="M1045" s="36" t="s">
        <v>40</v>
      </c>
      <c r="N1045" s="36" t="s">
        <v>385</v>
      </c>
      <c r="O1045" s="36" t="s">
        <v>504</v>
      </c>
      <c r="P1045" s="36">
        <v>2025</v>
      </c>
      <c r="Q1045" s="14" t="s">
        <v>505</v>
      </c>
      <c r="R1045">
        <v>1</v>
      </c>
      <c r="S1045">
        <v>1</v>
      </c>
      <c r="T1045">
        <v>0</v>
      </c>
      <c r="U1045">
        <v>0</v>
      </c>
      <c r="V1045">
        <v>0</v>
      </c>
      <c r="W1045">
        <v>1</v>
      </c>
      <c r="X1045">
        <v>1</v>
      </c>
      <c r="Y1045">
        <v>1</v>
      </c>
      <c r="Z1045">
        <v>527</v>
      </c>
    </row>
    <row r="1046" spans="1:26">
      <c r="A1046" s="36">
        <v>1073</v>
      </c>
      <c r="B1046" s="36">
        <v>2750962025</v>
      </c>
      <c r="C1046" s="36" t="s">
        <v>38</v>
      </c>
      <c r="D1046" s="36" t="s">
        <v>21</v>
      </c>
      <c r="E1046" s="36" t="s">
        <v>429</v>
      </c>
      <c r="F1046" s="36" t="s">
        <v>429</v>
      </c>
      <c r="G1046" s="36" t="s">
        <v>429</v>
      </c>
      <c r="H1046" s="36" t="s">
        <v>436</v>
      </c>
      <c r="I1046" s="36" t="s">
        <v>433</v>
      </c>
      <c r="J1046" s="36"/>
      <c r="K1046" s="36" t="s">
        <v>39</v>
      </c>
      <c r="L1046" s="36" t="s">
        <v>301</v>
      </c>
      <c r="M1046" s="36" t="s">
        <v>40</v>
      </c>
      <c r="N1046" s="36" t="s">
        <v>385</v>
      </c>
      <c r="O1046" s="36" t="s">
        <v>504</v>
      </c>
      <c r="P1046" s="36">
        <v>2025</v>
      </c>
      <c r="Q1046" s="14" t="s">
        <v>505</v>
      </c>
      <c r="R1046">
        <v>1</v>
      </c>
      <c r="S1046">
        <v>1</v>
      </c>
      <c r="T1046">
        <v>0</v>
      </c>
      <c r="U1046">
        <v>0</v>
      </c>
      <c r="V1046">
        <v>0</v>
      </c>
      <c r="W1046">
        <v>1</v>
      </c>
      <c r="X1046">
        <v>1</v>
      </c>
      <c r="Y1046">
        <v>1</v>
      </c>
      <c r="Z1046">
        <v>527</v>
      </c>
    </row>
    <row r="1047" spans="1:26">
      <c r="A1047" s="36">
        <v>1074</v>
      </c>
      <c r="B1047" s="36">
        <v>3001072025</v>
      </c>
      <c r="C1047" s="36" t="s">
        <v>38</v>
      </c>
      <c r="D1047" s="36" t="s">
        <v>21</v>
      </c>
      <c r="E1047" s="36" t="s">
        <v>429</v>
      </c>
      <c r="F1047" s="36" t="s">
        <v>429</v>
      </c>
      <c r="G1047" s="36" t="s">
        <v>429</v>
      </c>
      <c r="H1047" s="36" t="s">
        <v>436</v>
      </c>
      <c r="I1047" s="36" t="s">
        <v>433</v>
      </c>
      <c r="J1047" s="36"/>
      <c r="K1047" s="36" t="s">
        <v>39</v>
      </c>
      <c r="L1047" s="36" t="s">
        <v>301</v>
      </c>
      <c r="M1047" s="36" t="s">
        <v>40</v>
      </c>
      <c r="N1047" s="36" t="s">
        <v>385</v>
      </c>
      <c r="O1047" s="36" t="s">
        <v>504</v>
      </c>
      <c r="P1047" s="36">
        <v>2025</v>
      </c>
      <c r="Q1047" s="14" t="s">
        <v>505</v>
      </c>
      <c r="R1047">
        <v>1</v>
      </c>
      <c r="S1047">
        <v>1</v>
      </c>
      <c r="T1047">
        <v>0</v>
      </c>
      <c r="U1047">
        <v>0</v>
      </c>
      <c r="V1047">
        <v>0</v>
      </c>
      <c r="W1047">
        <v>1</v>
      </c>
      <c r="X1047">
        <v>1</v>
      </c>
      <c r="Y1047">
        <v>1</v>
      </c>
      <c r="Z1047">
        <v>527</v>
      </c>
    </row>
    <row r="1048" spans="1:26">
      <c r="A1048" s="36">
        <v>1075</v>
      </c>
      <c r="B1048" s="36">
        <v>3739172025</v>
      </c>
      <c r="C1048" s="36" t="s">
        <v>38</v>
      </c>
      <c r="D1048" s="36" t="s">
        <v>21</v>
      </c>
      <c r="E1048" s="36" t="s">
        <v>429</v>
      </c>
      <c r="F1048" s="36" t="s">
        <v>429</v>
      </c>
      <c r="G1048" s="36" t="s">
        <v>429</v>
      </c>
      <c r="H1048" s="36" t="s">
        <v>429</v>
      </c>
      <c r="I1048" s="36" t="s">
        <v>429</v>
      </c>
      <c r="J1048" s="36"/>
      <c r="K1048" s="36" t="s">
        <v>39</v>
      </c>
      <c r="L1048" s="36" t="s">
        <v>301</v>
      </c>
      <c r="M1048" s="36" t="s">
        <v>463</v>
      </c>
      <c r="N1048" s="36" t="s">
        <v>385</v>
      </c>
      <c r="O1048" s="36" t="s">
        <v>504</v>
      </c>
      <c r="P1048" s="36">
        <v>2025</v>
      </c>
      <c r="Q1048" s="14" t="s">
        <v>505</v>
      </c>
      <c r="R1048">
        <v>0</v>
      </c>
      <c r="S1048">
        <v>0</v>
      </c>
      <c r="T1048">
        <v>0</v>
      </c>
      <c r="U1048">
        <v>0</v>
      </c>
      <c r="V1048">
        <v>0</v>
      </c>
      <c r="W1048">
        <v>0</v>
      </c>
      <c r="X1048">
        <v>0</v>
      </c>
      <c r="Y1048">
        <v>1</v>
      </c>
      <c r="Z1048">
        <v>527</v>
      </c>
    </row>
    <row r="1049" spans="1:26">
      <c r="A1049" s="36">
        <v>1076</v>
      </c>
      <c r="B1049" s="36">
        <v>3411662025</v>
      </c>
      <c r="C1049" s="36" t="s">
        <v>38</v>
      </c>
      <c r="D1049" s="36" t="s">
        <v>21</v>
      </c>
      <c r="E1049" s="36" t="s">
        <v>429</v>
      </c>
      <c r="F1049" s="36" t="s">
        <v>429</v>
      </c>
      <c r="G1049" s="36" t="s">
        <v>429</v>
      </c>
      <c r="H1049" s="36" t="s">
        <v>429</v>
      </c>
      <c r="I1049" s="36" t="s">
        <v>433</v>
      </c>
      <c r="J1049" s="36"/>
      <c r="K1049" s="36" t="s">
        <v>39</v>
      </c>
      <c r="L1049" s="36" t="s">
        <v>301</v>
      </c>
      <c r="M1049" s="36" t="s">
        <v>41</v>
      </c>
      <c r="N1049" s="36" t="s">
        <v>385</v>
      </c>
      <c r="O1049" s="36" t="s">
        <v>504</v>
      </c>
      <c r="P1049" s="36">
        <v>2025</v>
      </c>
      <c r="Q1049" s="14" t="s">
        <v>505</v>
      </c>
      <c r="R1049">
        <v>0</v>
      </c>
      <c r="S1049">
        <v>1</v>
      </c>
      <c r="T1049">
        <v>0</v>
      </c>
      <c r="U1049">
        <v>0</v>
      </c>
      <c r="V1049">
        <v>0</v>
      </c>
      <c r="W1049">
        <v>0</v>
      </c>
      <c r="X1049">
        <v>1</v>
      </c>
      <c r="Y1049">
        <v>1</v>
      </c>
      <c r="Z1049">
        <v>527</v>
      </c>
    </row>
    <row r="1050" spans="1:26">
      <c r="A1050" s="36">
        <v>1077</v>
      </c>
      <c r="B1050" s="36">
        <v>4202922025</v>
      </c>
      <c r="C1050" s="36" t="s">
        <v>38</v>
      </c>
      <c r="D1050" s="36" t="s">
        <v>21</v>
      </c>
      <c r="E1050" s="36" t="s">
        <v>429</v>
      </c>
      <c r="F1050" s="36" t="s">
        <v>429</v>
      </c>
      <c r="G1050" s="36" t="s">
        <v>429</v>
      </c>
      <c r="H1050" s="36" t="s">
        <v>429</v>
      </c>
      <c r="I1050" s="36" t="s">
        <v>429</v>
      </c>
      <c r="J1050" s="36"/>
      <c r="K1050" s="36" t="s">
        <v>39</v>
      </c>
      <c r="L1050" s="36" t="s">
        <v>301</v>
      </c>
      <c r="M1050" s="36" t="s">
        <v>41</v>
      </c>
      <c r="N1050" s="36" t="s">
        <v>385</v>
      </c>
      <c r="O1050" s="36" t="s">
        <v>504</v>
      </c>
      <c r="P1050" s="36">
        <v>2025</v>
      </c>
      <c r="Q1050" s="14" t="s">
        <v>505</v>
      </c>
      <c r="R1050">
        <v>0</v>
      </c>
      <c r="S1050">
        <v>0</v>
      </c>
      <c r="T1050">
        <v>0</v>
      </c>
      <c r="U1050">
        <v>0</v>
      </c>
      <c r="V1050">
        <v>0</v>
      </c>
      <c r="W1050">
        <v>0</v>
      </c>
      <c r="X1050">
        <v>0</v>
      </c>
      <c r="Y1050">
        <v>1</v>
      </c>
      <c r="Z1050">
        <v>527</v>
      </c>
    </row>
    <row r="1051" spans="1:26">
      <c r="A1051" s="36">
        <v>1078</v>
      </c>
      <c r="B1051" s="36">
        <v>3312582025</v>
      </c>
      <c r="C1051" s="36" t="s">
        <v>38</v>
      </c>
      <c r="D1051" s="36" t="s">
        <v>30</v>
      </c>
      <c r="E1051" s="36" t="s">
        <v>429</v>
      </c>
      <c r="F1051" s="36" t="s">
        <v>429</v>
      </c>
      <c r="G1051" s="36" t="s">
        <v>429</v>
      </c>
      <c r="H1051" s="36" t="s">
        <v>429</v>
      </c>
      <c r="I1051" s="36" t="s">
        <v>429</v>
      </c>
      <c r="J1051" s="36"/>
      <c r="K1051" s="36" t="s">
        <v>39</v>
      </c>
      <c r="L1051" s="36" t="s">
        <v>301</v>
      </c>
      <c r="M1051" s="36" t="s">
        <v>41</v>
      </c>
      <c r="N1051" s="36" t="s">
        <v>385</v>
      </c>
      <c r="O1051" s="36" t="s">
        <v>504</v>
      </c>
      <c r="P1051" s="36">
        <v>2025</v>
      </c>
      <c r="Q1051" s="14" t="s">
        <v>505</v>
      </c>
      <c r="R1051">
        <v>0</v>
      </c>
      <c r="S1051">
        <v>0</v>
      </c>
      <c r="T1051">
        <v>0</v>
      </c>
      <c r="U1051">
        <v>0</v>
      </c>
      <c r="V1051">
        <v>0</v>
      </c>
      <c r="W1051">
        <v>0</v>
      </c>
      <c r="X1051">
        <v>0</v>
      </c>
      <c r="Y1051">
        <v>1</v>
      </c>
      <c r="Z1051">
        <v>527</v>
      </c>
    </row>
    <row r="1052" spans="1:26">
      <c r="A1052" s="36">
        <v>1079</v>
      </c>
      <c r="B1052" s="36">
        <v>4783972025</v>
      </c>
      <c r="C1052" s="36" t="s">
        <v>23</v>
      </c>
      <c r="D1052" s="36" t="s">
        <v>21</v>
      </c>
      <c r="E1052" s="36" t="s">
        <v>429</v>
      </c>
      <c r="F1052" s="36" t="s">
        <v>429</v>
      </c>
      <c r="G1052" s="36" t="s">
        <v>429</v>
      </c>
      <c r="H1052" s="36" t="s">
        <v>429</v>
      </c>
      <c r="I1052" s="36" t="s">
        <v>429</v>
      </c>
      <c r="J1052" s="36"/>
      <c r="K1052" s="36" t="s">
        <v>39</v>
      </c>
      <c r="L1052" s="36" t="s">
        <v>301</v>
      </c>
      <c r="M1052" s="36" t="s">
        <v>264</v>
      </c>
      <c r="N1052" s="36" t="s">
        <v>385</v>
      </c>
      <c r="O1052" s="36" t="s">
        <v>504</v>
      </c>
      <c r="P1052" s="36">
        <v>2025</v>
      </c>
      <c r="Q1052" s="14" t="s">
        <v>505</v>
      </c>
      <c r="R1052">
        <v>0</v>
      </c>
      <c r="S1052">
        <v>0</v>
      </c>
      <c r="T1052">
        <v>0</v>
      </c>
      <c r="U1052">
        <v>0</v>
      </c>
      <c r="V1052">
        <v>0</v>
      </c>
      <c r="W1052">
        <v>0</v>
      </c>
      <c r="X1052">
        <v>0</v>
      </c>
      <c r="Y1052">
        <v>1</v>
      </c>
      <c r="Z1052">
        <v>527</v>
      </c>
    </row>
    <row r="1053" spans="1:26">
      <c r="A1053" s="36">
        <v>1080</v>
      </c>
      <c r="B1053" s="36">
        <v>4475912025</v>
      </c>
      <c r="C1053" s="36" t="s">
        <v>23</v>
      </c>
      <c r="D1053" s="36" t="s">
        <v>17</v>
      </c>
      <c r="E1053" s="36" t="s">
        <v>429</v>
      </c>
      <c r="F1053" s="36" t="s">
        <v>429</v>
      </c>
      <c r="G1053" s="36" t="s">
        <v>429</v>
      </c>
      <c r="H1053" s="36" t="s">
        <v>429</v>
      </c>
      <c r="I1053" s="36" t="s">
        <v>429</v>
      </c>
      <c r="J1053" s="36"/>
      <c r="K1053" s="36" t="s">
        <v>39</v>
      </c>
      <c r="L1053" s="36" t="s">
        <v>301</v>
      </c>
      <c r="M1053" s="36" t="s">
        <v>264</v>
      </c>
      <c r="N1053" s="36" t="s">
        <v>385</v>
      </c>
      <c r="O1053" s="36" t="s">
        <v>504</v>
      </c>
      <c r="P1053" s="36">
        <v>2025</v>
      </c>
      <c r="Q1053" s="14" t="s">
        <v>505</v>
      </c>
      <c r="R1053">
        <v>0</v>
      </c>
      <c r="S1053">
        <v>0</v>
      </c>
      <c r="T1053">
        <v>0</v>
      </c>
      <c r="U1053">
        <v>0</v>
      </c>
      <c r="V1053">
        <v>0</v>
      </c>
      <c r="W1053">
        <v>0</v>
      </c>
      <c r="X1053">
        <v>0</v>
      </c>
      <c r="Y1053">
        <v>1</v>
      </c>
      <c r="Z1053">
        <v>527</v>
      </c>
    </row>
    <row r="1054" spans="1:26">
      <c r="A1054" s="36">
        <v>1081</v>
      </c>
      <c r="B1054" s="36">
        <v>4725882025</v>
      </c>
      <c r="C1054" s="36" t="s">
        <v>23</v>
      </c>
      <c r="D1054" s="36" t="s">
        <v>30</v>
      </c>
      <c r="E1054" s="36" t="s">
        <v>429</v>
      </c>
      <c r="F1054" s="36" t="s">
        <v>429</v>
      </c>
      <c r="G1054" s="36" t="s">
        <v>429</v>
      </c>
      <c r="H1054" s="36" t="s">
        <v>429</v>
      </c>
      <c r="I1054" s="36" t="s">
        <v>429</v>
      </c>
      <c r="J1054" s="36"/>
      <c r="K1054" s="36" t="s">
        <v>39</v>
      </c>
      <c r="L1054" s="36" t="s">
        <v>301</v>
      </c>
      <c r="M1054" s="36" t="s">
        <v>264</v>
      </c>
      <c r="N1054" s="36" t="s">
        <v>385</v>
      </c>
      <c r="O1054" s="36" t="s">
        <v>504</v>
      </c>
      <c r="P1054" s="36">
        <v>2025</v>
      </c>
      <c r="Q1054" s="14" t="s">
        <v>505</v>
      </c>
      <c r="R1054">
        <v>0</v>
      </c>
      <c r="S1054">
        <v>0</v>
      </c>
      <c r="T1054">
        <v>0</v>
      </c>
      <c r="U1054">
        <v>0</v>
      </c>
      <c r="V1054">
        <v>0</v>
      </c>
      <c r="W1054">
        <v>0</v>
      </c>
      <c r="X1054">
        <v>0</v>
      </c>
      <c r="Y1054">
        <v>1</v>
      </c>
      <c r="Z1054">
        <v>527</v>
      </c>
    </row>
    <row r="1055" spans="1:26">
      <c r="A1055" s="36">
        <v>1082</v>
      </c>
      <c r="B1055" s="36">
        <v>4735182025</v>
      </c>
      <c r="C1055" s="36" t="s">
        <v>23</v>
      </c>
      <c r="D1055" s="36" t="s">
        <v>21</v>
      </c>
      <c r="E1055" s="36" t="s">
        <v>429</v>
      </c>
      <c r="F1055" s="36" t="s">
        <v>429</v>
      </c>
      <c r="G1055" s="36" t="s">
        <v>429</v>
      </c>
      <c r="H1055" s="36" t="s">
        <v>429</v>
      </c>
      <c r="I1055" s="36" t="s">
        <v>429</v>
      </c>
      <c r="J1055" s="36"/>
      <c r="K1055" s="36" t="s">
        <v>39</v>
      </c>
      <c r="L1055" s="36" t="s">
        <v>301</v>
      </c>
      <c r="M1055" s="36" t="s">
        <v>463</v>
      </c>
      <c r="N1055" s="36" t="s">
        <v>385</v>
      </c>
      <c r="O1055" s="36" t="s">
        <v>504</v>
      </c>
      <c r="P1055" s="36">
        <v>2025</v>
      </c>
      <c r="Q1055" s="14" t="s">
        <v>505</v>
      </c>
      <c r="R1055">
        <v>0</v>
      </c>
      <c r="S1055">
        <v>0</v>
      </c>
      <c r="T1055">
        <v>0</v>
      </c>
      <c r="U1055">
        <v>0</v>
      </c>
      <c r="V1055">
        <v>0</v>
      </c>
      <c r="W1055">
        <v>0</v>
      </c>
      <c r="X1055">
        <v>0</v>
      </c>
      <c r="Y1055">
        <v>1</v>
      </c>
      <c r="Z1055">
        <v>527</v>
      </c>
    </row>
    <row r="1056" spans="1:26">
      <c r="A1056" s="36">
        <v>1083</v>
      </c>
      <c r="B1056" s="36">
        <v>4615942025</v>
      </c>
      <c r="C1056" s="36" t="s">
        <v>23</v>
      </c>
      <c r="D1056" s="36" t="s">
        <v>30</v>
      </c>
      <c r="E1056" s="36" t="s">
        <v>429</v>
      </c>
      <c r="F1056" s="36" t="s">
        <v>429</v>
      </c>
      <c r="G1056" s="36" t="s">
        <v>429</v>
      </c>
      <c r="H1056" s="36" t="s">
        <v>429</v>
      </c>
      <c r="I1056" s="36" t="s">
        <v>429</v>
      </c>
      <c r="J1056" s="36"/>
      <c r="K1056" s="36" t="s">
        <v>39</v>
      </c>
      <c r="L1056" s="36" t="s">
        <v>301</v>
      </c>
      <c r="M1056" s="36" t="s">
        <v>41</v>
      </c>
      <c r="N1056" s="36" t="s">
        <v>385</v>
      </c>
      <c r="O1056" s="36" t="s">
        <v>504</v>
      </c>
      <c r="P1056" s="36">
        <v>2025</v>
      </c>
      <c r="Q1056" s="14" t="s">
        <v>505</v>
      </c>
      <c r="R1056">
        <v>0</v>
      </c>
      <c r="S1056">
        <v>0</v>
      </c>
      <c r="T1056">
        <v>0</v>
      </c>
      <c r="U1056">
        <v>0</v>
      </c>
      <c r="V1056">
        <v>0</v>
      </c>
      <c r="W1056">
        <v>0</v>
      </c>
      <c r="X1056">
        <v>0</v>
      </c>
      <c r="Y1056">
        <v>1</v>
      </c>
      <c r="Z1056">
        <v>527</v>
      </c>
    </row>
    <row r="1057" spans="1:26">
      <c r="A1057" s="36">
        <v>1084</v>
      </c>
      <c r="B1057" s="36">
        <v>4335532025</v>
      </c>
      <c r="C1057" s="36" t="s">
        <v>23</v>
      </c>
      <c r="D1057" s="36" t="s">
        <v>17</v>
      </c>
      <c r="E1057" s="36" t="s">
        <v>429</v>
      </c>
      <c r="F1057" s="36" t="s">
        <v>429</v>
      </c>
      <c r="G1057" s="36" t="s">
        <v>429</v>
      </c>
      <c r="H1057" s="36" t="s">
        <v>429</v>
      </c>
      <c r="I1057" s="36" t="s">
        <v>429</v>
      </c>
      <c r="J1057" s="36"/>
      <c r="K1057" s="36" t="s">
        <v>39</v>
      </c>
      <c r="L1057" s="36" t="s">
        <v>301</v>
      </c>
      <c r="M1057" s="36" t="s">
        <v>41</v>
      </c>
      <c r="N1057" s="36" t="s">
        <v>385</v>
      </c>
      <c r="O1057" s="36" t="s">
        <v>504</v>
      </c>
      <c r="P1057" s="36">
        <v>2025</v>
      </c>
      <c r="Q1057" s="14" t="s">
        <v>505</v>
      </c>
      <c r="R1057">
        <v>0</v>
      </c>
      <c r="S1057">
        <v>0</v>
      </c>
      <c r="T1057">
        <v>0</v>
      </c>
      <c r="U1057">
        <v>0</v>
      </c>
      <c r="V1057">
        <v>0</v>
      </c>
      <c r="W1057">
        <v>0</v>
      </c>
      <c r="X1057">
        <v>0</v>
      </c>
      <c r="Y1057">
        <v>1</v>
      </c>
      <c r="Z1057">
        <v>527</v>
      </c>
    </row>
    <row r="1058" spans="1:26">
      <c r="A1058" s="36">
        <v>1085</v>
      </c>
      <c r="B1058" s="36">
        <v>4616482025</v>
      </c>
      <c r="C1058" s="36" t="s">
        <v>23</v>
      </c>
      <c r="D1058" s="36" t="s">
        <v>21</v>
      </c>
      <c r="E1058" s="36" t="s">
        <v>429</v>
      </c>
      <c r="F1058" s="36" t="s">
        <v>429</v>
      </c>
      <c r="G1058" s="36" t="s">
        <v>429</v>
      </c>
      <c r="H1058" s="36" t="s">
        <v>429</v>
      </c>
      <c r="I1058" s="36" t="s">
        <v>429</v>
      </c>
      <c r="J1058" s="36"/>
      <c r="K1058" s="36" t="s">
        <v>39</v>
      </c>
      <c r="L1058" s="36" t="s">
        <v>301</v>
      </c>
      <c r="M1058" s="36" t="s">
        <v>41</v>
      </c>
      <c r="N1058" s="36" t="s">
        <v>385</v>
      </c>
      <c r="O1058" s="36" t="s">
        <v>504</v>
      </c>
      <c r="P1058" s="36">
        <v>2025</v>
      </c>
      <c r="Q1058" s="14" t="s">
        <v>505</v>
      </c>
      <c r="R1058">
        <v>0</v>
      </c>
      <c r="S1058">
        <v>0</v>
      </c>
      <c r="T1058">
        <v>0</v>
      </c>
      <c r="U1058">
        <v>0</v>
      </c>
      <c r="V1058">
        <v>0</v>
      </c>
      <c r="W1058">
        <v>0</v>
      </c>
      <c r="X1058">
        <v>0</v>
      </c>
      <c r="Y1058">
        <v>1</v>
      </c>
      <c r="Z1058">
        <v>527</v>
      </c>
    </row>
    <row r="1059" spans="1:26">
      <c r="A1059" s="36">
        <v>1086</v>
      </c>
      <c r="B1059" s="36">
        <v>4335552025</v>
      </c>
      <c r="C1059" s="36" t="s">
        <v>23</v>
      </c>
      <c r="D1059" s="36" t="s">
        <v>21</v>
      </c>
      <c r="E1059" s="36" t="s">
        <v>429</v>
      </c>
      <c r="F1059" s="36" t="s">
        <v>429</v>
      </c>
      <c r="G1059" s="36" t="s">
        <v>429</v>
      </c>
      <c r="H1059" s="36" t="s">
        <v>429</v>
      </c>
      <c r="I1059" s="36" t="s">
        <v>429</v>
      </c>
      <c r="J1059" s="36"/>
      <c r="K1059" s="36" t="s">
        <v>39</v>
      </c>
      <c r="L1059" s="36" t="s">
        <v>301</v>
      </c>
      <c r="M1059" s="36" t="s">
        <v>41</v>
      </c>
      <c r="N1059" s="36" t="s">
        <v>385</v>
      </c>
      <c r="O1059" s="36" t="s">
        <v>504</v>
      </c>
      <c r="P1059" s="36">
        <v>2025</v>
      </c>
      <c r="Q1059" s="14" t="s">
        <v>505</v>
      </c>
      <c r="R1059">
        <v>0</v>
      </c>
      <c r="S1059">
        <v>0</v>
      </c>
      <c r="T1059">
        <v>0</v>
      </c>
      <c r="U1059">
        <v>0</v>
      </c>
      <c r="V1059">
        <v>0</v>
      </c>
      <c r="W1059">
        <v>0</v>
      </c>
      <c r="X1059">
        <v>0</v>
      </c>
      <c r="Y1059">
        <v>1</v>
      </c>
      <c r="Z1059">
        <v>527</v>
      </c>
    </row>
    <row r="1060" spans="1:26">
      <c r="A1060" s="36">
        <v>1087</v>
      </c>
      <c r="B1060" s="36">
        <v>4111012025</v>
      </c>
      <c r="C1060" s="36" t="s">
        <v>23</v>
      </c>
      <c r="D1060" s="36" t="s">
        <v>21</v>
      </c>
      <c r="E1060" s="36" t="s">
        <v>435</v>
      </c>
      <c r="F1060" s="36" t="s">
        <v>430</v>
      </c>
      <c r="G1060" s="36" t="s">
        <v>430</v>
      </c>
      <c r="H1060" s="36" t="s">
        <v>430</v>
      </c>
      <c r="I1060" s="36" t="s">
        <v>430</v>
      </c>
      <c r="J1060" s="36"/>
      <c r="K1060" s="36" t="s">
        <v>39</v>
      </c>
      <c r="L1060" s="36" t="s">
        <v>301</v>
      </c>
      <c r="M1060" s="36" t="s">
        <v>41</v>
      </c>
      <c r="N1060" s="36" t="s">
        <v>385</v>
      </c>
      <c r="O1060" s="36" t="s">
        <v>504</v>
      </c>
      <c r="P1060" s="36">
        <v>2025</v>
      </c>
      <c r="Q1060" s="14" t="s">
        <v>505</v>
      </c>
      <c r="R1060">
        <v>1</v>
      </c>
      <c r="S1060">
        <v>1</v>
      </c>
      <c r="T1060">
        <v>1</v>
      </c>
      <c r="U1060">
        <v>1</v>
      </c>
      <c r="V1060">
        <v>1</v>
      </c>
      <c r="W1060">
        <v>1</v>
      </c>
      <c r="X1060">
        <v>1</v>
      </c>
      <c r="Y1060">
        <v>1</v>
      </c>
      <c r="Z1060">
        <v>527</v>
      </c>
    </row>
    <row r="1061" spans="1:26">
      <c r="A1061" s="36">
        <v>1088</v>
      </c>
      <c r="B1061" s="36">
        <v>4056022025</v>
      </c>
      <c r="C1061" s="36" t="s">
        <v>23</v>
      </c>
      <c r="D1061" s="36" t="s">
        <v>30</v>
      </c>
      <c r="E1061" s="36" t="s">
        <v>429</v>
      </c>
      <c r="F1061" s="36" t="s">
        <v>429</v>
      </c>
      <c r="G1061" s="36" t="s">
        <v>429</v>
      </c>
      <c r="H1061" s="36" t="s">
        <v>429</v>
      </c>
      <c r="I1061" s="36" t="s">
        <v>429</v>
      </c>
      <c r="J1061" s="36"/>
      <c r="K1061" s="36" t="s">
        <v>39</v>
      </c>
      <c r="L1061" s="36" t="s">
        <v>301</v>
      </c>
      <c r="M1061" s="36" t="s">
        <v>41</v>
      </c>
      <c r="N1061" s="36" t="s">
        <v>385</v>
      </c>
      <c r="O1061" s="36" t="s">
        <v>504</v>
      </c>
      <c r="P1061" s="36">
        <v>2025</v>
      </c>
      <c r="Q1061" s="14" t="s">
        <v>505</v>
      </c>
      <c r="R1061">
        <v>0</v>
      </c>
      <c r="S1061">
        <v>0</v>
      </c>
      <c r="T1061">
        <v>0</v>
      </c>
      <c r="U1061">
        <v>0</v>
      </c>
      <c r="V1061">
        <v>0</v>
      </c>
      <c r="W1061">
        <v>0</v>
      </c>
      <c r="X1061">
        <v>0</v>
      </c>
      <c r="Y1061">
        <v>1</v>
      </c>
      <c r="Z1061">
        <v>527</v>
      </c>
    </row>
    <row r="1062" spans="1:26">
      <c r="A1062" s="36">
        <v>1089</v>
      </c>
      <c r="B1062" s="36">
        <v>4404982025</v>
      </c>
      <c r="C1062" s="36" t="s">
        <v>23</v>
      </c>
      <c r="D1062" s="36" t="s">
        <v>21</v>
      </c>
      <c r="E1062" s="36" t="s">
        <v>435</v>
      </c>
      <c r="F1062" s="36" t="s">
        <v>430</v>
      </c>
      <c r="G1062" s="36" t="s">
        <v>430</v>
      </c>
      <c r="H1062" s="36" t="s">
        <v>430</v>
      </c>
      <c r="I1062" s="36" t="s">
        <v>430</v>
      </c>
      <c r="J1062" s="36"/>
      <c r="K1062" s="36" t="s">
        <v>39</v>
      </c>
      <c r="L1062" s="36" t="s">
        <v>301</v>
      </c>
      <c r="M1062" s="36" t="s">
        <v>41</v>
      </c>
      <c r="N1062" s="36" t="s">
        <v>385</v>
      </c>
      <c r="O1062" s="36" t="s">
        <v>504</v>
      </c>
      <c r="P1062" s="36">
        <v>2025</v>
      </c>
      <c r="Q1062" s="14" t="s">
        <v>505</v>
      </c>
      <c r="R1062">
        <v>1</v>
      </c>
      <c r="S1062">
        <v>1</v>
      </c>
      <c r="T1062">
        <v>1</v>
      </c>
      <c r="U1062">
        <v>1</v>
      </c>
      <c r="V1062">
        <v>1</v>
      </c>
      <c r="W1062">
        <v>1</v>
      </c>
      <c r="X1062">
        <v>1</v>
      </c>
      <c r="Y1062">
        <v>1</v>
      </c>
      <c r="Z1062">
        <v>527</v>
      </c>
    </row>
    <row r="1063" spans="1:26">
      <c r="A1063" s="36">
        <v>1090</v>
      </c>
      <c r="B1063" s="36">
        <v>4186322025</v>
      </c>
      <c r="C1063" s="36" t="s">
        <v>23</v>
      </c>
      <c r="D1063" s="36" t="s">
        <v>30</v>
      </c>
      <c r="E1063" s="36" t="s">
        <v>429</v>
      </c>
      <c r="F1063" s="36" t="s">
        <v>429</v>
      </c>
      <c r="G1063" s="36" t="s">
        <v>429</v>
      </c>
      <c r="H1063" s="36" t="s">
        <v>429</v>
      </c>
      <c r="I1063" s="36" t="s">
        <v>429</v>
      </c>
      <c r="J1063" s="36"/>
      <c r="K1063" s="36" t="s">
        <v>39</v>
      </c>
      <c r="L1063" s="36" t="s">
        <v>301</v>
      </c>
      <c r="M1063" s="36" t="s">
        <v>41</v>
      </c>
      <c r="N1063" s="36" t="s">
        <v>385</v>
      </c>
      <c r="O1063" s="36" t="s">
        <v>504</v>
      </c>
      <c r="P1063" s="36">
        <v>2025</v>
      </c>
      <c r="Q1063" s="14" t="s">
        <v>505</v>
      </c>
      <c r="R1063">
        <v>0</v>
      </c>
      <c r="S1063">
        <v>0</v>
      </c>
      <c r="T1063">
        <v>0</v>
      </c>
      <c r="U1063">
        <v>0</v>
      </c>
      <c r="V1063">
        <v>0</v>
      </c>
      <c r="W1063">
        <v>0</v>
      </c>
      <c r="X1063">
        <v>0</v>
      </c>
      <c r="Y1063">
        <v>1</v>
      </c>
      <c r="Z1063">
        <v>527</v>
      </c>
    </row>
    <row r="1064" spans="1:26">
      <c r="A1064" s="36">
        <v>1091</v>
      </c>
      <c r="B1064" s="36">
        <v>4588552025</v>
      </c>
      <c r="C1064" s="36" t="s">
        <v>23</v>
      </c>
      <c r="D1064" s="36" t="s">
        <v>21</v>
      </c>
      <c r="E1064" s="36" t="s">
        <v>429</v>
      </c>
      <c r="F1064" s="36" t="s">
        <v>429</v>
      </c>
      <c r="G1064" s="36" t="s">
        <v>429</v>
      </c>
      <c r="H1064" s="36" t="s">
        <v>429</v>
      </c>
      <c r="I1064" s="36" t="s">
        <v>429</v>
      </c>
      <c r="J1064" s="36"/>
      <c r="K1064" s="36" t="s">
        <v>39</v>
      </c>
      <c r="L1064" s="36" t="s">
        <v>301</v>
      </c>
      <c r="M1064" s="36" t="s">
        <v>41</v>
      </c>
      <c r="N1064" s="36" t="s">
        <v>385</v>
      </c>
      <c r="O1064" s="36" t="s">
        <v>504</v>
      </c>
      <c r="P1064" s="36">
        <v>2025</v>
      </c>
      <c r="Q1064" s="14" t="s">
        <v>505</v>
      </c>
      <c r="R1064">
        <v>0</v>
      </c>
      <c r="S1064">
        <v>0</v>
      </c>
      <c r="T1064">
        <v>0</v>
      </c>
      <c r="U1064">
        <v>0</v>
      </c>
      <c r="V1064">
        <v>0</v>
      </c>
      <c r="W1064">
        <v>0</v>
      </c>
      <c r="X1064">
        <v>0</v>
      </c>
      <c r="Y1064">
        <v>1</v>
      </c>
      <c r="Z1064">
        <v>527</v>
      </c>
    </row>
    <row r="1065" spans="1:26">
      <c r="A1065" s="36">
        <v>1092</v>
      </c>
      <c r="B1065" s="36">
        <v>4411622025</v>
      </c>
      <c r="C1065" s="36" t="s">
        <v>23</v>
      </c>
      <c r="D1065" s="36" t="s">
        <v>21</v>
      </c>
      <c r="E1065" s="36" t="s">
        <v>429</v>
      </c>
      <c r="F1065" s="36" t="s">
        <v>429</v>
      </c>
      <c r="G1065" s="36" t="s">
        <v>429</v>
      </c>
      <c r="H1065" s="36" t="s">
        <v>429</v>
      </c>
      <c r="I1065" s="36" t="s">
        <v>429</v>
      </c>
      <c r="J1065" s="36"/>
      <c r="K1065" s="36" t="s">
        <v>39</v>
      </c>
      <c r="L1065" s="36" t="s">
        <v>301</v>
      </c>
      <c r="M1065" s="36" t="s">
        <v>41</v>
      </c>
      <c r="N1065" s="36" t="s">
        <v>385</v>
      </c>
      <c r="O1065" s="36" t="s">
        <v>504</v>
      </c>
      <c r="P1065" s="36">
        <v>2025</v>
      </c>
      <c r="Q1065" s="14" t="s">
        <v>505</v>
      </c>
      <c r="R1065">
        <v>0</v>
      </c>
      <c r="S1065">
        <v>0</v>
      </c>
      <c r="T1065">
        <v>0</v>
      </c>
      <c r="U1065">
        <v>0</v>
      </c>
      <c r="V1065">
        <v>0</v>
      </c>
      <c r="W1065">
        <v>0</v>
      </c>
      <c r="X1065">
        <v>0</v>
      </c>
      <c r="Y1065">
        <v>1</v>
      </c>
      <c r="Z1065">
        <v>527</v>
      </c>
    </row>
    <row r="1066" spans="1:26">
      <c r="A1066" s="36">
        <v>1093</v>
      </c>
      <c r="B1066" s="36">
        <v>4186512025</v>
      </c>
      <c r="C1066" s="36" t="s">
        <v>23</v>
      </c>
      <c r="D1066" s="36" t="s">
        <v>21</v>
      </c>
      <c r="E1066" s="36" t="s">
        <v>429</v>
      </c>
      <c r="F1066" s="36" t="s">
        <v>429</v>
      </c>
      <c r="G1066" s="36" t="s">
        <v>429</v>
      </c>
      <c r="H1066" s="36" t="s">
        <v>429</v>
      </c>
      <c r="I1066" s="36" t="s">
        <v>429</v>
      </c>
      <c r="J1066" s="36"/>
      <c r="K1066" s="36" t="s">
        <v>39</v>
      </c>
      <c r="L1066" s="36" t="s">
        <v>301</v>
      </c>
      <c r="M1066" s="36" t="s">
        <v>41</v>
      </c>
      <c r="N1066" s="36" t="s">
        <v>385</v>
      </c>
      <c r="O1066" s="36" t="s">
        <v>504</v>
      </c>
      <c r="P1066" s="36">
        <v>2025</v>
      </c>
      <c r="Q1066" s="14" t="s">
        <v>505</v>
      </c>
      <c r="R1066">
        <v>0</v>
      </c>
      <c r="S1066">
        <v>0</v>
      </c>
      <c r="T1066">
        <v>0</v>
      </c>
      <c r="U1066">
        <v>0</v>
      </c>
      <c r="V1066">
        <v>0</v>
      </c>
      <c r="W1066">
        <v>0</v>
      </c>
      <c r="X1066">
        <v>0</v>
      </c>
      <c r="Y1066">
        <v>1</v>
      </c>
      <c r="Z1066">
        <v>527</v>
      </c>
    </row>
    <row r="1067" spans="1:26">
      <c r="A1067" s="36">
        <v>1094</v>
      </c>
      <c r="B1067" s="36">
        <v>4448652025</v>
      </c>
      <c r="C1067" s="36" t="s">
        <v>23</v>
      </c>
      <c r="D1067" s="36" t="s">
        <v>21</v>
      </c>
      <c r="E1067" s="36" t="s">
        <v>429</v>
      </c>
      <c r="F1067" s="36" t="s">
        <v>429</v>
      </c>
      <c r="G1067" s="36" t="s">
        <v>429</v>
      </c>
      <c r="H1067" s="36" t="s">
        <v>429</v>
      </c>
      <c r="I1067" s="36" t="s">
        <v>429</v>
      </c>
      <c r="J1067" s="36"/>
      <c r="K1067" s="36" t="s">
        <v>39</v>
      </c>
      <c r="L1067" s="36" t="s">
        <v>301</v>
      </c>
      <c r="M1067" s="36" t="s">
        <v>41</v>
      </c>
      <c r="N1067" s="36" t="s">
        <v>385</v>
      </c>
      <c r="O1067" s="36" t="s">
        <v>504</v>
      </c>
      <c r="P1067" s="36">
        <v>2025</v>
      </c>
      <c r="Q1067" s="14" t="s">
        <v>505</v>
      </c>
      <c r="R1067">
        <v>0</v>
      </c>
      <c r="S1067">
        <v>0</v>
      </c>
      <c r="T1067">
        <v>0</v>
      </c>
      <c r="U1067">
        <v>0</v>
      </c>
      <c r="V1067">
        <v>0</v>
      </c>
      <c r="W1067">
        <v>0</v>
      </c>
      <c r="X1067">
        <v>0</v>
      </c>
      <c r="Y1067">
        <v>1</v>
      </c>
      <c r="Z1067">
        <v>527</v>
      </c>
    </row>
    <row r="1068" spans="1:26">
      <c r="A1068" s="36">
        <v>1095</v>
      </c>
      <c r="B1068" s="36">
        <v>4437342025</v>
      </c>
      <c r="C1068" s="36" t="s">
        <v>23</v>
      </c>
      <c r="D1068" s="36" t="s">
        <v>21</v>
      </c>
      <c r="E1068" s="36" t="s">
        <v>429</v>
      </c>
      <c r="F1068" s="36" t="s">
        <v>429</v>
      </c>
      <c r="G1068" s="36" t="s">
        <v>429</v>
      </c>
      <c r="H1068" s="36" t="s">
        <v>429</v>
      </c>
      <c r="I1068" s="36" t="s">
        <v>429</v>
      </c>
      <c r="J1068" s="36"/>
      <c r="K1068" s="36" t="s">
        <v>39</v>
      </c>
      <c r="L1068" s="36" t="s">
        <v>301</v>
      </c>
      <c r="M1068" s="36" t="s">
        <v>391</v>
      </c>
      <c r="N1068" s="36" t="s">
        <v>385</v>
      </c>
      <c r="O1068" s="36" t="s">
        <v>504</v>
      </c>
      <c r="P1068" s="36">
        <v>2025</v>
      </c>
      <c r="Q1068" s="14" t="s">
        <v>505</v>
      </c>
      <c r="R1068">
        <v>0</v>
      </c>
      <c r="S1068">
        <v>0</v>
      </c>
      <c r="T1068">
        <v>0</v>
      </c>
      <c r="U1068">
        <v>0</v>
      </c>
      <c r="V1068">
        <v>0</v>
      </c>
      <c r="W1068">
        <v>0</v>
      </c>
      <c r="X1068">
        <v>0</v>
      </c>
      <c r="Y1068">
        <v>1</v>
      </c>
      <c r="Z1068">
        <v>527</v>
      </c>
    </row>
    <row r="1069" spans="1:26">
      <c r="A1069" s="36">
        <v>1096</v>
      </c>
      <c r="B1069" s="36">
        <v>4477602025</v>
      </c>
      <c r="C1069" s="36" t="s">
        <v>23</v>
      </c>
      <c r="D1069" s="36" t="s">
        <v>17</v>
      </c>
      <c r="E1069" s="36" t="s">
        <v>429</v>
      </c>
      <c r="F1069" s="36" t="s">
        <v>429</v>
      </c>
      <c r="G1069" s="36" t="s">
        <v>429</v>
      </c>
      <c r="H1069" s="36" t="s">
        <v>429</v>
      </c>
      <c r="I1069" s="36" t="s">
        <v>429</v>
      </c>
      <c r="J1069" s="36"/>
      <c r="K1069" s="36" t="s">
        <v>39</v>
      </c>
      <c r="L1069" s="36" t="s">
        <v>301</v>
      </c>
      <c r="M1069" s="36" t="s">
        <v>409</v>
      </c>
      <c r="N1069" s="36" t="s">
        <v>385</v>
      </c>
      <c r="O1069" s="36" t="s">
        <v>504</v>
      </c>
      <c r="P1069" s="36">
        <v>2025</v>
      </c>
      <c r="Q1069" s="14" t="s">
        <v>505</v>
      </c>
      <c r="R1069">
        <v>0</v>
      </c>
      <c r="S1069">
        <v>0</v>
      </c>
      <c r="T1069">
        <v>0</v>
      </c>
      <c r="U1069">
        <v>0</v>
      </c>
      <c r="V1069">
        <v>0</v>
      </c>
      <c r="W1069">
        <v>0</v>
      </c>
      <c r="X1069">
        <v>0</v>
      </c>
      <c r="Y1069">
        <v>1</v>
      </c>
      <c r="Z1069">
        <v>527</v>
      </c>
    </row>
    <row r="1070" spans="1:26">
      <c r="A1070" s="36">
        <v>1097</v>
      </c>
      <c r="B1070" s="36">
        <v>4611712025</v>
      </c>
      <c r="C1070" s="36" t="s">
        <v>31</v>
      </c>
      <c r="D1070" s="36" t="s">
        <v>21</v>
      </c>
      <c r="E1070" s="36" t="s">
        <v>429</v>
      </c>
      <c r="F1070" s="36" t="s">
        <v>429</v>
      </c>
      <c r="G1070" s="36" t="s">
        <v>429</v>
      </c>
      <c r="H1070" s="36" t="s">
        <v>429</v>
      </c>
      <c r="I1070" s="36" t="s">
        <v>429</v>
      </c>
      <c r="J1070" s="36"/>
      <c r="K1070" s="36" t="s">
        <v>39</v>
      </c>
      <c r="L1070" s="36" t="s">
        <v>301</v>
      </c>
      <c r="M1070" s="36" t="s">
        <v>560</v>
      </c>
      <c r="N1070" s="36" t="s">
        <v>385</v>
      </c>
      <c r="O1070" s="36" t="s">
        <v>504</v>
      </c>
      <c r="P1070" s="36">
        <v>2025</v>
      </c>
      <c r="Q1070" s="14" t="s">
        <v>505</v>
      </c>
      <c r="R1070">
        <v>0</v>
      </c>
      <c r="S1070">
        <v>0</v>
      </c>
      <c r="T1070">
        <v>0</v>
      </c>
      <c r="U1070">
        <v>0</v>
      </c>
      <c r="V1070">
        <v>0</v>
      </c>
      <c r="W1070">
        <v>0</v>
      </c>
      <c r="X1070">
        <v>0</v>
      </c>
      <c r="Y1070">
        <v>1</v>
      </c>
      <c r="Z1070">
        <v>527</v>
      </c>
    </row>
    <row r="1071" spans="1:26">
      <c r="A1071" s="36">
        <v>1098</v>
      </c>
      <c r="B1071" s="36">
        <v>4733242025</v>
      </c>
      <c r="C1071" s="36" t="s">
        <v>26</v>
      </c>
      <c r="D1071" s="36" t="s">
        <v>21</v>
      </c>
      <c r="E1071" s="36" t="s">
        <v>429</v>
      </c>
      <c r="F1071" s="36" t="s">
        <v>429</v>
      </c>
      <c r="G1071" s="36" t="s">
        <v>429</v>
      </c>
      <c r="H1071" s="36" t="s">
        <v>429</v>
      </c>
      <c r="I1071" s="36" t="s">
        <v>429</v>
      </c>
      <c r="J1071" s="36"/>
      <c r="K1071" s="36" t="s">
        <v>39</v>
      </c>
      <c r="L1071" s="36" t="s">
        <v>301</v>
      </c>
      <c r="M1071" s="36" t="s">
        <v>409</v>
      </c>
      <c r="N1071" s="36" t="s">
        <v>385</v>
      </c>
      <c r="O1071" s="36" t="s">
        <v>504</v>
      </c>
      <c r="P1071" s="36">
        <v>2025</v>
      </c>
      <c r="Q1071" s="14" t="s">
        <v>505</v>
      </c>
      <c r="R1071">
        <v>0</v>
      </c>
      <c r="S1071">
        <v>0</v>
      </c>
      <c r="T1071">
        <v>0</v>
      </c>
      <c r="U1071">
        <v>0</v>
      </c>
      <c r="V1071">
        <v>0</v>
      </c>
      <c r="W1071">
        <v>0</v>
      </c>
      <c r="X1071">
        <v>0</v>
      </c>
      <c r="Y1071">
        <v>1</v>
      </c>
      <c r="Z1071">
        <v>527</v>
      </c>
    </row>
    <row r="1072" spans="1:26">
      <c r="A1072" s="36">
        <v>1099</v>
      </c>
      <c r="B1072" s="36">
        <v>4644212025</v>
      </c>
      <c r="C1072" s="36" t="s">
        <v>16</v>
      </c>
      <c r="D1072" s="36" t="s">
        <v>17</v>
      </c>
      <c r="E1072" s="36" t="s">
        <v>429</v>
      </c>
      <c r="F1072" s="36" t="s">
        <v>429</v>
      </c>
      <c r="G1072" s="36" t="s">
        <v>429</v>
      </c>
      <c r="H1072" s="36" t="s">
        <v>432</v>
      </c>
      <c r="I1072" s="36" t="s">
        <v>429</v>
      </c>
      <c r="J1072" s="36"/>
      <c r="K1072" s="36" t="s">
        <v>66</v>
      </c>
      <c r="L1072" s="36" t="s">
        <v>302</v>
      </c>
      <c r="M1072" s="36" t="s">
        <v>119</v>
      </c>
      <c r="N1072" s="36" t="s">
        <v>385</v>
      </c>
      <c r="O1072" s="36" t="s">
        <v>504</v>
      </c>
      <c r="P1072" s="36">
        <v>2025</v>
      </c>
      <c r="Q1072" s="14" t="s">
        <v>505</v>
      </c>
      <c r="R1072">
        <v>1</v>
      </c>
      <c r="S1072">
        <v>0</v>
      </c>
      <c r="T1072">
        <v>0</v>
      </c>
      <c r="U1072">
        <v>0</v>
      </c>
      <c r="V1072">
        <v>0</v>
      </c>
      <c r="W1072">
        <v>1</v>
      </c>
      <c r="X1072">
        <v>1</v>
      </c>
      <c r="Y1072">
        <v>1</v>
      </c>
      <c r="Z1072">
        <v>35</v>
      </c>
    </row>
    <row r="1073" spans="1:26">
      <c r="A1073" s="36">
        <v>1100</v>
      </c>
      <c r="B1073" s="36">
        <v>4315152025</v>
      </c>
      <c r="C1073" s="36" t="s">
        <v>16</v>
      </c>
      <c r="D1073" s="36" t="s">
        <v>17</v>
      </c>
      <c r="E1073" s="36" t="s">
        <v>429</v>
      </c>
      <c r="F1073" s="36" t="s">
        <v>429</v>
      </c>
      <c r="G1073" s="36" t="s">
        <v>429</v>
      </c>
      <c r="H1073" s="36" t="s">
        <v>429</v>
      </c>
      <c r="I1073" s="36" t="s">
        <v>429</v>
      </c>
      <c r="J1073" s="36"/>
      <c r="K1073" s="36" t="s">
        <v>66</v>
      </c>
      <c r="L1073" s="36" t="s">
        <v>302</v>
      </c>
      <c r="M1073" s="36" t="s">
        <v>119</v>
      </c>
      <c r="N1073" s="36" t="s">
        <v>385</v>
      </c>
      <c r="O1073" s="36" t="s">
        <v>504</v>
      </c>
      <c r="P1073" s="36">
        <v>2025</v>
      </c>
      <c r="Q1073" s="14" t="s">
        <v>505</v>
      </c>
      <c r="R1073">
        <v>0</v>
      </c>
      <c r="S1073">
        <v>0</v>
      </c>
      <c r="T1073">
        <v>0</v>
      </c>
      <c r="U1073">
        <v>0</v>
      </c>
      <c r="V1073">
        <v>0</v>
      </c>
      <c r="W1073">
        <v>0</v>
      </c>
      <c r="X1073">
        <v>0</v>
      </c>
      <c r="Y1073">
        <v>1</v>
      </c>
      <c r="Z1073">
        <v>35</v>
      </c>
    </row>
    <row r="1074" spans="1:26">
      <c r="A1074" s="36">
        <v>1101</v>
      </c>
      <c r="B1074" s="36">
        <v>3972022025</v>
      </c>
      <c r="C1074" s="36" t="s">
        <v>16</v>
      </c>
      <c r="D1074" s="36" t="s">
        <v>21</v>
      </c>
      <c r="E1074" s="36" t="s">
        <v>429</v>
      </c>
      <c r="F1074" s="36" t="s">
        <v>429</v>
      </c>
      <c r="G1074" s="36" t="s">
        <v>429</v>
      </c>
      <c r="H1074" s="36" t="s">
        <v>429</v>
      </c>
      <c r="I1074" s="36" t="s">
        <v>429</v>
      </c>
      <c r="J1074" s="36"/>
      <c r="K1074" s="36" t="s">
        <v>66</v>
      </c>
      <c r="L1074" s="36" t="s">
        <v>302</v>
      </c>
      <c r="M1074" s="36" t="s">
        <v>119</v>
      </c>
      <c r="N1074" s="36" t="s">
        <v>385</v>
      </c>
      <c r="O1074" s="36" t="s">
        <v>504</v>
      </c>
      <c r="P1074" s="36">
        <v>2025</v>
      </c>
      <c r="Q1074" s="14" t="s">
        <v>505</v>
      </c>
      <c r="R1074">
        <v>0</v>
      </c>
      <c r="S1074">
        <v>0</v>
      </c>
      <c r="T1074">
        <v>0</v>
      </c>
      <c r="U1074">
        <v>0</v>
      </c>
      <c r="V1074">
        <v>0</v>
      </c>
      <c r="W1074">
        <v>0</v>
      </c>
      <c r="X1074">
        <v>0</v>
      </c>
      <c r="Y1074">
        <v>1</v>
      </c>
      <c r="Z1074">
        <v>35</v>
      </c>
    </row>
    <row r="1075" spans="1:26">
      <c r="A1075" s="36">
        <v>1102</v>
      </c>
      <c r="B1075" s="36">
        <v>4668292025</v>
      </c>
      <c r="C1075" s="36" t="s">
        <v>23</v>
      </c>
      <c r="D1075" s="36" t="s">
        <v>17</v>
      </c>
      <c r="E1075" s="36" t="s">
        <v>429</v>
      </c>
      <c r="F1075" s="36" t="s">
        <v>429</v>
      </c>
      <c r="G1075" s="36" t="s">
        <v>429</v>
      </c>
      <c r="H1075" s="36" t="s">
        <v>429</v>
      </c>
      <c r="I1075" s="36" t="s">
        <v>429</v>
      </c>
      <c r="J1075" s="36"/>
      <c r="K1075" s="36" t="s">
        <v>66</v>
      </c>
      <c r="L1075" s="36" t="s">
        <v>302</v>
      </c>
      <c r="M1075" s="36" t="s">
        <v>561</v>
      </c>
      <c r="N1075" s="36" t="s">
        <v>385</v>
      </c>
      <c r="O1075" s="36" t="s">
        <v>504</v>
      </c>
      <c r="P1075" s="36">
        <v>2025</v>
      </c>
      <c r="Q1075" s="14" t="s">
        <v>505</v>
      </c>
      <c r="R1075">
        <v>0</v>
      </c>
      <c r="S1075">
        <v>0</v>
      </c>
      <c r="T1075">
        <v>0</v>
      </c>
      <c r="U1075">
        <v>0</v>
      </c>
      <c r="V1075">
        <v>0</v>
      </c>
      <c r="W1075">
        <v>0</v>
      </c>
      <c r="X1075">
        <v>0</v>
      </c>
      <c r="Y1075">
        <v>1</v>
      </c>
      <c r="Z1075">
        <v>35</v>
      </c>
    </row>
    <row r="1076" spans="1:26">
      <c r="A1076" s="36">
        <v>1103</v>
      </c>
      <c r="B1076" s="36">
        <v>4683012025</v>
      </c>
      <c r="C1076" s="36" t="s">
        <v>23</v>
      </c>
      <c r="D1076" s="36" t="s">
        <v>30</v>
      </c>
      <c r="E1076" s="36" t="s">
        <v>429</v>
      </c>
      <c r="F1076" s="36" t="s">
        <v>429</v>
      </c>
      <c r="G1076" s="36" t="s">
        <v>429</v>
      </c>
      <c r="H1076" s="36" t="s">
        <v>429</v>
      </c>
      <c r="I1076" s="36" t="s">
        <v>429</v>
      </c>
      <c r="J1076" s="36"/>
      <c r="K1076" s="36" t="s">
        <v>66</v>
      </c>
      <c r="L1076" s="36" t="s">
        <v>302</v>
      </c>
      <c r="M1076" s="36" t="s">
        <v>464</v>
      </c>
      <c r="N1076" s="36" t="s">
        <v>385</v>
      </c>
      <c r="O1076" s="36" t="s">
        <v>504</v>
      </c>
      <c r="P1076" s="36">
        <v>2025</v>
      </c>
      <c r="Q1076" s="14" t="s">
        <v>505</v>
      </c>
      <c r="R1076">
        <v>0</v>
      </c>
      <c r="S1076">
        <v>0</v>
      </c>
      <c r="T1076">
        <v>0</v>
      </c>
      <c r="U1076">
        <v>0</v>
      </c>
      <c r="V1076">
        <v>0</v>
      </c>
      <c r="W1076">
        <v>0</v>
      </c>
      <c r="X1076">
        <v>0</v>
      </c>
      <c r="Y1076">
        <v>1</v>
      </c>
      <c r="Z1076">
        <v>35</v>
      </c>
    </row>
    <row r="1077" spans="1:26">
      <c r="A1077" s="36">
        <v>1104</v>
      </c>
      <c r="B1077" s="36">
        <v>4552942025</v>
      </c>
      <c r="C1077" s="36" t="s">
        <v>23</v>
      </c>
      <c r="D1077" s="36" t="s">
        <v>21</v>
      </c>
      <c r="E1077" s="36" t="s">
        <v>429</v>
      </c>
      <c r="F1077" s="36" t="s">
        <v>429</v>
      </c>
      <c r="G1077" s="36" t="s">
        <v>429</v>
      </c>
      <c r="H1077" s="36" t="s">
        <v>429</v>
      </c>
      <c r="I1077" s="36" t="s">
        <v>429</v>
      </c>
      <c r="J1077" s="36"/>
      <c r="K1077" s="36" t="s">
        <v>66</v>
      </c>
      <c r="L1077" s="36" t="s">
        <v>302</v>
      </c>
      <c r="M1077" s="36" t="s">
        <v>192</v>
      </c>
      <c r="N1077" s="36" t="s">
        <v>385</v>
      </c>
      <c r="O1077" s="36" t="s">
        <v>504</v>
      </c>
      <c r="P1077" s="36">
        <v>2025</v>
      </c>
      <c r="Q1077" s="14" t="s">
        <v>505</v>
      </c>
      <c r="R1077">
        <v>0</v>
      </c>
      <c r="S1077">
        <v>0</v>
      </c>
      <c r="T1077">
        <v>0</v>
      </c>
      <c r="U1077">
        <v>0</v>
      </c>
      <c r="V1077">
        <v>0</v>
      </c>
      <c r="W1077">
        <v>0</v>
      </c>
      <c r="X1077">
        <v>0</v>
      </c>
      <c r="Y1077">
        <v>1</v>
      </c>
      <c r="Z1077">
        <v>35</v>
      </c>
    </row>
    <row r="1078" spans="1:26">
      <c r="A1078" s="36">
        <v>1105</v>
      </c>
      <c r="B1078" s="36">
        <v>4296442025</v>
      </c>
      <c r="C1078" s="36" t="s">
        <v>23</v>
      </c>
      <c r="D1078" s="36" t="s">
        <v>21</v>
      </c>
      <c r="E1078" s="36" t="s">
        <v>429</v>
      </c>
      <c r="F1078" s="36" t="s">
        <v>429</v>
      </c>
      <c r="G1078" s="36" t="s">
        <v>429</v>
      </c>
      <c r="H1078" s="36" t="s">
        <v>429</v>
      </c>
      <c r="I1078" s="36" t="s">
        <v>429</v>
      </c>
      <c r="J1078" s="36"/>
      <c r="K1078" s="36" t="s">
        <v>66</v>
      </c>
      <c r="L1078" s="36" t="s">
        <v>302</v>
      </c>
      <c r="M1078" s="36" t="s">
        <v>192</v>
      </c>
      <c r="N1078" s="36" t="s">
        <v>385</v>
      </c>
      <c r="O1078" s="36" t="s">
        <v>504</v>
      </c>
      <c r="P1078" s="36">
        <v>2025</v>
      </c>
      <c r="Q1078" s="14" t="s">
        <v>505</v>
      </c>
      <c r="R1078">
        <v>0</v>
      </c>
      <c r="S1078">
        <v>0</v>
      </c>
      <c r="T1078">
        <v>0</v>
      </c>
      <c r="U1078">
        <v>0</v>
      </c>
      <c r="V1078">
        <v>0</v>
      </c>
      <c r="W1078">
        <v>0</v>
      </c>
      <c r="X1078">
        <v>0</v>
      </c>
      <c r="Y1078">
        <v>1</v>
      </c>
      <c r="Z1078">
        <v>35</v>
      </c>
    </row>
    <row r="1079" spans="1:26">
      <c r="A1079" s="36">
        <v>1106</v>
      </c>
      <c r="B1079" s="36">
        <v>4284072025</v>
      </c>
      <c r="C1079" s="36" t="s">
        <v>23</v>
      </c>
      <c r="D1079" s="36" t="s">
        <v>17</v>
      </c>
      <c r="E1079" s="36" t="s">
        <v>429</v>
      </c>
      <c r="F1079" s="36" t="s">
        <v>429</v>
      </c>
      <c r="G1079" s="36" t="s">
        <v>429</v>
      </c>
      <c r="H1079" s="36" t="s">
        <v>429</v>
      </c>
      <c r="I1079" s="36" t="s">
        <v>429</v>
      </c>
      <c r="J1079" s="36"/>
      <c r="K1079" s="36" t="s">
        <v>66</v>
      </c>
      <c r="L1079" s="36" t="s">
        <v>302</v>
      </c>
      <c r="M1079" s="36" t="s">
        <v>119</v>
      </c>
      <c r="N1079" s="36" t="s">
        <v>385</v>
      </c>
      <c r="O1079" s="36" t="s">
        <v>504</v>
      </c>
      <c r="P1079" s="36">
        <v>2025</v>
      </c>
      <c r="Q1079" s="14" t="s">
        <v>505</v>
      </c>
      <c r="R1079">
        <v>0</v>
      </c>
      <c r="S1079">
        <v>0</v>
      </c>
      <c r="T1079">
        <v>0</v>
      </c>
      <c r="U1079">
        <v>0</v>
      </c>
      <c r="V1079">
        <v>0</v>
      </c>
      <c r="W1079">
        <v>0</v>
      </c>
      <c r="X1079">
        <v>0</v>
      </c>
      <c r="Y1079">
        <v>1</v>
      </c>
      <c r="Z1079">
        <v>35</v>
      </c>
    </row>
    <row r="1080" spans="1:26">
      <c r="A1080" s="36">
        <v>1107</v>
      </c>
      <c r="B1080" s="36">
        <v>4313472025</v>
      </c>
      <c r="C1080" s="36" t="s">
        <v>23</v>
      </c>
      <c r="D1080" s="36" t="s">
        <v>21</v>
      </c>
      <c r="E1080" s="36" t="s">
        <v>429</v>
      </c>
      <c r="F1080" s="36" t="s">
        <v>429</v>
      </c>
      <c r="G1080" s="36" t="s">
        <v>429</v>
      </c>
      <c r="H1080" s="36" t="s">
        <v>429</v>
      </c>
      <c r="I1080" s="36" t="s">
        <v>433</v>
      </c>
      <c r="J1080" s="36"/>
      <c r="K1080" s="36" t="s">
        <v>66</v>
      </c>
      <c r="L1080" s="36" t="s">
        <v>302</v>
      </c>
      <c r="M1080" s="36" t="s">
        <v>119</v>
      </c>
      <c r="N1080" s="36" t="s">
        <v>385</v>
      </c>
      <c r="O1080" s="36" t="s">
        <v>504</v>
      </c>
      <c r="P1080" s="36">
        <v>2025</v>
      </c>
      <c r="Q1080" s="14" t="s">
        <v>505</v>
      </c>
      <c r="R1080">
        <v>0</v>
      </c>
      <c r="S1080">
        <v>1</v>
      </c>
      <c r="T1080">
        <v>0</v>
      </c>
      <c r="U1080">
        <v>0</v>
      </c>
      <c r="V1080">
        <v>0</v>
      </c>
      <c r="W1080">
        <v>0</v>
      </c>
      <c r="X1080">
        <v>1</v>
      </c>
      <c r="Y1080">
        <v>1</v>
      </c>
      <c r="Z1080">
        <v>35</v>
      </c>
    </row>
    <row r="1081" spans="1:26">
      <c r="A1081" s="36">
        <v>1108</v>
      </c>
      <c r="B1081" s="36">
        <v>3937482025</v>
      </c>
      <c r="C1081" s="36" t="s">
        <v>23</v>
      </c>
      <c r="D1081" s="36" t="s">
        <v>30</v>
      </c>
      <c r="E1081" s="36" t="s">
        <v>429</v>
      </c>
      <c r="F1081" s="36" t="s">
        <v>429</v>
      </c>
      <c r="G1081" s="36" t="s">
        <v>429</v>
      </c>
      <c r="H1081" s="36" t="s">
        <v>429</v>
      </c>
      <c r="I1081" s="36" t="s">
        <v>429</v>
      </c>
      <c r="J1081" s="36"/>
      <c r="K1081" s="36" t="s">
        <v>66</v>
      </c>
      <c r="L1081" s="36" t="s">
        <v>302</v>
      </c>
      <c r="M1081" s="36" t="s">
        <v>119</v>
      </c>
      <c r="N1081" s="36" t="s">
        <v>385</v>
      </c>
      <c r="O1081" s="36" t="s">
        <v>504</v>
      </c>
      <c r="P1081" s="36">
        <v>2025</v>
      </c>
      <c r="Q1081" s="14" t="s">
        <v>505</v>
      </c>
      <c r="R1081">
        <v>0</v>
      </c>
      <c r="S1081">
        <v>0</v>
      </c>
      <c r="T1081">
        <v>0</v>
      </c>
      <c r="U1081">
        <v>0</v>
      </c>
      <c r="V1081">
        <v>0</v>
      </c>
      <c r="W1081">
        <v>0</v>
      </c>
      <c r="X1081">
        <v>0</v>
      </c>
      <c r="Y1081">
        <v>1</v>
      </c>
      <c r="Z1081">
        <v>35</v>
      </c>
    </row>
    <row r="1082" spans="1:26">
      <c r="A1082" s="36">
        <v>1109</v>
      </c>
      <c r="B1082" s="36">
        <v>4475592025</v>
      </c>
      <c r="C1082" s="36" t="s">
        <v>23</v>
      </c>
      <c r="D1082" s="36" t="s">
        <v>30</v>
      </c>
      <c r="E1082" s="36" t="s">
        <v>429</v>
      </c>
      <c r="F1082" s="36" t="s">
        <v>429</v>
      </c>
      <c r="G1082" s="36" t="s">
        <v>429</v>
      </c>
      <c r="H1082" s="36" t="s">
        <v>429</v>
      </c>
      <c r="I1082" s="36" t="s">
        <v>429</v>
      </c>
      <c r="J1082" s="36"/>
      <c r="K1082" s="36" t="s">
        <v>66</v>
      </c>
      <c r="L1082" s="36" t="s">
        <v>302</v>
      </c>
      <c r="M1082" s="36" t="s">
        <v>119</v>
      </c>
      <c r="N1082" s="36" t="s">
        <v>385</v>
      </c>
      <c r="O1082" s="36" t="s">
        <v>504</v>
      </c>
      <c r="P1082" s="36">
        <v>2025</v>
      </c>
      <c r="Q1082" s="14" t="s">
        <v>505</v>
      </c>
      <c r="R1082">
        <v>0</v>
      </c>
      <c r="S1082">
        <v>0</v>
      </c>
      <c r="T1082">
        <v>0</v>
      </c>
      <c r="U1082">
        <v>0</v>
      </c>
      <c r="V1082">
        <v>0</v>
      </c>
      <c r="W1082">
        <v>0</v>
      </c>
      <c r="X1082">
        <v>0</v>
      </c>
      <c r="Y1082">
        <v>1</v>
      </c>
      <c r="Z1082">
        <v>35</v>
      </c>
    </row>
    <row r="1083" spans="1:26">
      <c r="A1083" s="36">
        <v>1110</v>
      </c>
      <c r="B1083" s="36">
        <v>4054762025</v>
      </c>
      <c r="C1083" s="36" t="s">
        <v>23</v>
      </c>
      <c r="D1083" s="36" t="s">
        <v>17</v>
      </c>
      <c r="E1083" s="36" t="s">
        <v>429</v>
      </c>
      <c r="F1083" s="36" t="s">
        <v>429</v>
      </c>
      <c r="G1083" s="36" t="s">
        <v>429</v>
      </c>
      <c r="H1083" s="36" t="s">
        <v>429</v>
      </c>
      <c r="I1083" s="36" t="s">
        <v>429</v>
      </c>
      <c r="J1083" s="36"/>
      <c r="K1083" s="36" t="s">
        <v>66</v>
      </c>
      <c r="L1083" s="36" t="s">
        <v>302</v>
      </c>
      <c r="M1083" s="36" t="s">
        <v>119</v>
      </c>
      <c r="N1083" s="36" t="s">
        <v>385</v>
      </c>
      <c r="O1083" s="36" t="s">
        <v>504</v>
      </c>
      <c r="P1083" s="36">
        <v>2025</v>
      </c>
      <c r="Q1083" s="14" t="s">
        <v>505</v>
      </c>
      <c r="R1083">
        <v>0</v>
      </c>
      <c r="S1083">
        <v>0</v>
      </c>
      <c r="T1083">
        <v>0</v>
      </c>
      <c r="U1083">
        <v>0</v>
      </c>
      <c r="V1083">
        <v>0</v>
      </c>
      <c r="W1083">
        <v>0</v>
      </c>
      <c r="X1083">
        <v>0</v>
      </c>
      <c r="Y1083">
        <v>1</v>
      </c>
      <c r="Z1083">
        <v>35</v>
      </c>
    </row>
    <row r="1084" spans="1:26">
      <c r="A1084" s="36">
        <v>1111</v>
      </c>
      <c r="B1084" s="36">
        <v>4926762025</v>
      </c>
      <c r="C1084" s="36" t="s">
        <v>23</v>
      </c>
      <c r="D1084" s="36" t="s">
        <v>17</v>
      </c>
      <c r="E1084" s="36" t="s">
        <v>429</v>
      </c>
      <c r="F1084" s="36" t="s">
        <v>429</v>
      </c>
      <c r="G1084" s="36" t="s">
        <v>429</v>
      </c>
      <c r="H1084" s="36" t="s">
        <v>429</v>
      </c>
      <c r="I1084" s="36" t="s">
        <v>429</v>
      </c>
      <c r="J1084" s="36"/>
      <c r="K1084" s="36" t="s">
        <v>66</v>
      </c>
      <c r="L1084" s="36" t="s">
        <v>302</v>
      </c>
      <c r="M1084" s="36" t="s">
        <v>119</v>
      </c>
      <c r="N1084" s="36" t="s">
        <v>385</v>
      </c>
      <c r="O1084" s="36" t="s">
        <v>504</v>
      </c>
      <c r="P1084" s="36">
        <v>2025</v>
      </c>
      <c r="Q1084" s="14" t="s">
        <v>505</v>
      </c>
      <c r="R1084">
        <v>0</v>
      </c>
      <c r="S1084">
        <v>0</v>
      </c>
      <c r="T1084">
        <v>0</v>
      </c>
      <c r="U1084">
        <v>0</v>
      </c>
      <c r="V1084">
        <v>0</v>
      </c>
      <c r="W1084">
        <v>0</v>
      </c>
      <c r="X1084">
        <v>0</v>
      </c>
      <c r="Y1084">
        <v>1</v>
      </c>
      <c r="Z1084">
        <v>35</v>
      </c>
    </row>
    <row r="1085" spans="1:26">
      <c r="A1085" s="36">
        <v>1112</v>
      </c>
      <c r="B1085" s="36">
        <v>4404952025</v>
      </c>
      <c r="C1085" s="36" t="s">
        <v>23</v>
      </c>
      <c r="D1085" s="36" t="s">
        <v>17</v>
      </c>
      <c r="E1085" s="36" t="s">
        <v>429</v>
      </c>
      <c r="F1085" s="36" t="s">
        <v>429</v>
      </c>
      <c r="G1085" s="36" t="s">
        <v>429</v>
      </c>
      <c r="H1085" s="36" t="s">
        <v>429</v>
      </c>
      <c r="I1085" s="36" t="s">
        <v>429</v>
      </c>
      <c r="J1085" s="36"/>
      <c r="K1085" s="36" t="s">
        <v>66</v>
      </c>
      <c r="L1085" s="36" t="s">
        <v>302</v>
      </c>
      <c r="M1085" s="36" t="s">
        <v>119</v>
      </c>
      <c r="N1085" s="36" t="s">
        <v>385</v>
      </c>
      <c r="O1085" s="36" t="s">
        <v>504</v>
      </c>
      <c r="P1085" s="36">
        <v>2025</v>
      </c>
      <c r="Q1085" s="14" t="s">
        <v>505</v>
      </c>
      <c r="R1085">
        <v>0</v>
      </c>
      <c r="S1085">
        <v>0</v>
      </c>
      <c r="T1085">
        <v>0</v>
      </c>
      <c r="U1085">
        <v>0</v>
      </c>
      <c r="V1085">
        <v>0</v>
      </c>
      <c r="W1085">
        <v>0</v>
      </c>
      <c r="X1085">
        <v>0</v>
      </c>
      <c r="Y1085">
        <v>1</v>
      </c>
      <c r="Z1085">
        <v>35</v>
      </c>
    </row>
    <row r="1086" spans="1:26">
      <c r="A1086" s="36">
        <v>1113</v>
      </c>
      <c r="B1086" s="36">
        <v>4337772025</v>
      </c>
      <c r="C1086" s="36" t="s">
        <v>23</v>
      </c>
      <c r="D1086" s="36" t="s">
        <v>21</v>
      </c>
      <c r="E1086" s="36" t="s">
        <v>429</v>
      </c>
      <c r="F1086" s="36" t="s">
        <v>429</v>
      </c>
      <c r="G1086" s="36" t="s">
        <v>429</v>
      </c>
      <c r="H1086" s="36" t="s">
        <v>429</v>
      </c>
      <c r="I1086" s="36" t="s">
        <v>429</v>
      </c>
      <c r="J1086" s="36"/>
      <c r="K1086" s="36" t="s">
        <v>66</v>
      </c>
      <c r="L1086" s="36" t="s">
        <v>302</v>
      </c>
      <c r="M1086" s="36" t="s">
        <v>119</v>
      </c>
      <c r="N1086" s="36" t="s">
        <v>385</v>
      </c>
      <c r="O1086" s="36" t="s">
        <v>504</v>
      </c>
      <c r="P1086" s="36">
        <v>2025</v>
      </c>
      <c r="Q1086" s="14" t="s">
        <v>505</v>
      </c>
      <c r="R1086">
        <v>0</v>
      </c>
      <c r="S1086">
        <v>0</v>
      </c>
      <c r="T1086">
        <v>0</v>
      </c>
      <c r="U1086">
        <v>0</v>
      </c>
      <c r="V1086">
        <v>0</v>
      </c>
      <c r="W1086">
        <v>0</v>
      </c>
      <c r="X1086">
        <v>0</v>
      </c>
      <c r="Y1086">
        <v>1</v>
      </c>
      <c r="Z1086">
        <v>35</v>
      </c>
    </row>
    <row r="1087" spans="1:26">
      <c r="A1087" s="36">
        <v>1114</v>
      </c>
      <c r="B1087" s="36">
        <v>4337062025</v>
      </c>
      <c r="C1087" s="36" t="s">
        <v>23</v>
      </c>
      <c r="D1087" s="36" t="s">
        <v>21</v>
      </c>
      <c r="E1087" s="36" t="s">
        <v>429</v>
      </c>
      <c r="F1087" s="36" t="s">
        <v>429</v>
      </c>
      <c r="G1087" s="36" t="s">
        <v>429</v>
      </c>
      <c r="H1087" s="36" t="s">
        <v>429</v>
      </c>
      <c r="I1087" s="36" t="s">
        <v>429</v>
      </c>
      <c r="J1087" s="36"/>
      <c r="K1087" s="36" t="s">
        <v>66</v>
      </c>
      <c r="L1087" s="36" t="s">
        <v>302</v>
      </c>
      <c r="M1087" s="36" t="s">
        <v>119</v>
      </c>
      <c r="N1087" s="36" t="s">
        <v>385</v>
      </c>
      <c r="O1087" s="36" t="s">
        <v>504</v>
      </c>
      <c r="P1087" s="36">
        <v>2025</v>
      </c>
      <c r="Q1087" s="14" t="s">
        <v>505</v>
      </c>
      <c r="R1087">
        <v>0</v>
      </c>
      <c r="S1087">
        <v>0</v>
      </c>
      <c r="T1087">
        <v>0</v>
      </c>
      <c r="U1087">
        <v>0</v>
      </c>
      <c r="V1087">
        <v>0</v>
      </c>
      <c r="W1087">
        <v>0</v>
      </c>
      <c r="X1087">
        <v>0</v>
      </c>
      <c r="Y1087">
        <v>1</v>
      </c>
      <c r="Z1087">
        <v>35</v>
      </c>
    </row>
    <row r="1088" spans="1:26">
      <c r="A1088" s="36">
        <v>1115</v>
      </c>
      <c r="B1088" s="36">
        <v>4372132025</v>
      </c>
      <c r="C1088" s="36" t="s">
        <v>23</v>
      </c>
      <c r="D1088" s="36" t="s">
        <v>21</v>
      </c>
      <c r="E1088" s="36" t="s">
        <v>430</v>
      </c>
      <c r="F1088" s="36" t="s">
        <v>430</v>
      </c>
      <c r="G1088" s="36" t="s">
        <v>430</v>
      </c>
      <c r="H1088" s="36" t="s">
        <v>430</v>
      </c>
      <c r="I1088" s="36" t="s">
        <v>440</v>
      </c>
      <c r="J1088" s="36"/>
      <c r="K1088" s="36" t="s">
        <v>66</v>
      </c>
      <c r="L1088" s="36" t="s">
        <v>302</v>
      </c>
      <c r="M1088" s="36" t="s">
        <v>119</v>
      </c>
      <c r="N1088" s="36" t="s">
        <v>385</v>
      </c>
      <c r="O1088" s="36" t="s">
        <v>504</v>
      </c>
      <c r="P1088" s="36">
        <v>2025</v>
      </c>
      <c r="Q1088" s="14" t="s">
        <v>505</v>
      </c>
      <c r="R1088">
        <v>1</v>
      </c>
      <c r="S1088">
        <v>1</v>
      </c>
      <c r="T1088">
        <v>1</v>
      </c>
      <c r="U1088">
        <v>1</v>
      </c>
      <c r="V1088">
        <v>1</v>
      </c>
      <c r="W1088">
        <v>1</v>
      </c>
      <c r="X1088">
        <v>1</v>
      </c>
      <c r="Y1088">
        <v>1</v>
      </c>
      <c r="Z1088">
        <v>35</v>
      </c>
    </row>
    <row r="1089" spans="1:26">
      <c r="A1089" s="36">
        <v>1116</v>
      </c>
      <c r="B1089" s="36">
        <v>4732082025</v>
      </c>
      <c r="C1089" s="36" t="s">
        <v>23</v>
      </c>
      <c r="D1089" s="36" t="s">
        <v>17</v>
      </c>
      <c r="E1089" s="36" t="s">
        <v>429</v>
      </c>
      <c r="F1089" s="36" t="s">
        <v>429</v>
      </c>
      <c r="G1089" s="36" t="s">
        <v>429</v>
      </c>
      <c r="H1089" s="36" t="s">
        <v>429</v>
      </c>
      <c r="I1089" s="36" t="s">
        <v>429</v>
      </c>
      <c r="J1089" s="36"/>
      <c r="K1089" s="36" t="s">
        <v>66</v>
      </c>
      <c r="L1089" s="36" t="s">
        <v>302</v>
      </c>
      <c r="M1089" s="36" t="s">
        <v>119</v>
      </c>
      <c r="N1089" s="36" t="s">
        <v>385</v>
      </c>
      <c r="O1089" s="36" t="s">
        <v>504</v>
      </c>
      <c r="P1089" s="36">
        <v>2025</v>
      </c>
      <c r="Q1089" s="14" t="s">
        <v>505</v>
      </c>
      <c r="R1089">
        <v>0</v>
      </c>
      <c r="S1089">
        <v>0</v>
      </c>
      <c r="T1089">
        <v>0</v>
      </c>
      <c r="U1089">
        <v>0</v>
      </c>
      <c r="V1089">
        <v>0</v>
      </c>
      <c r="W1089">
        <v>0</v>
      </c>
      <c r="X1089">
        <v>0</v>
      </c>
      <c r="Y1089">
        <v>1</v>
      </c>
      <c r="Z1089">
        <v>35</v>
      </c>
    </row>
    <row r="1090" spans="1:26">
      <c r="A1090" s="36">
        <v>1117</v>
      </c>
      <c r="B1090" s="36">
        <v>4050692025</v>
      </c>
      <c r="C1090" s="36" t="s">
        <v>23</v>
      </c>
      <c r="D1090" s="36" t="s">
        <v>21</v>
      </c>
      <c r="E1090" s="36" t="s">
        <v>429</v>
      </c>
      <c r="F1090" s="36" t="s">
        <v>429</v>
      </c>
      <c r="G1090" s="36" t="s">
        <v>429</v>
      </c>
      <c r="H1090" s="36" t="s">
        <v>429</v>
      </c>
      <c r="I1090" s="36" t="s">
        <v>429</v>
      </c>
      <c r="J1090" s="36"/>
      <c r="K1090" s="36" t="s">
        <v>66</v>
      </c>
      <c r="L1090" s="36" t="s">
        <v>302</v>
      </c>
      <c r="M1090" s="36" t="s">
        <v>119</v>
      </c>
      <c r="N1090" s="36" t="s">
        <v>385</v>
      </c>
      <c r="O1090" s="36" t="s">
        <v>504</v>
      </c>
      <c r="P1090" s="36">
        <v>2025</v>
      </c>
      <c r="Q1090" s="14" t="s">
        <v>505</v>
      </c>
      <c r="R1090">
        <v>0</v>
      </c>
      <c r="S1090">
        <v>0</v>
      </c>
      <c r="T1090">
        <v>0</v>
      </c>
      <c r="U1090">
        <v>0</v>
      </c>
      <c r="V1090">
        <v>0</v>
      </c>
      <c r="W1090">
        <v>0</v>
      </c>
      <c r="X1090">
        <v>0</v>
      </c>
      <c r="Y1090">
        <v>1</v>
      </c>
      <c r="Z1090">
        <v>35</v>
      </c>
    </row>
    <row r="1091" spans="1:26">
      <c r="A1091" s="36">
        <v>1118</v>
      </c>
      <c r="B1091" s="36">
        <v>4563422025</v>
      </c>
      <c r="C1091" s="36" t="s">
        <v>23</v>
      </c>
      <c r="D1091" s="36" t="s">
        <v>21</v>
      </c>
      <c r="E1091" s="36" t="s">
        <v>429</v>
      </c>
      <c r="F1091" s="36" t="s">
        <v>429</v>
      </c>
      <c r="G1091" s="36" t="s">
        <v>429</v>
      </c>
      <c r="H1091" s="36" t="s">
        <v>429</v>
      </c>
      <c r="I1091" s="36" t="s">
        <v>429</v>
      </c>
      <c r="J1091" s="36"/>
      <c r="K1091" s="36" t="s">
        <v>66</v>
      </c>
      <c r="L1091" s="36" t="s">
        <v>302</v>
      </c>
      <c r="M1091" s="36" t="s">
        <v>119</v>
      </c>
      <c r="N1091" s="36" t="s">
        <v>385</v>
      </c>
      <c r="O1091" s="36" t="s">
        <v>504</v>
      </c>
      <c r="P1091" s="36">
        <v>2025</v>
      </c>
      <c r="Q1091" s="14" t="s">
        <v>505</v>
      </c>
      <c r="R1091">
        <v>0</v>
      </c>
      <c r="S1091">
        <v>0</v>
      </c>
      <c r="T1091">
        <v>0</v>
      </c>
      <c r="U1091">
        <v>0</v>
      </c>
      <c r="V1091">
        <v>0</v>
      </c>
      <c r="W1091">
        <v>0</v>
      </c>
      <c r="X1091">
        <v>0</v>
      </c>
      <c r="Y1091">
        <v>1</v>
      </c>
      <c r="Z1091">
        <v>35</v>
      </c>
    </row>
    <row r="1092" spans="1:26">
      <c r="A1092" s="36">
        <v>1119</v>
      </c>
      <c r="B1092" s="36">
        <v>4623182025</v>
      </c>
      <c r="C1092" s="36" t="s">
        <v>23</v>
      </c>
      <c r="D1092" s="36" t="s">
        <v>21</v>
      </c>
      <c r="E1092" s="36" t="s">
        <v>429</v>
      </c>
      <c r="F1092" s="36" t="s">
        <v>429</v>
      </c>
      <c r="G1092" s="36" t="s">
        <v>429</v>
      </c>
      <c r="H1092" s="36" t="s">
        <v>429</v>
      </c>
      <c r="I1092" s="36" t="s">
        <v>429</v>
      </c>
      <c r="J1092" s="36"/>
      <c r="K1092" s="36" t="s">
        <v>66</v>
      </c>
      <c r="L1092" s="36" t="s">
        <v>302</v>
      </c>
      <c r="M1092" s="36" t="s">
        <v>119</v>
      </c>
      <c r="N1092" s="36" t="s">
        <v>385</v>
      </c>
      <c r="O1092" s="36" t="s">
        <v>504</v>
      </c>
      <c r="P1092" s="36">
        <v>2025</v>
      </c>
      <c r="Q1092" s="14" t="s">
        <v>505</v>
      </c>
      <c r="R1092">
        <v>0</v>
      </c>
      <c r="S1092">
        <v>0</v>
      </c>
      <c r="T1092">
        <v>0</v>
      </c>
      <c r="U1092">
        <v>0</v>
      </c>
      <c r="V1092">
        <v>0</v>
      </c>
      <c r="W1092">
        <v>0</v>
      </c>
      <c r="X1092">
        <v>0</v>
      </c>
      <c r="Y1092">
        <v>1</v>
      </c>
      <c r="Z1092">
        <v>35</v>
      </c>
    </row>
    <row r="1093" spans="1:26">
      <c r="A1093" s="36">
        <v>1120</v>
      </c>
      <c r="B1093" s="36">
        <v>4516482025</v>
      </c>
      <c r="C1093" s="36" t="s">
        <v>23</v>
      </c>
      <c r="D1093" s="36" t="s">
        <v>17</v>
      </c>
      <c r="E1093" s="36" t="s">
        <v>429</v>
      </c>
      <c r="F1093" s="36" t="s">
        <v>429</v>
      </c>
      <c r="G1093" s="36" t="s">
        <v>429</v>
      </c>
      <c r="H1093" s="36" t="s">
        <v>429</v>
      </c>
      <c r="I1093" s="36" t="s">
        <v>429</v>
      </c>
      <c r="J1093" s="36"/>
      <c r="K1093" s="36" t="s">
        <v>66</v>
      </c>
      <c r="L1093" s="36" t="s">
        <v>302</v>
      </c>
      <c r="M1093" s="36" t="s">
        <v>119</v>
      </c>
      <c r="N1093" s="36" t="s">
        <v>385</v>
      </c>
      <c r="O1093" s="36" t="s">
        <v>504</v>
      </c>
      <c r="P1093" s="36">
        <v>2025</v>
      </c>
      <c r="Q1093" s="14" t="s">
        <v>505</v>
      </c>
      <c r="R1093">
        <v>0</v>
      </c>
      <c r="S1093">
        <v>0</v>
      </c>
      <c r="T1093">
        <v>0</v>
      </c>
      <c r="U1093">
        <v>0</v>
      </c>
      <c r="V1093">
        <v>0</v>
      </c>
      <c r="W1093">
        <v>0</v>
      </c>
      <c r="X1093">
        <v>0</v>
      </c>
      <c r="Y1093">
        <v>1</v>
      </c>
      <c r="Z1093">
        <v>35</v>
      </c>
    </row>
    <row r="1094" spans="1:26">
      <c r="A1094" s="36">
        <v>1121</v>
      </c>
      <c r="B1094" s="36">
        <v>4486342025</v>
      </c>
      <c r="C1094" s="36" t="s">
        <v>23</v>
      </c>
      <c r="D1094" s="36" t="s">
        <v>17</v>
      </c>
      <c r="E1094" s="36" t="s">
        <v>429</v>
      </c>
      <c r="F1094" s="36" t="s">
        <v>429</v>
      </c>
      <c r="G1094" s="36" t="s">
        <v>429</v>
      </c>
      <c r="H1094" s="36" t="s">
        <v>429</v>
      </c>
      <c r="I1094" s="36" t="s">
        <v>429</v>
      </c>
      <c r="J1094" s="36"/>
      <c r="K1094" s="36" t="s">
        <v>66</v>
      </c>
      <c r="L1094" s="36" t="s">
        <v>302</v>
      </c>
      <c r="M1094" s="36" t="s">
        <v>119</v>
      </c>
      <c r="N1094" s="36" t="s">
        <v>385</v>
      </c>
      <c r="O1094" s="36" t="s">
        <v>504</v>
      </c>
      <c r="P1094" s="36">
        <v>2025</v>
      </c>
      <c r="Q1094" s="14" t="s">
        <v>505</v>
      </c>
      <c r="R1094">
        <v>0</v>
      </c>
      <c r="S1094">
        <v>0</v>
      </c>
      <c r="T1094">
        <v>0</v>
      </c>
      <c r="U1094">
        <v>0</v>
      </c>
      <c r="V1094">
        <v>0</v>
      </c>
      <c r="W1094">
        <v>0</v>
      </c>
      <c r="X1094">
        <v>0</v>
      </c>
      <c r="Y1094">
        <v>1</v>
      </c>
      <c r="Z1094">
        <v>35</v>
      </c>
    </row>
    <row r="1095" spans="1:26">
      <c r="A1095" s="36">
        <v>1122</v>
      </c>
      <c r="B1095" s="36">
        <v>4700542025</v>
      </c>
      <c r="C1095" s="36" t="s">
        <v>31</v>
      </c>
      <c r="D1095" s="36" t="s">
        <v>17</v>
      </c>
      <c r="E1095" s="36" t="s">
        <v>429</v>
      </c>
      <c r="F1095" s="36" t="s">
        <v>429</v>
      </c>
      <c r="G1095" s="36" t="s">
        <v>429</v>
      </c>
      <c r="H1095" s="36" t="s">
        <v>429</v>
      </c>
      <c r="I1095" s="36" t="s">
        <v>429</v>
      </c>
      <c r="J1095" s="36"/>
      <c r="K1095" s="36" t="s">
        <v>66</v>
      </c>
      <c r="L1095" s="36" t="s">
        <v>302</v>
      </c>
      <c r="M1095" s="36" t="s">
        <v>119</v>
      </c>
      <c r="N1095" s="36" t="s">
        <v>385</v>
      </c>
      <c r="O1095" s="36" t="s">
        <v>504</v>
      </c>
      <c r="P1095" s="36">
        <v>2025</v>
      </c>
      <c r="Q1095" s="14" t="s">
        <v>505</v>
      </c>
      <c r="R1095">
        <v>0</v>
      </c>
      <c r="S1095">
        <v>0</v>
      </c>
      <c r="T1095">
        <v>0</v>
      </c>
      <c r="U1095">
        <v>0</v>
      </c>
      <c r="V1095">
        <v>0</v>
      </c>
      <c r="W1095">
        <v>0</v>
      </c>
      <c r="X1095">
        <v>0</v>
      </c>
      <c r="Y1095">
        <v>1</v>
      </c>
      <c r="Z1095">
        <v>35</v>
      </c>
    </row>
    <row r="1096" spans="1:26">
      <c r="A1096" s="36">
        <v>1123</v>
      </c>
      <c r="B1096" s="36">
        <v>4831602025</v>
      </c>
      <c r="C1096" s="36" t="s">
        <v>16</v>
      </c>
      <c r="D1096" s="36" t="s">
        <v>21</v>
      </c>
      <c r="E1096" s="36" t="s">
        <v>429</v>
      </c>
      <c r="F1096" s="36" t="s">
        <v>429</v>
      </c>
      <c r="G1096" s="36" t="s">
        <v>429</v>
      </c>
      <c r="H1096" s="36" t="s">
        <v>429</v>
      </c>
      <c r="I1096" s="36" t="s">
        <v>429</v>
      </c>
      <c r="J1096" s="36"/>
      <c r="K1096" s="36" t="s">
        <v>18</v>
      </c>
      <c r="L1096" s="36" t="s">
        <v>393</v>
      </c>
      <c r="M1096" s="36" t="s">
        <v>364</v>
      </c>
      <c r="N1096" s="36" t="s">
        <v>385</v>
      </c>
      <c r="O1096" s="36" t="s">
        <v>504</v>
      </c>
      <c r="P1096" s="36">
        <v>2025</v>
      </c>
      <c r="Q1096" s="14" t="s">
        <v>505</v>
      </c>
      <c r="R1096">
        <v>0</v>
      </c>
      <c r="S1096">
        <v>0</v>
      </c>
      <c r="T1096">
        <v>0</v>
      </c>
      <c r="U1096">
        <v>0</v>
      </c>
      <c r="V1096">
        <v>0</v>
      </c>
      <c r="W1096">
        <v>0</v>
      </c>
      <c r="X1096">
        <v>0</v>
      </c>
      <c r="Y1096">
        <v>1</v>
      </c>
      <c r="Z1096">
        <v>0</v>
      </c>
    </row>
    <row r="1097" spans="1:26">
      <c r="A1097" s="36">
        <v>1124</v>
      </c>
      <c r="B1097" s="36">
        <v>3912982025</v>
      </c>
      <c r="C1097" s="36" t="s">
        <v>23</v>
      </c>
      <c r="D1097" s="36" t="s">
        <v>30</v>
      </c>
      <c r="E1097" s="36" t="s">
        <v>429</v>
      </c>
      <c r="F1097" s="36" t="s">
        <v>429</v>
      </c>
      <c r="G1097" s="36" t="s">
        <v>429</v>
      </c>
      <c r="H1097" s="36" t="s">
        <v>429</v>
      </c>
      <c r="I1097" s="36" t="s">
        <v>429</v>
      </c>
      <c r="J1097" s="36"/>
      <c r="K1097" s="36" t="s">
        <v>18</v>
      </c>
      <c r="L1097" s="36" t="s">
        <v>393</v>
      </c>
      <c r="M1097" s="36" t="s">
        <v>364</v>
      </c>
      <c r="N1097" s="36" t="s">
        <v>385</v>
      </c>
      <c r="O1097" s="36" t="s">
        <v>504</v>
      </c>
      <c r="P1097" s="36">
        <v>2025</v>
      </c>
      <c r="Q1097" s="14" t="s">
        <v>505</v>
      </c>
      <c r="R1097">
        <v>0</v>
      </c>
      <c r="S1097">
        <v>0</v>
      </c>
      <c r="T1097">
        <v>0</v>
      </c>
      <c r="U1097">
        <v>0</v>
      </c>
      <c r="V1097">
        <v>0</v>
      </c>
      <c r="W1097">
        <v>0</v>
      </c>
      <c r="X1097">
        <v>0</v>
      </c>
      <c r="Y1097">
        <v>1</v>
      </c>
      <c r="Z1097">
        <v>0</v>
      </c>
    </row>
    <row r="1098" spans="1:26">
      <c r="A1098" s="36">
        <v>1125</v>
      </c>
      <c r="B1098" s="36">
        <v>4408232025</v>
      </c>
      <c r="C1098" s="36" t="s">
        <v>23</v>
      </c>
      <c r="D1098" s="36" t="s">
        <v>21</v>
      </c>
      <c r="E1098" s="36" t="s">
        <v>429</v>
      </c>
      <c r="F1098" s="36" t="s">
        <v>429</v>
      </c>
      <c r="G1098" s="36" t="s">
        <v>429</v>
      </c>
      <c r="H1098" s="36" t="s">
        <v>429</v>
      </c>
      <c r="I1098" s="36" t="s">
        <v>429</v>
      </c>
      <c r="J1098" s="36"/>
      <c r="K1098" s="36" t="s">
        <v>18</v>
      </c>
      <c r="L1098" s="36" t="s">
        <v>393</v>
      </c>
      <c r="M1098" s="36" t="s">
        <v>364</v>
      </c>
      <c r="N1098" s="36" t="s">
        <v>385</v>
      </c>
      <c r="O1098" s="36" t="s">
        <v>504</v>
      </c>
      <c r="P1098" s="36">
        <v>2025</v>
      </c>
      <c r="Q1098" s="14" t="s">
        <v>505</v>
      </c>
      <c r="R1098">
        <v>0</v>
      </c>
      <c r="S1098">
        <v>0</v>
      </c>
      <c r="T1098">
        <v>0</v>
      </c>
      <c r="U1098">
        <v>0</v>
      </c>
      <c r="V1098">
        <v>0</v>
      </c>
      <c r="W1098">
        <v>0</v>
      </c>
      <c r="X1098">
        <v>0</v>
      </c>
      <c r="Y1098">
        <v>1</v>
      </c>
      <c r="Z1098">
        <v>0</v>
      </c>
    </row>
    <row r="1099" spans="1:26">
      <c r="A1099" s="36">
        <v>1126</v>
      </c>
      <c r="B1099" s="36">
        <v>4523532025</v>
      </c>
      <c r="C1099" s="36" t="s">
        <v>23</v>
      </c>
      <c r="D1099" s="36" t="s">
        <v>21</v>
      </c>
      <c r="E1099" s="36" t="s">
        <v>429</v>
      </c>
      <c r="F1099" s="36" t="s">
        <v>429</v>
      </c>
      <c r="G1099" s="36" t="s">
        <v>429</v>
      </c>
      <c r="H1099" s="36" t="s">
        <v>429</v>
      </c>
      <c r="I1099" s="36" t="s">
        <v>429</v>
      </c>
      <c r="J1099" s="36"/>
      <c r="K1099" s="36" t="s">
        <v>18</v>
      </c>
      <c r="L1099" s="36" t="s">
        <v>393</v>
      </c>
      <c r="M1099" s="36" t="s">
        <v>364</v>
      </c>
      <c r="N1099" s="36" t="s">
        <v>385</v>
      </c>
      <c r="O1099" s="36" t="s">
        <v>504</v>
      </c>
      <c r="P1099" s="36">
        <v>2025</v>
      </c>
      <c r="Q1099" s="14" t="s">
        <v>505</v>
      </c>
      <c r="R1099">
        <v>0</v>
      </c>
      <c r="S1099">
        <v>0</v>
      </c>
      <c r="T1099">
        <v>0</v>
      </c>
      <c r="U1099">
        <v>0</v>
      </c>
      <c r="V1099">
        <v>0</v>
      </c>
      <c r="W1099">
        <v>0</v>
      </c>
      <c r="X1099">
        <v>0</v>
      </c>
      <c r="Y1099">
        <v>1</v>
      </c>
      <c r="Z1099">
        <v>0</v>
      </c>
    </row>
    <row r="1100" spans="1:26">
      <c r="A1100" s="36">
        <v>1127</v>
      </c>
      <c r="B1100" s="36">
        <v>4015942025</v>
      </c>
      <c r="C1100" s="36" t="s">
        <v>23</v>
      </c>
      <c r="D1100" s="36" t="s">
        <v>21</v>
      </c>
      <c r="E1100" s="36" t="s">
        <v>429</v>
      </c>
      <c r="F1100" s="36" t="s">
        <v>429</v>
      </c>
      <c r="G1100" s="36" t="s">
        <v>429</v>
      </c>
      <c r="H1100" s="36" t="s">
        <v>429</v>
      </c>
      <c r="I1100" s="36" t="s">
        <v>429</v>
      </c>
      <c r="J1100" s="36"/>
      <c r="K1100" s="36" t="s">
        <v>18</v>
      </c>
      <c r="L1100" s="36" t="s">
        <v>393</v>
      </c>
      <c r="M1100" s="36" t="s">
        <v>364</v>
      </c>
      <c r="N1100" s="36" t="s">
        <v>385</v>
      </c>
      <c r="O1100" s="36" t="s">
        <v>504</v>
      </c>
      <c r="P1100" s="36">
        <v>2025</v>
      </c>
      <c r="Q1100" s="14" t="s">
        <v>505</v>
      </c>
      <c r="R1100">
        <v>0</v>
      </c>
      <c r="S1100">
        <v>0</v>
      </c>
      <c r="T1100">
        <v>0</v>
      </c>
      <c r="U1100">
        <v>0</v>
      </c>
      <c r="V1100">
        <v>0</v>
      </c>
      <c r="W1100">
        <v>0</v>
      </c>
      <c r="X1100">
        <v>0</v>
      </c>
      <c r="Y1100">
        <v>1</v>
      </c>
      <c r="Z1100">
        <v>0</v>
      </c>
    </row>
    <row r="1101" spans="1:26">
      <c r="A1101" s="36">
        <v>1128</v>
      </c>
      <c r="B1101" s="36">
        <v>4181622025</v>
      </c>
      <c r="C1101" s="36" t="s">
        <v>23</v>
      </c>
      <c r="D1101" s="36" t="s">
        <v>21</v>
      </c>
      <c r="E1101" s="36" t="s">
        <v>429</v>
      </c>
      <c r="F1101" s="36" t="s">
        <v>429</v>
      </c>
      <c r="G1101" s="36" t="s">
        <v>429</v>
      </c>
      <c r="H1101" s="36" t="s">
        <v>429</v>
      </c>
      <c r="I1101" s="36" t="s">
        <v>429</v>
      </c>
      <c r="J1101" s="36"/>
      <c r="K1101" s="36" t="s">
        <v>18</v>
      </c>
      <c r="L1101" s="36" t="s">
        <v>393</v>
      </c>
      <c r="M1101" s="36" t="s">
        <v>364</v>
      </c>
      <c r="N1101" s="36" t="s">
        <v>385</v>
      </c>
      <c r="O1101" s="36" t="s">
        <v>504</v>
      </c>
      <c r="P1101" s="36">
        <v>2025</v>
      </c>
      <c r="Q1101" s="14" t="s">
        <v>505</v>
      </c>
      <c r="R1101">
        <v>0</v>
      </c>
      <c r="S1101">
        <v>0</v>
      </c>
      <c r="T1101">
        <v>0</v>
      </c>
      <c r="U1101">
        <v>0</v>
      </c>
      <c r="V1101">
        <v>0</v>
      </c>
      <c r="W1101">
        <v>0</v>
      </c>
      <c r="X1101">
        <v>0</v>
      </c>
      <c r="Y1101">
        <v>1</v>
      </c>
      <c r="Z1101">
        <v>0</v>
      </c>
    </row>
    <row r="1102" spans="1:26">
      <c r="A1102" s="36">
        <v>1129</v>
      </c>
      <c r="B1102" s="36">
        <v>4556192025</v>
      </c>
      <c r="C1102" s="36" t="s">
        <v>23</v>
      </c>
      <c r="D1102" s="36" t="s">
        <v>17</v>
      </c>
      <c r="E1102" s="36" t="s">
        <v>429</v>
      </c>
      <c r="F1102" s="36" t="s">
        <v>429</v>
      </c>
      <c r="G1102" s="36" t="s">
        <v>429</v>
      </c>
      <c r="H1102" s="36" t="s">
        <v>429</v>
      </c>
      <c r="I1102" s="36" t="s">
        <v>429</v>
      </c>
      <c r="J1102" s="36"/>
      <c r="K1102" s="36" t="s">
        <v>18</v>
      </c>
      <c r="L1102" s="36" t="s">
        <v>393</v>
      </c>
      <c r="M1102" s="36" t="s">
        <v>364</v>
      </c>
      <c r="N1102" s="36" t="s">
        <v>385</v>
      </c>
      <c r="O1102" s="36" t="s">
        <v>504</v>
      </c>
      <c r="P1102" s="36">
        <v>2025</v>
      </c>
      <c r="Q1102" s="14" t="s">
        <v>505</v>
      </c>
      <c r="R1102">
        <v>0</v>
      </c>
      <c r="S1102">
        <v>0</v>
      </c>
      <c r="T1102">
        <v>0</v>
      </c>
      <c r="U1102">
        <v>0</v>
      </c>
      <c r="V1102">
        <v>0</v>
      </c>
      <c r="W1102">
        <v>0</v>
      </c>
      <c r="X1102">
        <v>0</v>
      </c>
      <c r="Y1102">
        <v>1</v>
      </c>
      <c r="Z1102">
        <v>0</v>
      </c>
    </row>
    <row r="1103" spans="1:26">
      <c r="A1103" s="36">
        <v>1130</v>
      </c>
      <c r="B1103" s="36">
        <v>3984822025</v>
      </c>
      <c r="C1103" s="36" t="s">
        <v>23</v>
      </c>
      <c r="D1103" s="36" t="s">
        <v>21</v>
      </c>
      <c r="E1103" s="36" t="s">
        <v>429</v>
      </c>
      <c r="F1103" s="36" t="s">
        <v>429</v>
      </c>
      <c r="G1103" s="36" t="s">
        <v>429</v>
      </c>
      <c r="H1103" s="36" t="s">
        <v>429</v>
      </c>
      <c r="I1103" s="36" t="s">
        <v>429</v>
      </c>
      <c r="J1103" s="36"/>
      <c r="K1103" s="36" t="s">
        <v>18</v>
      </c>
      <c r="L1103" s="36" t="s">
        <v>393</v>
      </c>
      <c r="M1103" s="36" t="s">
        <v>364</v>
      </c>
      <c r="N1103" s="36" t="s">
        <v>385</v>
      </c>
      <c r="O1103" s="36" t="s">
        <v>504</v>
      </c>
      <c r="P1103" s="36">
        <v>2025</v>
      </c>
      <c r="Q1103" s="14" t="s">
        <v>505</v>
      </c>
      <c r="R1103">
        <v>0</v>
      </c>
      <c r="S1103">
        <v>0</v>
      </c>
      <c r="T1103">
        <v>0</v>
      </c>
      <c r="U1103">
        <v>0</v>
      </c>
      <c r="V1103">
        <v>0</v>
      </c>
      <c r="W1103">
        <v>0</v>
      </c>
      <c r="X1103">
        <v>0</v>
      </c>
      <c r="Y1103">
        <v>1</v>
      </c>
      <c r="Z1103">
        <v>0</v>
      </c>
    </row>
    <row r="1104" spans="1:26">
      <c r="A1104" s="36">
        <v>1131</v>
      </c>
      <c r="B1104" s="36">
        <v>4817222025</v>
      </c>
      <c r="C1104" s="36" t="s">
        <v>23</v>
      </c>
      <c r="D1104" s="36" t="s">
        <v>21</v>
      </c>
      <c r="E1104" s="36" t="s">
        <v>429</v>
      </c>
      <c r="F1104" s="36" t="s">
        <v>429</v>
      </c>
      <c r="G1104" s="36" t="s">
        <v>429</v>
      </c>
      <c r="H1104" s="36" t="s">
        <v>429</v>
      </c>
      <c r="I1104" s="36" t="s">
        <v>429</v>
      </c>
      <c r="J1104" s="36"/>
      <c r="K1104" s="36" t="s">
        <v>18</v>
      </c>
      <c r="L1104" s="36" t="s">
        <v>393</v>
      </c>
      <c r="M1104" s="36" t="s">
        <v>364</v>
      </c>
      <c r="N1104" s="36" t="s">
        <v>385</v>
      </c>
      <c r="O1104" s="36" t="s">
        <v>504</v>
      </c>
      <c r="P1104" s="36">
        <v>2025</v>
      </c>
      <c r="Q1104" s="14" t="s">
        <v>505</v>
      </c>
      <c r="R1104">
        <v>0</v>
      </c>
      <c r="S1104">
        <v>0</v>
      </c>
      <c r="T1104">
        <v>0</v>
      </c>
      <c r="U1104">
        <v>0</v>
      </c>
      <c r="V1104">
        <v>0</v>
      </c>
      <c r="W1104">
        <v>0</v>
      </c>
      <c r="X1104">
        <v>0</v>
      </c>
      <c r="Y1104">
        <v>1</v>
      </c>
      <c r="Z1104">
        <v>0</v>
      </c>
    </row>
    <row r="1105" spans="1:26">
      <c r="A1105" s="36">
        <v>1132</v>
      </c>
      <c r="B1105" s="36">
        <v>4200282025</v>
      </c>
      <c r="C1105" s="36" t="s">
        <v>23</v>
      </c>
      <c r="D1105" s="36" t="s">
        <v>21</v>
      </c>
      <c r="E1105" s="36" t="s">
        <v>429</v>
      </c>
      <c r="F1105" s="36" t="s">
        <v>429</v>
      </c>
      <c r="G1105" s="36" t="s">
        <v>429</v>
      </c>
      <c r="H1105" s="36" t="s">
        <v>429</v>
      </c>
      <c r="I1105" s="36" t="s">
        <v>429</v>
      </c>
      <c r="J1105" s="36"/>
      <c r="K1105" s="36" t="s">
        <v>18</v>
      </c>
      <c r="L1105" s="36" t="s">
        <v>393</v>
      </c>
      <c r="M1105" s="36" t="s">
        <v>364</v>
      </c>
      <c r="N1105" s="36" t="s">
        <v>385</v>
      </c>
      <c r="O1105" s="36" t="s">
        <v>504</v>
      </c>
      <c r="P1105" s="36">
        <v>2025</v>
      </c>
      <c r="Q1105" s="14" t="s">
        <v>505</v>
      </c>
      <c r="R1105">
        <v>0</v>
      </c>
      <c r="S1105">
        <v>0</v>
      </c>
      <c r="T1105">
        <v>0</v>
      </c>
      <c r="U1105">
        <v>0</v>
      </c>
      <c r="V1105">
        <v>0</v>
      </c>
      <c r="W1105">
        <v>0</v>
      </c>
      <c r="X1105">
        <v>0</v>
      </c>
      <c r="Y1105">
        <v>1</v>
      </c>
      <c r="Z1105">
        <v>0</v>
      </c>
    </row>
    <row r="1106" spans="1:26">
      <c r="A1106" s="36">
        <v>1133</v>
      </c>
      <c r="B1106" s="36">
        <v>4987502025</v>
      </c>
      <c r="C1106" s="36" t="s">
        <v>23</v>
      </c>
      <c r="D1106" s="36" t="s">
        <v>21</v>
      </c>
      <c r="E1106" s="36" t="s">
        <v>429</v>
      </c>
      <c r="F1106" s="36" t="s">
        <v>429</v>
      </c>
      <c r="G1106" s="36" t="s">
        <v>429</v>
      </c>
      <c r="H1106" s="36" t="s">
        <v>429</v>
      </c>
      <c r="I1106" s="36" t="s">
        <v>429</v>
      </c>
      <c r="J1106" s="36"/>
      <c r="K1106" s="36" t="s">
        <v>18</v>
      </c>
      <c r="L1106" s="36" t="s">
        <v>393</v>
      </c>
      <c r="M1106" s="36" t="s">
        <v>364</v>
      </c>
      <c r="N1106" s="36" t="s">
        <v>385</v>
      </c>
      <c r="O1106" s="36" t="s">
        <v>504</v>
      </c>
      <c r="P1106" s="36">
        <v>2025</v>
      </c>
      <c r="Q1106" s="14" t="s">
        <v>505</v>
      </c>
      <c r="R1106">
        <v>0</v>
      </c>
      <c r="S1106">
        <v>0</v>
      </c>
      <c r="T1106">
        <v>0</v>
      </c>
      <c r="U1106">
        <v>0</v>
      </c>
      <c r="V1106">
        <v>0</v>
      </c>
      <c r="W1106">
        <v>0</v>
      </c>
      <c r="X1106">
        <v>0</v>
      </c>
      <c r="Y1106">
        <v>1</v>
      </c>
      <c r="Z1106">
        <v>0</v>
      </c>
    </row>
    <row r="1107" spans="1:26">
      <c r="A1107" s="36">
        <v>1134</v>
      </c>
      <c r="B1107" s="36">
        <v>4491082025</v>
      </c>
      <c r="C1107" s="36" t="s">
        <v>23</v>
      </c>
      <c r="D1107" s="36" t="s">
        <v>21</v>
      </c>
      <c r="E1107" s="36" t="s">
        <v>429</v>
      </c>
      <c r="F1107" s="36" t="s">
        <v>429</v>
      </c>
      <c r="G1107" s="36" t="s">
        <v>429</v>
      </c>
      <c r="H1107" s="36" t="s">
        <v>429</v>
      </c>
      <c r="I1107" s="36" t="s">
        <v>429</v>
      </c>
      <c r="J1107" s="36"/>
      <c r="K1107" s="36" t="s">
        <v>18</v>
      </c>
      <c r="L1107" s="36" t="s">
        <v>393</v>
      </c>
      <c r="M1107" s="36" t="s">
        <v>364</v>
      </c>
      <c r="N1107" s="36" t="s">
        <v>385</v>
      </c>
      <c r="O1107" s="36" t="s">
        <v>504</v>
      </c>
      <c r="P1107" s="36">
        <v>2025</v>
      </c>
      <c r="Q1107" s="14" t="s">
        <v>505</v>
      </c>
      <c r="R1107">
        <v>0</v>
      </c>
      <c r="S1107">
        <v>0</v>
      </c>
      <c r="T1107">
        <v>0</v>
      </c>
      <c r="U1107">
        <v>0</v>
      </c>
      <c r="V1107">
        <v>0</v>
      </c>
      <c r="W1107">
        <v>0</v>
      </c>
      <c r="X1107">
        <v>0</v>
      </c>
      <c r="Y1107">
        <v>1</v>
      </c>
      <c r="Z1107">
        <v>0</v>
      </c>
    </row>
    <row r="1108" spans="1:26">
      <c r="A1108" s="36">
        <v>1135</v>
      </c>
      <c r="B1108" s="36">
        <v>4918202025</v>
      </c>
      <c r="C1108" s="36" t="s">
        <v>23</v>
      </c>
      <c r="D1108" s="36" t="s">
        <v>21</v>
      </c>
      <c r="E1108" s="36" t="s">
        <v>429</v>
      </c>
      <c r="F1108" s="36" t="s">
        <v>429</v>
      </c>
      <c r="G1108" s="36" t="s">
        <v>429</v>
      </c>
      <c r="H1108" s="36" t="s">
        <v>429</v>
      </c>
      <c r="I1108" s="36" t="s">
        <v>429</v>
      </c>
      <c r="J1108" s="36"/>
      <c r="K1108" s="36" t="s">
        <v>18</v>
      </c>
      <c r="L1108" s="36" t="s">
        <v>393</v>
      </c>
      <c r="M1108" s="36" t="s">
        <v>364</v>
      </c>
      <c r="N1108" s="36" t="s">
        <v>385</v>
      </c>
      <c r="O1108" s="36" t="s">
        <v>504</v>
      </c>
      <c r="P1108" s="36">
        <v>2025</v>
      </c>
      <c r="Q1108" s="14" t="s">
        <v>505</v>
      </c>
      <c r="R1108">
        <v>0</v>
      </c>
      <c r="S1108">
        <v>0</v>
      </c>
      <c r="T1108">
        <v>0</v>
      </c>
      <c r="U1108">
        <v>0</v>
      </c>
      <c r="V1108">
        <v>0</v>
      </c>
      <c r="W1108">
        <v>0</v>
      </c>
      <c r="X1108">
        <v>0</v>
      </c>
      <c r="Y1108">
        <v>1</v>
      </c>
      <c r="Z1108">
        <v>0</v>
      </c>
    </row>
    <row r="1109" spans="1:26">
      <c r="A1109" s="36">
        <v>1136</v>
      </c>
      <c r="B1109" s="36">
        <v>4523832025</v>
      </c>
      <c r="C1109" s="36" t="s">
        <v>23</v>
      </c>
      <c r="D1109" s="36" t="s">
        <v>21</v>
      </c>
      <c r="E1109" s="36" t="s">
        <v>429</v>
      </c>
      <c r="F1109" s="36" t="s">
        <v>429</v>
      </c>
      <c r="G1109" s="36" t="s">
        <v>429</v>
      </c>
      <c r="H1109" s="36" t="s">
        <v>429</v>
      </c>
      <c r="I1109" s="36" t="s">
        <v>429</v>
      </c>
      <c r="J1109" s="36"/>
      <c r="K1109" s="36" t="s">
        <v>18</v>
      </c>
      <c r="L1109" s="36" t="s">
        <v>393</v>
      </c>
      <c r="M1109" s="36" t="s">
        <v>364</v>
      </c>
      <c r="N1109" s="36" t="s">
        <v>385</v>
      </c>
      <c r="O1109" s="36" t="s">
        <v>504</v>
      </c>
      <c r="P1109" s="36">
        <v>2025</v>
      </c>
      <c r="Q1109" s="14" t="s">
        <v>505</v>
      </c>
      <c r="R1109">
        <v>0</v>
      </c>
      <c r="S1109">
        <v>0</v>
      </c>
      <c r="T1109">
        <v>0</v>
      </c>
      <c r="U1109">
        <v>0</v>
      </c>
      <c r="V1109">
        <v>0</v>
      </c>
      <c r="W1109">
        <v>0</v>
      </c>
      <c r="X1109">
        <v>0</v>
      </c>
      <c r="Y1109">
        <v>1</v>
      </c>
      <c r="Z1109">
        <v>0</v>
      </c>
    </row>
    <row r="1110" spans="1:26">
      <c r="A1110" s="36">
        <v>1137</v>
      </c>
      <c r="B1110" s="36">
        <v>4488852025</v>
      </c>
      <c r="C1110" s="36" t="s">
        <v>32</v>
      </c>
      <c r="D1110" s="36" t="s">
        <v>21</v>
      </c>
      <c r="E1110" s="36" t="s">
        <v>429</v>
      </c>
      <c r="F1110" s="36" t="s">
        <v>429</v>
      </c>
      <c r="G1110" s="36" t="s">
        <v>429</v>
      </c>
      <c r="H1110" s="36" t="s">
        <v>429</v>
      </c>
      <c r="I1110" s="36" t="s">
        <v>429</v>
      </c>
      <c r="J1110" s="36"/>
      <c r="K1110" s="36" t="s">
        <v>18</v>
      </c>
      <c r="L1110" s="36" t="s">
        <v>393</v>
      </c>
      <c r="M1110" s="36" t="s">
        <v>364</v>
      </c>
      <c r="N1110" s="36" t="s">
        <v>385</v>
      </c>
      <c r="O1110" s="36" t="s">
        <v>504</v>
      </c>
      <c r="P1110" s="36">
        <v>2025</v>
      </c>
      <c r="Q1110" s="14" t="s">
        <v>505</v>
      </c>
      <c r="R1110">
        <v>0</v>
      </c>
      <c r="S1110">
        <v>0</v>
      </c>
      <c r="T1110">
        <v>0</v>
      </c>
      <c r="U1110">
        <v>0</v>
      </c>
      <c r="V1110">
        <v>0</v>
      </c>
      <c r="W1110">
        <v>0</v>
      </c>
      <c r="X1110">
        <v>0</v>
      </c>
      <c r="Y1110">
        <v>1</v>
      </c>
      <c r="Z1110">
        <v>0</v>
      </c>
    </row>
    <row r="1111" spans="1:26">
      <c r="A1111" s="36">
        <v>1138</v>
      </c>
      <c r="B1111" s="36">
        <v>4821842025</v>
      </c>
      <c r="C1111" s="36" t="s">
        <v>26</v>
      </c>
      <c r="D1111" s="36" t="s">
        <v>29</v>
      </c>
      <c r="E1111" s="36" t="s">
        <v>429</v>
      </c>
      <c r="F1111" s="36" t="s">
        <v>429</v>
      </c>
      <c r="G1111" s="36" t="s">
        <v>429</v>
      </c>
      <c r="H1111" s="36" t="s">
        <v>429</v>
      </c>
      <c r="I1111" s="36" t="s">
        <v>429</v>
      </c>
      <c r="J1111" s="36"/>
      <c r="K1111" s="36" t="s">
        <v>18</v>
      </c>
      <c r="L1111" s="36" t="s">
        <v>393</v>
      </c>
      <c r="M1111" s="36" t="s">
        <v>364</v>
      </c>
      <c r="N1111" s="36" t="s">
        <v>385</v>
      </c>
      <c r="O1111" s="36" t="s">
        <v>504</v>
      </c>
      <c r="P1111" s="36">
        <v>2025</v>
      </c>
      <c r="Q1111" s="14" t="s">
        <v>505</v>
      </c>
      <c r="R1111">
        <v>0</v>
      </c>
      <c r="S1111">
        <v>0</v>
      </c>
      <c r="T1111">
        <v>0</v>
      </c>
      <c r="U1111">
        <v>0</v>
      </c>
      <c r="V1111">
        <v>0</v>
      </c>
      <c r="W1111">
        <v>0</v>
      </c>
      <c r="X1111">
        <v>0</v>
      </c>
      <c r="Y1111">
        <v>1</v>
      </c>
      <c r="Z1111">
        <v>0</v>
      </c>
    </row>
    <row r="1112" spans="1:26">
      <c r="A1112" s="36">
        <v>1139</v>
      </c>
      <c r="B1112" s="36">
        <v>4852012025</v>
      </c>
      <c r="C1112" s="36" t="s">
        <v>26</v>
      </c>
      <c r="D1112" s="36" t="s">
        <v>21</v>
      </c>
      <c r="E1112" s="36" t="s">
        <v>429</v>
      </c>
      <c r="F1112" s="36" t="s">
        <v>429</v>
      </c>
      <c r="G1112" s="36" t="s">
        <v>429</v>
      </c>
      <c r="H1112" s="36" t="s">
        <v>429</v>
      </c>
      <c r="I1112" s="36" t="s">
        <v>429</v>
      </c>
      <c r="J1112" s="36"/>
      <c r="K1112" s="36" t="s">
        <v>18</v>
      </c>
      <c r="L1112" s="36" t="s">
        <v>393</v>
      </c>
      <c r="M1112" s="36" t="s">
        <v>364</v>
      </c>
      <c r="N1112" s="36" t="s">
        <v>385</v>
      </c>
      <c r="O1112" s="36" t="s">
        <v>504</v>
      </c>
      <c r="P1112" s="36">
        <v>2025</v>
      </c>
      <c r="Q1112" s="14" t="s">
        <v>505</v>
      </c>
      <c r="R1112">
        <v>0</v>
      </c>
      <c r="S1112">
        <v>0</v>
      </c>
      <c r="T1112">
        <v>0</v>
      </c>
      <c r="U1112">
        <v>0</v>
      </c>
      <c r="V1112">
        <v>0</v>
      </c>
      <c r="W1112">
        <v>0</v>
      </c>
      <c r="X1112">
        <v>0</v>
      </c>
      <c r="Y1112">
        <v>1</v>
      </c>
      <c r="Z1112">
        <v>0</v>
      </c>
    </row>
    <row r="1113" spans="1:26">
      <c r="A1113" s="36">
        <v>1140</v>
      </c>
      <c r="B1113" s="36">
        <v>5008042025</v>
      </c>
      <c r="C1113" s="36" t="s">
        <v>26</v>
      </c>
      <c r="D1113" s="36" t="s">
        <v>21</v>
      </c>
      <c r="E1113" s="36" t="s">
        <v>429</v>
      </c>
      <c r="F1113" s="36" t="s">
        <v>429</v>
      </c>
      <c r="G1113" s="36" t="s">
        <v>429</v>
      </c>
      <c r="H1113" s="36" t="s">
        <v>429</v>
      </c>
      <c r="I1113" s="36" t="s">
        <v>429</v>
      </c>
      <c r="J1113" s="36"/>
      <c r="K1113" s="36" t="s">
        <v>18</v>
      </c>
      <c r="L1113" s="36" t="s">
        <v>393</v>
      </c>
      <c r="M1113" s="36" t="s">
        <v>364</v>
      </c>
      <c r="N1113" s="36" t="s">
        <v>385</v>
      </c>
      <c r="O1113" s="36" t="s">
        <v>504</v>
      </c>
      <c r="P1113" s="36">
        <v>2025</v>
      </c>
      <c r="Q1113" s="14" t="s">
        <v>505</v>
      </c>
      <c r="R1113">
        <v>0</v>
      </c>
      <c r="S1113">
        <v>0</v>
      </c>
      <c r="T1113">
        <v>0</v>
      </c>
      <c r="U1113">
        <v>0</v>
      </c>
      <c r="V1113">
        <v>0</v>
      </c>
      <c r="W1113">
        <v>0</v>
      </c>
      <c r="X1113">
        <v>0</v>
      </c>
      <c r="Y1113">
        <v>1</v>
      </c>
      <c r="Z1113">
        <v>0</v>
      </c>
    </row>
    <row r="1114" spans="1:26">
      <c r="A1114" s="36">
        <v>1141</v>
      </c>
      <c r="B1114" s="36">
        <v>4692912025</v>
      </c>
      <c r="C1114" s="36" t="s">
        <v>26</v>
      </c>
      <c r="D1114" s="36" t="s">
        <v>21</v>
      </c>
      <c r="E1114" s="36" t="s">
        <v>429</v>
      </c>
      <c r="F1114" s="36" t="s">
        <v>429</v>
      </c>
      <c r="G1114" s="36" t="s">
        <v>429</v>
      </c>
      <c r="H1114" s="36" t="s">
        <v>429</v>
      </c>
      <c r="I1114" s="36" t="s">
        <v>429</v>
      </c>
      <c r="J1114" s="36"/>
      <c r="K1114" s="36" t="s">
        <v>18</v>
      </c>
      <c r="L1114" s="36" t="s">
        <v>393</v>
      </c>
      <c r="M1114" s="36" t="s">
        <v>364</v>
      </c>
      <c r="N1114" s="36" t="s">
        <v>385</v>
      </c>
      <c r="O1114" s="36" t="s">
        <v>504</v>
      </c>
      <c r="P1114" s="36">
        <v>2025</v>
      </c>
      <c r="Q1114" s="14" t="s">
        <v>505</v>
      </c>
      <c r="R1114">
        <v>0</v>
      </c>
      <c r="S1114">
        <v>0</v>
      </c>
      <c r="T1114">
        <v>0</v>
      </c>
      <c r="U1114">
        <v>0</v>
      </c>
      <c r="V1114">
        <v>0</v>
      </c>
      <c r="W1114">
        <v>0</v>
      </c>
      <c r="X1114">
        <v>0</v>
      </c>
      <c r="Y1114">
        <v>1</v>
      </c>
      <c r="Z1114">
        <v>0</v>
      </c>
    </row>
    <row r="1115" spans="1:26">
      <c r="A1115" s="36">
        <v>1142</v>
      </c>
      <c r="B1115" s="36">
        <v>4476762025</v>
      </c>
      <c r="C1115" s="36" t="s">
        <v>26</v>
      </c>
      <c r="D1115" s="36" t="s">
        <v>24</v>
      </c>
      <c r="E1115" s="36" t="s">
        <v>429</v>
      </c>
      <c r="F1115" s="36" t="s">
        <v>429</v>
      </c>
      <c r="G1115" s="36" t="s">
        <v>429</v>
      </c>
      <c r="H1115" s="36" t="s">
        <v>429</v>
      </c>
      <c r="I1115" s="36" t="s">
        <v>429</v>
      </c>
      <c r="J1115" s="36"/>
      <c r="K1115" s="36" t="s">
        <v>18</v>
      </c>
      <c r="L1115" s="36" t="s">
        <v>393</v>
      </c>
      <c r="M1115" s="36" t="s">
        <v>364</v>
      </c>
      <c r="N1115" s="36" t="s">
        <v>385</v>
      </c>
      <c r="O1115" s="36" t="s">
        <v>504</v>
      </c>
      <c r="P1115" s="36">
        <v>2025</v>
      </c>
      <c r="Q1115" s="14" t="s">
        <v>505</v>
      </c>
      <c r="R1115">
        <v>0</v>
      </c>
      <c r="S1115">
        <v>0</v>
      </c>
      <c r="T1115">
        <v>0</v>
      </c>
      <c r="U1115">
        <v>0</v>
      </c>
      <c r="V1115">
        <v>0</v>
      </c>
      <c r="W1115">
        <v>0</v>
      </c>
      <c r="X1115">
        <v>0</v>
      </c>
      <c r="Y1115">
        <v>1</v>
      </c>
      <c r="Z1115">
        <v>0</v>
      </c>
    </row>
    <row r="1116" spans="1:26">
      <c r="A1116" s="36">
        <v>1143</v>
      </c>
      <c r="B1116" s="36">
        <v>5034212025</v>
      </c>
      <c r="C1116" s="36" t="s">
        <v>26</v>
      </c>
      <c r="D1116" s="36" t="s">
        <v>21</v>
      </c>
      <c r="E1116" s="36" t="s">
        <v>429</v>
      </c>
      <c r="F1116" s="36" t="s">
        <v>429</v>
      </c>
      <c r="G1116" s="36" t="s">
        <v>429</v>
      </c>
      <c r="H1116" s="36" t="s">
        <v>429</v>
      </c>
      <c r="I1116" s="36" t="s">
        <v>429</v>
      </c>
      <c r="J1116" s="36"/>
      <c r="K1116" s="36" t="s">
        <v>18</v>
      </c>
      <c r="L1116" s="36" t="s">
        <v>393</v>
      </c>
      <c r="M1116" s="36" t="s">
        <v>364</v>
      </c>
      <c r="N1116" s="36" t="s">
        <v>385</v>
      </c>
      <c r="O1116" s="36" t="s">
        <v>504</v>
      </c>
      <c r="P1116" s="36">
        <v>2025</v>
      </c>
      <c r="Q1116" s="14" t="s">
        <v>505</v>
      </c>
      <c r="R1116">
        <v>0</v>
      </c>
      <c r="S1116">
        <v>0</v>
      </c>
      <c r="T1116">
        <v>0</v>
      </c>
      <c r="U1116">
        <v>0</v>
      </c>
      <c r="V1116">
        <v>0</v>
      </c>
      <c r="W1116">
        <v>0</v>
      </c>
      <c r="X1116">
        <v>0</v>
      </c>
      <c r="Y1116">
        <v>1</v>
      </c>
      <c r="Z1116">
        <v>0</v>
      </c>
    </row>
    <row r="1117" spans="1:26">
      <c r="A1117" s="36">
        <v>1144</v>
      </c>
      <c r="B1117" s="36">
        <v>5019972025</v>
      </c>
      <c r="C1117" s="36" t="s">
        <v>26</v>
      </c>
      <c r="D1117" s="36" t="s">
        <v>24</v>
      </c>
      <c r="E1117" s="36" t="s">
        <v>429</v>
      </c>
      <c r="F1117" s="36" t="s">
        <v>429</v>
      </c>
      <c r="G1117" s="36" t="s">
        <v>429</v>
      </c>
      <c r="H1117" s="36" t="s">
        <v>429</v>
      </c>
      <c r="I1117" s="36" t="s">
        <v>429</v>
      </c>
      <c r="J1117" s="36"/>
      <c r="K1117" s="36" t="s">
        <v>18</v>
      </c>
      <c r="L1117" s="36" t="s">
        <v>393</v>
      </c>
      <c r="M1117" s="36" t="s">
        <v>364</v>
      </c>
      <c r="N1117" s="36" t="s">
        <v>385</v>
      </c>
      <c r="O1117" s="36" t="s">
        <v>504</v>
      </c>
      <c r="P1117" s="36">
        <v>2025</v>
      </c>
      <c r="Q1117" s="14" t="s">
        <v>505</v>
      </c>
      <c r="R1117">
        <v>0</v>
      </c>
      <c r="S1117">
        <v>0</v>
      </c>
      <c r="T1117">
        <v>0</v>
      </c>
      <c r="U1117">
        <v>0</v>
      </c>
      <c r="V1117">
        <v>0</v>
      </c>
      <c r="W1117">
        <v>0</v>
      </c>
      <c r="X1117">
        <v>0</v>
      </c>
      <c r="Y1117">
        <v>1</v>
      </c>
      <c r="Z1117">
        <v>0</v>
      </c>
    </row>
    <row r="1118" spans="1:26">
      <c r="A1118" s="36">
        <v>1145</v>
      </c>
      <c r="B1118" s="36">
        <v>4564842025</v>
      </c>
      <c r="C1118" s="36" t="s">
        <v>26</v>
      </c>
      <c r="D1118" s="36" t="s">
        <v>24</v>
      </c>
      <c r="E1118" s="36" t="s">
        <v>429</v>
      </c>
      <c r="F1118" s="36" t="s">
        <v>429</v>
      </c>
      <c r="G1118" s="36" t="s">
        <v>429</v>
      </c>
      <c r="H1118" s="36" t="s">
        <v>429</v>
      </c>
      <c r="I1118" s="36" t="s">
        <v>429</v>
      </c>
      <c r="J1118" s="36"/>
      <c r="K1118" s="36" t="s">
        <v>18</v>
      </c>
      <c r="L1118" s="36" t="s">
        <v>393</v>
      </c>
      <c r="M1118" s="36" t="s">
        <v>364</v>
      </c>
      <c r="N1118" s="36" t="s">
        <v>385</v>
      </c>
      <c r="O1118" s="36" t="s">
        <v>504</v>
      </c>
      <c r="P1118" s="36">
        <v>2025</v>
      </c>
      <c r="Q1118" s="14" t="s">
        <v>505</v>
      </c>
      <c r="R1118">
        <v>0</v>
      </c>
      <c r="S1118">
        <v>0</v>
      </c>
      <c r="T1118">
        <v>0</v>
      </c>
      <c r="U1118">
        <v>0</v>
      </c>
      <c r="V1118">
        <v>0</v>
      </c>
      <c r="W1118">
        <v>0</v>
      </c>
      <c r="X1118">
        <v>0</v>
      </c>
      <c r="Y1118">
        <v>1</v>
      </c>
      <c r="Z1118">
        <v>0</v>
      </c>
    </row>
    <row r="1119" spans="1:26">
      <c r="A1119" s="36">
        <v>1146</v>
      </c>
      <c r="B1119" s="36">
        <v>4963942025</v>
      </c>
      <c r="C1119" s="36" t="s">
        <v>26</v>
      </c>
      <c r="D1119" s="36" t="s">
        <v>25</v>
      </c>
      <c r="E1119" s="36" t="s">
        <v>429</v>
      </c>
      <c r="F1119" s="36" t="s">
        <v>429</v>
      </c>
      <c r="G1119" s="36" t="s">
        <v>429</v>
      </c>
      <c r="H1119" s="36" t="s">
        <v>429</v>
      </c>
      <c r="I1119" s="36" t="s">
        <v>429</v>
      </c>
      <c r="J1119" s="36"/>
      <c r="K1119" s="36" t="s">
        <v>18</v>
      </c>
      <c r="L1119" s="36" t="s">
        <v>393</v>
      </c>
      <c r="M1119" s="36" t="s">
        <v>364</v>
      </c>
      <c r="N1119" s="36" t="s">
        <v>385</v>
      </c>
      <c r="O1119" s="36" t="s">
        <v>504</v>
      </c>
      <c r="P1119" s="36">
        <v>2025</v>
      </c>
      <c r="Q1119" s="14" t="s">
        <v>505</v>
      </c>
      <c r="R1119">
        <v>0</v>
      </c>
      <c r="S1119">
        <v>0</v>
      </c>
      <c r="T1119">
        <v>0</v>
      </c>
      <c r="U1119">
        <v>0</v>
      </c>
      <c r="V1119">
        <v>0</v>
      </c>
      <c r="W1119">
        <v>0</v>
      </c>
      <c r="X1119">
        <v>0</v>
      </c>
      <c r="Y1119">
        <v>1</v>
      </c>
      <c r="Z1119">
        <v>0</v>
      </c>
    </row>
    <row r="1120" spans="1:26">
      <c r="A1120" s="36">
        <v>1147</v>
      </c>
      <c r="B1120" s="36">
        <v>4860532025</v>
      </c>
      <c r="C1120" s="36" t="s">
        <v>26</v>
      </c>
      <c r="D1120" s="36" t="s">
        <v>21</v>
      </c>
      <c r="E1120" s="36" t="s">
        <v>429</v>
      </c>
      <c r="F1120" s="36" t="s">
        <v>429</v>
      </c>
      <c r="G1120" s="36" t="s">
        <v>429</v>
      </c>
      <c r="H1120" s="36" t="s">
        <v>429</v>
      </c>
      <c r="I1120" s="36" t="s">
        <v>429</v>
      </c>
      <c r="J1120" s="36"/>
      <c r="K1120" s="36" t="s">
        <v>18</v>
      </c>
      <c r="L1120" s="36" t="s">
        <v>393</v>
      </c>
      <c r="M1120" s="36" t="s">
        <v>364</v>
      </c>
      <c r="N1120" s="36" t="s">
        <v>385</v>
      </c>
      <c r="O1120" s="36" t="s">
        <v>504</v>
      </c>
      <c r="P1120" s="36">
        <v>2025</v>
      </c>
      <c r="Q1120" s="14" t="s">
        <v>505</v>
      </c>
      <c r="R1120">
        <v>0</v>
      </c>
      <c r="S1120">
        <v>0</v>
      </c>
      <c r="T1120">
        <v>0</v>
      </c>
      <c r="U1120">
        <v>0</v>
      </c>
      <c r="V1120">
        <v>0</v>
      </c>
      <c r="W1120">
        <v>0</v>
      </c>
      <c r="X1120">
        <v>0</v>
      </c>
      <c r="Y1120">
        <v>1</v>
      </c>
      <c r="Z1120">
        <v>0</v>
      </c>
    </row>
    <row r="1121" spans="1:26">
      <c r="A1121" s="36">
        <v>1148</v>
      </c>
      <c r="B1121" s="36">
        <v>4698122025</v>
      </c>
      <c r="C1121" s="36" t="s">
        <v>26</v>
      </c>
      <c r="D1121" s="36" t="s">
        <v>21</v>
      </c>
      <c r="E1121" s="36" t="s">
        <v>429</v>
      </c>
      <c r="F1121" s="36" t="s">
        <v>429</v>
      </c>
      <c r="G1121" s="36" t="s">
        <v>429</v>
      </c>
      <c r="H1121" s="36" t="s">
        <v>429</v>
      </c>
      <c r="I1121" s="36" t="s">
        <v>429</v>
      </c>
      <c r="J1121" s="36"/>
      <c r="K1121" s="36" t="s">
        <v>18</v>
      </c>
      <c r="L1121" s="36" t="s">
        <v>393</v>
      </c>
      <c r="M1121" s="36" t="s">
        <v>364</v>
      </c>
      <c r="N1121" s="36" t="s">
        <v>385</v>
      </c>
      <c r="O1121" s="36" t="s">
        <v>504</v>
      </c>
      <c r="P1121" s="36">
        <v>2025</v>
      </c>
      <c r="Q1121" s="14" t="s">
        <v>505</v>
      </c>
      <c r="R1121">
        <v>0</v>
      </c>
      <c r="S1121">
        <v>0</v>
      </c>
      <c r="T1121">
        <v>0</v>
      </c>
      <c r="U1121">
        <v>0</v>
      </c>
      <c r="V1121">
        <v>0</v>
      </c>
      <c r="W1121">
        <v>0</v>
      </c>
      <c r="X1121">
        <v>0</v>
      </c>
      <c r="Y1121">
        <v>1</v>
      </c>
      <c r="Z1121">
        <v>0</v>
      </c>
    </row>
    <row r="1122" spans="1:26">
      <c r="A1122" s="36">
        <v>1149</v>
      </c>
      <c r="B1122" s="36">
        <v>4864522025</v>
      </c>
      <c r="C1122" s="36" t="s">
        <v>26</v>
      </c>
      <c r="D1122" s="36" t="s">
        <v>25</v>
      </c>
      <c r="E1122" s="36" t="s">
        <v>429</v>
      </c>
      <c r="F1122" s="36" t="s">
        <v>429</v>
      </c>
      <c r="G1122" s="36" t="s">
        <v>429</v>
      </c>
      <c r="H1122" s="36" t="s">
        <v>429</v>
      </c>
      <c r="I1122" s="36" t="s">
        <v>429</v>
      </c>
      <c r="J1122" s="36"/>
      <c r="K1122" s="36" t="s">
        <v>18</v>
      </c>
      <c r="L1122" s="36" t="s">
        <v>393</v>
      </c>
      <c r="M1122" s="36" t="s">
        <v>364</v>
      </c>
      <c r="N1122" s="36" t="s">
        <v>385</v>
      </c>
      <c r="O1122" s="36" t="s">
        <v>504</v>
      </c>
      <c r="P1122" s="36">
        <v>2025</v>
      </c>
      <c r="Q1122" s="14" t="s">
        <v>505</v>
      </c>
      <c r="R1122">
        <v>0</v>
      </c>
      <c r="S1122">
        <v>0</v>
      </c>
      <c r="T1122">
        <v>0</v>
      </c>
      <c r="U1122">
        <v>0</v>
      </c>
      <c r="V1122">
        <v>0</v>
      </c>
      <c r="W1122">
        <v>0</v>
      </c>
      <c r="X1122">
        <v>0</v>
      </c>
      <c r="Y1122">
        <v>1</v>
      </c>
      <c r="Z1122">
        <v>0</v>
      </c>
    </row>
    <row r="1123" spans="1:26">
      <c r="A1123" s="36">
        <v>1150</v>
      </c>
      <c r="B1123" s="36">
        <v>5034862025</v>
      </c>
      <c r="C1123" s="36" t="s">
        <v>26</v>
      </c>
      <c r="D1123" s="36" t="s">
        <v>21</v>
      </c>
      <c r="E1123" s="36" t="s">
        <v>429</v>
      </c>
      <c r="F1123" s="36" t="s">
        <v>429</v>
      </c>
      <c r="G1123" s="36" t="s">
        <v>429</v>
      </c>
      <c r="H1123" s="36" t="s">
        <v>429</v>
      </c>
      <c r="I1123" s="36" t="s">
        <v>429</v>
      </c>
      <c r="J1123" s="36"/>
      <c r="K1123" s="36" t="s">
        <v>18</v>
      </c>
      <c r="L1123" s="36" t="s">
        <v>393</v>
      </c>
      <c r="M1123" s="36" t="s">
        <v>364</v>
      </c>
      <c r="N1123" s="36" t="s">
        <v>385</v>
      </c>
      <c r="O1123" s="36" t="s">
        <v>504</v>
      </c>
      <c r="P1123" s="36">
        <v>2025</v>
      </c>
      <c r="Q1123" s="14" t="s">
        <v>505</v>
      </c>
      <c r="R1123">
        <v>0</v>
      </c>
      <c r="S1123">
        <v>0</v>
      </c>
      <c r="T1123">
        <v>0</v>
      </c>
      <c r="U1123">
        <v>0</v>
      </c>
      <c r="V1123">
        <v>0</v>
      </c>
      <c r="W1123">
        <v>0</v>
      </c>
      <c r="X1123">
        <v>0</v>
      </c>
      <c r="Y1123">
        <v>1</v>
      </c>
      <c r="Z1123">
        <v>0</v>
      </c>
    </row>
    <row r="1124" spans="1:26">
      <c r="A1124" s="36">
        <v>1151</v>
      </c>
      <c r="B1124" s="36">
        <v>4987112025</v>
      </c>
      <c r="C1124" s="36" t="s">
        <v>16</v>
      </c>
      <c r="D1124" s="36" t="s">
        <v>17</v>
      </c>
      <c r="E1124" s="36" t="s">
        <v>429</v>
      </c>
      <c r="F1124" s="36" t="s">
        <v>429</v>
      </c>
      <c r="G1124" s="36" t="s">
        <v>429</v>
      </c>
      <c r="H1124" s="36" t="s">
        <v>429</v>
      </c>
      <c r="I1124" s="36" t="s">
        <v>429</v>
      </c>
      <c r="J1124" s="36"/>
      <c r="K1124" s="36" t="s">
        <v>53</v>
      </c>
      <c r="L1124" s="36" t="s">
        <v>394</v>
      </c>
      <c r="M1124" s="36" t="s">
        <v>395</v>
      </c>
      <c r="N1124" s="36" t="s">
        <v>385</v>
      </c>
      <c r="O1124" s="36" t="s">
        <v>504</v>
      </c>
      <c r="P1124" s="36">
        <v>2025</v>
      </c>
      <c r="Q1124" s="14" t="s">
        <v>505</v>
      </c>
      <c r="R1124">
        <v>0</v>
      </c>
      <c r="S1124">
        <v>0</v>
      </c>
      <c r="T1124">
        <v>0</v>
      </c>
      <c r="U1124">
        <v>0</v>
      </c>
      <c r="V1124">
        <v>0</v>
      </c>
      <c r="W1124">
        <v>0</v>
      </c>
      <c r="X1124">
        <v>0</v>
      </c>
      <c r="Y1124">
        <v>1</v>
      </c>
      <c r="Z1124">
        <v>0</v>
      </c>
    </row>
    <row r="1125" spans="1:26">
      <c r="A1125" s="36">
        <v>1152</v>
      </c>
      <c r="B1125" s="36">
        <v>5030272025</v>
      </c>
      <c r="C1125" s="36" t="s">
        <v>16</v>
      </c>
      <c r="D1125" s="36" t="s">
        <v>25</v>
      </c>
      <c r="E1125" s="36" t="s">
        <v>429</v>
      </c>
      <c r="F1125" s="36" t="s">
        <v>429</v>
      </c>
      <c r="G1125" s="36" t="s">
        <v>429</v>
      </c>
      <c r="H1125" s="36" t="s">
        <v>429</v>
      </c>
      <c r="I1125" s="36" t="s">
        <v>429</v>
      </c>
      <c r="J1125" s="36"/>
      <c r="K1125" s="36" t="s">
        <v>53</v>
      </c>
      <c r="L1125" s="36" t="s">
        <v>394</v>
      </c>
      <c r="M1125" s="36" t="s">
        <v>395</v>
      </c>
      <c r="N1125" s="36" t="s">
        <v>385</v>
      </c>
      <c r="O1125" s="36" t="s">
        <v>504</v>
      </c>
      <c r="P1125" s="36">
        <v>2025</v>
      </c>
      <c r="Q1125" s="14" t="s">
        <v>505</v>
      </c>
      <c r="R1125">
        <v>0</v>
      </c>
      <c r="S1125">
        <v>0</v>
      </c>
      <c r="T1125">
        <v>0</v>
      </c>
      <c r="U1125">
        <v>0</v>
      </c>
      <c r="V1125">
        <v>0</v>
      </c>
      <c r="W1125">
        <v>0</v>
      </c>
      <c r="X1125">
        <v>0</v>
      </c>
      <c r="Y1125">
        <v>1</v>
      </c>
      <c r="Z1125">
        <v>0</v>
      </c>
    </row>
    <row r="1126" spans="1:26">
      <c r="A1126" s="36">
        <v>1153</v>
      </c>
      <c r="B1126" s="36">
        <v>4663922025</v>
      </c>
      <c r="C1126" s="36" t="s">
        <v>16</v>
      </c>
      <c r="D1126" s="36" t="s">
        <v>21</v>
      </c>
      <c r="E1126" s="36" t="s">
        <v>429</v>
      </c>
      <c r="F1126" s="36" t="s">
        <v>429</v>
      </c>
      <c r="G1126" s="36" t="s">
        <v>429</v>
      </c>
      <c r="H1126" s="36" t="s">
        <v>429</v>
      </c>
      <c r="I1126" s="36" t="s">
        <v>429</v>
      </c>
      <c r="J1126" s="36"/>
      <c r="K1126" s="36" t="s">
        <v>53</v>
      </c>
      <c r="L1126" s="36" t="s">
        <v>394</v>
      </c>
      <c r="M1126" s="36" t="s">
        <v>395</v>
      </c>
      <c r="N1126" s="36" t="s">
        <v>385</v>
      </c>
      <c r="O1126" s="36" t="s">
        <v>504</v>
      </c>
      <c r="P1126" s="36">
        <v>2025</v>
      </c>
      <c r="Q1126" s="14" t="s">
        <v>505</v>
      </c>
      <c r="R1126">
        <v>0</v>
      </c>
      <c r="S1126">
        <v>0</v>
      </c>
      <c r="T1126">
        <v>0</v>
      </c>
      <c r="U1126">
        <v>0</v>
      </c>
      <c r="V1126">
        <v>0</v>
      </c>
      <c r="W1126">
        <v>0</v>
      </c>
      <c r="X1126">
        <v>0</v>
      </c>
      <c r="Y1126">
        <v>1</v>
      </c>
      <c r="Z1126">
        <v>0</v>
      </c>
    </row>
    <row r="1127" spans="1:26">
      <c r="A1127" s="36">
        <v>1154</v>
      </c>
      <c r="B1127" s="36">
        <v>4580902025</v>
      </c>
      <c r="C1127" s="36" t="s">
        <v>16</v>
      </c>
      <c r="D1127" s="36" t="s">
        <v>17</v>
      </c>
      <c r="E1127" s="36" t="s">
        <v>429</v>
      </c>
      <c r="F1127" s="36" t="s">
        <v>429</v>
      </c>
      <c r="G1127" s="36" t="s">
        <v>429</v>
      </c>
      <c r="H1127" s="36" t="s">
        <v>429</v>
      </c>
      <c r="I1127" s="36" t="s">
        <v>429</v>
      </c>
      <c r="J1127" s="36"/>
      <c r="K1127" s="36" t="s">
        <v>53</v>
      </c>
      <c r="L1127" s="36" t="s">
        <v>394</v>
      </c>
      <c r="M1127" s="36" t="s">
        <v>395</v>
      </c>
      <c r="N1127" s="36" t="s">
        <v>385</v>
      </c>
      <c r="O1127" s="36" t="s">
        <v>504</v>
      </c>
      <c r="P1127" s="36">
        <v>2025</v>
      </c>
      <c r="Q1127" s="14" t="s">
        <v>505</v>
      </c>
      <c r="R1127">
        <v>0</v>
      </c>
      <c r="S1127">
        <v>0</v>
      </c>
      <c r="T1127">
        <v>0</v>
      </c>
      <c r="U1127">
        <v>0</v>
      </c>
      <c r="V1127">
        <v>0</v>
      </c>
      <c r="W1127">
        <v>0</v>
      </c>
      <c r="X1127">
        <v>0</v>
      </c>
      <c r="Y1127">
        <v>1</v>
      </c>
      <c r="Z1127">
        <v>0</v>
      </c>
    </row>
    <row r="1128" spans="1:26">
      <c r="A1128" s="36">
        <v>1155</v>
      </c>
      <c r="B1128" s="36">
        <v>4640072025</v>
      </c>
      <c r="C1128" s="36" t="s">
        <v>16</v>
      </c>
      <c r="D1128" s="36" t="s">
        <v>22</v>
      </c>
      <c r="E1128" s="36" t="s">
        <v>429</v>
      </c>
      <c r="F1128" s="36" t="s">
        <v>429</v>
      </c>
      <c r="G1128" s="36" t="s">
        <v>429</v>
      </c>
      <c r="H1128" s="36" t="s">
        <v>429</v>
      </c>
      <c r="I1128" s="36" t="s">
        <v>429</v>
      </c>
      <c r="J1128" s="36"/>
      <c r="K1128" s="36" t="s">
        <v>53</v>
      </c>
      <c r="L1128" s="36" t="s">
        <v>394</v>
      </c>
      <c r="M1128" s="36" t="s">
        <v>395</v>
      </c>
      <c r="N1128" s="36" t="s">
        <v>385</v>
      </c>
      <c r="O1128" s="36" t="s">
        <v>504</v>
      </c>
      <c r="P1128" s="36">
        <v>2025</v>
      </c>
      <c r="Q1128" s="14" t="s">
        <v>505</v>
      </c>
      <c r="R1128">
        <v>0</v>
      </c>
      <c r="S1128">
        <v>0</v>
      </c>
      <c r="T1128">
        <v>0</v>
      </c>
      <c r="U1128">
        <v>0</v>
      </c>
      <c r="V1128">
        <v>0</v>
      </c>
      <c r="W1128">
        <v>0</v>
      </c>
      <c r="X1128">
        <v>0</v>
      </c>
      <c r="Y1128">
        <v>1</v>
      </c>
      <c r="Z1128">
        <v>0</v>
      </c>
    </row>
    <row r="1129" spans="1:26">
      <c r="A1129" s="36">
        <v>1156</v>
      </c>
      <c r="B1129" s="36">
        <v>4526172025</v>
      </c>
      <c r="C1129" s="36" t="s">
        <v>16</v>
      </c>
      <c r="D1129" s="36" t="s">
        <v>21</v>
      </c>
      <c r="E1129" s="36" t="s">
        <v>429</v>
      </c>
      <c r="F1129" s="36" t="s">
        <v>429</v>
      </c>
      <c r="G1129" s="36" t="s">
        <v>429</v>
      </c>
      <c r="H1129" s="36" t="s">
        <v>429</v>
      </c>
      <c r="I1129" s="36" t="s">
        <v>429</v>
      </c>
      <c r="J1129" s="36"/>
      <c r="K1129" s="36" t="s">
        <v>53</v>
      </c>
      <c r="L1129" s="36" t="s">
        <v>394</v>
      </c>
      <c r="M1129" s="36" t="s">
        <v>395</v>
      </c>
      <c r="N1129" s="36" t="s">
        <v>385</v>
      </c>
      <c r="O1129" s="36" t="s">
        <v>504</v>
      </c>
      <c r="P1129" s="36">
        <v>2025</v>
      </c>
      <c r="Q1129" s="14" t="s">
        <v>505</v>
      </c>
      <c r="R1129">
        <v>0</v>
      </c>
      <c r="S1129">
        <v>0</v>
      </c>
      <c r="T1129">
        <v>0</v>
      </c>
      <c r="U1129">
        <v>0</v>
      </c>
      <c r="V1129">
        <v>0</v>
      </c>
      <c r="W1129">
        <v>0</v>
      </c>
      <c r="X1129">
        <v>0</v>
      </c>
      <c r="Y1129">
        <v>1</v>
      </c>
      <c r="Z1129">
        <v>0</v>
      </c>
    </row>
    <row r="1130" spans="1:26">
      <c r="A1130" s="36">
        <v>1157</v>
      </c>
      <c r="B1130" s="36">
        <v>4550062025</v>
      </c>
      <c r="C1130" s="36" t="s">
        <v>16</v>
      </c>
      <c r="D1130" s="36" t="s">
        <v>21</v>
      </c>
      <c r="E1130" s="36" t="s">
        <v>429</v>
      </c>
      <c r="F1130" s="36" t="s">
        <v>429</v>
      </c>
      <c r="G1130" s="36" t="s">
        <v>429</v>
      </c>
      <c r="H1130" s="36" t="s">
        <v>429</v>
      </c>
      <c r="I1130" s="36" t="s">
        <v>429</v>
      </c>
      <c r="J1130" s="36"/>
      <c r="K1130" s="36" t="s">
        <v>53</v>
      </c>
      <c r="L1130" s="36" t="s">
        <v>394</v>
      </c>
      <c r="M1130" s="36" t="s">
        <v>395</v>
      </c>
      <c r="N1130" s="36" t="s">
        <v>385</v>
      </c>
      <c r="O1130" s="36" t="s">
        <v>504</v>
      </c>
      <c r="P1130" s="36">
        <v>2025</v>
      </c>
      <c r="Q1130" s="14" t="s">
        <v>505</v>
      </c>
      <c r="R1130">
        <v>0</v>
      </c>
      <c r="S1130">
        <v>0</v>
      </c>
      <c r="T1130">
        <v>0</v>
      </c>
      <c r="U1130">
        <v>0</v>
      </c>
      <c r="V1130">
        <v>0</v>
      </c>
      <c r="W1130">
        <v>0</v>
      </c>
      <c r="X1130">
        <v>0</v>
      </c>
      <c r="Y1130">
        <v>1</v>
      </c>
      <c r="Z1130">
        <v>0</v>
      </c>
    </row>
    <row r="1131" spans="1:26">
      <c r="A1131" s="36">
        <v>1158</v>
      </c>
      <c r="B1131" s="36">
        <v>4407412025</v>
      </c>
      <c r="C1131" s="36" t="s">
        <v>23</v>
      </c>
      <c r="D1131" s="36" t="s">
        <v>21</v>
      </c>
      <c r="E1131" s="36" t="s">
        <v>429</v>
      </c>
      <c r="F1131" s="36" t="s">
        <v>429</v>
      </c>
      <c r="G1131" s="36" t="s">
        <v>429</v>
      </c>
      <c r="H1131" s="36" t="s">
        <v>429</v>
      </c>
      <c r="I1131" s="36" t="s">
        <v>429</v>
      </c>
      <c r="J1131" s="36"/>
      <c r="K1131" s="36" t="s">
        <v>53</v>
      </c>
      <c r="L1131" s="36" t="s">
        <v>394</v>
      </c>
      <c r="M1131" s="36" t="s">
        <v>395</v>
      </c>
      <c r="N1131" s="36" t="s">
        <v>385</v>
      </c>
      <c r="O1131" s="36" t="s">
        <v>504</v>
      </c>
      <c r="P1131" s="36">
        <v>2025</v>
      </c>
      <c r="Q1131" s="14" t="s">
        <v>505</v>
      </c>
      <c r="R1131">
        <v>0</v>
      </c>
      <c r="S1131">
        <v>0</v>
      </c>
      <c r="T1131">
        <v>0</v>
      </c>
      <c r="U1131">
        <v>0</v>
      </c>
      <c r="V1131">
        <v>0</v>
      </c>
      <c r="W1131">
        <v>0</v>
      </c>
      <c r="X1131">
        <v>0</v>
      </c>
      <c r="Y1131">
        <v>1</v>
      </c>
      <c r="Z1131">
        <v>0</v>
      </c>
    </row>
    <row r="1132" spans="1:26">
      <c r="A1132" s="36">
        <v>1159</v>
      </c>
      <c r="B1132" s="36">
        <v>4687432025</v>
      </c>
      <c r="C1132" s="36" t="s">
        <v>23</v>
      </c>
      <c r="D1132" s="36" t="s">
        <v>21</v>
      </c>
      <c r="E1132" s="36" t="s">
        <v>429</v>
      </c>
      <c r="F1132" s="36" t="s">
        <v>429</v>
      </c>
      <c r="G1132" s="36" t="s">
        <v>429</v>
      </c>
      <c r="H1132" s="36" t="s">
        <v>429</v>
      </c>
      <c r="I1132" s="36" t="s">
        <v>429</v>
      </c>
      <c r="J1132" s="36"/>
      <c r="K1132" s="36" t="s">
        <v>53</v>
      </c>
      <c r="L1132" s="36" t="s">
        <v>394</v>
      </c>
      <c r="M1132" s="36" t="s">
        <v>395</v>
      </c>
      <c r="N1132" s="36" t="s">
        <v>385</v>
      </c>
      <c r="O1132" s="36" t="s">
        <v>504</v>
      </c>
      <c r="P1132" s="36">
        <v>2025</v>
      </c>
      <c r="Q1132" s="14" t="s">
        <v>505</v>
      </c>
      <c r="R1132">
        <v>0</v>
      </c>
      <c r="S1132">
        <v>0</v>
      </c>
      <c r="T1132">
        <v>0</v>
      </c>
      <c r="U1132">
        <v>0</v>
      </c>
      <c r="V1132">
        <v>0</v>
      </c>
      <c r="W1132">
        <v>0</v>
      </c>
      <c r="X1132">
        <v>0</v>
      </c>
      <c r="Y1132">
        <v>1</v>
      </c>
      <c r="Z1132">
        <v>0</v>
      </c>
    </row>
    <row r="1133" spans="1:26">
      <c r="A1133" s="36">
        <v>1160</v>
      </c>
      <c r="B1133" s="36">
        <v>4650462025</v>
      </c>
      <c r="C1133" s="36" t="s">
        <v>23</v>
      </c>
      <c r="D1133" s="36" t="s">
        <v>17</v>
      </c>
      <c r="E1133" s="36" t="s">
        <v>429</v>
      </c>
      <c r="F1133" s="36" t="s">
        <v>429</v>
      </c>
      <c r="G1133" s="36" t="s">
        <v>429</v>
      </c>
      <c r="H1133" s="36" t="s">
        <v>429</v>
      </c>
      <c r="I1133" s="36" t="s">
        <v>429</v>
      </c>
      <c r="J1133" s="36"/>
      <c r="K1133" s="36" t="s">
        <v>53</v>
      </c>
      <c r="L1133" s="36" t="s">
        <v>394</v>
      </c>
      <c r="M1133" s="36" t="s">
        <v>395</v>
      </c>
      <c r="N1133" s="36" t="s">
        <v>385</v>
      </c>
      <c r="O1133" s="36" t="s">
        <v>504</v>
      </c>
      <c r="P1133" s="36">
        <v>2025</v>
      </c>
      <c r="Q1133" s="14" t="s">
        <v>505</v>
      </c>
      <c r="R1133">
        <v>0</v>
      </c>
      <c r="S1133">
        <v>0</v>
      </c>
      <c r="T1133">
        <v>0</v>
      </c>
      <c r="U1133">
        <v>0</v>
      </c>
      <c r="V1133">
        <v>0</v>
      </c>
      <c r="W1133">
        <v>0</v>
      </c>
      <c r="X1133">
        <v>0</v>
      </c>
      <c r="Y1133">
        <v>1</v>
      </c>
      <c r="Z1133">
        <v>0</v>
      </c>
    </row>
    <row r="1134" spans="1:26">
      <c r="A1134">
        <v>1161</v>
      </c>
      <c r="B1134">
        <v>4450322025</v>
      </c>
      <c r="C1134" t="s">
        <v>23</v>
      </c>
      <c r="D1134" t="s">
        <v>17</v>
      </c>
      <c r="E1134" t="s">
        <v>429</v>
      </c>
      <c r="F1134" t="s">
        <v>429</v>
      </c>
      <c r="G1134" t="s">
        <v>429</v>
      </c>
      <c r="H1134" t="s">
        <v>429</v>
      </c>
      <c r="I1134" t="s">
        <v>429</v>
      </c>
      <c r="K1134" t="s">
        <v>53</v>
      </c>
      <c r="L1134" t="s">
        <v>394</v>
      </c>
      <c r="M1134" t="s">
        <v>395</v>
      </c>
      <c r="N1134" t="s">
        <v>385</v>
      </c>
      <c r="O1134" t="s">
        <v>504</v>
      </c>
      <c r="P1134">
        <v>2025</v>
      </c>
      <c r="Q1134" s="14" t="s">
        <v>505</v>
      </c>
      <c r="R1134">
        <v>0</v>
      </c>
      <c r="S1134">
        <v>0</v>
      </c>
      <c r="T1134">
        <v>0</v>
      </c>
      <c r="U1134">
        <v>0</v>
      </c>
      <c r="V1134">
        <v>0</v>
      </c>
      <c r="W1134">
        <v>0</v>
      </c>
      <c r="X1134">
        <v>0</v>
      </c>
      <c r="Y1134">
        <v>1</v>
      </c>
      <c r="Z1134">
        <v>0</v>
      </c>
    </row>
    <row r="1135" spans="1:26">
      <c r="A1135">
        <v>1162</v>
      </c>
      <c r="B1135">
        <v>4658472025</v>
      </c>
      <c r="C1135" t="s">
        <v>23</v>
      </c>
      <c r="D1135" t="s">
        <v>21</v>
      </c>
      <c r="E1135" t="s">
        <v>429</v>
      </c>
      <c r="F1135" t="s">
        <v>429</v>
      </c>
      <c r="G1135" t="s">
        <v>429</v>
      </c>
      <c r="H1135" t="s">
        <v>429</v>
      </c>
      <c r="I1135" t="s">
        <v>429</v>
      </c>
      <c r="K1135" t="s">
        <v>53</v>
      </c>
      <c r="L1135" t="s">
        <v>394</v>
      </c>
      <c r="M1135" t="s">
        <v>395</v>
      </c>
      <c r="N1135" t="s">
        <v>385</v>
      </c>
      <c r="O1135" t="s">
        <v>504</v>
      </c>
      <c r="P1135">
        <v>2025</v>
      </c>
      <c r="Q1135" s="14" t="s">
        <v>505</v>
      </c>
      <c r="R1135">
        <v>0</v>
      </c>
      <c r="S1135">
        <v>0</v>
      </c>
      <c r="T1135">
        <v>0</v>
      </c>
      <c r="U1135">
        <v>0</v>
      </c>
      <c r="V1135">
        <v>0</v>
      </c>
      <c r="W1135">
        <v>0</v>
      </c>
      <c r="X1135">
        <v>0</v>
      </c>
      <c r="Y1135">
        <v>1</v>
      </c>
      <c r="Z1135">
        <v>0</v>
      </c>
    </row>
    <row r="1136" spans="1:26">
      <c r="A1136">
        <v>1163</v>
      </c>
      <c r="B1136">
        <v>4690212025</v>
      </c>
      <c r="C1136" t="s">
        <v>23</v>
      </c>
      <c r="D1136" t="s">
        <v>21</v>
      </c>
      <c r="E1136" t="s">
        <v>429</v>
      </c>
      <c r="F1136" t="s">
        <v>429</v>
      </c>
      <c r="G1136" t="s">
        <v>429</v>
      </c>
      <c r="H1136" t="s">
        <v>429</v>
      </c>
      <c r="I1136" t="s">
        <v>429</v>
      </c>
      <c r="K1136" t="s">
        <v>53</v>
      </c>
      <c r="L1136" t="s">
        <v>394</v>
      </c>
      <c r="M1136" t="s">
        <v>395</v>
      </c>
      <c r="N1136" t="s">
        <v>385</v>
      </c>
      <c r="O1136" t="s">
        <v>504</v>
      </c>
      <c r="P1136">
        <v>2025</v>
      </c>
      <c r="Q1136" s="14" t="s">
        <v>505</v>
      </c>
      <c r="R1136">
        <v>0</v>
      </c>
      <c r="S1136">
        <v>0</v>
      </c>
      <c r="T1136">
        <v>0</v>
      </c>
      <c r="U1136">
        <v>0</v>
      </c>
      <c r="V1136">
        <v>0</v>
      </c>
      <c r="W1136">
        <v>0</v>
      </c>
      <c r="X1136">
        <v>0</v>
      </c>
      <c r="Y1136">
        <v>1</v>
      </c>
      <c r="Z1136">
        <v>0</v>
      </c>
    </row>
    <row r="1137" spans="1:26">
      <c r="A1137">
        <v>1164</v>
      </c>
      <c r="B1137">
        <v>4723412025</v>
      </c>
      <c r="C1137" t="s">
        <v>23</v>
      </c>
      <c r="D1137" t="s">
        <v>21</v>
      </c>
      <c r="E1137" t="s">
        <v>429</v>
      </c>
      <c r="F1137" t="s">
        <v>429</v>
      </c>
      <c r="G1137" t="s">
        <v>429</v>
      </c>
      <c r="H1137" t="s">
        <v>429</v>
      </c>
      <c r="I1137" t="s">
        <v>429</v>
      </c>
      <c r="K1137" t="s">
        <v>53</v>
      </c>
      <c r="L1137" t="s">
        <v>394</v>
      </c>
      <c r="M1137" t="s">
        <v>395</v>
      </c>
      <c r="N1137" t="s">
        <v>385</v>
      </c>
      <c r="O1137" t="s">
        <v>504</v>
      </c>
      <c r="P1137">
        <v>2025</v>
      </c>
      <c r="Q1137" s="14" t="s">
        <v>505</v>
      </c>
      <c r="R1137">
        <v>0</v>
      </c>
      <c r="S1137">
        <v>0</v>
      </c>
      <c r="T1137">
        <v>0</v>
      </c>
      <c r="U1137">
        <v>0</v>
      </c>
      <c r="V1137">
        <v>0</v>
      </c>
      <c r="W1137">
        <v>0</v>
      </c>
      <c r="X1137">
        <v>0</v>
      </c>
      <c r="Y1137">
        <v>1</v>
      </c>
      <c r="Z1137">
        <v>0</v>
      </c>
    </row>
    <row r="1138" spans="1:26">
      <c r="A1138">
        <v>1165</v>
      </c>
      <c r="B1138">
        <v>4668412025</v>
      </c>
      <c r="C1138" t="s">
        <v>23</v>
      </c>
      <c r="D1138" t="s">
        <v>17</v>
      </c>
      <c r="E1138" t="s">
        <v>429</v>
      </c>
      <c r="F1138" t="s">
        <v>429</v>
      </c>
      <c r="G1138" t="s">
        <v>429</v>
      </c>
      <c r="H1138" t="s">
        <v>429</v>
      </c>
      <c r="I1138" t="s">
        <v>429</v>
      </c>
      <c r="K1138" t="s">
        <v>53</v>
      </c>
      <c r="L1138" t="s">
        <v>394</v>
      </c>
      <c r="M1138" t="s">
        <v>395</v>
      </c>
      <c r="N1138" t="s">
        <v>385</v>
      </c>
      <c r="O1138" t="s">
        <v>504</v>
      </c>
      <c r="P1138">
        <v>2025</v>
      </c>
      <c r="Q1138" s="14" t="s">
        <v>505</v>
      </c>
      <c r="R1138">
        <v>0</v>
      </c>
      <c r="S1138">
        <v>0</v>
      </c>
      <c r="T1138">
        <v>0</v>
      </c>
      <c r="U1138">
        <v>0</v>
      </c>
      <c r="V1138">
        <v>0</v>
      </c>
      <c r="W1138">
        <v>0</v>
      </c>
      <c r="X1138">
        <v>0</v>
      </c>
      <c r="Y1138">
        <v>1</v>
      </c>
      <c r="Z1138">
        <v>0</v>
      </c>
    </row>
    <row r="1139" spans="1:26">
      <c r="A1139">
        <v>1166</v>
      </c>
      <c r="B1139">
        <v>4999412025</v>
      </c>
      <c r="C1139" t="s">
        <v>23</v>
      </c>
      <c r="D1139" t="s">
        <v>21</v>
      </c>
      <c r="E1139" t="s">
        <v>429</v>
      </c>
      <c r="F1139" t="s">
        <v>429</v>
      </c>
      <c r="G1139" t="s">
        <v>429</v>
      </c>
      <c r="H1139" t="s">
        <v>429</v>
      </c>
      <c r="I1139" t="s">
        <v>429</v>
      </c>
      <c r="K1139" t="s">
        <v>53</v>
      </c>
      <c r="L1139" t="s">
        <v>394</v>
      </c>
      <c r="M1139" t="s">
        <v>395</v>
      </c>
      <c r="N1139" t="s">
        <v>385</v>
      </c>
      <c r="O1139" t="s">
        <v>504</v>
      </c>
      <c r="P1139">
        <v>2025</v>
      </c>
      <c r="Q1139" s="14" t="s">
        <v>505</v>
      </c>
      <c r="R1139">
        <v>0</v>
      </c>
      <c r="S1139">
        <v>0</v>
      </c>
      <c r="T1139">
        <v>0</v>
      </c>
      <c r="U1139">
        <v>0</v>
      </c>
      <c r="V1139">
        <v>0</v>
      </c>
      <c r="W1139">
        <v>0</v>
      </c>
      <c r="X1139">
        <v>0</v>
      </c>
      <c r="Y1139">
        <v>1</v>
      </c>
      <c r="Z1139">
        <v>0</v>
      </c>
    </row>
    <row r="1140" spans="1:26">
      <c r="A1140">
        <v>1167</v>
      </c>
      <c r="B1140">
        <v>4448302025</v>
      </c>
      <c r="C1140" t="s">
        <v>23</v>
      </c>
      <c r="D1140" t="s">
        <v>17</v>
      </c>
      <c r="E1140" t="s">
        <v>429</v>
      </c>
      <c r="F1140" t="s">
        <v>429</v>
      </c>
      <c r="G1140" t="s">
        <v>429</v>
      </c>
      <c r="H1140" t="s">
        <v>429</v>
      </c>
      <c r="I1140" t="s">
        <v>429</v>
      </c>
      <c r="K1140" t="s">
        <v>53</v>
      </c>
      <c r="L1140" t="s">
        <v>394</v>
      </c>
      <c r="M1140" t="s">
        <v>395</v>
      </c>
      <c r="N1140" t="s">
        <v>385</v>
      </c>
      <c r="O1140" t="s">
        <v>504</v>
      </c>
      <c r="P1140">
        <v>2025</v>
      </c>
      <c r="Q1140" s="14" t="s">
        <v>505</v>
      </c>
      <c r="R1140">
        <v>0</v>
      </c>
      <c r="S1140">
        <v>0</v>
      </c>
      <c r="T1140">
        <v>0</v>
      </c>
      <c r="U1140">
        <v>0</v>
      </c>
      <c r="V1140">
        <v>0</v>
      </c>
      <c r="W1140">
        <v>0</v>
      </c>
      <c r="X1140">
        <v>0</v>
      </c>
      <c r="Y1140">
        <v>1</v>
      </c>
      <c r="Z1140">
        <v>0</v>
      </c>
    </row>
    <row r="1141" spans="1:26">
      <c r="A1141">
        <v>1168</v>
      </c>
      <c r="B1141">
        <v>4737422025</v>
      </c>
      <c r="C1141" t="s">
        <v>23</v>
      </c>
      <c r="D1141" t="s">
        <v>17</v>
      </c>
      <c r="E1141" t="s">
        <v>429</v>
      </c>
      <c r="F1141" t="s">
        <v>429</v>
      </c>
      <c r="G1141" t="s">
        <v>429</v>
      </c>
      <c r="H1141" t="s">
        <v>429</v>
      </c>
      <c r="I1141" t="s">
        <v>429</v>
      </c>
      <c r="K1141" t="s">
        <v>53</v>
      </c>
      <c r="L1141" t="s">
        <v>394</v>
      </c>
      <c r="M1141" t="s">
        <v>395</v>
      </c>
      <c r="N1141" t="s">
        <v>385</v>
      </c>
      <c r="O1141" t="s">
        <v>504</v>
      </c>
      <c r="P1141">
        <v>2025</v>
      </c>
      <c r="Q1141" s="14" t="s">
        <v>505</v>
      </c>
      <c r="R1141">
        <v>0</v>
      </c>
      <c r="S1141">
        <v>0</v>
      </c>
      <c r="T1141">
        <v>0</v>
      </c>
      <c r="U1141">
        <v>0</v>
      </c>
      <c r="V1141">
        <v>0</v>
      </c>
      <c r="W1141">
        <v>0</v>
      </c>
      <c r="X1141">
        <v>0</v>
      </c>
      <c r="Y1141">
        <v>1</v>
      </c>
      <c r="Z1141">
        <v>0</v>
      </c>
    </row>
    <row r="1142" spans="1:26">
      <c r="A1142">
        <v>1169</v>
      </c>
      <c r="B1142">
        <v>4260712025</v>
      </c>
      <c r="C1142" t="s">
        <v>23</v>
      </c>
      <c r="D1142" t="s">
        <v>21</v>
      </c>
      <c r="E1142" t="s">
        <v>429</v>
      </c>
      <c r="F1142" t="s">
        <v>429</v>
      </c>
      <c r="G1142" t="s">
        <v>429</v>
      </c>
      <c r="H1142" t="s">
        <v>429</v>
      </c>
      <c r="I1142" t="s">
        <v>429</v>
      </c>
      <c r="K1142" t="s">
        <v>53</v>
      </c>
      <c r="L1142" t="s">
        <v>394</v>
      </c>
      <c r="M1142" t="s">
        <v>395</v>
      </c>
      <c r="N1142" t="s">
        <v>385</v>
      </c>
      <c r="O1142" t="s">
        <v>504</v>
      </c>
      <c r="P1142">
        <v>2025</v>
      </c>
      <c r="Q1142" s="14" t="s">
        <v>505</v>
      </c>
      <c r="R1142">
        <v>0</v>
      </c>
      <c r="S1142">
        <v>0</v>
      </c>
      <c r="T1142">
        <v>0</v>
      </c>
      <c r="U1142">
        <v>0</v>
      </c>
      <c r="V1142">
        <v>0</v>
      </c>
      <c r="W1142">
        <v>0</v>
      </c>
      <c r="X1142">
        <v>0</v>
      </c>
      <c r="Y1142">
        <v>1</v>
      </c>
      <c r="Z1142">
        <v>0</v>
      </c>
    </row>
    <row r="1143" spans="1:26">
      <c r="A1143">
        <v>1170</v>
      </c>
      <c r="B1143">
        <v>4555422025</v>
      </c>
      <c r="C1143" t="s">
        <v>31</v>
      </c>
      <c r="D1143" t="s">
        <v>17</v>
      </c>
      <c r="E1143" t="s">
        <v>429</v>
      </c>
      <c r="F1143" t="s">
        <v>429</v>
      </c>
      <c r="G1143" t="s">
        <v>429</v>
      </c>
      <c r="H1143" t="s">
        <v>429</v>
      </c>
      <c r="I1143" t="s">
        <v>429</v>
      </c>
      <c r="K1143" t="s">
        <v>53</v>
      </c>
      <c r="L1143" t="s">
        <v>394</v>
      </c>
      <c r="M1143" t="s">
        <v>395</v>
      </c>
      <c r="N1143" t="s">
        <v>385</v>
      </c>
      <c r="O1143" t="s">
        <v>504</v>
      </c>
      <c r="P1143">
        <v>2025</v>
      </c>
      <c r="Q1143" s="14" t="s">
        <v>505</v>
      </c>
      <c r="R1143">
        <v>0</v>
      </c>
      <c r="S1143">
        <v>0</v>
      </c>
      <c r="T1143">
        <v>0</v>
      </c>
      <c r="U1143">
        <v>0</v>
      </c>
      <c r="V1143">
        <v>0</v>
      </c>
      <c r="W1143">
        <v>0</v>
      </c>
      <c r="X1143">
        <v>0</v>
      </c>
      <c r="Y1143">
        <v>1</v>
      </c>
      <c r="Z1143">
        <v>0</v>
      </c>
    </row>
    <row r="1144" spans="1:26">
      <c r="A1144">
        <v>1171</v>
      </c>
      <c r="B1144">
        <v>4859792025</v>
      </c>
      <c r="C1144" t="s">
        <v>31</v>
      </c>
      <c r="D1144" t="s">
        <v>17</v>
      </c>
      <c r="E1144" t="s">
        <v>429</v>
      </c>
      <c r="F1144" t="s">
        <v>429</v>
      </c>
      <c r="G1144" t="s">
        <v>429</v>
      </c>
      <c r="H1144" t="s">
        <v>429</v>
      </c>
      <c r="I1144" t="s">
        <v>429</v>
      </c>
      <c r="K1144" t="s">
        <v>53</v>
      </c>
      <c r="L1144" t="s">
        <v>394</v>
      </c>
      <c r="M1144" t="s">
        <v>395</v>
      </c>
      <c r="N1144" t="s">
        <v>385</v>
      </c>
      <c r="O1144" t="s">
        <v>504</v>
      </c>
      <c r="P1144">
        <v>2025</v>
      </c>
      <c r="Q1144" s="14" t="s">
        <v>505</v>
      </c>
      <c r="R1144">
        <v>0</v>
      </c>
      <c r="S1144">
        <v>0</v>
      </c>
      <c r="T1144">
        <v>0</v>
      </c>
      <c r="U1144">
        <v>0</v>
      </c>
      <c r="V1144">
        <v>0</v>
      </c>
      <c r="W1144">
        <v>0</v>
      </c>
      <c r="X1144">
        <v>0</v>
      </c>
      <c r="Y1144">
        <v>1</v>
      </c>
      <c r="Z1144">
        <v>0</v>
      </c>
    </row>
    <row r="1145" spans="1:26">
      <c r="A1145">
        <v>1172</v>
      </c>
      <c r="B1145">
        <v>4388652025</v>
      </c>
      <c r="C1145" t="s">
        <v>31</v>
      </c>
      <c r="D1145" t="s">
        <v>17</v>
      </c>
      <c r="E1145" t="s">
        <v>429</v>
      </c>
      <c r="F1145" t="s">
        <v>429</v>
      </c>
      <c r="G1145" t="s">
        <v>429</v>
      </c>
      <c r="H1145" t="s">
        <v>429</v>
      </c>
      <c r="I1145" t="s">
        <v>429</v>
      </c>
      <c r="K1145" t="s">
        <v>53</v>
      </c>
      <c r="L1145" t="s">
        <v>394</v>
      </c>
      <c r="M1145" t="s">
        <v>395</v>
      </c>
      <c r="N1145" t="s">
        <v>385</v>
      </c>
      <c r="O1145" t="s">
        <v>504</v>
      </c>
      <c r="P1145">
        <v>2025</v>
      </c>
      <c r="Q1145" s="14" t="s">
        <v>505</v>
      </c>
      <c r="R1145">
        <v>0</v>
      </c>
      <c r="S1145">
        <v>0</v>
      </c>
      <c r="T1145">
        <v>0</v>
      </c>
      <c r="U1145">
        <v>0</v>
      </c>
      <c r="V1145">
        <v>0</v>
      </c>
      <c r="W1145">
        <v>0</v>
      </c>
      <c r="X1145">
        <v>0</v>
      </c>
      <c r="Y1145">
        <v>1</v>
      </c>
      <c r="Z1145">
        <v>0</v>
      </c>
    </row>
    <row r="1146" spans="1:26">
      <c r="A1146">
        <v>1173</v>
      </c>
      <c r="B1146">
        <v>4612182025</v>
      </c>
      <c r="C1146" t="s">
        <v>32</v>
      </c>
      <c r="D1146" t="s">
        <v>17</v>
      </c>
      <c r="E1146" t="s">
        <v>429</v>
      </c>
      <c r="F1146" t="s">
        <v>429</v>
      </c>
      <c r="G1146" t="s">
        <v>429</v>
      </c>
      <c r="H1146" t="s">
        <v>429</v>
      </c>
      <c r="I1146" t="s">
        <v>429</v>
      </c>
      <c r="K1146" t="s">
        <v>53</v>
      </c>
      <c r="L1146" t="s">
        <v>394</v>
      </c>
      <c r="M1146" t="s">
        <v>395</v>
      </c>
      <c r="N1146" t="s">
        <v>385</v>
      </c>
      <c r="O1146" t="s">
        <v>504</v>
      </c>
      <c r="P1146">
        <v>2025</v>
      </c>
      <c r="Q1146" s="14" t="s">
        <v>505</v>
      </c>
      <c r="R1146">
        <v>0</v>
      </c>
      <c r="S1146">
        <v>0</v>
      </c>
      <c r="T1146">
        <v>0</v>
      </c>
      <c r="U1146">
        <v>0</v>
      </c>
      <c r="V1146">
        <v>0</v>
      </c>
      <c r="W1146">
        <v>0</v>
      </c>
      <c r="X1146">
        <v>0</v>
      </c>
      <c r="Y1146">
        <v>1</v>
      </c>
      <c r="Z1146">
        <v>0</v>
      </c>
    </row>
    <row r="1147" spans="1:26">
      <c r="A1147">
        <v>1174</v>
      </c>
      <c r="B1147">
        <v>4983982025</v>
      </c>
      <c r="C1147" t="s">
        <v>32</v>
      </c>
      <c r="D1147" t="s">
        <v>22</v>
      </c>
      <c r="E1147" t="s">
        <v>429</v>
      </c>
      <c r="F1147" t="s">
        <v>429</v>
      </c>
      <c r="G1147" t="s">
        <v>429</v>
      </c>
      <c r="H1147" t="s">
        <v>429</v>
      </c>
      <c r="I1147" t="s">
        <v>429</v>
      </c>
      <c r="J1147" t="s">
        <v>624</v>
      </c>
      <c r="K1147" t="s">
        <v>53</v>
      </c>
      <c r="L1147" t="s">
        <v>394</v>
      </c>
      <c r="M1147" t="s">
        <v>395</v>
      </c>
      <c r="N1147" t="s">
        <v>385</v>
      </c>
      <c r="O1147" t="s">
        <v>504</v>
      </c>
      <c r="P1147">
        <v>2025</v>
      </c>
      <c r="Q1147" s="14" t="s">
        <v>505</v>
      </c>
      <c r="R1147">
        <v>0</v>
      </c>
      <c r="S1147">
        <v>0</v>
      </c>
      <c r="T1147">
        <v>0</v>
      </c>
      <c r="U1147">
        <v>0</v>
      </c>
      <c r="V1147">
        <v>0</v>
      </c>
      <c r="W1147">
        <v>0</v>
      </c>
      <c r="X1147">
        <v>0</v>
      </c>
      <c r="Y1147">
        <v>1</v>
      </c>
      <c r="Z1147">
        <v>0</v>
      </c>
    </row>
    <row r="1148" spans="1:26">
      <c r="A1148">
        <v>1175</v>
      </c>
      <c r="B1148">
        <v>4647682025</v>
      </c>
      <c r="C1148" t="s">
        <v>32</v>
      </c>
      <c r="D1148" t="s">
        <v>17</v>
      </c>
      <c r="E1148" t="s">
        <v>429</v>
      </c>
      <c r="F1148" t="s">
        <v>429</v>
      </c>
      <c r="G1148" t="s">
        <v>429</v>
      </c>
      <c r="H1148" t="s">
        <v>429</v>
      </c>
      <c r="I1148" t="s">
        <v>429</v>
      </c>
      <c r="K1148" t="s">
        <v>53</v>
      </c>
      <c r="L1148" t="s">
        <v>394</v>
      </c>
      <c r="M1148" t="s">
        <v>395</v>
      </c>
      <c r="N1148" t="s">
        <v>385</v>
      </c>
      <c r="O1148" t="s">
        <v>504</v>
      </c>
      <c r="P1148">
        <v>2025</v>
      </c>
      <c r="Q1148" s="14" t="s">
        <v>505</v>
      </c>
      <c r="R1148">
        <v>0</v>
      </c>
      <c r="S1148">
        <v>0</v>
      </c>
      <c r="T1148">
        <v>0</v>
      </c>
      <c r="U1148">
        <v>0</v>
      </c>
      <c r="V1148">
        <v>0</v>
      </c>
      <c r="W1148">
        <v>0</v>
      </c>
      <c r="X1148">
        <v>0</v>
      </c>
      <c r="Y1148">
        <v>1</v>
      </c>
      <c r="Z1148">
        <v>0</v>
      </c>
    </row>
    <row r="1149" spans="1:26">
      <c r="A1149">
        <v>1176</v>
      </c>
      <c r="B1149">
        <v>4754432025</v>
      </c>
      <c r="C1149" t="s">
        <v>32</v>
      </c>
      <c r="D1149" t="s">
        <v>22</v>
      </c>
      <c r="E1149" t="s">
        <v>429</v>
      </c>
      <c r="F1149" t="s">
        <v>429</v>
      </c>
      <c r="G1149" t="s">
        <v>429</v>
      </c>
      <c r="H1149" t="s">
        <v>429</v>
      </c>
      <c r="I1149" t="s">
        <v>429</v>
      </c>
      <c r="K1149" t="s">
        <v>53</v>
      </c>
      <c r="L1149" t="s">
        <v>394</v>
      </c>
      <c r="M1149" t="s">
        <v>395</v>
      </c>
      <c r="N1149" t="s">
        <v>385</v>
      </c>
      <c r="O1149" t="s">
        <v>504</v>
      </c>
      <c r="P1149">
        <v>2025</v>
      </c>
      <c r="Q1149" s="14" t="s">
        <v>505</v>
      </c>
      <c r="R1149">
        <v>0</v>
      </c>
      <c r="S1149">
        <v>0</v>
      </c>
      <c r="T1149">
        <v>0</v>
      </c>
      <c r="U1149">
        <v>0</v>
      </c>
      <c r="V1149">
        <v>0</v>
      </c>
      <c r="W1149">
        <v>0</v>
      </c>
      <c r="X1149">
        <v>0</v>
      </c>
      <c r="Y1149">
        <v>1</v>
      </c>
      <c r="Z1149">
        <v>0</v>
      </c>
    </row>
    <row r="1150" spans="1:26">
      <c r="A1150">
        <v>1177</v>
      </c>
      <c r="B1150">
        <v>4861502025</v>
      </c>
      <c r="C1150" t="s">
        <v>32</v>
      </c>
      <c r="D1150" t="s">
        <v>25</v>
      </c>
      <c r="E1150" t="s">
        <v>429</v>
      </c>
      <c r="F1150" t="s">
        <v>429</v>
      </c>
      <c r="G1150" t="s">
        <v>429</v>
      </c>
      <c r="H1150" t="s">
        <v>429</v>
      </c>
      <c r="I1150" t="s">
        <v>429</v>
      </c>
      <c r="K1150" t="s">
        <v>53</v>
      </c>
      <c r="L1150" t="s">
        <v>394</v>
      </c>
      <c r="M1150" t="s">
        <v>395</v>
      </c>
      <c r="N1150" t="s">
        <v>385</v>
      </c>
      <c r="O1150" t="s">
        <v>504</v>
      </c>
      <c r="P1150">
        <v>2025</v>
      </c>
      <c r="Q1150" s="14" t="s">
        <v>505</v>
      </c>
      <c r="R1150">
        <v>0</v>
      </c>
      <c r="S1150">
        <v>0</v>
      </c>
      <c r="T1150">
        <v>0</v>
      </c>
      <c r="U1150">
        <v>0</v>
      </c>
      <c r="V1150">
        <v>0</v>
      </c>
      <c r="W1150">
        <v>0</v>
      </c>
      <c r="X1150">
        <v>0</v>
      </c>
      <c r="Y1150">
        <v>1</v>
      </c>
      <c r="Z1150">
        <v>0</v>
      </c>
    </row>
    <row r="1151" spans="1:26">
      <c r="A1151">
        <v>1178</v>
      </c>
      <c r="B1151">
        <v>4594052025</v>
      </c>
      <c r="C1151" t="s">
        <v>16</v>
      </c>
      <c r="D1151" t="s">
        <v>30</v>
      </c>
      <c r="E1151" t="s">
        <v>429</v>
      </c>
      <c r="F1151" t="s">
        <v>429</v>
      </c>
      <c r="G1151" t="s">
        <v>429</v>
      </c>
      <c r="H1151" t="s">
        <v>429</v>
      </c>
      <c r="I1151" t="s">
        <v>429</v>
      </c>
      <c r="K1151" t="s">
        <v>66</v>
      </c>
      <c r="L1151" t="s">
        <v>245</v>
      </c>
      <c r="M1151" t="s">
        <v>562</v>
      </c>
      <c r="N1151" t="s">
        <v>385</v>
      </c>
      <c r="O1151" t="s">
        <v>504</v>
      </c>
      <c r="P1151">
        <v>2025</v>
      </c>
      <c r="Q1151" s="14" t="s">
        <v>505</v>
      </c>
      <c r="R1151">
        <v>0</v>
      </c>
      <c r="S1151">
        <v>0</v>
      </c>
      <c r="T1151">
        <v>0</v>
      </c>
      <c r="U1151">
        <v>0</v>
      </c>
      <c r="V1151">
        <v>0</v>
      </c>
      <c r="W1151">
        <v>0</v>
      </c>
      <c r="X1151">
        <v>0</v>
      </c>
      <c r="Y1151">
        <v>1</v>
      </c>
      <c r="Z1151">
        <v>97</v>
      </c>
    </row>
    <row r="1152" spans="1:26">
      <c r="A1152">
        <v>1179</v>
      </c>
      <c r="B1152">
        <v>4850812025</v>
      </c>
      <c r="C1152" t="s">
        <v>16</v>
      </c>
      <c r="D1152" t="s">
        <v>30</v>
      </c>
      <c r="E1152" t="s">
        <v>429</v>
      </c>
      <c r="F1152" t="s">
        <v>429</v>
      </c>
      <c r="G1152" t="s">
        <v>429</v>
      </c>
      <c r="H1152" t="s">
        <v>432</v>
      </c>
      <c r="I1152" t="s">
        <v>439</v>
      </c>
      <c r="K1152" t="s">
        <v>66</v>
      </c>
      <c r="L1152" t="s">
        <v>245</v>
      </c>
      <c r="M1152" t="s">
        <v>203</v>
      </c>
      <c r="N1152" t="s">
        <v>385</v>
      </c>
      <c r="O1152" t="s">
        <v>504</v>
      </c>
      <c r="P1152">
        <v>2025</v>
      </c>
      <c r="Q1152" s="14" t="s">
        <v>505</v>
      </c>
      <c r="R1152">
        <v>1</v>
      </c>
      <c r="S1152">
        <v>1</v>
      </c>
      <c r="T1152">
        <v>0</v>
      </c>
      <c r="U1152">
        <v>0</v>
      </c>
      <c r="V1152">
        <v>0</v>
      </c>
      <c r="W1152">
        <v>1</v>
      </c>
      <c r="X1152">
        <v>1</v>
      </c>
      <c r="Y1152">
        <v>1</v>
      </c>
      <c r="Z1152">
        <v>97</v>
      </c>
    </row>
    <row r="1153" spans="1:26">
      <c r="A1153">
        <v>1180</v>
      </c>
      <c r="B1153">
        <v>4684882025</v>
      </c>
      <c r="C1153" t="s">
        <v>16</v>
      </c>
      <c r="D1153" t="s">
        <v>30</v>
      </c>
      <c r="E1153" t="s">
        <v>429</v>
      </c>
      <c r="F1153" t="s">
        <v>429</v>
      </c>
      <c r="G1153" t="s">
        <v>429</v>
      </c>
      <c r="H1153" t="s">
        <v>429</v>
      </c>
      <c r="I1153" t="s">
        <v>429</v>
      </c>
      <c r="K1153" t="s">
        <v>66</v>
      </c>
      <c r="L1153" t="s">
        <v>245</v>
      </c>
      <c r="M1153" t="s">
        <v>563</v>
      </c>
      <c r="N1153" t="s">
        <v>385</v>
      </c>
      <c r="O1153" t="s">
        <v>504</v>
      </c>
      <c r="P1153">
        <v>2025</v>
      </c>
      <c r="Q1153" s="14" t="s">
        <v>505</v>
      </c>
      <c r="R1153">
        <v>0</v>
      </c>
      <c r="S1153">
        <v>0</v>
      </c>
      <c r="T1153">
        <v>0</v>
      </c>
      <c r="U1153">
        <v>0</v>
      </c>
      <c r="V1153">
        <v>0</v>
      </c>
      <c r="W1153">
        <v>0</v>
      </c>
      <c r="X1153">
        <v>0</v>
      </c>
      <c r="Y1153">
        <v>1</v>
      </c>
      <c r="Z1153">
        <v>97</v>
      </c>
    </row>
    <row r="1154" spans="1:26">
      <c r="A1154">
        <v>1181</v>
      </c>
      <c r="B1154">
        <v>4206502025</v>
      </c>
      <c r="C1154" t="s">
        <v>16</v>
      </c>
      <c r="D1154" t="s">
        <v>22</v>
      </c>
      <c r="E1154" t="s">
        <v>429</v>
      </c>
      <c r="F1154" t="s">
        <v>429</v>
      </c>
      <c r="G1154" t="s">
        <v>429</v>
      </c>
      <c r="H1154" t="s">
        <v>429</v>
      </c>
      <c r="I1154" t="s">
        <v>429</v>
      </c>
      <c r="K1154" t="s">
        <v>66</v>
      </c>
      <c r="L1154" t="s">
        <v>245</v>
      </c>
      <c r="M1154" t="s">
        <v>563</v>
      </c>
      <c r="N1154" t="s">
        <v>385</v>
      </c>
      <c r="O1154" t="s">
        <v>504</v>
      </c>
      <c r="P1154">
        <v>2025</v>
      </c>
      <c r="Q1154" s="14" t="s">
        <v>505</v>
      </c>
      <c r="R1154">
        <v>0</v>
      </c>
      <c r="S1154">
        <v>0</v>
      </c>
      <c r="T1154">
        <v>0</v>
      </c>
      <c r="U1154">
        <v>0</v>
      </c>
      <c r="V1154">
        <v>0</v>
      </c>
      <c r="W1154">
        <v>0</v>
      </c>
      <c r="X1154">
        <v>0</v>
      </c>
      <c r="Y1154">
        <v>1</v>
      </c>
      <c r="Z1154">
        <v>97</v>
      </c>
    </row>
    <row r="1155" spans="1:26">
      <c r="A1155">
        <v>1182</v>
      </c>
      <c r="B1155">
        <v>5137472025</v>
      </c>
      <c r="C1155" t="s">
        <v>16</v>
      </c>
      <c r="D1155" t="s">
        <v>17</v>
      </c>
      <c r="E1155" t="s">
        <v>429</v>
      </c>
      <c r="F1155" t="s">
        <v>429</v>
      </c>
      <c r="G1155" t="s">
        <v>429</v>
      </c>
      <c r="H1155" t="s">
        <v>429</v>
      </c>
      <c r="I1155" t="s">
        <v>429</v>
      </c>
      <c r="K1155" t="s">
        <v>66</v>
      </c>
      <c r="L1155" t="s">
        <v>245</v>
      </c>
      <c r="M1155" t="s">
        <v>71</v>
      </c>
      <c r="N1155" t="s">
        <v>385</v>
      </c>
      <c r="O1155" t="s">
        <v>504</v>
      </c>
      <c r="P1155">
        <v>2025</v>
      </c>
      <c r="Q1155" s="14" t="s">
        <v>505</v>
      </c>
      <c r="R1155">
        <v>0</v>
      </c>
      <c r="S1155">
        <v>0</v>
      </c>
      <c r="T1155">
        <v>0</v>
      </c>
      <c r="U1155">
        <v>0</v>
      </c>
      <c r="V1155">
        <v>0</v>
      </c>
      <c r="W1155">
        <v>0</v>
      </c>
      <c r="X1155">
        <v>0</v>
      </c>
      <c r="Y1155">
        <v>1</v>
      </c>
      <c r="Z1155">
        <v>97</v>
      </c>
    </row>
    <row r="1156" spans="1:26">
      <c r="A1156">
        <v>1183</v>
      </c>
      <c r="B1156">
        <v>4980112025</v>
      </c>
      <c r="C1156" t="s">
        <v>16</v>
      </c>
      <c r="D1156" t="s">
        <v>17</v>
      </c>
      <c r="E1156" t="s">
        <v>429</v>
      </c>
      <c r="F1156" t="s">
        <v>429</v>
      </c>
      <c r="G1156" t="s">
        <v>429</v>
      </c>
      <c r="H1156" t="s">
        <v>429</v>
      </c>
      <c r="I1156" t="s">
        <v>429</v>
      </c>
      <c r="K1156" t="s">
        <v>66</v>
      </c>
      <c r="L1156" t="s">
        <v>245</v>
      </c>
      <c r="M1156" t="s">
        <v>71</v>
      </c>
      <c r="N1156" t="s">
        <v>385</v>
      </c>
      <c r="O1156" t="s">
        <v>504</v>
      </c>
      <c r="P1156">
        <v>2025</v>
      </c>
      <c r="Q1156" s="14" t="s">
        <v>505</v>
      </c>
      <c r="R1156">
        <v>0</v>
      </c>
      <c r="S1156">
        <v>0</v>
      </c>
      <c r="T1156">
        <v>0</v>
      </c>
      <c r="U1156">
        <v>0</v>
      </c>
      <c r="V1156">
        <v>0</v>
      </c>
      <c r="W1156">
        <v>0</v>
      </c>
      <c r="X1156">
        <v>0</v>
      </c>
      <c r="Y1156">
        <v>1</v>
      </c>
      <c r="Z1156">
        <v>97</v>
      </c>
    </row>
    <row r="1157" spans="1:26">
      <c r="A1157">
        <v>1184</v>
      </c>
      <c r="B1157">
        <v>4619812025</v>
      </c>
      <c r="C1157" t="s">
        <v>16</v>
      </c>
      <c r="D1157" t="s">
        <v>22</v>
      </c>
      <c r="E1157" t="s">
        <v>430</v>
      </c>
      <c r="F1157" t="s">
        <v>430</v>
      </c>
      <c r="G1157" t="s">
        <v>430</v>
      </c>
      <c r="H1157" t="s">
        <v>430</v>
      </c>
      <c r="I1157" t="s">
        <v>442</v>
      </c>
      <c r="K1157" t="s">
        <v>66</v>
      </c>
      <c r="L1157" t="s">
        <v>245</v>
      </c>
      <c r="M1157" t="s">
        <v>71</v>
      </c>
      <c r="N1157" t="s">
        <v>385</v>
      </c>
      <c r="O1157" t="s">
        <v>504</v>
      </c>
      <c r="P1157">
        <v>2025</v>
      </c>
      <c r="Q1157" s="14" t="s">
        <v>505</v>
      </c>
      <c r="R1157">
        <v>1</v>
      </c>
      <c r="S1157">
        <v>1</v>
      </c>
      <c r="T1157">
        <v>1</v>
      </c>
      <c r="U1157">
        <v>1</v>
      </c>
      <c r="V1157">
        <v>1</v>
      </c>
      <c r="W1157">
        <v>1</v>
      </c>
      <c r="X1157">
        <v>1</v>
      </c>
      <c r="Y1157">
        <v>1</v>
      </c>
      <c r="Z1157">
        <v>97</v>
      </c>
    </row>
    <row r="1158" spans="1:26">
      <c r="A1158">
        <v>1185</v>
      </c>
      <c r="B1158">
        <v>4753722025</v>
      </c>
      <c r="C1158" t="s">
        <v>16</v>
      </c>
      <c r="D1158" t="s">
        <v>17</v>
      </c>
      <c r="E1158" t="s">
        <v>429</v>
      </c>
      <c r="F1158" t="s">
        <v>429</v>
      </c>
      <c r="G1158" t="s">
        <v>429</v>
      </c>
      <c r="H1158" t="s">
        <v>429</v>
      </c>
      <c r="I1158" t="s">
        <v>429</v>
      </c>
      <c r="K1158" t="s">
        <v>66</v>
      </c>
      <c r="L1158" t="s">
        <v>245</v>
      </c>
      <c r="M1158" t="s">
        <v>71</v>
      </c>
      <c r="N1158" t="s">
        <v>385</v>
      </c>
      <c r="O1158" t="s">
        <v>504</v>
      </c>
      <c r="P1158">
        <v>2025</v>
      </c>
      <c r="Q1158" s="14" t="s">
        <v>505</v>
      </c>
      <c r="R1158">
        <v>0</v>
      </c>
      <c r="S1158">
        <v>0</v>
      </c>
      <c r="T1158">
        <v>0</v>
      </c>
      <c r="U1158">
        <v>0</v>
      </c>
      <c r="V1158">
        <v>0</v>
      </c>
      <c r="W1158">
        <v>0</v>
      </c>
      <c r="X1158">
        <v>0</v>
      </c>
      <c r="Y1158">
        <v>1</v>
      </c>
      <c r="Z1158">
        <v>97</v>
      </c>
    </row>
    <row r="1159" spans="1:26">
      <c r="A1159">
        <v>1186</v>
      </c>
      <c r="B1159">
        <v>4824422025</v>
      </c>
      <c r="C1159" t="s">
        <v>16</v>
      </c>
      <c r="D1159" t="s">
        <v>21</v>
      </c>
      <c r="E1159" t="s">
        <v>429</v>
      </c>
      <c r="F1159" t="s">
        <v>429</v>
      </c>
      <c r="G1159" t="s">
        <v>429</v>
      </c>
      <c r="H1159" t="s">
        <v>429</v>
      </c>
      <c r="I1159" t="s">
        <v>429</v>
      </c>
      <c r="K1159" t="s">
        <v>66</v>
      </c>
      <c r="L1159" t="s">
        <v>245</v>
      </c>
      <c r="M1159" t="s">
        <v>71</v>
      </c>
      <c r="N1159" t="s">
        <v>385</v>
      </c>
      <c r="O1159" t="s">
        <v>504</v>
      </c>
      <c r="P1159">
        <v>2025</v>
      </c>
      <c r="Q1159" s="14" t="s">
        <v>505</v>
      </c>
      <c r="R1159">
        <v>0</v>
      </c>
      <c r="S1159">
        <v>0</v>
      </c>
      <c r="T1159">
        <v>0</v>
      </c>
      <c r="U1159">
        <v>0</v>
      </c>
      <c r="V1159">
        <v>0</v>
      </c>
      <c r="W1159">
        <v>0</v>
      </c>
      <c r="X1159">
        <v>0</v>
      </c>
      <c r="Y1159">
        <v>1</v>
      </c>
      <c r="Z1159">
        <v>97</v>
      </c>
    </row>
    <row r="1160" spans="1:26">
      <c r="A1160">
        <v>1187</v>
      </c>
      <c r="B1160">
        <v>5040502025</v>
      </c>
      <c r="C1160" t="s">
        <v>16</v>
      </c>
      <c r="D1160" t="s">
        <v>17</v>
      </c>
      <c r="E1160" t="s">
        <v>429</v>
      </c>
      <c r="F1160" t="s">
        <v>429</v>
      </c>
      <c r="G1160" t="s">
        <v>429</v>
      </c>
      <c r="H1160" t="s">
        <v>429</v>
      </c>
      <c r="I1160" t="s">
        <v>429</v>
      </c>
      <c r="K1160" t="s">
        <v>66</v>
      </c>
      <c r="L1160" t="s">
        <v>245</v>
      </c>
      <c r="M1160" t="s">
        <v>71</v>
      </c>
      <c r="N1160" t="s">
        <v>385</v>
      </c>
      <c r="O1160" t="s">
        <v>504</v>
      </c>
      <c r="P1160">
        <v>2025</v>
      </c>
      <c r="Q1160" s="14" t="s">
        <v>505</v>
      </c>
      <c r="R1160">
        <v>0</v>
      </c>
      <c r="S1160">
        <v>0</v>
      </c>
      <c r="T1160">
        <v>0</v>
      </c>
      <c r="U1160">
        <v>0</v>
      </c>
      <c r="V1160">
        <v>0</v>
      </c>
      <c r="W1160">
        <v>0</v>
      </c>
      <c r="X1160">
        <v>0</v>
      </c>
      <c r="Y1160">
        <v>1</v>
      </c>
      <c r="Z1160">
        <v>97</v>
      </c>
    </row>
    <row r="1161" spans="1:26">
      <c r="A1161">
        <v>1188</v>
      </c>
      <c r="B1161">
        <v>4731312025</v>
      </c>
      <c r="C1161" t="s">
        <v>16</v>
      </c>
      <c r="D1161" t="s">
        <v>22</v>
      </c>
      <c r="E1161" t="s">
        <v>430</v>
      </c>
      <c r="F1161" t="s">
        <v>430</v>
      </c>
      <c r="G1161" t="s">
        <v>430</v>
      </c>
      <c r="H1161" t="s">
        <v>430</v>
      </c>
      <c r="I1161" t="s">
        <v>442</v>
      </c>
      <c r="K1161" t="s">
        <v>66</v>
      </c>
      <c r="L1161" t="s">
        <v>245</v>
      </c>
      <c r="M1161" t="s">
        <v>71</v>
      </c>
      <c r="N1161" t="s">
        <v>385</v>
      </c>
      <c r="O1161" t="s">
        <v>504</v>
      </c>
      <c r="P1161">
        <v>2025</v>
      </c>
      <c r="Q1161" s="14" t="s">
        <v>505</v>
      </c>
      <c r="R1161">
        <v>1</v>
      </c>
      <c r="S1161">
        <v>1</v>
      </c>
      <c r="T1161">
        <v>1</v>
      </c>
      <c r="U1161">
        <v>1</v>
      </c>
      <c r="V1161">
        <v>1</v>
      </c>
      <c r="W1161">
        <v>1</v>
      </c>
      <c r="X1161">
        <v>1</v>
      </c>
      <c r="Y1161">
        <v>1</v>
      </c>
      <c r="Z1161">
        <v>97</v>
      </c>
    </row>
    <row r="1162" spans="1:26">
      <c r="A1162">
        <v>1189</v>
      </c>
      <c r="B1162">
        <v>4515052025</v>
      </c>
      <c r="C1162" t="s">
        <v>16</v>
      </c>
      <c r="D1162" t="s">
        <v>17</v>
      </c>
      <c r="E1162" t="s">
        <v>429</v>
      </c>
      <c r="F1162" t="s">
        <v>429</v>
      </c>
      <c r="G1162" t="s">
        <v>429</v>
      </c>
      <c r="H1162" t="s">
        <v>429</v>
      </c>
      <c r="I1162" t="s">
        <v>429</v>
      </c>
      <c r="K1162" t="s">
        <v>66</v>
      </c>
      <c r="L1162" t="s">
        <v>245</v>
      </c>
      <c r="M1162" t="s">
        <v>71</v>
      </c>
      <c r="N1162" t="s">
        <v>385</v>
      </c>
      <c r="O1162" t="s">
        <v>504</v>
      </c>
      <c r="P1162">
        <v>2025</v>
      </c>
      <c r="Q1162" s="14" t="s">
        <v>505</v>
      </c>
      <c r="R1162">
        <v>0</v>
      </c>
      <c r="S1162">
        <v>0</v>
      </c>
      <c r="T1162">
        <v>0</v>
      </c>
      <c r="U1162">
        <v>0</v>
      </c>
      <c r="V1162">
        <v>0</v>
      </c>
      <c r="W1162">
        <v>0</v>
      </c>
      <c r="X1162">
        <v>0</v>
      </c>
      <c r="Y1162">
        <v>1</v>
      </c>
      <c r="Z1162">
        <v>97</v>
      </c>
    </row>
    <row r="1163" spans="1:26">
      <c r="A1163">
        <v>1190</v>
      </c>
      <c r="B1163">
        <v>4650642025</v>
      </c>
      <c r="C1163" t="s">
        <v>16</v>
      </c>
      <c r="D1163" t="s">
        <v>17</v>
      </c>
      <c r="E1163" t="s">
        <v>429</v>
      </c>
      <c r="F1163" t="s">
        <v>429</v>
      </c>
      <c r="G1163" t="s">
        <v>429</v>
      </c>
      <c r="H1163" t="s">
        <v>429</v>
      </c>
      <c r="I1163" t="s">
        <v>429</v>
      </c>
      <c r="K1163" t="s">
        <v>66</v>
      </c>
      <c r="L1163" t="s">
        <v>245</v>
      </c>
      <c r="M1163" t="s">
        <v>71</v>
      </c>
      <c r="N1163" t="s">
        <v>385</v>
      </c>
      <c r="O1163" t="s">
        <v>504</v>
      </c>
      <c r="P1163">
        <v>2025</v>
      </c>
      <c r="Q1163" s="14" t="s">
        <v>505</v>
      </c>
      <c r="R1163">
        <v>0</v>
      </c>
      <c r="S1163">
        <v>0</v>
      </c>
      <c r="T1163">
        <v>0</v>
      </c>
      <c r="U1163">
        <v>0</v>
      </c>
      <c r="V1163">
        <v>0</v>
      </c>
      <c r="W1163">
        <v>0</v>
      </c>
      <c r="X1163">
        <v>0</v>
      </c>
      <c r="Y1163">
        <v>1</v>
      </c>
      <c r="Z1163">
        <v>97</v>
      </c>
    </row>
    <row r="1164" spans="1:26">
      <c r="A1164">
        <v>1191</v>
      </c>
      <c r="B1164">
        <v>4652332025</v>
      </c>
      <c r="C1164" t="s">
        <v>16</v>
      </c>
      <c r="D1164" t="s">
        <v>17</v>
      </c>
      <c r="E1164" t="s">
        <v>429</v>
      </c>
      <c r="F1164" t="s">
        <v>429</v>
      </c>
      <c r="G1164" t="s">
        <v>429</v>
      </c>
      <c r="H1164" t="s">
        <v>429</v>
      </c>
      <c r="I1164" t="s">
        <v>429</v>
      </c>
      <c r="K1164" t="s">
        <v>66</v>
      </c>
      <c r="L1164" t="s">
        <v>245</v>
      </c>
      <c r="M1164" t="s">
        <v>71</v>
      </c>
      <c r="N1164" t="s">
        <v>385</v>
      </c>
      <c r="O1164" t="s">
        <v>504</v>
      </c>
      <c r="P1164">
        <v>2025</v>
      </c>
      <c r="Q1164" s="14" t="s">
        <v>505</v>
      </c>
      <c r="R1164">
        <v>0</v>
      </c>
      <c r="S1164">
        <v>0</v>
      </c>
      <c r="T1164">
        <v>0</v>
      </c>
      <c r="U1164">
        <v>0</v>
      </c>
      <c r="V1164">
        <v>0</v>
      </c>
      <c r="W1164">
        <v>0</v>
      </c>
      <c r="X1164">
        <v>0</v>
      </c>
      <c r="Y1164">
        <v>1</v>
      </c>
      <c r="Z1164">
        <v>97</v>
      </c>
    </row>
    <row r="1165" spans="1:26">
      <c r="A1165">
        <v>1192</v>
      </c>
      <c r="B1165">
        <v>4038992025</v>
      </c>
      <c r="C1165" t="s">
        <v>23</v>
      </c>
      <c r="D1165" t="s">
        <v>30</v>
      </c>
      <c r="E1165" t="s">
        <v>429</v>
      </c>
      <c r="F1165" t="s">
        <v>429</v>
      </c>
      <c r="G1165" t="s">
        <v>429</v>
      </c>
      <c r="H1165" t="s">
        <v>432</v>
      </c>
      <c r="I1165" t="s">
        <v>439</v>
      </c>
      <c r="K1165" t="s">
        <v>66</v>
      </c>
      <c r="L1165" t="s">
        <v>245</v>
      </c>
      <c r="M1165" t="s">
        <v>186</v>
      </c>
      <c r="N1165" t="s">
        <v>385</v>
      </c>
      <c r="O1165" t="s">
        <v>504</v>
      </c>
      <c r="P1165">
        <v>2025</v>
      </c>
      <c r="Q1165" s="14" t="s">
        <v>505</v>
      </c>
      <c r="R1165">
        <v>1</v>
      </c>
      <c r="S1165">
        <v>1</v>
      </c>
      <c r="T1165">
        <v>0</v>
      </c>
      <c r="U1165">
        <v>0</v>
      </c>
      <c r="V1165">
        <v>0</v>
      </c>
      <c r="W1165">
        <v>1</v>
      </c>
      <c r="X1165">
        <v>1</v>
      </c>
      <c r="Y1165">
        <v>1</v>
      </c>
      <c r="Z1165">
        <v>97</v>
      </c>
    </row>
    <row r="1166" spans="1:26">
      <c r="A1166">
        <v>1193</v>
      </c>
      <c r="B1166">
        <v>4870302025</v>
      </c>
      <c r="C1166" t="s">
        <v>23</v>
      </c>
      <c r="D1166" t="s">
        <v>21</v>
      </c>
      <c r="E1166" t="s">
        <v>429</v>
      </c>
      <c r="F1166" t="s">
        <v>429</v>
      </c>
      <c r="G1166" t="s">
        <v>429</v>
      </c>
      <c r="H1166" t="s">
        <v>429</v>
      </c>
      <c r="I1166" t="s">
        <v>429</v>
      </c>
      <c r="K1166" t="s">
        <v>66</v>
      </c>
      <c r="L1166" t="s">
        <v>245</v>
      </c>
      <c r="M1166" t="s">
        <v>68</v>
      </c>
      <c r="N1166" t="s">
        <v>385</v>
      </c>
      <c r="O1166" t="s">
        <v>504</v>
      </c>
      <c r="P1166">
        <v>2025</v>
      </c>
      <c r="Q1166" s="14" t="s">
        <v>505</v>
      </c>
      <c r="R1166">
        <v>0</v>
      </c>
      <c r="S1166">
        <v>0</v>
      </c>
      <c r="T1166">
        <v>0</v>
      </c>
      <c r="U1166">
        <v>0</v>
      </c>
      <c r="V1166">
        <v>0</v>
      </c>
      <c r="W1166">
        <v>0</v>
      </c>
      <c r="X1166">
        <v>0</v>
      </c>
      <c r="Y1166">
        <v>1</v>
      </c>
      <c r="Z1166">
        <v>97</v>
      </c>
    </row>
    <row r="1167" spans="1:26">
      <c r="A1167">
        <v>1194</v>
      </c>
      <c r="B1167">
        <v>4475352025</v>
      </c>
      <c r="C1167" t="s">
        <v>23</v>
      </c>
      <c r="D1167" t="s">
        <v>30</v>
      </c>
      <c r="E1167" t="s">
        <v>429</v>
      </c>
      <c r="F1167" t="s">
        <v>429</v>
      </c>
      <c r="G1167" t="s">
        <v>429</v>
      </c>
      <c r="H1167" t="s">
        <v>429</v>
      </c>
      <c r="I1167" t="s">
        <v>429</v>
      </c>
      <c r="K1167" t="s">
        <v>66</v>
      </c>
      <c r="L1167" t="s">
        <v>245</v>
      </c>
      <c r="M1167" t="s">
        <v>203</v>
      </c>
      <c r="N1167" t="s">
        <v>385</v>
      </c>
      <c r="O1167" t="s">
        <v>504</v>
      </c>
      <c r="P1167">
        <v>2025</v>
      </c>
      <c r="Q1167" s="14" t="s">
        <v>505</v>
      </c>
      <c r="R1167">
        <v>0</v>
      </c>
      <c r="S1167">
        <v>0</v>
      </c>
      <c r="T1167">
        <v>0</v>
      </c>
      <c r="U1167">
        <v>0</v>
      </c>
      <c r="V1167">
        <v>0</v>
      </c>
      <c r="W1167">
        <v>0</v>
      </c>
      <c r="X1167">
        <v>0</v>
      </c>
      <c r="Y1167">
        <v>1</v>
      </c>
      <c r="Z1167">
        <v>97</v>
      </c>
    </row>
    <row r="1168" spans="1:26">
      <c r="A1168">
        <v>1195</v>
      </c>
      <c r="B1168">
        <v>4006902025</v>
      </c>
      <c r="C1168" t="s">
        <v>23</v>
      </c>
      <c r="D1168" t="s">
        <v>30</v>
      </c>
      <c r="E1168" t="s">
        <v>429</v>
      </c>
      <c r="F1168" t="s">
        <v>429</v>
      </c>
      <c r="G1168" t="s">
        <v>429</v>
      </c>
      <c r="H1168" t="s">
        <v>436</v>
      </c>
      <c r="I1168" t="s">
        <v>433</v>
      </c>
      <c r="K1168" t="s">
        <v>66</v>
      </c>
      <c r="L1168" t="s">
        <v>245</v>
      </c>
      <c r="M1168" t="s">
        <v>203</v>
      </c>
      <c r="N1168" t="s">
        <v>385</v>
      </c>
      <c r="O1168" t="s">
        <v>504</v>
      </c>
      <c r="P1168">
        <v>2025</v>
      </c>
      <c r="Q1168" s="14" t="s">
        <v>505</v>
      </c>
      <c r="R1168">
        <v>1</v>
      </c>
      <c r="S1168">
        <v>1</v>
      </c>
      <c r="T1168">
        <v>0</v>
      </c>
      <c r="U1168">
        <v>0</v>
      </c>
      <c r="V1168">
        <v>0</v>
      </c>
      <c r="W1168">
        <v>1</v>
      </c>
      <c r="X1168">
        <v>1</v>
      </c>
      <c r="Y1168">
        <v>1</v>
      </c>
      <c r="Z1168">
        <v>97</v>
      </c>
    </row>
    <row r="1169" spans="1:26">
      <c r="A1169">
        <v>1196</v>
      </c>
      <c r="B1169">
        <v>4626882025</v>
      </c>
      <c r="C1169" t="s">
        <v>23</v>
      </c>
      <c r="D1169" t="s">
        <v>17</v>
      </c>
      <c r="E1169" t="s">
        <v>429</v>
      </c>
      <c r="F1169" t="s">
        <v>429</v>
      </c>
      <c r="G1169" t="s">
        <v>429</v>
      </c>
      <c r="H1169" t="s">
        <v>429</v>
      </c>
      <c r="I1169" t="s">
        <v>429</v>
      </c>
      <c r="K1169" t="s">
        <v>66</v>
      </c>
      <c r="L1169" t="s">
        <v>245</v>
      </c>
      <c r="M1169" t="s">
        <v>203</v>
      </c>
      <c r="N1169" t="s">
        <v>385</v>
      </c>
      <c r="O1169" t="s">
        <v>504</v>
      </c>
      <c r="P1169">
        <v>2025</v>
      </c>
      <c r="Q1169" s="14" t="s">
        <v>505</v>
      </c>
      <c r="R1169">
        <v>0</v>
      </c>
      <c r="S1169">
        <v>0</v>
      </c>
      <c r="T1169">
        <v>0</v>
      </c>
      <c r="U1169">
        <v>0</v>
      </c>
      <c r="V1169">
        <v>0</v>
      </c>
      <c r="W1169">
        <v>0</v>
      </c>
      <c r="X1169">
        <v>0</v>
      </c>
      <c r="Y1169">
        <v>1</v>
      </c>
      <c r="Z1169">
        <v>97</v>
      </c>
    </row>
    <row r="1170" spans="1:26">
      <c r="A1170">
        <v>1197</v>
      </c>
      <c r="B1170">
        <v>4422242025</v>
      </c>
      <c r="C1170" t="s">
        <v>23</v>
      </c>
      <c r="D1170" t="s">
        <v>21</v>
      </c>
      <c r="E1170" t="s">
        <v>429</v>
      </c>
      <c r="F1170" t="s">
        <v>429</v>
      </c>
      <c r="G1170" t="s">
        <v>429</v>
      </c>
      <c r="H1170" t="s">
        <v>429</v>
      </c>
      <c r="I1170" t="s">
        <v>429</v>
      </c>
      <c r="K1170" t="s">
        <v>66</v>
      </c>
      <c r="L1170" t="s">
        <v>245</v>
      </c>
      <c r="M1170" t="s">
        <v>71</v>
      </c>
      <c r="N1170" t="s">
        <v>385</v>
      </c>
      <c r="O1170" t="s">
        <v>504</v>
      </c>
      <c r="P1170">
        <v>2025</v>
      </c>
      <c r="Q1170" s="14" t="s">
        <v>505</v>
      </c>
      <c r="R1170">
        <v>0</v>
      </c>
      <c r="S1170">
        <v>0</v>
      </c>
      <c r="T1170">
        <v>0</v>
      </c>
      <c r="U1170">
        <v>0</v>
      </c>
      <c r="V1170">
        <v>0</v>
      </c>
      <c r="W1170">
        <v>0</v>
      </c>
      <c r="X1170">
        <v>0</v>
      </c>
      <c r="Y1170">
        <v>1</v>
      </c>
      <c r="Z1170">
        <v>97</v>
      </c>
    </row>
    <row r="1171" spans="1:26">
      <c r="A1171">
        <v>1198</v>
      </c>
      <c r="B1171">
        <v>5192662025</v>
      </c>
      <c r="C1171" t="s">
        <v>23</v>
      </c>
      <c r="D1171" t="s">
        <v>17</v>
      </c>
      <c r="E1171" t="s">
        <v>429</v>
      </c>
      <c r="F1171" t="s">
        <v>429</v>
      </c>
      <c r="G1171" t="s">
        <v>429</v>
      </c>
      <c r="H1171" t="s">
        <v>429</v>
      </c>
      <c r="I1171" t="s">
        <v>429</v>
      </c>
      <c r="K1171" t="s">
        <v>66</v>
      </c>
      <c r="L1171" t="s">
        <v>245</v>
      </c>
      <c r="M1171" t="s">
        <v>71</v>
      </c>
      <c r="N1171" t="s">
        <v>385</v>
      </c>
      <c r="O1171" t="s">
        <v>504</v>
      </c>
      <c r="P1171">
        <v>2025</v>
      </c>
      <c r="Q1171" s="14" t="s">
        <v>505</v>
      </c>
      <c r="R1171">
        <v>0</v>
      </c>
      <c r="S1171">
        <v>0</v>
      </c>
      <c r="T1171">
        <v>0</v>
      </c>
      <c r="U1171">
        <v>0</v>
      </c>
      <c r="V1171">
        <v>0</v>
      </c>
      <c r="W1171">
        <v>0</v>
      </c>
      <c r="X1171">
        <v>0</v>
      </c>
      <c r="Y1171">
        <v>1</v>
      </c>
      <c r="Z1171">
        <v>97</v>
      </c>
    </row>
    <row r="1172" spans="1:26">
      <c r="A1172">
        <v>1199</v>
      </c>
      <c r="B1172">
        <v>4823782025</v>
      </c>
      <c r="C1172" t="s">
        <v>23</v>
      </c>
      <c r="D1172" t="s">
        <v>21</v>
      </c>
      <c r="E1172" t="s">
        <v>429</v>
      </c>
      <c r="F1172" t="s">
        <v>429</v>
      </c>
      <c r="G1172" t="s">
        <v>429</v>
      </c>
      <c r="H1172" t="s">
        <v>429</v>
      </c>
      <c r="I1172" t="s">
        <v>429</v>
      </c>
      <c r="K1172" t="s">
        <v>66</v>
      </c>
      <c r="L1172" t="s">
        <v>245</v>
      </c>
      <c r="M1172" t="s">
        <v>71</v>
      </c>
      <c r="N1172" t="s">
        <v>385</v>
      </c>
      <c r="O1172" t="s">
        <v>504</v>
      </c>
      <c r="P1172">
        <v>2025</v>
      </c>
      <c r="Q1172" s="14" t="s">
        <v>505</v>
      </c>
      <c r="R1172">
        <v>0</v>
      </c>
      <c r="S1172">
        <v>0</v>
      </c>
      <c r="T1172">
        <v>0</v>
      </c>
      <c r="U1172">
        <v>0</v>
      </c>
      <c r="V1172">
        <v>0</v>
      </c>
      <c r="W1172">
        <v>0</v>
      </c>
      <c r="X1172">
        <v>0</v>
      </c>
      <c r="Y1172">
        <v>1</v>
      </c>
      <c r="Z1172">
        <v>97</v>
      </c>
    </row>
    <row r="1173" spans="1:26">
      <c r="A1173">
        <v>1200</v>
      </c>
      <c r="B1173">
        <v>5151042025</v>
      </c>
      <c r="C1173" t="s">
        <v>23</v>
      </c>
      <c r="D1173" t="s">
        <v>17</v>
      </c>
      <c r="E1173" t="s">
        <v>429</v>
      </c>
      <c r="F1173" t="s">
        <v>429</v>
      </c>
      <c r="G1173" t="s">
        <v>429</v>
      </c>
      <c r="H1173" t="s">
        <v>429</v>
      </c>
      <c r="I1173" t="s">
        <v>429</v>
      </c>
      <c r="K1173" t="s">
        <v>66</v>
      </c>
      <c r="L1173" t="s">
        <v>245</v>
      </c>
      <c r="M1173" t="s">
        <v>71</v>
      </c>
      <c r="N1173" t="s">
        <v>385</v>
      </c>
      <c r="O1173" t="s">
        <v>504</v>
      </c>
      <c r="P1173">
        <v>2025</v>
      </c>
      <c r="Q1173" s="14" t="s">
        <v>505</v>
      </c>
      <c r="R1173">
        <v>0</v>
      </c>
      <c r="S1173">
        <v>0</v>
      </c>
      <c r="T1173">
        <v>0</v>
      </c>
      <c r="U1173">
        <v>0</v>
      </c>
      <c r="V1173">
        <v>0</v>
      </c>
      <c r="W1173">
        <v>0</v>
      </c>
      <c r="X1173">
        <v>0</v>
      </c>
      <c r="Y1173">
        <v>1</v>
      </c>
      <c r="Z1173">
        <v>97</v>
      </c>
    </row>
    <row r="1174" spans="1:26">
      <c r="A1174">
        <v>1201</v>
      </c>
      <c r="B1174">
        <v>4466612025</v>
      </c>
      <c r="C1174" t="s">
        <v>23</v>
      </c>
      <c r="D1174" t="s">
        <v>17</v>
      </c>
      <c r="E1174" t="s">
        <v>429</v>
      </c>
      <c r="F1174" t="s">
        <v>429</v>
      </c>
      <c r="G1174" t="s">
        <v>429</v>
      </c>
      <c r="H1174" t="s">
        <v>429</v>
      </c>
      <c r="I1174" t="s">
        <v>429</v>
      </c>
      <c r="K1174" t="s">
        <v>66</v>
      </c>
      <c r="L1174" t="s">
        <v>245</v>
      </c>
      <c r="M1174" t="s">
        <v>71</v>
      </c>
      <c r="N1174" t="s">
        <v>385</v>
      </c>
      <c r="O1174" t="s">
        <v>504</v>
      </c>
      <c r="P1174">
        <v>2025</v>
      </c>
      <c r="Q1174" s="14" t="s">
        <v>505</v>
      </c>
      <c r="R1174">
        <v>0</v>
      </c>
      <c r="S1174">
        <v>0</v>
      </c>
      <c r="T1174">
        <v>0</v>
      </c>
      <c r="U1174">
        <v>0</v>
      </c>
      <c r="V1174">
        <v>0</v>
      </c>
      <c r="W1174">
        <v>0</v>
      </c>
      <c r="X1174">
        <v>0</v>
      </c>
      <c r="Y1174">
        <v>1</v>
      </c>
      <c r="Z1174">
        <v>97</v>
      </c>
    </row>
    <row r="1175" spans="1:26">
      <c r="A1175">
        <v>1202</v>
      </c>
      <c r="B1175">
        <v>4907112025</v>
      </c>
      <c r="C1175" t="s">
        <v>23</v>
      </c>
      <c r="D1175" t="s">
        <v>17</v>
      </c>
      <c r="E1175" t="s">
        <v>429</v>
      </c>
      <c r="F1175" t="s">
        <v>429</v>
      </c>
      <c r="G1175" t="s">
        <v>429</v>
      </c>
      <c r="H1175" t="s">
        <v>429</v>
      </c>
      <c r="I1175" t="s">
        <v>429</v>
      </c>
      <c r="K1175" t="s">
        <v>66</v>
      </c>
      <c r="L1175" t="s">
        <v>245</v>
      </c>
      <c r="M1175" t="s">
        <v>71</v>
      </c>
      <c r="N1175" t="s">
        <v>385</v>
      </c>
      <c r="O1175" t="s">
        <v>504</v>
      </c>
      <c r="P1175">
        <v>2025</v>
      </c>
      <c r="Q1175" s="14" t="s">
        <v>505</v>
      </c>
      <c r="R1175">
        <v>0</v>
      </c>
      <c r="S1175">
        <v>0</v>
      </c>
      <c r="T1175">
        <v>0</v>
      </c>
      <c r="U1175">
        <v>0</v>
      </c>
      <c r="V1175">
        <v>0</v>
      </c>
      <c r="W1175">
        <v>0</v>
      </c>
      <c r="X1175">
        <v>0</v>
      </c>
      <c r="Y1175">
        <v>1</v>
      </c>
      <c r="Z1175">
        <v>97</v>
      </c>
    </row>
    <row r="1176" spans="1:26">
      <c r="A1176">
        <v>1203</v>
      </c>
      <c r="B1176">
        <v>5207912025</v>
      </c>
      <c r="C1176" t="s">
        <v>23</v>
      </c>
      <c r="D1176" t="s">
        <v>25</v>
      </c>
      <c r="E1176" t="s">
        <v>430</v>
      </c>
      <c r="F1176" t="s">
        <v>430</v>
      </c>
      <c r="G1176" t="s">
        <v>430</v>
      </c>
      <c r="H1176" t="s">
        <v>430</v>
      </c>
      <c r="I1176" t="s">
        <v>430</v>
      </c>
      <c r="J1176" t="s">
        <v>625</v>
      </c>
      <c r="K1176" t="s">
        <v>66</v>
      </c>
      <c r="L1176" t="s">
        <v>245</v>
      </c>
      <c r="M1176" t="s">
        <v>71</v>
      </c>
      <c r="N1176" t="s">
        <v>385</v>
      </c>
      <c r="O1176" t="s">
        <v>504</v>
      </c>
      <c r="P1176">
        <v>2025</v>
      </c>
      <c r="Q1176" s="14" t="s">
        <v>505</v>
      </c>
      <c r="R1176">
        <v>1</v>
      </c>
      <c r="S1176">
        <v>1</v>
      </c>
      <c r="T1176">
        <v>1</v>
      </c>
      <c r="U1176">
        <v>1</v>
      </c>
      <c r="V1176">
        <v>1</v>
      </c>
      <c r="W1176">
        <v>1</v>
      </c>
      <c r="X1176">
        <v>1</v>
      </c>
      <c r="Y1176">
        <v>1</v>
      </c>
      <c r="Z1176">
        <v>97</v>
      </c>
    </row>
    <row r="1177" spans="1:26">
      <c r="A1177">
        <v>1204</v>
      </c>
      <c r="B1177">
        <v>4656342025</v>
      </c>
      <c r="C1177" t="s">
        <v>31</v>
      </c>
      <c r="D1177" t="s">
        <v>17</v>
      </c>
      <c r="E1177" t="s">
        <v>429</v>
      </c>
      <c r="F1177" t="s">
        <v>429</v>
      </c>
      <c r="G1177" t="s">
        <v>429</v>
      </c>
      <c r="H1177" t="s">
        <v>429</v>
      </c>
      <c r="I1177" t="s">
        <v>429</v>
      </c>
      <c r="K1177" t="s">
        <v>66</v>
      </c>
      <c r="L1177" t="s">
        <v>245</v>
      </c>
      <c r="M1177" t="s">
        <v>71</v>
      </c>
      <c r="N1177" t="s">
        <v>385</v>
      </c>
      <c r="O1177" t="s">
        <v>504</v>
      </c>
      <c r="P1177">
        <v>2025</v>
      </c>
      <c r="Q1177" s="14" t="s">
        <v>505</v>
      </c>
      <c r="R1177">
        <v>0</v>
      </c>
      <c r="S1177">
        <v>0</v>
      </c>
      <c r="T1177">
        <v>0</v>
      </c>
      <c r="U1177">
        <v>0</v>
      </c>
      <c r="V1177">
        <v>0</v>
      </c>
      <c r="W1177">
        <v>0</v>
      </c>
      <c r="X1177">
        <v>0</v>
      </c>
      <c r="Y1177">
        <v>1</v>
      </c>
      <c r="Z1177">
        <v>97</v>
      </c>
    </row>
    <row r="1178" spans="1:26">
      <c r="A1178">
        <v>1205</v>
      </c>
      <c r="B1178">
        <v>4664762025</v>
      </c>
      <c r="C1178" t="s">
        <v>31</v>
      </c>
      <c r="D1178" t="s">
        <v>17</v>
      </c>
      <c r="E1178" t="s">
        <v>429</v>
      </c>
      <c r="F1178" t="s">
        <v>429</v>
      </c>
      <c r="G1178" t="s">
        <v>429</v>
      </c>
      <c r="H1178" t="s">
        <v>429</v>
      </c>
      <c r="I1178" t="s">
        <v>429</v>
      </c>
      <c r="K1178" t="s">
        <v>66</v>
      </c>
      <c r="L1178" t="s">
        <v>245</v>
      </c>
      <c r="M1178" t="s">
        <v>71</v>
      </c>
      <c r="N1178" t="s">
        <v>385</v>
      </c>
      <c r="O1178" t="s">
        <v>504</v>
      </c>
      <c r="P1178">
        <v>2025</v>
      </c>
      <c r="Q1178" s="14" t="s">
        <v>505</v>
      </c>
      <c r="R1178">
        <v>0</v>
      </c>
      <c r="S1178">
        <v>0</v>
      </c>
      <c r="T1178">
        <v>0</v>
      </c>
      <c r="U1178">
        <v>0</v>
      </c>
      <c r="V1178">
        <v>0</v>
      </c>
      <c r="W1178">
        <v>0</v>
      </c>
      <c r="X1178">
        <v>0</v>
      </c>
      <c r="Y1178">
        <v>1</v>
      </c>
      <c r="Z1178">
        <v>97</v>
      </c>
    </row>
    <row r="1179" spans="1:26">
      <c r="A1179">
        <v>1206</v>
      </c>
      <c r="B1179">
        <v>5026402025</v>
      </c>
      <c r="C1179" t="s">
        <v>31</v>
      </c>
      <c r="D1179" t="s">
        <v>17</v>
      </c>
      <c r="E1179" t="s">
        <v>429</v>
      </c>
      <c r="F1179" t="s">
        <v>429</v>
      </c>
      <c r="G1179" t="s">
        <v>429</v>
      </c>
      <c r="H1179" t="s">
        <v>429</v>
      </c>
      <c r="I1179" t="s">
        <v>429</v>
      </c>
      <c r="K1179" t="s">
        <v>66</v>
      </c>
      <c r="L1179" t="s">
        <v>245</v>
      </c>
      <c r="M1179" t="s">
        <v>71</v>
      </c>
      <c r="N1179" t="s">
        <v>385</v>
      </c>
      <c r="O1179" t="s">
        <v>504</v>
      </c>
      <c r="P1179">
        <v>2025</v>
      </c>
      <c r="Q1179" s="14" t="s">
        <v>505</v>
      </c>
      <c r="R1179">
        <v>0</v>
      </c>
      <c r="S1179">
        <v>0</v>
      </c>
      <c r="T1179">
        <v>0</v>
      </c>
      <c r="U1179">
        <v>0</v>
      </c>
      <c r="V1179">
        <v>0</v>
      </c>
      <c r="W1179">
        <v>0</v>
      </c>
      <c r="X1179">
        <v>0</v>
      </c>
      <c r="Y1179">
        <v>1</v>
      </c>
      <c r="Z1179">
        <v>97</v>
      </c>
    </row>
    <row r="1180" spans="1:26">
      <c r="A1180">
        <v>1207</v>
      </c>
      <c r="B1180">
        <v>4467452025</v>
      </c>
      <c r="C1180" t="s">
        <v>32</v>
      </c>
      <c r="D1180" t="s">
        <v>17</v>
      </c>
      <c r="E1180" t="s">
        <v>429</v>
      </c>
      <c r="F1180" t="s">
        <v>429</v>
      </c>
      <c r="G1180" t="s">
        <v>429</v>
      </c>
      <c r="H1180" t="s">
        <v>429</v>
      </c>
      <c r="I1180" t="s">
        <v>429</v>
      </c>
      <c r="K1180" t="s">
        <v>66</v>
      </c>
      <c r="L1180" t="s">
        <v>245</v>
      </c>
      <c r="M1180" t="s">
        <v>71</v>
      </c>
      <c r="N1180" t="s">
        <v>385</v>
      </c>
      <c r="O1180" t="s">
        <v>504</v>
      </c>
      <c r="P1180">
        <v>2025</v>
      </c>
      <c r="Q1180" s="14" t="s">
        <v>505</v>
      </c>
      <c r="R1180">
        <v>0</v>
      </c>
      <c r="S1180">
        <v>0</v>
      </c>
      <c r="T1180">
        <v>0</v>
      </c>
      <c r="U1180">
        <v>0</v>
      </c>
      <c r="V1180">
        <v>0</v>
      </c>
      <c r="W1180">
        <v>0</v>
      </c>
      <c r="X1180">
        <v>0</v>
      </c>
      <c r="Y1180">
        <v>1</v>
      </c>
      <c r="Z1180">
        <v>97</v>
      </c>
    </row>
    <row r="1181" spans="1:26">
      <c r="A1181">
        <v>1208</v>
      </c>
      <c r="B1181">
        <v>4730612025</v>
      </c>
      <c r="C1181" t="s">
        <v>16</v>
      </c>
      <c r="D1181" t="s">
        <v>17</v>
      </c>
      <c r="E1181" t="s">
        <v>429</v>
      </c>
      <c r="F1181" t="s">
        <v>429</v>
      </c>
      <c r="G1181" t="s">
        <v>429</v>
      </c>
      <c r="H1181" t="s">
        <v>429</v>
      </c>
      <c r="I1181" t="s">
        <v>429</v>
      </c>
      <c r="K1181" t="s">
        <v>42</v>
      </c>
      <c r="L1181" t="s">
        <v>303</v>
      </c>
      <c r="M1181" t="s">
        <v>95</v>
      </c>
      <c r="N1181" t="s">
        <v>385</v>
      </c>
      <c r="O1181" t="s">
        <v>504</v>
      </c>
      <c r="P1181">
        <v>2025</v>
      </c>
      <c r="Q1181" s="14" t="s">
        <v>505</v>
      </c>
      <c r="R1181">
        <v>0</v>
      </c>
      <c r="S1181">
        <v>0</v>
      </c>
      <c r="T1181">
        <v>0</v>
      </c>
      <c r="U1181">
        <v>0</v>
      </c>
      <c r="V1181">
        <v>0</v>
      </c>
      <c r="W1181">
        <v>0</v>
      </c>
      <c r="X1181">
        <v>0</v>
      </c>
      <c r="Y1181">
        <v>1</v>
      </c>
      <c r="Z1181">
        <v>3</v>
      </c>
    </row>
    <row r="1182" spans="1:26">
      <c r="A1182">
        <v>1209</v>
      </c>
      <c r="B1182">
        <v>4478132025</v>
      </c>
      <c r="C1182" t="s">
        <v>16</v>
      </c>
      <c r="D1182" t="s">
        <v>25</v>
      </c>
      <c r="E1182" t="s">
        <v>429</v>
      </c>
      <c r="F1182" t="s">
        <v>429</v>
      </c>
      <c r="G1182" t="s">
        <v>429</v>
      </c>
      <c r="H1182" t="s">
        <v>429</v>
      </c>
      <c r="I1182" t="s">
        <v>429</v>
      </c>
      <c r="K1182" t="s">
        <v>42</v>
      </c>
      <c r="L1182" t="s">
        <v>303</v>
      </c>
      <c r="M1182" t="s">
        <v>95</v>
      </c>
      <c r="N1182" t="s">
        <v>385</v>
      </c>
      <c r="O1182" t="s">
        <v>504</v>
      </c>
      <c r="P1182">
        <v>2025</v>
      </c>
      <c r="Q1182" s="14" t="s">
        <v>505</v>
      </c>
      <c r="R1182">
        <v>0</v>
      </c>
      <c r="S1182">
        <v>0</v>
      </c>
      <c r="T1182">
        <v>0</v>
      </c>
      <c r="U1182">
        <v>0</v>
      </c>
      <c r="V1182">
        <v>0</v>
      </c>
      <c r="W1182">
        <v>0</v>
      </c>
      <c r="X1182">
        <v>0</v>
      </c>
      <c r="Y1182">
        <v>1</v>
      </c>
      <c r="Z1182">
        <v>3</v>
      </c>
    </row>
    <row r="1183" spans="1:26">
      <c r="A1183">
        <v>1210</v>
      </c>
      <c r="B1183">
        <v>4268432025</v>
      </c>
      <c r="C1183" t="s">
        <v>16</v>
      </c>
      <c r="D1183" t="s">
        <v>25</v>
      </c>
      <c r="E1183" t="s">
        <v>429</v>
      </c>
      <c r="F1183" t="s">
        <v>429</v>
      </c>
      <c r="G1183" t="s">
        <v>429</v>
      </c>
      <c r="H1183" t="s">
        <v>429</v>
      </c>
      <c r="I1183" t="s">
        <v>429</v>
      </c>
      <c r="K1183" t="s">
        <v>42</v>
      </c>
      <c r="L1183" t="s">
        <v>303</v>
      </c>
      <c r="M1183" t="s">
        <v>95</v>
      </c>
      <c r="N1183" t="s">
        <v>385</v>
      </c>
      <c r="O1183" t="s">
        <v>504</v>
      </c>
      <c r="P1183">
        <v>2025</v>
      </c>
      <c r="Q1183" s="14" t="s">
        <v>505</v>
      </c>
      <c r="R1183">
        <v>0</v>
      </c>
      <c r="S1183">
        <v>0</v>
      </c>
      <c r="T1183">
        <v>0</v>
      </c>
      <c r="U1183">
        <v>0</v>
      </c>
      <c r="V1183">
        <v>0</v>
      </c>
      <c r="W1183">
        <v>0</v>
      </c>
      <c r="X1183">
        <v>0</v>
      </c>
      <c r="Y1183">
        <v>1</v>
      </c>
      <c r="Z1183">
        <v>3</v>
      </c>
    </row>
    <row r="1184" spans="1:26">
      <c r="A1184">
        <v>1211</v>
      </c>
      <c r="B1184">
        <v>4724322025</v>
      </c>
      <c r="C1184" t="s">
        <v>16</v>
      </c>
      <c r="D1184" t="s">
        <v>17</v>
      </c>
      <c r="E1184" t="s">
        <v>429</v>
      </c>
      <c r="F1184" t="s">
        <v>429</v>
      </c>
      <c r="G1184" t="s">
        <v>429</v>
      </c>
      <c r="H1184" t="s">
        <v>429</v>
      </c>
      <c r="I1184" t="s">
        <v>429</v>
      </c>
      <c r="K1184" t="s">
        <v>42</v>
      </c>
      <c r="L1184" t="s">
        <v>303</v>
      </c>
      <c r="M1184" t="s">
        <v>564</v>
      </c>
      <c r="N1184" t="s">
        <v>385</v>
      </c>
      <c r="O1184" t="s">
        <v>504</v>
      </c>
      <c r="P1184">
        <v>2025</v>
      </c>
      <c r="Q1184" s="14" t="s">
        <v>505</v>
      </c>
      <c r="R1184">
        <v>0</v>
      </c>
      <c r="S1184">
        <v>0</v>
      </c>
      <c r="T1184">
        <v>0</v>
      </c>
      <c r="U1184">
        <v>0</v>
      </c>
      <c r="V1184">
        <v>0</v>
      </c>
      <c r="W1184">
        <v>0</v>
      </c>
      <c r="X1184">
        <v>0</v>
      </c>
      <c r="Y1184">
        <v>1</v>
      </c>
      <c r="Z1184">
        <v>3</v>
      </c>
    </row>
    <row r="1185" spans="1:26">
      <c r="A1185">
        <v>1212</v>
      </c>
      <c r="B1185">
        <v>4764422025</v>
      </c>
      <c r="C1185" t="s">
        <v>16</v>
      </c>
      <c r="D1185" t="s">
        <v>21</v>
      </c>
      <c r="E1185" t="s">
        <v>429</v>
      </c>
      <c r="F1185" t="s">
        <v>429</v>
      </c>
      <c r="G1185" t="s">
        <v>429</v>
      </c>
      <c r="H1185" t="s">
        <v>429</v>
      </c>
      <c r="I1185" t="s">
        <v>429</v>
      </c>
      <c r="K1185" t="s">
        <v>42</v>
      </c>
      <c r="L1185" t="s">
        <v>303</v>
      </c>
      <c r="M1185" t="s">
        <v>565</v>
      </c>
      <c r="N1185" t="s">
        <v>385</v>
      </c>
      <c r="O1185" t="s">
        <v>504</v>
      </c>
      <c r="P1185">
        <v>2025</v>
      </c>
      <c r="Q1185" s="14" t="s">
        <v>505</v>
      </c>
      <c r="R1185">
        <v>0</v>
      </c>
      <c r="S1185">
        <v>0</v>
      </c>
      <c r="T1185">
        <v>0</v>
      </c>
      <c r="U1185">
        <v>0</v>
      </c>
      <c r="V1185">
        <v>0</v>
      </c>
      <c r="W1185">
        <v>0</v>
      </c>
      <c r="X1185">
        <v>0</v>
      </c>
      <c r="Y1185">
        <v>1</v>
      </c>
      <c r="Z1185">
        <v>3</v>
      </c>
    </row>
    <row r="1186" spans="1:26">
      <c r="A1186">
        <v>1213</v>
      </c>
      <c r="B1186">
        <v>5072412025</v>
      </c>
      <c r="C1186" t="s">
        <v>23</v>
      </c>
      <c r="D1186" t="s">
        <v>21</v>
      </c>
      <c r="E1186" t="s">
        <v>429</v>
      </c>
      <c r="F1186" t="s">
        <v>429</v>
      </c>
      <c r="G1186" t="s">
        <v>429</v>
      </c>
      <c r="H1186" t="s">
        <v>429</v>
      </c>
      <c r="I1186" t="s">
        <v>429</v>
      </c>
      <c r="K1186" t="s">
        <v>42</v>
      </c>
      <c r="L1186" t="s">
        <v>303</v>
      </c>
      <c r="M1186" t="s">
        <v>566</v>
      </c>
      <c r="N1186" t="s">
        <v>385</v>
      </c>
      <c r="O1186" t="s">
        <v>504</v>
      </c>
      <c r="P1186">
        <v>2025</v>
      </c>
      <c r="Q1186" s="14" t="s">
        <v>505</v>
      </c>
      <c r="R1186">
        <v>0</v>
      </c>
      <c r="S1186">
        <v>0</v>
      </c>
      <c r="T1186">
        <v>0</v>
      </c>
      <c r="U1186">
        <v>0</v>
      </c>
      <c r="V1186">
        <v>0</v>
      </c>
      <c r="W1186">
        <v>0</v>
      </c>
      <c r="X1186">
        <v>0</v>
      </c>
      <c r="Y1186">
        <v>1</v>
      </c>
      <c r="Z1186">
        <v>3</v>
      </c>
    </row>
    <row r="1187" spans="1:26">
      <c r="A1187">
        <v>1214</v>
      </c>
      <c r="B1187">
        <v>4654632025</v>
      </c>
      <c r="C1187" t="s">
        <v>23</v>
      </c>
      <c r="D1187" t="s">
        <v>21</v>
      </c>
      <c r="E1187" t="s">
        <v>429</v>
      </c>
      <c r="F1187" t="s">
        <v>429</v>
      </c>
      <c r="G1187" t="s">
        <v>429</v>
      </c>
      <c r="H1187" t="s">
        <v>429</v>
      </c>
      <c r="I1187" t="s">
        <v>433</v>
      </c>
      <c r="K1187" t="s">
        <v>42</v>
      </c>
      <c r="L1187" t="s">
        <v>303</v>
      </c>
      <c r="M1187" t="s">
        <v>567</v>
      </c>
      <c r="N1187" t="s">
        <v>385</v>
      </c>
      <c r="O1187" t="s">
        <v>504</v>
      </c>
      <c r="P1187">
        <v>2025</v>
      </c>
      <c r="Q1187" s="14" t="s">
        <v>505</v>
      </c>
      <c r="R1187">
        <v>0</v>
      </c>
      <c r="S1187">
        <v>1</v>
      </c>
      <c r="T1187">
        <v>0</v>
      </c>
      <c r="U1187">
        <v>0</v>
      </c>
      <c r="V1187">
        <v>0</v>
      </c>
      <c r="W1187">
        <v>0</v>
      </c>
      <c r="X1187">
        <v>1</v>
      </c>
      <c r="Y1187">
        <v>1</v>
      </c>
      <c r="Z1187">
        <v>3</v>
      </c>
    </row>
    <row r="1188" spans="1:26">
      <c r="A1188">
        <v>1215</v>
      </c>
      <c r="B1188">
        <v>4483952025</v>
      </c>
      <c r="C1188" t="s">
        <v>23</v>
      </c>
      <c r="D1188" t="s">
        <v>25</v>
      </c>
      <c r="E1188" t="s">
        <v>429</v>
      </c>
      <c r="F1188" t="s">
        <v>429</v>
      </c>
      <c r="G1188" t="s">
        <v>429</v>
      </c>
      <c r="H1188" t="s">
        <v>429</v>
      </c>
      <c r="I1188" t="s">
        <v>429</v>
      </c>
      <c r="K1188" t="s">
        <v>42</v>
      </c>
      <c r="L1188" t="s">
        <v>303</v>
      </c>
      <c r="M1188" t="s">
        <v>95</v>
      </c>
      <c r="N1188" t="s">
        <v>385</v>
      </c>
      <c r="O1188" t="s">
        <v>504</v>
      </c>
      <c r="P1188">
        <v>2025</v>
      </c>
      <c r="Q1188" s="14" t="s">
        <v>505</v>
      </c>
      <c r="R1188">
        <v>0</v>
      </c>
      <c r="S1188">
        <v>0</v>
      </c>
      <c r="T1188">
        <v>0</v>
      </c>
      <c r="U1188">
        <v>0</v>
      </c>
      <c r="V1188">
        <v>0</v>
      </c>
      <c r="W1188">
        <v>0</v>
      </c>
      <c r="X1188">
        <v>0</v>
      </c>
      <c r="Y1188">
        <v>1</v>
      </c>
      <c r="Z1188">
        <v>3</v>
      </c>
    </row>
    <row r="1189" spans="1:26">
      <c r="A1189">
        <v>1216</v>
      </c>
      <c r="B1189">
        <v>4056012025</v>
      </c>
      <c r="C1189" t="s">
        <v>23</v>
      </c>
      <c r="D1189" t="s">
        <v>17</v>
      </c>
      <c r="E1189" t="s">
        <v>429</v>
      </c>
      <c r="F1189" t="s">
        <v>429</v>
      </c>
      <c r="G1189" t="s">
        <v>429</v>
      </c>
      <c r="H1189" t="s">
        <v>429</v>
      </c>
      <c r="I1189" t="s">
        <v>429</v>
      </c>
      <c r="K1189" t="s">
        <v>42</v>
      </c>
      <c r="L1189" t="s">
        <v>303</v>
      </c>
      <c r="M1189" t="s">
        <v>95</v>
      </c>
      <c r="N1189" t="s">
        <v>385</v>
      </c>
      <c r="O1189" t="s">
        <v>504</v>
      </c>
      <c r="P1189">
        <v>2025</v>
      </c>
      <c r="Q1189" s="14" t="s">
        <v>505</v>
      </c>
      <c r="R1189">
        <v>0</v>
      </c>
      <c r="S1189">
        <v>0</v>
      </c>
      <c r="T1189">
        <v>0</v>
      </c>
      <c r="U1189">
        <v>0</v>
      </c>
      <c r="V1189">
        <v>0</v>
      </c>
      <c r="W1189">
        <v>0</v>
      </c>
      <c r="X1189">
        <v>0</v>
      </c>
      <c r="Y1189">
        <v>1</v>
      </c>
      <c r="Z1189">
        <v>3</v>
      </c>
    </row>
    <row r="1190" spans="1:26">
      <c r="A1190">
        <v>1217</v>
      </c>
      <c r="B1190">
        <v>4376562025</v>
      </c>
      <c r="C1190" t="s">
        <v>23</v>
      </c>
      <c r="D1190" t="s">
        <v>25</v>
      </c>
      <c r="E1190" t="s">
        <v>429</v>
      </c>
      <c r="F1190" t="s">
        <v>429</v>
      </c>
      <c r="G1190" t="s">
        <v>429</v>
      </c>
      <c r="H1190" t="s">
        <v>429</v>
      </c>
      <c r="I1190" t="s">
        <v>429</v>
      </c>
      <c r="K1190" t="s">
        <v>42</v>
      </c>
      <c r="L1190" t="s">
        <v>303</v>
      </c>
      <c r="M1190" t="s">
        <v>95</v>
      </c>
      <c r="N1190" t="s">
        <v>385</v>
      </c>
      <c r="O1190" t="s">
        <v>504</v>
      </c>
      <c r="P1190">
        <v>2025</v>
      </c>
      <c r="Q1190" s="14" t="s">
        <v>505</v>
      </c>
      <c r="R1190">
        <v>0</v>
      </c>
      <c r="S1190">
        <v>0</v>
      </c>
      <c r="T1190">
        <v>0</v>
      </c>
      <c r="U1190">
        <v>0</v>
      </c>
      <c r="V1190">
        <v>0</v>
      </c>
      <c r="W1190">
        <v>0</v>
      </c>
      <c r="X1190">
        <v>0</v>
      </c>
      <c r="Y1190">
        <v>1</v>
      </c>
      <c r="Z1190">
        <v>3</v>
      </c>
    </row>
    <row r="1191" spans="1:26">
      <c r="A1191">
        <v>1218</v>
      </c>
      <c r="B1191">
        <v>4162122025</v>
      </c>
      <c r="C1191" t="s">
        <v>23</v>
      </c>
      <c r="D1191" t="s">
        <v>25</v>
      </c>
      <c r="E1191" t="s">
        <v>429</v>
      </c>
      <c r="F1191" t="s">
        <v>429</v>
      </c>
      <c r="G1191" t="s">
        <v>429</v>
      </c>
      <c r="H1191" t="s">
        <v>429</v>
      </c>
      <c r="I1191" t="s">
        <v>429</v>
      </c>
      <c r="K1191" t="s">
        <v>42</v>
      </c>
      <c r="L1191" t="s">
        <v>303</v>
      </c>
      <c r="M1191" t="s">
        <v>95</v>
      </c>
      <c r="N1191" t="s">
        <v>385</v>
      </c>
      <c r="O1191" t="s">
        <v>504</v>
      </c>
      <c r="P1191">
        <v>2025</v>
      </c>
      <c r="Q1191" s="14" t="s">
        <v>505</v>
      </c>
      <c r="R1191">
        <v>0</v>
      </c>
      <c r="S1191">
        <v>0</v>
      </c>
      <c r="T1191">
        <v>0</v>
      </c>
      <c r="U1191">
        <v>0</v>
      </c>
      <c r="V1191">
        <v>0</v>
      </c>
      <c r="W1191">
        <v>0</v>
      </c>
      <c r="X1191">
        <v>0</v>
      </c>
      <c r="Y1191">
        <v>1</v>
      </c>
      <c r="Z1191">
        <v>3</v>
      </c>
    </row>
    <row r="1192" spans="1:26">
      <c r="A1192">
        <v>1219</v>
      </c>
      <c r="B1192">
        <v>4682862025</v>
      </c>
      <c r="C1192" t="s">
        <v>23</v>
      </c>
      <c r="D1192" t="s">
        <v>25</v>
      </c>
      <c r="E1192" t="s">
        <v>429</v>
      </c>
      <c r="F1192" t="s">
        <v>429</v>
      </c>
      <c r="G1192" t="s">
        <v>429</v>
      </c>
      <c r="H1192" t="s">
        <v>429</v>
      </c>
      <c r="I1192" t="s">
        <v>429</v>
      </c>
      <c r="K1192" t="s">
        <v>42</v>
      </c>
      <c r="L1192" t="s">
        <v>303</v>
      </c>
      <c r="M1192" t="s">
        <v>95</v>
      </c>
      <c r="N1192" t="s">
        <v>385</v>
      </c>
      <c r="O1192" t="s">
        <v>504</v>
      </c>
      <c r="P1192">
        <v>2025</v>
      </c>
      <c r="Q1192" s="14" t="s">
        <v>505</v>
      </c>
      <c r="R1192">
        <v>0</v>
      </c>
      <c r="S1192">
        <v>0</v>
      </c>
      <c r="T1192">
        <v>0</v>
      </c>
      <c r="U1192">
        <v>0</v>
      </c>
      <c r="V1192">
        <v>0</v>
      </c>
      <c r="W1192">
        <v>0</v>
      </c>
      <c r="X1192">
        <v>0</v>
      </c>
      <c r="Y1192">
        <v>1</v>
      </c>
      <c r="Z1192">
        <v>3</v>
      </c>
    </row>
    <row r="1193" spans="1:26">
      <c r="A1193">
        <v>1220</v>
      </c>
      <c r="B1193">
        <v>4620532025</v>
      </c>
      <c r="C1193" t="s">
        <v>23</v>
      </c>
      <c r="D1193" t="s">
        <v>25</v>
      </c>
      <c r="E1193" t="s">
        <v>429</v>
      </c>
      <c r="F1193" t="s">
        <v>429</v>
      </c>
      <c r="G1193" t="s">
        <v>429</v>
      </c>
      <c r="H1193" t="s">
        <v>429</v>
      </c>
      <c r="I1193" t="s">
        <v>429</v>
      </c>
      <c r="K1193" t="s">
        <v>42</v>
      </c>
      <c r="L1193" t="s">
        <v>303</v>
      </c>
      <c r="M1193" t="s">
        <v>95</v>
      </c>
      <c r="N1193" t="s">
        <v>385</v>
      </c>
      <c r="O1193" t="s">
        <v>504</v>
      </c>
      <c r="P1193">
        <v>2025</v>
      </c>
      <c r="Q1193" s="14" t="s">
        <v>505</v>
      </c>
      <c r="R1193">
        <v>0</v>
      </c>
      <c r="S1193">
        <v>0</v>
      </c>
      <c r="T1193">
        <v>0</v>
      </c>
      <c r="U1193">
        <v>0</v>
      </c>
      <c r="V1193">
        <v>0</v>
      </c>
      <c r="W1193">
        <v>0</v>
      </c>
      <c r="X1193">
        <v>0</v>
      </c>
      <c r="Y1193">
        <v>1</v>
      </c>
      <c r="Z1193">
        <v>3</v>
      </c>
    </row>
    <row r="1194" spans="1:26">
      <c r="A1194">
        <v>1221</v>
      </c>
      <c r="B1194">
        <v>4660972025</v>
      </c>
      <c r="C1194" t="s">
        <v>23</v>
      </c>
      <c r="D1194" t="s">
        <v>21</v>
      </c>
      <c r="E1194" t="s">
        <v>429</v>
      </c>
      <c r="F1194" t="s">
        <v>429</v>
      </c>
      <c r="G1194" t="s">
        <v>429</v>
      </c>
      <c r="H1194" t="s">
        <v>429</v>
      </c>
      <c r="I1194" t="s">
        <v>429</v>
      </c>
      <c r="K1194" t="s">
        <v>42</v>
      </c>
      <c r="L1194" t="s">
        <v>303</v>
      </c>
      <c r="M1194" t="s">
        <v>95</v>
      </c>
      <c r="N1194" t="s">
        <v>385</v>
      </c>
      <c r="O1194" t="s">
        <v>504</v>
      </c>
      <c r="P1194">
        <v>2025</v>
      </c>
      <c r="Q1194" s="14" t="s">
        <v>505</v>
      </c>
      <c r="R1194">
        <v>0</v>
      </c>
      <c r="S1194">
        <v>0</v>
      </c>
      <c r="T1194">
        <v>0</v>
      </c>
      <c r="U1194">
        <v>0</v>
      </c>
      <c r="V1194">
        <v>0</v>
      </c>
      <c r="W1194">
        <v>0</v>
      </c>
      <c r="X1194">
        <v>0</v>
      </c>
      <c r="Y1194">
        <v>1</v>
      </c>
      <c r="Z1194">
        <v>3</v>
      </c>
    </row>
    <row r="1195" spans="1:26">
      <c r="A1195">
        <v>1222</v>
      </c>
      <c r="B1195">
        <v>4086772025</v>
      </c>
      <c r="C1195" t="s">
        <v>23</v>
      </c>
      <c r="D1195" t="s">
        <v>25</v>
      </c>
      <c r="E1195" t="s">
        <v>429</v>
      </c>
      <c r="F1195" t="s">
        <v>429</v>
      </c>
      <c r="G1195" t="s">
        <v>429</v>
      </c>
      <c r="H1195" t="s">
        <v>429</v>
      </c>
      <c r="I1195" t="s">
        <v>429</v>
      </c>
      <c r="K1195" t="s">
        <v>42</v>
      </c>
      <c r="L1195" t="s">
        <v>303</v>
      </c>
      <c r="M1195" t="s">
        <v>95</v>
      </c>
      <c r="N1195" t="s">
        <v>385</v>
      </c>
      <c r="O1195" t="s">
        <v>504</v>
      </c>
      <c r="P1195">
        <v>2025</v>
      </c>
      <c r="Q1195" s="14" t="s">
        <v>505</v>
      </c>
      <c r="R1195">
        <v>0</v>
      </c>
      <c r="S1195">
        <v>0</v>
      </c>
      <c r="T1195">
        <v>0</v>
      </c>
      <c r="U1195">
        <v>0</v>
      </c>
      <c r="V1195">
        <v>0</v>
      </c>
      <c r="W1195">
        <v>0</v>
      </c>
      <c r="X1195">
        <v>0</v>
      </c>
      <c r="Y1195">
        <v>1</v>
      </c>
      <c r="Z1195">
        <v>3</v>
      </c>
    </row>
    <row r="1196" spans="1:26">
      <c r="A1196">
        <v>1223</v>
      </c>
      <c r="B1196">
        <v>4784242025</v>
      </c>
      <c r="C1196" t="s">
        <v>23</v>
      </c>
      <c r="D1196" t="s">
        <v>17</v>
      </c>
      <c r="E1196" t="s">
        <v>429</v>
      </c>
      <c r="F1196" t="s">
        <v>429</v>
      </c>
      <c r="G1196" t="s">
        <v>429</v>
      </c>
      <c r="H1196" t="s">
        <v>429</v>
      </c>
      <c r="I1196" t="s">
        <v>429</v>
      </c>
      <c r="K1196" t="s">
        <v>42</v>
      </c>
      <c r="L1196" t="s">
        <v>303</v>
      </c>
      <c r="M1196" t="s">
        <v>95</v>
      </c>
      <c r="N1196" t="s">
        <v>385</v>
      </c>
      <c r="O1196" t="s">
        <v>504</v>
      </c>
      <c r="P1196">
        <v>2025</v>
      </c>
      <c r="Q1196" s="14" t="s">
        <v>505</v>
      </c>
      <c r="R1196">
        <v>0</v>
      </c>
      <c r="S1196">
        <v>0</v>
      </c>
      <c r="T1196">
        <v>0</v>
      </c>
      <c r="U1196">
        <v>0</v>
      </c>
      <c r="V1196">
        <v>0</v>
      </c>
      <c r="W1196">
        <v>0</v>
      </c>
      <c r="X1196">
        <v>0</v>
      </c>
      <c r="Y1196">
        <v>1</v>
      </c>
      <c r="Z1196">
        <v>3</v>
      </c>
    </row>
    <row r="1197" spans="1:26">
      <c r="A1197">
        <v>1224</v>
      </c>
      <c r="B1197">
        <v>4754822025</v>
      </c>
      <c r="C1197" t="s">
        <v>23</v>
      </c>
      <c r="D1197" t="s">
        <v>25</v>
      </c>
      <c r="E1197" t="s">
        <v>429</v>
      </c>
      <c r="F1197" t="s">
        <v>429</v>
      </c>
      <c r="G1197" t="s">
        <v>429</v>
      </c>
      <c r="H1197" t="s">
        <v>429</v>
      </c>
      <c r="I1197" t="s">
        <v>429</v>
      </c>
      <c r="K1197" t="s">
        <v>42</v>
      </c>
      <c r="L1197" t="s">
        <v>303</v>
      </c>
      <c r="M1197" t="s">
        <v>95</v>
      </c>
      <c r="N1197" t="s">
        <v>385</v>
      </c>
      <c r="O1197" t="s">
        <v>504</v>
      </c>
      <c r="P1197">
        <v>2025</v>
      </c>
      <c r="Q1197" s="14" t="s">
        <v>505</v>
      </c>
      <c r="R1197">
        <v>0</v>
      </c>
      <c r="S1197">
        <v>0</v>
      </c>
      <c r="T1197">
        <v>0</v>
      </c>
      <c r="U1197">
        <v>0</v>
      </c>
      <c r="V1197">
        <v>0</v>
      </c>
      <c r="W1197">
        <v>0</v>
      </c>
      <c r="X1197">
        <v>0</v>
      </c>
      <c r="Y1197">
        <v>1</v>
      </c>
      <c r="Z1197">
        <v>3</v>
      </c>
    </row>
    <row r="1198" spans="1:26">
      <c r="A1198">
        <v>1225</v>
      </c>
      <c r="B1198">
        <v>4689852025</v>
      </c>
      <c r="C1198" t="s">
        <v>23</v>
      </c>
      <c r="D1198" t="s">
        <v>25</v>
      </c>
      <c r="E1198" t="s">
        <v>429</v>
      </c>
      <c r="F1198" t="s">
        <v>429</v>
      </c>
      <c r="G1198" t="s">
        <v>429</v>
      </c>
      <c r="H1198" t="s">
        <v>429</v>
      </c>
      <c r="I1198" t="s">
        <v>429</v>
      </c>
      <c r="K1198" t="s">
        <v>42</v>
      </c>
      <c r="L1198" t="s">
        <v>303</v>
      </c>
      <c r="M1198" t="s">
        <v>95</v>
      </c>
      <c r="N1198" t="s">
        <v>385</v>
      </c>
      <c r="O1198" t="s">
        <v>504</v>
      </c>
      <c r="P1198">
        <v>2025</v>
      </c>
      <c r="Q1198" s="14" t="s">
        <v>505</v>
      </c>
      <c r="R1198">
        <v>0</v>
      </c>
      <c r="S1198">
        <v>0</v>
      </c>
      <c r="T1198">
        <v>0</v>
      </c>
      <c r="U1198">
        <v>0</v>
      </c>
      <c r="V1198">
        <v>0</v>
      </c>
      <c r="W1198">
        <v>0</v>
      </c>
      <c r="X1198">
        <v>0</v>
      </c>
      <c r="Y1198">
        <v>1</v>
      </c>
      <c r="Z1198">
        <v>3</v>
      </c>
    </row>
    <row r="1199" spans="1:26">
      <c r="A1199">
        <v>1226</v>
      </c>
      <c r="B1199">
        <v>4622352025</v>
      </c>
      <c r="C1199" t="s">
        <v>23</v>
      </c>
      <c r="D1199" t="s">
        <v>25</v>
      </c>
      <c r="E1199" t="s">
        <v>429</v>
      </c>
      <c r="F1199" t="s">
        <v>429</v>
      </c>
      <c r="G1199" t="s">
        <v>429</v>
      </c>
      <c r="H1199" t="s">
        <v>429</v>
      </c>
      <c r="I1199" t="s">
        <v>429</v>
      </c>
      <c r="K1199" t="s">
        <v>42</v>
      </c>
      <c r="L1199" t="s">
        <v>303</v>
      </c>
      <c r="M1199" t="s">
        <v>95</v>
      </c>
      <c r="N1199" t="s">
        <v>385</v>
      </c>
      <c r="O1199" t="s">
        <v>504</v>
      </c>
      <c r="P1199">
        <v>2025</v>
      </c>
      <c r="Q1199" s="14" t="s">
        <v>505</v>
      </c>
      <c r="R1199">
        <v>0</v>
      </c>
      <c r="S1199">
        <v>0</v>
      </c>
      <c r="T1199">
        <v>0</v>
      </c>
      <c r="U1199">
        <v>0</v>
      </c>
      <c r="V1199">
        <v>0</v>
      </c>
      <c r="W1199">
        <v>0</v>
      </c>
      <c r="X1199">
        <v>0</v>
      </c>
      <c r="Y1199">
        <v>1</v>
      </c>
      <c r="Z1199">
        <v>3</v>
      </c>
    </row>
    <row r="1200" spans="1:26">
      <c r="A1200">
        <v>1227</v>
      </c>
      <c r="B1200">
        <v>4202182025</v>
      </c>
      <c r="C1200" t="s">
        <v>23</v>
      </c>
      <c r="D1200" t="s">
        <v>17</v>
      </c>
      <c r="E1200" t="s">
        <v>429</v>
      </c>
      <c r="F1200" t="s">
        <v>429</v>
      </c>
      <c r="G1200" t="s">
        <v>429</v>
      </c>
      <c r="H1200" t="s">
        <v>429</v>
      </c>
      <c r="I1200" t="s">
        <v>429</v>
      </c>
      <c r="K1200" t="s">
        <v>42</v>
      </c>
      <c r="L1200" t="s">
        <v>303</v>
      </c>
      <c r="M1200" t="s">
        <v>95</v>
      </c>
      <c r="N1200" t="s">
        <v>385</v>
      </c>
      <c r="O1200" t="s">
        <v>504</v>
      </c>
      <c r="P1200">
        <v>2025</v>
      </c>
      <c r="Q1200" s="14" t="s">
        <v>505</v>
      </c>
      <c r="R1200">
        <v>0</v>
      </c>
      <c r="S1200">
        <v>0</v>
      </c>
      <c r="T1200">
        <v>0</v>
      </c>
      <c r="U1200">
        <v>0</v>
      </c>
      <c r="V1200">
        <v>0</v>
      </c>
      <c r="W1200">
        <v>0</v>
      </c>
      <c r="X1200">
        <v>0</v>
      </c>
      <c r="Y1200">
        <v>1</v>
      </c>
      <c r="Z1200">
        <v>3</v>
      </c>
    </row>
    <row r="1201" spans="1:26">
      <c r="A1201">
        <v>1228</v>
      </c>
      <c r="B1201">
        <v>4697082025</v>
      </c>
      <c r="C1201" t="s">
        <v>23</v>
      </c>
      <c r="D1201" t="s">
        <v>25</v>
      </c>
      <c r="E1201" t="s">
        <v>429</v>
      </c>
      <c r="F1201" t="s">
        <v>429</v>
      </c>
      <c r="G1201" t="s">
        <v>429</v>
      </c>
      <c r="H1201" t="s">
        <v>429</v>
      </c>
      <c r="I1201" t="s">
        <v>429</v>
      </c>
      <c r="K1201" t="s">
        <v>42</v>
      </c>
      <c r="L1201" t="s">
        <v>303</v>
      </c>
      <c r="M1201" t="s">
        <v>95</v>
      </c>
      <c r="N1201" t="s">
        <v>385</v>
      </c>
      <c r="O1201" t="s">
        <v>504</v>
      </c>
      <c r="P1201">
        <v>2025</v>
      </c>
      <c r="Q1201" s="14" t="s">
        <v>505</v>
      </c>
      <c r="R1201">
        <v>0</v>
      </c>
      <c r="S1201">
        <v>0</v>
      </c>
      <c r="T1201">
        <v>0</v>
      </c>
      <c r="U1201">
        <v>0</v>
      </c>
      <c r="V1201">
        <v>0</v>
      </c>
      <c r="W1201">
        <v>0</v>
      </c>
      <c r="X1201">
        <v>0</v>
      </c>
      <c r="Y1201">
        <v>1</v>
      </c>
      <c r="Z1201">
        <v>3</v>
      </c>
    </row>
    <row r="1202" spans="1:26">
      <c r="A1202">
        <v>1229</v>
      </c>
      <c r="B1202">
        <v>4719352025</v>
      </c>
      <c r="C1202" t="s">
        <v>23</v>
      </c>
      <c r="D1202" t="s">
        <v>25</v>
      </c>
      <c r="E1202" t="s">
        <v>429</v>
      </c>
      <c r="F1202" t="s">
        <v>429</v>
      </c>
      <c r="G1202" t="s">
        <v>429</v>
      </c>
      <c r="H1202" t="s">
        <v>429</v>
      </c>
      <c r="I1202" t="s">
        <v>429</v>
      </c>
      <c r="K1202" t="s">
        <v>42</v>
      </c>
      <c r="L1202" t="s">
        <v>303</v>
      </c>
      <c r="M1202" t="s">
        <v>95</v>
      </c>
      <c r="N1202" t="s">
        <v>385</v>
      </c>
      <c r="O1202" t="s">
        <v>504</v>
      </c>
      <c r="P1202">
        <v>2025</v>
      </c>
      <c r="Q1202" s="14" t="s">
        <v>505</v>
      </c>
      <c r="R1202">
        <v>0</v>
      </c>
      <c r="S1202">
        <v>0</v>
      </c>
      <c r="T1202">
        <v>0</v>
      </c>
      <c r="U1202">
        <v>0</v>
      </c>
      <c r="V1202">
        <v>0</v>
      </c>
      <c r="W1202">
        <v>0</v>
      </c>
      <c r="X1202">
        <v>0</v>
      </c>
      <c r="Y1202">
        <v>1</v>
      </c>
      <c r="Z1202">
        <v>3</v>
      </c>
    </row>
    <row r="1203" spans="1:26">
      <c r="A1203">
        <v>1230</v>
      </c>
      <c r="B1203">
        <v>4664872025</v>
      </c>
      <c r="C1203" t="s">
        <v>23</v>
      </c>
      <c r="D1203" t="s">
        <v>17</v>
      </c>
      <c r="E1203" t="s">
        <v>429</v>
      </c>
      <c r="F1203" t="s">
        <v>429</v>
      </c>
      <c r="G1203" t="s">
        <v>429</v>
      </c>
      <c r="H1203" t="s">
        <v>429</v>
      </c>
      <c r="I1203" t="s">
        <v>429</v>
      </c>
      <c r="K1203" t="s">
        <v>42</v>
      </c>
      <c r="L1203" t="s">
        <v>303</v>
      </c>
      <c r="M1203" t="s">
        <v>568</v>
      </c>
      <c r="N1203" t="s">
        <v>385</v>
      </c>
      <c r="O1203" t="s">
        <v>504</v>
      </c>
      <c r="P1203">
        <v>2025</v>
      </c>
      <c r="Q1203" s="14" t="s">
        <v>505</v>
      </c>
      <c r="R1203">
        <v>0</v>
      </c>
      <c r="S1203">
        <v>0</v>
      </c>
      <c r="T1203">
        <v>0</v>
      </c>
      <c r="U1203">
        <v>0</v>
      </c>
      <c r="V1203">
        <v>0</v>
      </c>
      <c r="W1203">
        <v>0</v>
      </c>
      <c r="X1203">
        <v>0</v>
      </c>
      <c r="Y1203">
        <v>1</v>
      </c>
      <c r="Z1203">
        <v>3</v>
      </c>
    </row>
    <row r="1204" spans="1:26">
      <c r="A1204">
        <v>1231</v>
      </c>
      <c r="B1204">
        <v>4508782025</v>
      </c>
      <c r="C1204" t="s">
        <v>23</v>
      </c>
      <c r="D1204" t="s">
        <v>25</v>
      </c>
      <c r="E1204" t="s">
        <v>429</v>
      </c>
      <c r="F1204" t="s">
        <v>429</v>
      </c>
      <c r="G1204" t="s">
        <v>429</v>
      </c>
      <c r="H1204" t="s">
        <v>429</v>
      </c>
      <c r="I1204" t="s">
        <v>429</v>
      </c>
      <c r="K1204" t="s">
        <v>42</v>
      </c>
      <c r="L1204" t="s">
        <v>303</v>
      </c>
      <c r="M1204" t="s">
        <v>569</v>
      </c>
      <c r="N1204" t="s">
        <v>385</v>
      </c>
      <c r="O1204" t="s">
        <v>504</v>
      </c>
      <c r="P1204">
        <v>2025</v>
      </c>
      <c r="Q1204" s="14" t="s">
        <v>505</v>
      </c>
      <c r="R1204">
        <v>0</v>
      </c>
      <c r="S1204">
        <v>0</v>
      </c>
      <c r="T1204">
        <v>0</v>
      </c>
      <c r="U1204">
        <v>0</v>
      </c>
      <c r="V1204">
        <v>0</v>
      </c>
      <c r="W1204">
        <v>0</v>
      </c>
      <c r="X1204">
        <v>0</v>
      </c>
      <c r="Y1204">
        <v>1</v>
      </c>
      <c r="Z1204">
        <v>3</v>
      </c>
    </row>
    <row r="1205" spans="1:26">
      <c r="A1205">
        <v>1232</v>
      </c>
      <c r="B1205">
        <v>3977372025</v>
      </c>
      <c r="C1205" t="s">
        <v>23</v>
      </c>
      <c r="D1205" t="s">
        <v>17</v>
      </c>
      <c r="E1205" t="s">
        <v>429</v>
      </c>
      <c r="F1205" t="s">
        <v>429</v>
      </c>
      <c r="G1205" t="s">
        <v>429</v>
      </c>
      <c r="H1205" t="s">
        <v>429</v>
      </c>
      <c r="I1205" t="s">
        <v>429</v>
      </c>
      <c r="K1205" t="s">
        <v>42</v>
      </c>
      <c r="L1205" t="s">
        <v>303</v>
      </c>
      <c r="M1205" t="s">
        <v>570</v>
      </c>
      <c r="N1205" t="s">
        <v>385</v>
      </c>
      <c r="O1205" t="s">
        <v>504</v>
      </c>
      <c r="P1205">
        <v>2025</v>
      </c>
      <c r="Q1205" s="14" t="s">
        <v>505</v>
      </c>
      <c r="R1205">
        <v>0</v>
      </c>
      <c r="S1205">
        <v>0</v>
      </c>
      <c r="T1205">
        <v>0</v>
      </c>
      <c r="U1205">
        <v>0</v>
      </c>
      <c r="V1205">
        <v>0</v>
      </c>
      <c r="W1205">
        <v>0</v>
      </c>
      <c r="X1205">
        <v>0</v>
      </c>
      <c r="Y1205">
        <v>1</v>
      </c>
      <c r="Z1205">
        <v>3</v>
      </c>
    </row>
    <row r="1206" spans="1:26">
      <c r="A1206">
        <v>1233</v>
      </c>
      <c r="B1206">
        <v>4666292025</v>
      </c>
      <c r="C1206" t="s">
        <v>23</v>
      </c>
      <c r="D1206" t="s">
        <v>30</v>
      </c>
      <c r="E1206" t="s">
        <v>429</v>
      </c>
      <c r="F1206" t="s">
        <v>429</v>
      </c>
      <c r="G1206" t="s">
        <v>429</v>
      </c>
      <c r="H1206" t="s">
        <v>429</v>
      </c>
      <c r="I1206" t="s">
        <v>429</v>
      </c>
      <c r="K1206" t="s">
        <v>42</v>
      </c>
      <c r="L1206" t="s">
        <v>303</v>
      </c>
      <c r="M1206" t="s">
        <v>396</v>
      </c>
      <c r="N1206" t="s">
        <v>385</v>
      </c>
      <c r="O1206" t="s">
        <v>504</v>
      </c>
      <c r="P1206">
        <v>2025</v>
      </c>
      <c r="Q1206" s="14" t="s">
        <v>505</v>
      </c>
      <c r="R1206">
        <v>0</v>
      </c>
      <c r="S1206">
        <v>0</v>
      </c>
      <c r="T1206">
        <v>0</v>
      </c>
      <c r="U1206">
        <v>0</v>
      </c>
      <c r="V1206">
        <v>0</v>
      </c>
      <c r="W1206">
        <v>0</v>
      </c>
      <c r="X1206">
        <v>0</v>
      </c>
      <c r="Y1206">
        <v>1</v>
      </c>
      <c r="Z1206">
        <v>3</v>
      </c>
    </row>
    <row r="1207" spans="1:26">
      <c r="A1207">
        <v>1234</v>
      </c>
      <c r="B1207">
        <v>4691482025</v>
      </c>
      <c r="C1207" t="s">
        <v>23</v>
      </c>
      <c r="D1207" t="s">
        <v>25</v>
      </c>
      <c r="E1207" t="s">
        <v>429</v>
      </c>
      <c r="F1207" t="s">
        <v>429</v>
      </c>
      <c r="G1207" t="s">
        <v>429</v>
      </c>
      <c r="H1207" t="s">
        <v>429</v>
      </c>
      <c r="I1207" t="s">
        <v>429</v>
      </c>
      <c r="K1207" t="s">
        <v>42</v>
      </c>
      <c r="L1207" t="s">
        <v>303</v>
      </c>
      <c r="M1207" t="s">
        <v>396</v>
      </c>
      <c r="N1207" t="s">
        <v>385</v>
      </c>
      <c r="O1207" t="s">
        <v>504</v>
      </c>
      <c r="P1207">
        <v>2025</v>
      </c>
      <c r="Q1207" s="14" t="s">
        <v>505</v>
      </c>
      <c r="R1207">
        <v>0</v>
      </c>
      <c r="S1207">
        <v>0</v>
      </c>
      <c r="T1207">
        <v>0</v>
      </c>
      <c r="U1207">
        <v>0</v>
      </c>
      <c r="V1207">
        <v>0</v>
      </c>
      <c r="W1207">
        <v>0</v>
      </c>
      <c r="X1207">
        <v>0</v>
      </c>
      <c r="Y1207">
        <v>1</v>
      </c>
      <c r="Z1207">
        <v>3</v>
      </c>
    </row>
    <row r="1208" spans="1:26">
      <c r="A1208">
        <v>1235</v>
      </c>
      <c r="B1208">
        <v>4048382025</v>
      </c>
      <c r="C1208" t="s">
        <v>23</v>
      </c>
      <c r="D1208" t="s">
        <v>30</v>
      </c>
      <c r="E1208" t="s">
        <v>429</v>
      </c>
      <c r="F1208" t="s">
        <v>429</v>
      </c>
      <c r="G1208" t="s">
        <v>429</v>
      </c>
      <c r="H1208" t="s">
        <v>429</v>
      </c>
      <c r="I1208" t="s">
        <v>429</v>
      </c>
      <c r="K1208" t="s">
        <v>42</v>
      </c>
      <c r="L1208" t="s">
        <v>303</v>
      </c>
      <c r="M1208" t="s">
        <v>396</v>
      </c>
      <c r="N1208" t="s">
        <v>385</v>
      </c>
      <c r="O1208" t="s">
        <v>504</v>
      </c>
      <c r="P1208">
        <v>2025</v>
      </c>
      <c r="Q1208" s="14" t="s">
        <v>505</v>
      </c>
      <c r="R1208">
        <v>0</v>
      </c>
      <c r="S1208">
        <v>0</v>
      </c>
      <c r="T1208">
        <v>0</v>
      </c>
      <c r="U1208">
        <v>0</v>
      </c>
      <c r="V1208">
        <v>0</v>
      </c>
      <c r="W1208">
        <v>0</v>
      </c>
      <c r="X1208">
        <v>0</v>
      </c>
      <c r="Y1208">
        <v>1</v>
      </c>
      <c r="Z1208">
        <v>3</v>
      </c>
    </row>
    <row r="1209" spans="1:26">
      <c r="A1209">
        <v>1236</v>
      </c>
      <c r="B1209">
        <v>4137842025</v>
      </c>
      <c r="C1209" t="s">
        <v>23</v>
      </c>
      <c r="D1209" t="s">
        <v>25</v>
      </c>
      <c r="E1209" t="s">
        <v>430</v>
      </c>
      <c r="F1209" t="s">
        <v>430</v>
      </c>
      <c r="G1209" t="s">
        <v>430</v>
      </c>
      <c r="H1209" t="s">
        <v>430</v>
      </c>
      <c r="I1209" t="s">
        <v>626</v>
      </c>
      <c r="K1209" t="s">
        <v>42</v>
      </c>
      <c r="L1209" t="s">
        <v>303</v>
      </c>
      <c r="M1209" t="s">
        <v>466</v>
      </c>
      <c r="N1209" t="s">
        <v>385</v>
      </c>
      <c r="O1209" t="s">
        <v>504</v>
      </c>
      <c r="P1209">
        <v>2025</v>
      </c>
      <c r="Q1209" s="14" t="s">
        <v>505</v>
      </c>
      <c r="R1209">
        <v>1</v>
      </c>
      <c r="S1209">
        <v>1</v>
      </c>
      <c r="T1209">
        <v>1</v>
      </c>
      <c r="U1209">
        <v>1</v>
      </c>
      <c r="V1209">
        <v>1</v>
      </c>
      <c r="W1209">
        <v>1</v>
      </c>
      <c r="X1209">
        <v>1</v>
      </c>
      <c r="Y1209">
        <v>1</v>
      </c>
      <c r="Z1209">
        <v>3</v>
      </c>
    </row>
    <row r="1210" spans="1:26">
      <c r="A1210">
        <v>1237</v>
      </c>
      <c r="B1210">
        <v>4931322025</v>
      </c>
      <c r="C1210" t="s">
        <v>31</v>
      </c>
      <c r="D1210" t="s">
        <v>17</v>
      </c>
      <c r="E1210" t="s">
        <v>429</v>
      </c>
      <c r="F1210" t="s">
        <v>429</v>
      </c>
      <c r="G1210" t="s">
        <v>429</v>
      </c>
      <c r="H1210" t="s">
        <v>429</v>
      </c>
      <c r="I1210" t="s">
        <v>429</v>
      </c>
      <c r="K1210" t="s">
        <v>42</v>
      </c>
      <c r="L1210" t="s">
        <v>303</v>
      </c>
      <c r="M1210" t="s">
        <v>118</v>
      </c>
      <c r="N1210" t="s">
        <v>385</v>
      </c>
      <c r="O1210" t="s">
        <v>504</v>
      </c>
      <c r="P1210">
        <v>2025</v>
      </c>
      <c r="Q1210" s="14" t="s">
        <v>505</v>
      </c>
      <c r="R1210">
        <v>0</v>
      </c>
      <c r="S1210">
        <v>0</v>
      </c>
      <c r="T1210">
        <v>0</v>
      </c>
      <c r="U1210">
        <v>0</v>
      </c>
      <c r="V1210">
        <v>0</v>
      </c>
      <c r="W1210">
        <v>0</v>
      </c>
      <c r="X1210">
        <v>0</v>
      </c>
      <c r="Y1210">
        <v>1</v>
      </c>
      <c r="Z1210">
        <v>3</v>
      </c>
    </row>
    <row r="1211" spans="1:26">
      <c r="A1211">
        <v>1238</v>
      </c>
      <c r="B1211">
        <v>4588782025</v>
      </c>
      <c r="C1211" t="s">
        <v>31</v>
      </c>
      <c r="D1211" t="s">
        <v>17</v>
      </c>
      <c r="E1211" t="s">
        <v>429</v>
      </c>
      <c r="F1211" t="s">
        <v>429</v>
      </c>
      <c r="G1211" t="s">
        <v>429</v>
      </c>
      <c r="H1211" t="s">
        <v>429</v>
      </c>
      <c r="I1211" t="s">
        <v>429</v>
      </c>
      <c r="K1211" t="s">
        <v>42</v>
      </c>
      <c r="L1211" t="s">
        <v>303</v>
      </c>
      <c r="M1211" t="s">
        <v>118</v>
      </c>
      <c r="N1211" t="s">
        <v>385</v>
      </c>
      <c r="O1211" t="s">
        <v>504</v>
      </c>
      <c r="P1211">
        <v>2025</v>
      </c>
      <c r="Q1211" s="14" t="s">
        <v>505</v>
      </c>
      <c r="R1211">
        <v>0</v>
      </c>
      <c r="S1211">
        <v>0</v>
      </c>
      <c r="T1211">
        <v>0</v>
      </c>
      <c r="U1211">
        <v>0</v>
      </c>
      <c r="V1211">
        <v>0</v>
      </c>
      <c r="W1211">
        <v>0</v>
      </c>
      <c r="X1211">
        <v>0</v>
      </c>
      <c r="Y1211">
        <v>1</v>
      </c>
      <c r="Z1211">
        <v>3</v>
      </c>
    </row>
    <row r="1212" spans="1:26">
      <c r="A1212">
        <v>1239</v>
      </c>
      <c r="B1212">
        <v>4847872025</v>
      </c>
      <c r="C1212" t="s">
        <v>16</v>
      </c>
      <c r="D1212" t="s">
        <v>30</v>
      </c>
      <c r="E1212" t="s">
        <v>429</v>
      </c>
      <c r="F1212" t="s">
        <v>429</v>
      </c>
      <c r="G1212" t="s">
        <v>429</v>
      </c>
      <c r="H1212" t="s">
        <v>429</v>
      </c>
      <c r="I1212" t="s">
        <v>429</v>
      </c>
      <c r="K1212" t="s">
        <v>36</v>
      </c>
      <c r="L1212" t="s">
        <v>304</v>
      </c>
      <c r="M1212" t="s">
        <v>103</v>
      </c>
      <c r="N1212" t="s">
        <v>385</v>
      </c>
      <c r="O1212" t="s">
        <v>504</v>
      </c>
      <c r="P1212">
        <v>2025</v>
      </c>
      <c r="Q1212" s="14" t="s">
        <v>505</v>
      </c>
      <c r="R1212">
        <v>0</v>
      </c>
      <c r="S1212">
        <v>0</v>
      </c>
      <c r="T1212">
        <v>0</v>
      </c>
      <c r="U1212">
        <v>0</v>
      </c>
      <c r="V1212">
        <v>0</v>
      </c>
      <c r="W1212">
        <v>0</v>
      </c>
      <c r="X1212">
        <v>0</v>
      </c>
      <c r="Y1212">
        <v>1</v>
      </c>
      <c r="Z1212">
        <v>203</v>
      </c>
    </row>
    <row r="1213" spans="1:26">
      <c r="A1213">
        <v>1240</v>
      </c>
      <c r="B1213">
        <v>4720212025</v>
      </c>
      <c r="C1213" t="s">
        <v>23</v>
      </c>
      <c r="D1213" t="s">
        <v>17</v>
      </c>
      <c r="E1213" t="s">
        <v>429</v>
      </c>
      <c r="F1213" t="s">
        <v>429</v>
      </c>
      <c r="G1213" t="s">
        <v>429</v>
      </c>
      <c r="H1213" t="s">
        <v>429</v>
      </c>
      <c r="I1213" t="s">
        <v>429</v>
      </c>
      <c r="K1213" t="s">
        <v>36</v>
      </c>
      <c r="L1213" t="s">
        <v>304</v>
      </c>
      <c r="M1213" t="s">
        <v>467</v>
      </c>
      <c r="N1213" t="s">
        <v>385</v>
      </c>
      <c r="O1213" t="s">
        <v>504</v>
      </c>
      <c r="P1213">
        <v>2025</v>
      </c>
      <c r="Q1213" s="14" t="s">
        <v>505</v>
      </c>
      <c r="R1213">
        <v>0</v>
      </c>
      <c r="S1213">
        <v>0</v>
      </c>
      <c r="T1213">
        <v>0</v>
      </c>
      <c r="U1213">
        <v>0</v>
      </c>
      <c r="V1213">
        <v>0</v>
      </c>
      <c r="W1213">
        <v>0</v>
      </c>
      <c r="X1213">
        <v>0</v>
      </c>
      <c r="Y1213">
        <v>1</v>
      </c>
      <c r="Z1213">
        <v>203</v>
      </c>
    </row>
    <row r="1214" spans="1:26">
      <c r="A1214">
        <v>1241</v>
      </c>
      <c r="B1214">
        <v>4231532025</v>
      </c>
      <c r="C1214" t="s">
        <v>23</v>
      </c>
      <c r="D1214" t="s">
        <v>21</v>
      </c>
      <c r="E1214" t="s">
        <v>429</v>
      </c>
      <c r="F1214" t="s">
        <v>429</v>
      </c>
      <c r="G1214" t="s">
        <v>429</v>
      </c>
      <c r="H1214" t="s">
        <v>429</v>
      </c>
      <c r="I1214" t="s">
        <v>429</v>
      </c>
      <c r="K1214" t="s">
        <v>36</v>
      </c>
      <c r="L1214" t="s">
        <v>304</v>
      </c>
      <c r="M1214" t="s">
        <v>467</v>
      </c>
      <c r="N1214" t="s">
        <v>385</v>
      </c>
      <c r="O1214" t="s">
        <v>504</v>
      </c>
      <c r="P1214">
        <v>2025</v>
      </c>
      <c r="Q1214" s="14" t="s">
        <v>505</v>
      </c>
      <c r="R1214">
        <v>0</v>
      </c>
      <c r="S1214">
        <v>0</v>
      </c>
      <c r="T1214">
        <v>0</v>
      </c>
      <c r="U1214">
        <v>0</v>
      </c>
      <c r="V1214">
        <v>0</v>
      </c>
      <c r="W1214">
        <v>0</v>
      </c>
      <c r="X1214">
        <v>0</v>
      </c>
      <c r="Y1214">
        <v>1</v>
      </c>
      <c r="Z1214">
        <v>203</v>
      </c>
    </row>
    <row r="1215" spans="1:26">
      <c r="A1215">
        <v>1242</v>
      </c>
      <c r="B1215">
        <v>4414242025</v>
      </c>
      <c r="C1215" t="s">
        <v>23</v>
      </c>
      <c r="D1215" t="s">
        <v>17</v>
      </c>
      <c r="E1215" t="s">
        <v>429</v>
      </c>
      <c r="F1215" t="s">
        <v>429</v>
      </c>
      <c r="G1215" t="s">
        <v>429</v>
      </c>
      <c r="H1215" t="s">
        <v>429</v>
      </c>
      <c r="I1215" t="s">
        <v>429</v>
      </c>
      <c r="K1215" t="s">
        <v>36</v>
      </c>
      <c r="L1215" t="s">
        <v>304</v>
      </c>
      <c r="M1215" t="s">
        <v>571</v>
      </c>
      <c r="N1215" t="s">
        <v>385</v>
      </c>
      <c r="O1215" t="s">
        <v>504</v>
      </c>
      <c r="P1215">
        <v>2025</v>
      </c>
      <c r="Q1215" s="14" t="s">
        <v>505</v>
      </c>
      <c r="R1215">
        <v>0</v>
      </c>
      <c r="S1215">
        <v>0</v>
      </c>
      <c r="T1215">
        <v>0</v>
      </c>
      <c r="U1215">
        <v>0</v>
      </c>
      <c r="V1215">
        <v>0</v>
      </c>
      <c r="W1215">
        <v>0</v>
      </c>
      <c r="X1215">
        <v>0</v>
      </c>
      <c r="Y1215">
        <v>1</v>
      </c>
      <c r="Z1215">
        <v>203</v>
      </c>
    </row>
    <row r="1216" spans="1:26">
      <c r="A1216">
        <v>1243</v>
      </c>
      <c r="B1216">
        <v>4321522025</v>
      </c>
      <c r="C1216" t="s">
        <v>23</v>
      </c>
      <c r="D1216" t="s">
        <v>30</v>
      </c>
      <c r="E1216" t="s">
        <v>429</v>
      </c>
      <c r="F1216" t="s">
        <v>429</v>
      </c>
      <c r="G1216" t="s">
        <v>429</v>
      </c>
      <c r="H1216" t="s">
        <v>429</v>
      </c>
      <c r="I1216" t="s">
        <v>429</v>
      </c>
      <c r="K1216" t="s">
        <v>36</v>
      </c>
      <c r="L1216" t="s">
        <v>304</v>
      </c>
      <c r="M1216" t="s">
        <v>103</v>
      </c>
      <c r="N1216" t="s">
        <v>385</v>
      </c>
      <c r="O1216" t="s">
        <v>504</v>
      </c>
      <c r="P1216">
        <v>2025</v>
      </c>
      <c r="Q1216" s="14" t="s">
        <v>505</v>
      </c>
      <c r="R1216">
        <v>0</v>
      </c>
      <c r="S1216">
        <v>0</v>
      </c>
      <c r="T1216">
        <v>0</v>
      </c>
      <c r="U1216">
        <v>0</v>
      </c>
      <c r="V1216">
        <v>0</v>
      </c>
      <c r="W1216">
        <v>0</v>
      </c>
      <c r="X1216">
        <v>0</v>
      </c>
      <c r="Y1216">
        <v>1</v>
      </c>
      <c r="Z1216">
        <v>203</v>
      </c>
    </row>
    <row r="1217" spans="1:26">
      <c r="A1217">
        <v>1244</v>
      </c>
      <c r="B1217">
        <v>4536942025</v>
      </c>
      <c r="C1217" t="s">
        <v>23</v>
      </c>
      <c r="D1217" t="s">
        <v>30</v>
      </c>
      <c r="E1217" t="s">
        <v>429</v>
      </c>
      <c r="F1217" t="s">
        <v>429</v>
      </c>
      <c r="G1217" t="s">
        <v>429</v>
      </c>
      <c r="H1217" t="s">
        <v>429</v>
      </c>
      <c r="I1217" t="s">
        <v>429</v>
      </c>
      <c r="K1217" t="s">
        <v>36</v>
      </c>
      <c r="L1217" t="s">
        <v>304</v>
      </c>
      <c r="M1217" t="s">
        <v>103</v>
      </c>
      <c r="N1217" t="s">
        <v>385</v>
      </c>
      <c r="O1217" t="s">
        <v>504</v>
      </c>
      <c r="P1217">
        <v>2025</v>
      </c>
      <c r="Q1217" s="14" t="s">
        <v>505</v>
      </c>
      <c r="R1217">
        <v>0</v>
      </c>
      <c r="S1217">
        <v>0</v>
      </c>
      <c r="T1217">
        <v>0</v>
      </c>
      <c r="U1217">
        <v>0</v>
      </c>
      <c r="V1217">
        <v>0</v>
      </c>
      <c r="W1217">
        <v>0</v>
      </c>
      <c r="X1217">
        <v>0</v>
      </c>
      <c r="Y1217">
        <v>1</v>
      </c>
      <c r="Z1217">
        <v>203</v>
      </c>
    </row>
    <row r="1218" spans="1:26">
      <c r="A1218">
        <v>1245</v>
      </c>
      <c r="B1218">
        <v>4130702025</v>
      </c>
      <c r="C1218" t="s">
        <v>23</v>
      </c>
      <c r="D1218" t="s">
        <v>30</v>
      </c>
      <c r="E1218" t="s">
        <v>429</v>
      </c>
      <c r="F1218" t="s">
        <v>429</v>
      </c>
      <c r="G1218" t="s">
        <v>429</v>
      </c>
      <c r="H1218" t="s">
        <v>429</v>
      </c>
      <c r="I1218" t="s">
        <v>429</v>
      </c>
      <c r="K1218" t="s">
        <v>36</v>
      </c>
      <c r="L1218" t="s">
        <v>304</v>
      </c>
      <c r="M1218" t="s">
        <v>103</v>
      </c>
      <c r="N1218" t="s">
        <v>385</v>
      </c>
      <c r="O1218" t="s">
        <v>504</v>
      </c>
      <c r="P1218">
        <v>2025</v>
      </c>
      <c r="Q1218" s="14" t="s">
        <v>505</v>
      </c>
      <c r="R1218">
        <v>0</v>
      </c>
      <c r="S1218">
        <v>0</v>
      </c>
      <c r="T1218">
        <v>0</v>
      </c>
      <c r="U1218">
        <v>0</v>
      </c>
      <c r="V1218">
        <v>0</v>
      </c>
      <c r="W1218">
        <v>0</v>
      </c>
      <c r="X1218">
        <v>0</v>
      </c>
      <c r="Y1218">
        <v>1</v>
      </c>
      <c r="Z1218">
        <v>203</v>
      </c>
    </row>
    <row r="1219" spans="1:26">
      <c r="A1219">
        <v>1246</v>
      </c>
      <c r="B1219">
        <v>4463152025</v>
      </c>
      <c r="C1219" t="s">
        <v>23</v>
      </c>
      <c r="D1219" t="s">
        <v>30</v>
      </c>
      <c r="E1219" t="s">
        <v>429</v>
      </c>
      <c r="F1219" t="s">
        <v>429</v>
      </c>
      <c r="G1219" t="s">
        <v>429</v>
      </c>
      <c r="H1219" t="s">
        <v>429</v>
      </c>
      <c r="I1219" t="s">
        <v>429</v>
      </c>
      <c r="K1219" t="s">
        <v>36</v>
      </c>
      <c r="L1219" t="s">
        <v>304</v>
      </c>
      <c r="M1219" t="s">
        <v>103</v>
      </c>
      <c r="N1219" t="s">
        <v>385</v>
      </c>
      <c r="O1219" t="s">
        <v>504</v>
      </c>
      <c r="P1219">
        <v>2025</v>
      </c>
      <c r="Q1219" s="14" t="s">
        <v>505</v>
      </c>
      <c r="R1219">
        <v>0</v>
      </c>
      <c r="S1219">
        <v>0</v>
      </c>
      <c r="T1219">
        <v>0</v>
      </c>
      <c r="U1219">
        <v>0</v>
      </c>
      <c r="V1219">
        <v>0</v>
      </c>
      <c r="W1219">
        <v>0</v>
      </c>
      <c r="X1219">
        <v>0</v>
      </c>
      <c r="Y1219">
        <v>1</v>
      </c>
      <c r="Z1219">
        <v>203</v>
      </c>
    </row>
    <row r="1220" spans="1:26">
      <c r="A1220">
        <v>1247</v>
      </c>
      <c r="B1220">
        <v>4031262025</v>
      </c>
      <c r="C1220" t="s">
        <v>23</v>
      </c>
      <c r="D1220" t="s">
        <v>30</v>
      </c>
      <c r="E1220" t="s">
        <v>429</v>
      </c>
      <c r="F1220" t="s">
        <v>429</v>
      </c>
      <c r="G1220" t="s">
        <v>429</v>
      </c>
      <c r="H1220" t="s">
        <v>429</v>
      </c>
      <c r="I1220" t="s">
        <v>429</v>
      </c>
      <c r="K1220" t="s">
        <v>36</v>
      </c>
      <c r="L1220" t="s">
        <v>304</v>
      </c>
      <c r="M1220" t="s">
        <v>103</v>
      </c>
      <c r="N1220" t="s">
        <v>385</v>
      </c>
      <c r="O1220" t="s">
        <v>504</v>
      </c>
      <c r="P1220">
        <v>2025</v>
      </c>
      <c r="Q1220" s="14" t="s">
        <v>505</v>
      </c>
      <c r="R1220">
        <v>0</v>
      </c>
      <c r="S1220">
        <v>0</v>
      </c>
      <c r="T1220">
        <v>0</v>
      </c>
      <c r="U1220">
        <v>0</v>
      </c>
      <c r="V1220">
        <v>0</v>
      </c>
      <c r="W1220">
        <v>0</v>
      </c>
      <c r="X1220">
        <v>0</v>
      </c>
      <c r="Y1220">
        <v>1</v>
      </c>
      <c r="Z1220">
        <v>203</v>
      </c>
    </row>
    <row r="1221" spans="1:26">
      <c r="A1221">
        <v>1248</v>
      </c>
      <c r="B1221">
        <v>4536782025</v>
      </c>
      <c r="C1221" t="s">
        <v>23</v>
      </c>
      <c r="D1221" t="s">
        <v>30</v>
      </c>
      <c r="E1221" t="s">
        <v>429</v>
      </c>
      <c r="F1221" t="s">
        <v>429</v>
      </c>
      <c r="G1221" t="s">
        <v>429</v>
      </c>
      <c r="H1221" t="s">
        <v>429</v>
      </c>
      <c r="I1221" t="s">
        <v>429</v>
      </c>
      <c r="K1221" t="s">
        <v>36</v>
      </c>
      <c r="L1221" t="s">
        <v>304</v>
      </c>
      <c r="M1221" t="s">
        <v>103</v>
      </c>
      <c r="N1221" t="s">
        <v>385</v>
      </c>
      <c r="O1221" t="s">
        <v>504</v>
      </c>
      <c r="P1221">
        <v>2025</v>
      </c>
      <c r="Q1221" s="14" t="s">
        <v>505</v>
      </c>
      <c r="R1221">
        <v>0</v>
      </c>
      <c r="S1221">
        <v>0</v>
      </c>
      <c r="T1221">
        <v>0</v>
      </c>
      <c r="U1221">
        <v>0</v>
      </c>
      <c r="V1221">
        <v>0</v>
      </c>
      <c r="W1221">
        <v>0</v>
      </c>
      <c r="X1221">
        <v>0</v>
      </c>
      <c r="Y1221">
        <v>1</v>
      </c>
      <c r="Z1221">
        <v>203</v>
      </c>
    </row>
    <row r="1222" spans="1:26">
      <c r="A1222">
        <v>1249</v>
      </c>
      <c r="B1222">
        <v>4363242025</v>
      </c>
      <c r="C1222" t="s">
        <v>23</v>
      </c>
      <c r="D1222" t="s">
        <v>30</v>
      </c>
      <c r="E1222" t="s">
        <v>435</v>
      </c>
      <c r="F1222" t="s">
        <v>430</v>
      </c>
      <c r="G1222" t="s">
        <v>430</v>
      </c>
      <c r="H1222" t="s">
        <v>430</v>
      </c>
      <c r="I1222" t="s">
        <v>430</v>
      </c>
      <c r="K1222" t="s">
        <v>36</v>
      </c>
      <c r="L1222" t="s">
        <v>304</v>
      </c>
      <c r="M1222" t="s">
        <v>103</v>
      </c>
      <c r="N1222" t="s">
        <v>385</v>
      </c>
      <c r="O1222" t="s">
        <v>504</v>
      </c>
      <c r="P1222">
        <v>2025</v>
      </c>
      <c r="Q1222" s="14" t="s">
        <v>505</v>
      </c>
      <c r="R1222">
        <v>1</v>
      </c>
      <c r="S1222">
        <v>1</v>
      </c>
      <c r="T1222">
        <v>1</v>
      </c>
      <c r="U1222">
        <v>1</v>
      </c>
      <c r="V1222">
        <v>1</v>
      </c>
      <c r="W1222">
        <v>1</v>
      </c>
      <c r="X1222">
        <v>1</v>
      </c>
      <c r="Y1222">
        <v>1</v>
      </c>
      <c r="Z1222">
        <v>203</v>
      </c>
    </row>
    <row r="1223" spans="1:26">
      <c r="A1223">
        <v>1250</v>
      </c>
      <c r="B1223">
        <v>4398542025</v>
      </c>
      <c r="C1223" t="s">
        <v>23</v>
      </c>
      <c r="D1223" t="s">
        <v>30</v>
      </c>
      <c r="E1223" t="s">
        <v>429</v>
      </c>
      <c r="F1223" t="s">
        <v>429</v>
      </c>
      <c r="G1223" t="s">
        <v>429</v>
      </c>
      <c r="H1223" t="s">
        <v>429</v>
      </c>
      <c r="I1223" t="s">
        <v>429</v>
      </c>
      <c r="K1223" t="s">
        <v>36</v>
      </c>
      <c r="L1223" t="s">
        <v>304</v>
      </c>
      <c r="M1223" t="s">
        <v>103</v>
      </c>
      <c r="N1223" t="s">
        <v>385</v>
      </c>
      <c r="O1223" t="s">
        <v>504</v>
      </c>
      <c r="P1223">
        <v>2025</v>
      </c>
      <c r="Q1223" s="14" t="s">
        <v>505</v>
      </c>
      <c r="R1223">
        <v>0</v>
      </c>
      <c r="S1223">
        <v>0</v>
      </c>
      <c r="T1223">
        <v>0</v>
      </c>
      <c r="U1223">
        <v>0</v>
      </c>
      <c r="V1223">
        <v>0</v>
      </c>
      <c r="W1223">
        <v>0</v>
      </c>
      <c r="X1223">
        <v>0</v>
      </c>
      <c r="Y1223">
        <v>1</v>
      </c>
      <c r="Z1223">
        <v>203</v>
      </c>
    </row>
    <row r="1224" spans="1:26">
      <c r="A1224">
        <v>1251</v>
      </c>
      <c r="B1224">
        <v>4803142025</v>
      </c>
      <c r="C1224" t="s">
        <v>23</v>
      </c>
      <c r="D1224" t="s">
        <v>30</v>
      </c>
      <c r="E1224" t="s">
        <v>429</v>
      </c>
      <c r="F1224" t="s">
        <v>429</v>
      </c>
      <c r="G1224" t="s">
        <v>429</v>
      </c>
      <c r="H1224" t="s">
        <v>429</v>
      </c>
      <c r="I1224" t="s">
        <v>429</v>
      </c>
      <c r="K1224" t="s">
        <v>36</v>
      </c>
      <c r="L1224" t="s">
        <v>304</v>
      </c>
      <c r="M1224" t="s">
        <v>103</v>
      </c>
      <c r="N1224" t="s">
        <v>385</v>
      </c>
      <c r="O1224" t="s">
        <v>504</v>
      </c>
      <c r="P1224">
        <v>2025</v>
      </c>
      <c r="Q1224" s="14" t="s">
        <v>505</v>
      </c>
      <c r="R1224">
        <v>0</v>
      </c>
      <c r="S1224">
        <v>0</v>
      </c>
      <c r="T1224">
        <v>0</v>
      </c>
      <c r="U1224">
        <v>0</v>
      </c>
      <c r="V1224">
        <v>0</v>
      </c>
      <c r="W1224">
        <v>0</v>
      </c>
      <c r="X1224">
        <v>0</v>
      </c>
      <c r="Y1224">
        <v>1</v>
      </c>
      <c r="Z1224">
        <v>203</v>
      </c>
    </row>
    <row r="1225" spans="1:26">
      <c r="A1225">
        <v>1252</v>
      </c>
      <c r="B1225">
        <v>4353702025</v>
      </c>
      <c r="C1225" t="s">
        <v>23</v>
      </c>
      <c r="D1225" t="s">
        <v>30</v>
      </c>
      <c r="E1225" t="s">
        <v>429</v>
      </c>
      <c r="F1225" t="s">
        <v>429</v>
      </c>
      <c r="G1225" t="s">
        <v>429</v>
      </c>
      <c r="H1225" t="s">
        <v>429</v>
      </c>
      <c r="I1225" t="s">
        <v>429</v>
      </c>
      <c r="K1225" t="s">
        <v>36</v>
      </c>
      <c r="L1225" t="s">
        <v>304</v>
      </c>
      <c r="M1225" t="s">
        <v>103</v>
      </c>
      <c r="N1225" t="s">
        <v>385</v>
      </c>
      <c r="O1225" t="s">
        <v>504</v>
      </c>
      <c r="P1225">
        <v>2025</v>
      </c>
      <c r="Q1225" s="14" t="s">
        <v>505</v>
      </c>
      <c r="R1225">
        <v>0</v>
      </c>
      <c r="S1225">
        <v>0</v>
      </c>
      <c r="T1225">
        <v>0</v>
      </c>
      <c r="U1225">
        <v>0</v>
      </c>
      <c r="V1225">
        <v>0</v>
      </c>
      <c r="W1225">
        <v>0</v>
      </c>
      <c r="X1225">
        <v>0</v>
      </c>
      <c r="Y1225">
        <v>1</v>
      </c>
      <c r="Z1225">
        <v>203</v>
      </c>
    </row>
    <row r="1226" spans="1:26">
      <c r="A1226">
        <v>1253</v>
      </c>
      <c r="B1226">
        <v>4392902025</v>
      </c>
      <c r="C1226" t="s">
        <v>23</v>
      </c>
      <c r="D1226" t="s">
        <v>30</v>
      </c>
      <c r="E1226" t="s">
        <v>429</v>
      </c>
      <c r="F1226" t="s">
        <v>429</v>
      </c>
      <c r="G1226" t="s">
        <v>429</v>
      </c>
      <c r="H1226" t="s">
        <v>429</v>
      </c>
      <c r="I1226" t="s">
        <v>429</v>
      </c>
      <c r="K1226" t="s">
        <v>36</v>
      </c>
      <c r="L1226" t="s">
        <v>304</v>
      </c>
      <c r="M1226" t="s">
        <v>103</v>
      </c>
      <c r="N1226" t="s">
        <v>385</v>
      </c>
      <c r="O1226" t="s">
        <v>504</v>
      </c>
      <c r="P1226">
        <v>2025</v>
      </c>
      <c r="Q1226" s="14" t="s">
        <v>505</v>
      </c>
      <c r="R1226">
        <v>0</v>
      </c>
      <c r="S1226">
        <v>0</v>
      </c>
      <c r="T1226">
        <v>0</v>
      </c>
      <c r="U1226">
        <v>0</v>
      </c>
      <c r="V1226">
        <v>0</v>
      </c>
      <c r="W1226">
        <v>0</v>
      </c>
      <c r="X1226">
        <v>0</v>
      </c>
      <c r="Y1226">
        <v>1</v>
      </c>
      <c r="Z1226">
        <v>203</v>
      </c>
    </row>
    <row r="1227" spans="1:26">
      <c r="A1227">
        <v>1254</v>
      </c>
      <c r="B1227">
        <v>4172262025</v>
      </c>
      <c r="C1227" t="s">
        <v>23</v>
      </c>
      <c r="D1227" t="s">
        <v>30</v>
      </c>
      <c r="E1227" t="s">
        <v>429</v>
      </c>
      <c r="F1227" t="s">
        <v>429</v>
      </c>
      <c r="G1227" t="s">
        <v>429</v>
      </c>
      <c r="H1227" t="s">
        <v>432</v>
      </c>
      <c r="I1227" t="s">
        <v>429</v>
      </c>
      <c r="K1227" t="s">
        <v>36</v>
      </c>
      <c r="L1227" t="s">
        <v>304</v>
      </c>
      <c r="M1227" t="s">
        <v>103</v>
      </c>
      <c r="N1227" t="s">
        <v>385</v>
      </c>
      <c r="O1227" t="s">
        <v>504</v>
      </c>
      <c r="P1227">
        <v>2025</v>
      </c>
      <c r="Q1227" s="14" t="s">
        <v>505</v>
      </c>
      <c r="R1227">
        <v>1</v>
      </c>
      <c r="S1227">
        <v>0</v>
      </c>
      <c r="T1227">
        <v>0</v>
      </c>
      <c r="U1227">
        <v>0</v>
      </c>
      <c r="V1227">
        <v>0</v>
      </c>
      <c r="W1227">
        <v>1</v>
      </c>
      <c r="X1227">
        <v>1</v>
      </c>
      <c r="Y1227">
        <v>1</v>
      </c>
      <c r="Z1227">
        <v>203</v>
      </c>
    </row>
    <row r="1228" spans="1:26">
      <c r="A1228">
        <v>1255</v>
      </c>
      <c r="B1228">
        <v>4772792025</v>
      </c>
      <c r="C1228" t="s">
        <v>23</v>
      </c>
      <c r="D1228" t="s">
        <v>30</v>
      </c>
      <c r="E1228" t="s">
        <v>429</v>
      </c>
      <c r="F1228" t="s">
        <v>429</v>
      </c>
      <c r="G1228" t="s">
        <v>429</v>
      </c>
      <c r="H1228" t="s">
        <v>429</v>
      </c>
      <c r="I1228" t="s">
        <v>429</v>
      </c>
      <c r="K1228" t="s">
        <v>36</v>
      </c>
      <c r="L1228" t="s">
        <v>304</v>
      </c>
      <c r="M1228" t="s">
        <v>103</v>
      </c>
      <c r="N1228" t="s">
        <v>385</v>
      </c>
      <c r="O1228" t="s">
        <v>504</v>
      </c>
      <c r="P1228">
        <v>2025</v>
      </c>
      <c r="Q1228" s="14" t="s">
        <v>505</v>
      </c>
      <c r="R1228">
        <v>0</v>
      </c>
      <c r="S1228">
        <v>0</v>
      </c>
      <c r="T1228">
        <v>0</v>
      </c>
      <c r="U1228">
        <v>0</v>
      </c>
      <c r="V1228">
        <v>0</v>
      </c>
      <c r="W1228">
        <v>0</v>
      </c>
      <c r="X1228">
        <v>0</v>
      </c>
      <c r="Y1228">
        <v>1</v>
      </c>
      <c r="Z1228">
        <v>203</v>
      </c>
    </row>
    <row r="1229" spans="1:26">
      <c r="A1229">
        <v>1256</v>
      </c>
      <c r="B1229">
        <v>4605542025</v>
      </c>
      <c r="C1229" t="s">
        <v>23</v>
      </c>
      <c r="D1229" t="s">
        <v>30</v>
      </c>
      <c r="E1229" t="s">
        <v>429</v>
      </c>
      <c r="F1229" t="s">
        <v>429</v>
      </c>
      <c r="G1229" t="s">
        <v>429</v>
      </c>
      <c r="H1229" t="s">
        <v>429</v>
      </c>
      <c r="I1229" t="s">
        <v>429</v>
      </c>
      <c r="K1229" t="s">
        <v>36</v>
      </c>
      <c r="L1229" t="s">
        <v>304</v>
      </c>
      <c r="M1229" t="s">
        <v>103</v>
      </c>
      <c r="N1229" t="s">
        <v>385</v>
      </c>
      <c r="O1229" t="s">
        <v>504</v>
      </c>
      <c r="P1229">
        <v>2025</v>
      </c>
      <c r="Q1229" s="14" t="s">
        <v>505</v>
      </c>
      <c r="R1229">
        <v>0</v>
      </c>
      <c r="S1229">
        <v>0</v>
      </c>
      <c r="T1229">
        <v>0</v>
      </c>
      <c r="U1229">
        <v>0</v>
      </c>
      <c r="V1229">
        <v>0</v>
      </c>
      <c r="W1229">
        <v>0</v>
      </c>
      <c r="X1229">
        <v>0</v>
      </c>
      <c r="Y1229">
        <v>1</v>
      </c>
      <c r="Z1229">
        <v>203</v>
      </c>
    </row>
    <row r="1230" spans="1:26">
      <c r="A1230">
        <v>1257</v>
      </c>
      <c r="B1230">
        <v>4871432025</v>
      </c>
      <c r="C1230" t="s">
        <v>23</v>
      </c>
      <c r="D1230" t="s">
        <v>30</v>
      </c>
      <c r="E1230" t="s">
        <v>429</v>
      </c>
      <c r="F1230" t="s">
        <v>429</v>
      </c>
      <c r="G1230" t="s">
        <v>429</v>
      </c>
      <c r="H1230" t="s">
        <v>429</v>
      </c>
      <c r="I1230" t="s">
        <v>429</v>
      </c>
      <c r="K1230" t="s">
        <v>36</v>
      </c>
      <c r="L1230" t="s">
        <v>304</v>
      </c>
      <c r="M1230" t="s">
        <v>103</v>
      </c>
      <c r="N1230" t="s">
        <v>385</v>
      </c>
      <c r="O1230" t="s">
        <v>504</v>
      </c>
      <c r="P1230">
        <v>2025</v>
      </c>
      <c r="Q1230" s="14" t="s">
        <v>505</v>
      </c>
      <c r="R1230">
        <v>0</v>
      </c>
      <c r="S1230">
        <v>0</v>
      </c>
      <c r="T1230">
        <v>0</v>
      </c>
      <c r="U1230">
        <v>0</v>
      </c>
      <c r="V1230">
        <v>0</v>
      </c>
      <c r="W1230">
        <v>0</v>
      </c>
      <c r="X1230">
        <v>0</v>
      </c>
      <c r="Y1230">
        <v>1</v>
      </c>
      <c r="Z1230">
        <v>203</v>
      </c>
    </row>
    <row r="1231" spans="1:26">
      <c r="A1231">
        <v>1258</v>
      </c>
      <c r="B1231">
        <v>4330432025</v>
      </c>
      <c r="C1231" t="s">
        <v>23</v>
      </c>
      <c r="D1231" t="s">
        <v>30</v>
      </c>
      <c r="E1231" t="s">
        <v>429</v>
      </c>
      <c r="F1231" t="s">
        <v>429</v>
      </c>
      <c r="G1231" t="s">
        <v>429</v>
      </c>
      <c r="H1231" t="s">
        <v>429</v>
      </c>
      <c r="I1231" t="s">
        <v>429</v>
      </c>
      <c r="K1231" t="s">
        <v>36</v>
      </c>
      <c r="L1231" t="s">
        <v>304</v>
      </c>
      <c r="M1231" t="s">
        <v>103</v>
      </c>
      <c r="N1231" t="s">
        <v>385</v>
      </c>
      <c r="O1231" t="s">
        <v>504</v>
      </c>
      <c r="P1231">
        <v>2025</v>
      </c>
      <c r="Q1231" s="14" t="s">
        <v>505</v>
      </c>
      <c r="R1231">
        <v>0</v>
      </c>
      <c r="S1231">
        <v>0</v>
      </c>
      <c r="T1231">
        <v>0</v>
      </c>
      <c r="U1231">
        <v>0</v>
      </c>
      <c r="V1231">
        <v>0</v>
      </c>
      <c r="W1231">
        <v>0</v>
      </c>
      <c r="X1231">
        <v>0</v>
      </c>
      <c r="Y1231">
        <v>1</v>
      </c>
      <c r="Z1231">
        <v>203</v>
      </c>
    </row>
    <row r="1232" spans="1:26">
      <c r="A1232">
        <v>1259</v>
      </c>
      <c r="B1232">
        <v>4849292025</v>
      </c>
      <c r="C1232" t="s">
        <v>23</v>
      </c>
      <c r="D1232" t="s">
        <v>30</v>
      </c>
      <c r="E1232" t="s">
        <v>429</v>
      </c>
      <c r="F1232" t="s">
        <v>429</v>
      </c>
      <c r="G1232" t="s">
        <v>429</v>
      </c>
      <c r="H1232" t="s">
        <v>429</v>
      </c>
      <c r="I1232" t="s">
        <v>429</v>
      </c>
      <c r="K1232" t="s">
        <v>36</v>
      </c>
      <c r="L1232" t="s">
        <v>304</v>
      </c>
      <c r="M1232" t="s">
        <v>103</v>
      </c>
      <c r="N1232" t="s">
        <v>385</v>
      </c>
      <c r="O1232" t="s">
        <v>504</v>
      </c>
      <c r="P1232">
        <v>2025</v>
      </c>
      <c r="Q1232" s="14" t="s">
        <v>505</v>
      </c>
      <c r="R1232">
        <v>0</v>
      </c>
      <c r="S1232">
        <v>0</v>
      </c>
      <c r="T1232">
        <v>0</v>
      </c>
      <c r="U1232">
        <v>0</v>
      </c>
      <c r="V1232">
        <v>0</v>
      </c>
      <c r="W1232">
        <v>0</v>
      </c>
      <c r="X1232">
        <v>0</v>
      </c>
      <c r="Y1232">
        <v>1</v>
      </c>
      <c r="Z1232">
        <v>203</v>
      </c>
    </row>
    <row r="1233" spans="1:26">
      <c r="A1233">
        <v>1260</v>
      </c>
      <c r="B1233">
        <v>4456752025</v>
      </c>
      <c r="C1233" t="s">
        <v>23</v>
      </c>
      <c r="D1233" t="s">
        <v>30</v>
      </c>
      <c r="E1233" t="s">
        <v>429</v>
      </c>
      <c r="F1233" t="s">
        <v>429</v>
      </c>
      <c r="G1233" t="s">
        <v>429</v>
      </c>
      <c r="H1233" t="s">
        <v>429</v>
      </c>
      <c r="I1233" t="s">
        <v>429</v>
      </c>
      <c r="K1233" t="s">
        <v>36</v>
      </c>
      <c r="L1233" t="s">
        <v>304</v>
      </c>
      <c r="M1233" t="s">
        <v>103</v>
      </c>
      <c r="N1233" t="s">
        <v>385</v>
      </c>
      <c r="O1233" t="s">
        <v>504</v>
      </c>
      <c r="P1233">
        <v>2025</v>
      </c>
      <c r="Q1233" s="14" t="s">
        <v>505</v>
      </c>
      <c r="R1233">
        <v>0</v>
      </c>
      <c r="S1233">
        <v>0</v>
      </c>
      <c r="T1233">
        <v>0</v>
      </c>
      <c r="U1233">
        <v>0</v>
      </c>
      <c r="V1233">
        <v>0</v>
      </c>
      <c r="W1233">
        <v>0</v>
      </c>
      <c r="X1233">
        <v>0</v>
      </c>
      <c r="Y1233">
        <v>1</v>
      </c>
      <c r="Z1233">
        <v>203</v>
      </c>
    </row>
    <row r="1234" spans="1:26">
      <c r="A1234">
        <v>1261</v>
      </c>
      <c r="B1234">
        <v>5080392025</v>
      </c>
      <c r="C1234" t="s">
        <v>23</v>
      </c>
      <c r="D1234" t="s">
        <v>30</v>
      </c>
      <c r="E1234" t="s">
        <v>429</v>
      </c>
      <c r="F1234" t="s">
        <v>429</v>
      </c>
      <c r="G1234" t="s">
        <v>429</v>
      </c>
      <c r="H1234" t="s">
        <v>429</v>
      </c>
      <c r="I1234" t="s">
        <v>429</v>
      </c>
      <c r="K1234" t="s">
        <v>36</v>
      </c>
      <c r="L1234" t="s">
        <v>304</v>
      </c>
      <c r="M1234" t="s">
        <v>103</v>
      </c>
      <c r="N1234" t="s">
        <v>385</v>
      </c>
      <c r="O1234" t="s">
        <v>504</v>
      </c>
      <c r="P1234">
        <v>2025</v>
      </c>
      <c r="Q1234" s="14" t="s">
        <v>505</v>
      </c>
      <c r="R1234">
        <v>0</v>
      </c>
      <c r="S1234">
        <v>0</v>
      </c>
      <c r="T1234">
        <v>0</v>
      </c>
      <c r="U1234">
        <v>0</v>
      </c>
      <c r="V1234">
        <v>0</v>
      </c>
      <c r="W1234">
        <v>0</v>
      </c>
      <c r="X1234">
        <v>0</v>
      </c>
      <c r="Y1234">
        <v>1</v>
      </c>
      <c r="Z1234">
        <v>203</v>
      </c>
    </row>
    <row r="1235" spans="1:26">
      <c r="A1235">
        <v>1262</v>
      </c>
      <c r="B1235">
        <v>4388792025</v>
      </c>
      <c r="C1235" t="s">
        <v>23</v>
      </c>
      <c r="D1235" t="s">
        <v>30</v>
      </c>
      <c r="E1235" t="s">
        <v>429</v>
      </c>
      <c r="F1235" t="s">
        <v>429</v>
      </c>
      <c r="G1235" t="s">
        <v>429</v>
      </c>
      <c r="H1235" t="s">
        <v>429</v>
      </c>
      <c r="I1235" t="s">
        <v>429</v>
      </c>
      <c r="K1235" t="s">
        <v>36</v>
      </c>
      <c r="L1235" t="s">
        <v>304</v>
      </c>
      <c r="M1235" t="s">
        <v>103</v>
      </c>
      <c r="N1235" t="s">
        <v>385</v>
      </c>
      <c r="O1235" t="s">
        <v>504</v>
      </c>
      <c r="P1235">
        <v>2025</v>
      </c>
      <c r="Q1235" s="14" t="s">
        <v>505</v>
      </c>
      <c r="R1235">
        <v>0</v>
      </c>
      <c r="S1235">
        <v>0</v>
      </c>
      <c r="T1235">
        <v>0</v>
      </c>
      <c r="U1235">
        <v>0</v>
      </c>
      <c r="V1235">
        <v>0</v>
      </c>
      <c r="W1235">
        <v>0</v>
      </c>
      <c r="X1235">
        <v>0</v>
      </c>
      <c r="Y1235">
        <v>1</v>
      </c>
      <c r="Z1235">
        <v>203</v>
      </c>
    </row>
    <row r="1236" spans="1:26">
      <c r="A1236">
        <v>1263</v>
      </c>
      <c r="B1236">
        <v>4536862025</v>
      </c>
      <c r="C1236" t="s">
        <v>23</v>
      </c>
      <c r="D1236" t="s">
        <v>30</v>
      </c>
      <c r="E1236" t="s">
        <v>429</v>
      </c>
      <c r="F1236" t="s">
        <v>429</v>
      </c>
      <c r="G1236" t="s">
        <v>429</v>
      </c>
      <c r="H1236" t="s">
        <v>429</v>
      </c>
      <c r="I1236" t="s">
        <v>429</v>
      </c>
      <c r="K1236" t="s">
        <v>36</v>
      </c>
      <c r="L1236" t="s">
        <v>304</v>
      </c>
      <c r="M1236" t="s">
        <v>103</v>
      </c>
      <c r="N1236" t="s">
        <v>385</v>
      </c>
      <c r="O1236" t="s">
        <v>504</v>
      </c>
      <c r="P1236">
        <v>2025</v>
      </c>
      <c r="Q1236" s="14" t="s">
        <v>505</v>
      </c>
      <c r="R1236">
        <v>0</v>
      </c>
      <c r="S1236">
        <v>0</v>
      </c>
      <c r="T1236">
        <v>0</v>
      </c>
      <c r="U1236">
        <v>0</v>
      </c>
      <c r="V1236">
        <v>0</v>
      </c>
      <c r="W1236">
        <v>0</v>
      </c>
      <c r="X1236">
        <v>0</v>
      </c>
      <c r="Y1236">
        <v>1</v>
      </c>
      <c r="Z1236">
        <v>203</v>
      </c>
    </row>
    <row r="1237" spans="1:26">
      <c r="A1237">
        <v>1264</v>
      </c>
      <c r="B1237">
        <v>4975152025</v>
      </c>
      <c r="C1237" t="s">
        <v>23</v>
      </c>
      <c r="D1237" t="s">
        <v>30</v>
      </c>
      <c r="E1237" t="s">
        <v>429</v>
      </c>
      <c r="F1237" t="s">
        <v>429</v>
      </c>
      <c r="G1237" t="s">
        <v>429</v>
      </c>
      <c r="H1237" t="s">
        <v>429</v>
      </c>
      <c r="I1237" t="s">
        <v>429</v>
      </c>
      <c r="K1237" t="s">
        <v>36</v>
      </c>
      <c r="L1237" t="s">
        <v>304</v>
      </c>
      <c r="M1237" t="s">
        <v>103</v>
      </c>
      <c r="N1237" t="s">
        <v>385</v>
      </c>
      <c r="O1237" t="s">
        <v>504</v>
      </c>
      <c r="P1237">
        <v>2025</v>
      </c>
      <c r="Q1237" s="14" t="s">
        <v>505</v>
      </c>
      <c r="R1237">
        <v>0</v>
      </c>
      <c r="S1237">
        <v>0</v>
      </c>
      <c r="T1237">
        <v>0</v>
      </c>
      <c r="U1237">
        <v>0</v>
      </c>
      <c r="V1237">
        <v>0</v>
      </c>
      <c r="W1237">
        <v>0</v>
      </c>
      <c r="X1237">
        <v>0</v>
      </c>
      <c r="Y1237">
        <v>1</v>
      </c>
      <c r="Z1237">
        <v>203</v>
      </c>
    </row>
    <row r="1238" spans="1:26">
      <c r="A1238">
        <v>1265</v>
      </c>
      <c r="B1238">
        <v>4771852025</v>
      </c>
      <c r="C1238" t="s">
        <v>23</v>
      </c>
      <c r="D1238" t="s">
        <v>30</v>
      </c>
      <c r="E1238" t="s">
        <v>429</v>
      </c>
      <c r="F1238" t="s">
        <v>429</v>
      </c>
      <c r="G1238" t="s">
        <v>429</v>
      </c>
      <c r="H1238" t="s">
        <v>429</v>
      </c>
      <c r="I1238" t="s">
        <v>429</v>
      </c>
      <c r="K1238" t="s">
        <v>36</v>
      </c>
      <c r="L1238" t="s">
        <v>304</v>
      </c>
      <c r="M1238" t="s">
        <v>103</v>
      </c>
      <c r="N1238" t="s">
        <v>385</v>
      </c>
      <c r="O1238" t="s">
        <v>504</v>
      </c>
      <c r="P1238">
        <v>2025</v>
      </c>
      <c r="Q1238" s="14" t="s">
        <v>505</v>
      </c>
      <c r="R1238">
        <v>0</v>
      </c>
      <c r="S1238">
        <v>0</v>
      </c>
      <c r="T1238">
        <v>0</v>
      </c>
      <c r="U1238">
        <v>0</v>
      </c>
      <c r="V1238">
        <v>0</v>
      </c>
      <c r="W1238">
        <v>0</v>
      </c>
      <c r="X1238">
        <v>0</v>
      </c>
      <c r="Y1238">
        <v>1</v>
      </c>
      <c r="Z1238">
        <v>203</v>
      </c>
    </row>
    <row r="1239" spans="1:26">
      <c r="A1239">
        <v>1266</v>
      </c>
      <c r="B1239">
        <v>4502732025</v>
      </c>
      <c r="C1239" t="s">
        <v>23</v>
      </c>
      <c r="D1239" t="s">
        <v>30</v>
      </c>
      <c r="E1239" t="s">
        <v>429</v>
      </c>
      <c r="F1239" t="s">
        <v>429</v>
      </c>
      <c r="G1239" t="s">
        <v>429</v>
      </c>
      <c r="H1239" t="s">
        <v>429</v>
      </c>
      <c r="I1239" t="s">
        <v>429</v>
      </c>
      <c r="K1239" t="s">
        <v>36</v>
      </c>
      <c r="L1239" t="s">
        <v>304</v>
      </c>
      <c r="M1239" t="s">
        <v>103</v>
      </c>
      <c r="N1239" t="s">
        <v>385</v>
      </c>
      <c r="O1239" t="s">
        <v>504</v>
      </c>
      <c r="P1239">
        <v>2025</v>
      </c>
      <c r="Q1239" s="14" t="s">
        <v>505</v>
      </c>
      <c r="R1239">
        <v>0</v>
      </c>
      <c r="S1239">
        <v>0</v>
      </c>
      <c r="T1239">
        <v>0</v>
      </c>
      <c r="U1239">
        <v>0</v>
      </c>
      <c r="V1239">
        <v>0</v>
      </c>
      <c r="W1239">
        <v>0</v>
      </c>
      <c r="X1239">
        <v>0</v>
      </c>
      <c r="Y1239">
        <v>1</v>
      </c>
      <c r="Z1239">
        <v>203</v>
      </c>
    </row>
    <row r="1240" spans="1:26">
      <c r="A1240">
        <v>1267</v>
      </c>
      <c r="B1240">
        <v>5019412025</v>
      </c>
      <c r="C1240" t="s">
        <v>23</v>
      </c>
      <c r="D1240" t="s">
        <v>30</v>
      </c>
      <c r="E1240" t="s">
        <v>429</v>
      </c>
      <c r="F1240" t="s">
        <v>429</v>
      </c>
      <c r="G1240" t="s">
        <v>429</v>
      </c>
      <c r="H1240" t="s">
        <v>429</v>
      </c>
      <c r="I1240" t="s">
        <v>429</v>
      </c>
      <c r="K1240" t="s">
        <v>36</v>
      </c>
      <c r="L1240" t="s">
        <v>304</v>
      </c>
      <c r="M1240" t="s">
        <v>103</v>
      </c>
      <c r="N1240" t="s">
        <v>385</v>
      </c>
      <c r="O1240" t="s">
        <v>504</v>
      </c>
      <c r="P1240">
        <v>2025</v>
      </c>
      <c r="Q1240" s="14" t="s">
        <v>505</v>
      </c>
      <c r="R1240">
        <v>0</v>
      </c>
      <c r="S1240">
        <v>0</v>
      </c>
      <c r="T1240">
        <v>0</v>
      </c>
      <c r="U1240">
        <v>0</v>
      </c>
      <c r="V1240">
        <v>0</v>
      </c>
      <c r="W1240">
        <v>0</v>
      </c>
      <c r="X1240">
        <v>0</v>
      </c>
      <c r="Y1240">
        <v>1</v>
      </c>
      <c r="Z1240">
        <v>203</v>
      </c>
    </row>
    <row r="1241" spans="1:26">
      <c r="A1241">
        <v>1268</v>
      </c>
      <c r="B1241">
        <v>4177322025</v>
      </c>
      <c r="C1241" t="s">
        <v>23</v>
      </c>
      <c r="D1241" t="s">
        <v>30</v>
      </c>
      <c r="E1241" t="s">
        <v>429</v>
      </c>
      <c r="F1241" t="s">
        <v>429</v>
      </c>
      <c r="G1241" t="s">
        <v>429</v>
      </c>
      <c r="H1241" t="s">
        <v>429</v>
      </c>
      <c r="I1241" t="s">
        <v>429</v>
      </c>
      <c r="K1241" t="s">
        <v>36</v>
      </c>
      <c r="L1241" t="s">
        <v>304</v>
      </c>
      <c r="M1241" t="s">
        <v>103</v>
      </c>
      <c r="N1241" t="s">
        <v>385</v>
      </c>
      <c r="O1241" t="s">
        <v>504</v>
      </c>
      <c r="P1241">
        <v>2025</v>
      </c>
      <c r="Q1241" s="14" t="s">
        <v>505</v>
      </c>
      <c r="R1241">
        <v>0</v>
      </c>
      <c r="S1241">
        <v>0</v>
      </c>
      <c r="T1241">
        <v>0</v>
      </c>
      <c r="U1241">
        <v>0</v>
      </c>
      <c r="V1241">
        <v>0</v>
      </c>
      <c r="W1241">
        <v>0</v>
      </c>
      <c r="X1241">
        <v>0</v>
      </c>
      <c r="Y1241">
        <v>1</v>
      </c>
      <c r="Z1241">
        <v>203</v>
      </c>
    </row>
    <row r="1242" spans="1:26">
      <c r="A1242">
        <v>1269</v>
      </c>
      <c r="B1242">
        <v>4743372025</v>
      </c>
      <c r="C1242" t="s">
        <v>23</v>
      </c>
      <c r="D1242" t="s">
        <v>30</v>
      </c>
      <c r="E1242" t="s">
        <v>429</v>
      </c>
      <c r="F1242" t="s">
        <v>429</v>
      </c>
      <c r="G1242" t="s">
        <v>429</v>
      </c>
      <c r="H1242" t="s">
        <v>429</v>
      </c>
      <c r="I1242" t="s">
        <v>429</v>
      </c>
      <c r="K1242" t="s">
        <v>36</v>
      </c>
      <c r="L1242" t="s">
        <v>304</v>
      </c>
      <c r="M1242" t="s">
        <v>103</v>
      </c>
      <c r="N1242" t="s">
        <v>385</v>
      </c>
      <c r="O1242" t="s">
        <v>504</v>
      </c>
      <c r="P1242">
        <v>2025</v>
      </c>
      <c r="Q1242" s="14" t="s">
        <v>505</v>
      </c>
      <c r="R1242">
        <v>0</v>
      </c>
      <c r="S1242">
        <v>0</v>
      </c>
      <c r="T1242">
        <v>0</v>
      </c>
      <c r="U1242">
        <v>0</v>
      </c>
      <c r="V1242">
        <v>0</v>
      </c>
      <c r="W1242">
        <v>0</v>
      </c>
      <c r="X1242">
        <v>0</v>
      </c>
      <c r="Y1242">
        <v>1</v>
      </c>
      <c r="Z1242">
        <v>203</v>
      </c>
    </row>
    <row r="1243" spans="1:26">
      <c r="A1243">
        <v>1270</v>
      </c>
      <c r="B1243">
        <v>4175462025</v>
      </c>
      <c r="C1243" t="s">
        <v>23</v>
      </c>
      <c r="D1243" t="s">
        <v>30</v>
      </c>
      <c r="E1243" t="s">
        <v>429</v>
      </c>
      <c r="F1243" t="s">
        <v>429</v>
      </c>
      <c r="G1243" t="s">
        <v>429</v>
      </c>
      <c r="H1243" t="s">
        <v>429</v>
      </c>
      <c r="I1243" t="s">
        <v>429</v>
      </c>
      <c r="K1243" t="s">
        <v>36</v>
      </c>
      <c r="L1243" t="s">
        <v>304</v>
      </c>
      <c r="M1243" t="s">
        <v>103</v>
      </c>
      <c r="N1243" t="s">
        <v>385</v>
      </c>
      <c r="O1243" t="s">
        <v>504</v>
      </c>
      <c r="P1243">
        <v>2025</v>
      </c>
      <c r="Q1243" s="14" t="s">
        <v>505</v>
      </c>
      <c r="R1243">
        <v>0</v>
      </c>
      <c r="S1243">
        <v>0</v>
      </c>
      <c r="T1243">
        <v>0</v>
      </c>
      <c r="U1243">
        <v>0</v>
      </c>
      <c r="V1243">
        <v>0</v>
      </c>
      <c r="W1243">
        <v>0</v>
      </c>
      <c r="X1243">
        <v>0</v>
      </c>
      <c r="Y1243">
        <v>1</v>
      </c>
      <c r="Z1243">
        <v>203</v>
      </c>
    </row>
    <row r="1244" spans="1:26">
      <c r="A1244">
        <v>1271</v>
      </c>
      <c r="B1244">
        <v>4274072025</v>
      </c>
      <c r="C1244" t="s">
        <v>23</v>
      </c>
      <c r="D1244" t="s">
        <v>30</v>
      </c>
      <c r="E1244" t="s">
        <v>429</v>
      </c>
      <c r="F1244" t="s">
        <v>429</v>
      </c>
      <c r="G1244" t="s">
        <v>429</v>
      </c>
      <c r="H1244" t="s">
        <v>429</v>
      </c>
      <c r="I1244" t="s">
        <v>429</v>
      </c>
      <c r="K1244" t="s">
        <v>36</v>
      </c>
      <c r="L1244" t="s">
        <v>304</v>
      </c>
      <c r="M1244" t="s">
        <v>103</v>
      </c>
      <c r="N1244" t="s">
        <v>385</v>
      </c>
      <c r="O1244" t="s">
        <v>504</v>
      </c>
      <c r="P1244">
        <v>2025</v>
      </c>
      <c r="Q1244" s="14" t="s">
        <v>505</v>
      </c>
      <c r="R1244">
        <v>0</v>
      </c>
      <c r="S1244">
        <v>0</v>
      </c>
      <c r="T1244">
        <v>0</v>
      </c>
      <c r="U1244">
        <v>0</v>
      </c>
      <c r="V1244">
        <v>0</v>
      </c>
      <c r="W1244">
        <v>0</v>
      </c>
      <c r="X1244">
        <v>0</v>
      </c>
      <c r="Y1244">
        <v>1</v>
      </c>
      <c r="Z1244">
        <v>203</v>
      </c>
    </row>
    <row r="1245" spans="1:26">
      <c r="A1245">
        <v>1272</v>
      </c>
      <c r="B1245">
        <v>3999102025</v>
      </c>
      <c r="C1245" t="s">
        <v>23</v>
      </c>
      <c r="D1245" t="s">
        <v>30</v>
      </c>
      <c r="E1245" t="s">
        <v>429</v>
      </c>
      <c r="F1245" t="s">
        <v>429</v>
      </c>
      <c r="G1245" t="s">
        <v>429</v>
      </c>
      <c r="H1245" t="s">
        <v>436</v>
      </c>
      <c r="I1245" t="s">
        <v>433</v>
      </c>
      <c r="K1245" t="s">
        <v>36</v>
      </c>
      <c r="L1245" t="s">
        <v>304</v>
      </c>
      <c r="M1245" t="s">
        <v>103</v>
      </c>
      <c r="N1245" t="s">
        <v>385</v>
      </c>
      <c r="O1245" t="s">
        <v>504</v>
      </c>
      <c r="P1245">
        <v>2025</v>
      </c>
      <c r="Q1245" s="14" t="s">
        <v>505</v>
      </c>
      <c r="R1245">
        <v>1</v>
      </c>
      <c r="S1245">
        <v>1</v>
      </c>
      <c r="T1245">
        <v>0</v>
      </c>
      <c r="U1245">
        <v>0</v>
      </c>
      <c r="V1245">
        <v>0</v>
      </c>
      <c r="W1245">
        <v>1</v>
      </c>
      <c r="X1245">
        <v>1</v>
      </c>
      <c r="Y1245">
        <v>1</v>
      </c>
      <c r="Z1245">
        <v>203</v>
      </c>
    </row>
    <row r="1246" spans="1:26">
      <c r="A1246">
        <v>1273</v>
      </c>
      <c r="B1246">
        <v>4073972025</v>
      </c>
      <c r="C1246" t="s">
        <v>16</v>
      </c>
      <c r="D1246" t="s">
        <v>17</v>
      </c>
      <c r="E1246" t="s">
        <v>429</v>
      </c>
      <c r="F1246" t="s">
        <v>429</v>
      </c>
      <c r="G1246" t="s">
        <v>429</v>
      </c>
      <c r="H1246" t="s">
        <v>429</v>
      </c>
      <c r="I1246" t="s">
        <v>429</v>
      </c>
      <c r="K1246" t="s">
        <v>381</v>
      </c>
      <c r="L1246" t="s">
        <v>305</v>
      </c>
      <c r="M1246" t="s">
        <v>224</v>
      </c>
      <c r="N1246" t="s">
        <v>385</v>
      </c>
      <c r="O1246" t="s">
        <v>504</v>
      </c>
      <c r="P1246">
        <v>2025</v>
      </c>
      <c r="Q1246" s="14" t="s">
        <v>505</v>
      </c>
      <c r="R1246">
        <v>0</v>
      </c>
      <c r="S1246">
        <v>0</v>
      </c>
      <c r="T1246">
        <v>0</v>
      </c>
      <c r="U1246">
        <v>0</v>
      </c>
      <c r="V1246">
        <v>0</v>
      </c>
      <c r="W1246">
        <v>0</v>
      </c>
      <c r="X1246">
        <v>0</v>
      </c>
      <c r="Y1246">
        <v>1</v>
      </c>
      <c r="Z1246">
        <v>115</v>
      </c>
    </row>
    <row r="1247" spans="1:26">
      <c r="A1247">
        <v>1274</v>
      </c>
      <c r="B1247">
        <v>4146722025</v>
      </c>
      <c r="C1247" t="s">
        <v>16</v>
      </c>
      <c r="D1247" t="s">
        <v>17</v>
      </c>
      <c r="E1247" t="s">
        <v>429</v>
      </c>
      <c r="F1247" t="s">
        <v>429</v>
      </c>
      <c r="G1247" t="s">
        <v>429</v>
      </c>
      <c r="H1247" t="s">
        <v>429</v>
      </c>
      <c r="I1247" t="s">
        <v>429</v>
      </c>
      <c r="K1247" t="s">
        <v>381</v>
      </c>
      <c r="L1247" t="s">
        <v>305</v>
      </c>
      <c r="M1247" t="s">
        <v>224</v>
      </c>
      <c r="N1247" t="s">
        <v>385</v>
      </c>
      <c r="O1247" t="s">
        <v>504</v>
      </c>
      <c r="P1247">
        <v>2025</v>
      </c>
      <c r="Q1247" s="14" t="s">
        <v>505</v>
      </c>
      <c r="R1247">
        <v>0</v>
      </c>
      <c r="S1247">
        <v>0</v>
      </c>
      <c r="T1247">
        <v>0</v>
      </c>
      <c r="U1247">
        <v>0</v>
      </c>
      <c r="V1247">
        <v>0</v>
      </c>
      <c r="W1247">
        <v>0</v>
      </c>
      <c r="X1247">
        <v>0</v>
      </c>
      <c r="Y1247">
        <v>1</v>
      </c>
      <c r="Z1247">
        <v>115</v>
      </c>
    </row>
    <row r="1248" spans="1:26">
      <c r="A1248">
        <v>1275</v>
      </c>
      <c r="B1248">
        <v>4289042025</v>
      </c>
      <c r="C1248" t="s">
        <v>16</v>
      </c>
      <c r="D1248" t="s">
        <v>17</v>
      </c>
      <c r="E1248" t="s">
        <v>429</v>
      </c>
      <c r="F1248" t="s">
        <v>429</v>
      </c>
      <c r="G1248" t="s">
        <v>429</v>
      </c>
      <c r="H1248" t="s">
        <v>429</v>
      </c>
      <c r="I1248" t="s">
        <v>429</v>
      </c>
      <c r="K1248" t="s">
        <v>381</v>
      </c>
      <c r="L1248" t="s">
        <v>305</v>
      </c>
      <c r="M1248" t="s">
        <v>217</v>
      </c>
      <c r="N1248" t="s">
        <v>385</v>
      </c>
      <c r="O1248" t="s">
        <v>504</v>
      </c>
      <c r="P1248">
        <v>2025</v>
      </c>
      <c r="Q1248" s="14" t="s">
        <v>505</v>
      </c>
      <c r="R1248">
        <v>0</v>
      </c>
      <c r="S1248">
        <v>0</v>
      </c>
      <c r="T1248">
        <v>0</v>
      </c>
      <c r="U1248">
        <v>0</v>
      </c>
      <c r="V1248">
        <v>0</v>
      </c>
      <c r="W1248">
        <v>0</v>
      </c>
      <c r="X1248">
        <v>0</v>
      </c>
      <c r="Y1248">
        <v>1</v>
      </c>
      <c r="Z1248">
        <v>115</v>
      </c>
    </row>
    <row r="1249" spans="1:26">
      <c r="A1249">
        <v>1276</v>
      </c>
      <c r="B1249">
        <v>4187432025</v>
      </c>
      <c r="C1249" t="s">
        <v>16</v>
      </c>
      <c r="D1249" t="s">
        <v>17</v>
      </c>
      <c r="E1249" t="s">
        <v>429</v>
      </c>
      <c r="F1249" t="s">
        <v>429</v>
      </c>
      <c r="G1249" t="s">
        <v>429</v>
      </c>
      <c r="H1249" t="s">
        <v>429</v>
      </c>
      <c r="I1249" t="s">
        <v>429</v>
      </c>
      <c r="K1249" t="s">
        <v>381</v>
      </c>
      <c r="L1249" t="s">
        <v>305</v>
      </c>
      <c r="M1249" t="s">
        <v>218</v>
      </c>
      <c r="N1249" t="s">
        <v>385</v>
      </c>
      <c r="O1249" t="s">
        <v>504</v>
      </c>
      <c r="P1249">
        <v>2025</v>
      </c>
      <c r="Q1249" s="14" t="s">
        <v>505</v>
      </c>
      <c r="R1249">
        <v>0</v>
      </c>
      <c r="S1249">
        <v>0</v>
      </c>
      <c r="T1249">
        <v>0</v>
      </c>
      <c r="U1249">
        <v>0</v>
      </c>
      <c r="V1249">
        <v>0</v>
      </c>
      <c r="W1249">
        <v>0</v>
      </c>
      <c r="X1249">
        <v>0</v>
      </c>
      <c r="Y1249">
        <v>1</v>
      </c>
      <c r="Z1249">
        <v>115</v>
      </c>
    </row>
    <row r="1250" spans="1:26">
      <c r="A1250">
        <v>1277</v>
      </c>
      <c r="B1250">
        <v>4254142025</v>
      </c>
      <c r="C1250" t="s">
        <v>16</v>
      </c>
      <c r="D1250" t="s">
        <v>21</v>
      </c>
      <c r="E1250" t="s">
        <v>429</v>
      </c>
      <c r="F1250" t="s">
        <v>429</v>
      </c>
      <c r="G1250" t="s">
        <v>429</v>
      </c>
      <c r="H1250" t="s">
        <v>429</v>
      </c>
      <c r="I1250" t="s">
        <v>429</v>
      </c>
      <c r="K1250" t="s">
        <v>381</v>
      </c>
      <c r="L1250" t="s">
        <v>305</v>
      </c>
      <c r="M1250" t="s">
        <v>218</v>
      </c>
      <c r="N1250" t="s">
        <v>385</v>
      </c>
      <c r="O1250" t="s">
        <v>504</v>
      </c>
      <c r="P1250">
        <v>2025</v>
      </c>
      <c r="Q1250" s="14" t="s">
        <v>505</v>
      </c>
      <c r="R1250">
        <v>0</v>
      </c>
      <c r="S1250">
        <v>0</v>
      </c>
      <c r="T1250">
        <v>0</v>
      </c>
      <c r="U1250">
        <v>0</v>
      </c>
      <c r="V1250">
        <v>0</v>
      </c>
      <c r="W1250">
        <v>0</v>
      </c>
      <c r="X1250">
        <v>0</v>
      </c>
      <c r="Y1250">
        <v>1</v>
      </c>
      <c r="Z1250">
        <v>115</v>
      </c>
    </row>
    <row r="1251" spans="1:26">
      <c r="A1251">
        <v>1278</v>
      </c>
      <c r="B1251">
        <v>4018302025</v>
      </c>
      <c r="C1251" t="s">
        <v>16</v>
      </c>
      <c r="D1251" t="s">
        <v>17</v>
      </c>
      <c r="E1251" t="s">
        <v>429</v>
      </c>
      <c r="F1251" t="s">
        <v>429</v>
      </c>
      <c r="G1251" t="s">
        <v>429</v>
      </c>
      <c r="H1251" t="s">
        <v>429</v>
      </c>
      <c r="I1251" t="s">
        <v>429</v>
      </c>
      <c r="K1251" t="s">
        <v>381</v>
      </c>
      <c r="L1251" t="s">
        <v>305</v>
      </c>
      <c r="M1251" t="s">
        <v>218</v>
      </c>
      <c r="N1251" t="s">
        <v>385</v>
      </c>
      <c r="O1251" t="s">
        <v>504</v>
      </c>
      <c r="P1251">
        <v>2025</v>
      </c>
      <c r="Q1251" s="14" t="s">
        <v>505</v>
      </c>
      <c r="R1251">
        <v>0</v>
      </c>
      <c r="S1251">
        <v>0</v>
      </c>
      <c r="T1251">
        <v>0</v>
      </c>
      <c r="U1251">
        <v>0</v>
      </c>
      <c r="V1251">
        <v>0</v>
      </c>
      <c r="W1251">
        <v>0</v>
      </c>
      <c r="X1251">
        <v>0</v>
      </c>
      <c r="Y1251">
        <v>1</v>
      </c>
      <c r="Z1251">
        <v>115</v>
      </c>
    </row>
    <row r="1252" spans="1:26">
      <c r="A1252">
        <v>1279</v>
      </c>
      <c r="B1252">
        <v>4728932025</v>
      </c>
      <c r="C1252" t="s">
        <v>16</v>
      </c>
      <c r="D1252" t="s">
        <v>22</v>
      </c>
      <c r="E1252" t="s">
        <v>429</v>
      </c>
      <c r="F1252" t="s">
        <v>429</v>
      </c>
      <c r="G1252" t="s">
        <v>429</v>
      </c>
      <c r="H1252" t="s">
        <v>432</v>
      </c>
      <c r="I1252" t="s">
        <v>429</v>
      </c>
      <c r="K1252" t="s">
        <v>381</v>
      </c>
      <c r="L1252" t="s">
        <v>305</v>
      </c>
      <c r="M1252" t="s">
        <v>218</v>
      </c>
      <c r="N1252" t="s">
        <v>385</v>
      </c>
      <c r="O1252" t="s">
        <v>504</v>
      </c>
      <c r="P1252">
        <v>2025</v>
      </c>
      <c r="Q1252" s="14" t="s">
        <v>505</v>
      </c>
      <c r="R1252">
        <v>1</v>
      </c>
      <c r="S1252">
        <v>0</v>
      </c>
      <c r="T1252">
        <v>0</v>
      </c>
      <c r="U1252">
        <v>0</v>
      </c>
      <c r="V1252">
        <v>0</v>
      </c>
      <c r="W1252">
        <v>1</v>
      </c>
      <c r="X1252">
        <v>1</v>
      </c>
      <c r="Y1252">
        <v>1</v>
      </c>
      <c r="Z1252">
        <v>115</v>
      </c>
    </row>
    <row r="1253" spans="1:26">
      <c r="A1253">
        <v>1280</v>
      </c>
      <c r="B1253">
        <v>4466532025</v>
      </c>
      <c r="C1253" t="s">
        <v>16</v>
      </c>
      <c r="D1253" t="s">
        <v>17</v>
      </c>
      <c r="E1253" t="s">
        <v>429</v>
      </c>
      <c r="F1253" t="s">
        <v>429</v>
      </c>
      <c r="G1253" t="s">
        <v>429</v>
      </c>
      <c r="H1253" t="s">
        <v>429</v>
      </c>
      <c r="I1253" t="s">
        <v>429</v>
      </c>
      <c r="K1253" t="s">
        <v>381</v>
      </c>
      <c r="L1253" t="s">
        <v>305</v>
      </c>
      <c r="M1253" t="s">
        <v>219</v>
      </c>
      <c r="N1253" t="s">
        <v>385</v>
      </c>
      <c r="O1253" t="s">
        <v>504</v>
      </c>
      <c r="P1253">
        <v>2025</v>
      </c>
      <c r="Q1253" s="14" t="s">
        <v>505</v>
      </c>
      <c r="R1253">
        <v>0</v>
      </c>
      <c r="S1253">
        <v>0</v>
      </c>
      <c r="T1253">
        <v>0</v>
      </c>
      <c r="U1253">
        <v>0</v>
      </c>
      <c r="V1253">
        <v>0</v>
      </c>
      <c r="W1253">
        <v>0</v>
      </c>
      <c r="X1253">
        <v>0</v>
      </c>
      <c r="Y1253">
        <v>1</v>
      </c>
      <c r="Z1253">
        <v>115</v>
      </c>
    </row>
    <row r="1254" spans="1:26">
      <c r="A1254">
        <v>1281</v>
      </c>
      <c r="B1254">
        <v>4413012025</v>
      </c>
      <c r="C1254" t="s">
        <v>16</v>
      </c>
      <c r="D1254" t="s">
        <v>30</v>
      </c>
      <c r="E1254" t="s">
        <v>429</v>
      </c>
      <c r="F1254" t="s">
        <v>429</v>
      </c>
      <c r="G1254" t="s">
        <v>429</v>
      </c>
      <c r="H1254" t="s">
        <v>429</v>
      </c>
      <c r="I1254" t="s">
        <v>429</v>
      </c>
      <c r="K1254" t="s">
        <v>381</v>
      </c>
      <c r="L1254" t="s">
        <v>305</v>
      </c>
      <c r="M1254" t="s">
        <v>219</v>
      </c>
      <c r="N1254" t="s">
        <v>385</v>
      </c>
      <c r="O1254" t="s">
        <v>504</v>
      </c>
      <c r="P1254">
        <v>2025</v>
      </c>
      <c r="Q1254" s="14" t="s">
        <v>505</v>
      </c>
      <c r="R1254">
        <v>0</v>
      </c>
      <c r="S1254">
        <v>0</v>
      </c>
      <c r="T1254">
        <v>0</v>
      </c>
      <c r="U1254">
        <v>0</v>
      </c>
      <c r="V1254">
        <v>0</v>
      </c>
      <c r="W1254">
        <v>0</v>
      </c>
      <c r="X1254">
        <v>0</v>
      </c>
      <c r="Y1254">
        <v>1</v>
      </c>
      <c r="Z1254">
        <v>115</v>
      </c>
    </row>
    <row r="1255" spans="1:26">
      <c r="A1255">
        <v>1282</v>
      </c>
      <c r="B1255">
        <v>4401912025</v>
      </c>
      <c r="C1255" t="s">
        <v>16</v>
      </c>
      <c r="D1255" t="s">
        <v>17</v>
      </c>
      <c r="E1255" t="s">
        <v>429</v>
      </c>
      <c r="F1255" t="s">
        <v>429</v>
      </c>
      <c r="G1255" t="s">
        <v>429</v>
      </c>
      <c r="H1255" t="s">
        <v>429</v>
      </c>
      <c r="I1255" t="s">
        <v>429</v>
      </c>
      <c r="K1255" t="s">
        <v>381</v>
      </c>
      <c r="L1255" t="s">
        <v>305</v>
      </c>
      <c r="M1255" t="s">
        <v>219</v>
      </c>
      <c r="N1255" t="s">
        <v>385</v>
      </c>
      <c r="O1255" t="s">
        <v>504</v>
      </c>
      <c r="P1255">
        <v>2025</v>
      </c>
      <c r="Q1255" s="14" t="s">
        <v>505</v>
      </c>
      <c r="R1255">
        <v>0</v>
      </c>
      <c r="S1255">
        <v>0</v>
      </c>
      <c r="T1255">
        <v>0</v>
      </c>
      <c r="U1255">
        <v>0</v>
      </c>
      <c r="V1255">
        <v>0</v>
      </c>
      <c r="W1255">
        <v>0</v>
      </c>
      <c r="X1255">
        <v>0</v>
      </c>
      <c r="Y1255">
        <v>1</v>
      </c>
      <c r="Z1255">
        <v>115</v>
      </c>
    </row>
    <row r="1256" spans="1:26">
      <c r="A1256">
        <v>1283</v>
      </c>
      <c r="B1256">
        <v>4520902025</v>
      </c>
      <c r="C1256" t="s">
        <v>16</v>
      </c>
      <c r="D1256" t="s">
        <v>21</v>
      </c>
      <c r="E1256" t="s">
        <v>429</v>
      </c>
      <c r="F1256" t="s">
        <v>429</v>
      </c>
      <c r="G1256" t="s">
        <v>429</v>
      </c>
      <c r="H1256" t="s">
        <v>429</v>
      </c>
      <c r="I1256" t="s">
        <v>429</v>
      </c>
      <c r="K1256" t="s">
        <v>381</v>
      </c>
      <c r="L1256" t="s">
        <v>305</v>
      </c>
      <c r="M1256" t="s">
        <v>219</v>
      </c>
      <c r="N1256" t="s">
        <v>385</v>
      </c>
      <c r="O1256" t="s">
        <v>504</v>
      </c>
      <c r="P1256">
        <v>2025</v>
      </c>
      <c r="Q1256" s="14" t="s">
        <v>505</v>
      </c>
      <c r="R1256">
        <v>0</v>
      </c>
      <c r="S1256">
        <v>0</v>
      </c>
      <c r="T1256">
        <v>0</v>
      </c>
      <c r="U1256">
        <v>0</v>
      </c>
      <c r="V1256">
        <v>0</v>
      </c>
      <c r="W1256">
        <v>0</v>
      </c>
      <c r="X1256">
        <v>0</v>
      </c>
      <c r="Y1256">
        <v>1</v>
      </c>
      <c r="Z1256">
        <v>115</v>
      </c>
    </row>
    <row r="1257" spans="1:26">
      <c r="A1257">
        <v>1284</v>
      </c>
      <c r="B1257">
        <v>4987392025</v>
      </c>
      <c r="C1257" t="s">
        <v>16</v>
      </c>
      <c r="D1257" t="s">
        <v>21</v>
      </c>
      <c r="E1257" t="s">
        <v>429</v>
      </c>
      <c r="F1257" t="s">
        <v>429</v>
      </c>
      <c r="G1257" t="s">
        <v>429</v>
      </c>
      <c r="H1257" t="s">
        <v>429</v>
      </c>
      <c r="I1257" t="s">
        <v>429</v>
      </c>
      <c r="K1257" t="s">
        <v>381</v>
      </c>
      <c r="L1257" t="s">
        <v>305</v>
      </c>
      <c r="M1257" t="s">
        <v>219</v>
      </c>
      <c r="N1257" t="s">
        <v>385</v>
      </c>
      <c r="O1257" t="s">
        <v>504</v>
      </c>
      <c r="P1257">
        <v>2025</v>
      </c>
      <c r="Q1257" s="14" t="s">
        <v>505</v>
      </c>
      <c r="R1257">
        <v>0</v>
      </c>
      <c r="S1257">
        <v>0</v>
      </c>
      <c r="T1257">
        <v>0</v>
      </c>
      <c r="U1257">
        <v>0</v>
      </c>
      <c r="V1257">
        <v>0</v>
      </c>
      <c r="W1257">
        <v>0</v>
      </c>
      <c r="X1257">
        <v>0</v>
      </c>
      <c r="Y1257">
        <v>1</v>
      </c>
      <c r="Z1257">
        <v>115</v>
      </c>
    </row>
    <row r="1258" spans="1:26">
      <c r="A1258">
        <v>1285</v>
      </c>
      <c r="B1258">
        <v>4073272025</v>
      </c>
      <c r="C1258" t="s">
        <v>23</v>
      </c>
      <c r="D1258" t="s">
        <v>17</v>
      </c>
      <c r="E1258" t="s">
        <v>429</v>
      </c>
      <c r="F1258" t="s">
        <v>429</v>
      </c>
      <c r="G1258" t="s">
        <v>429</v>
      </c>
      <c r="H1258" t="s">
        <v>432</v>
      </c>
      <c r="I1258" t="s">
        <v>429</v>
      </c>
      <c r="K1258" t="s">
        <v>381</v>
      </c>
      <c r="L1258" t="s">
        <v>305</v>
      </c>
      <c r="M1258" t="s">
        <v>224</v>
      </c>
      <c r="N1258" t="s">
        <v>385</v>
      </c>
      <c r="O1258" t="s">
        <v>504</v>
      </c>
      <c r="P1258">
        <v>2025</v>
      </c>
      <c r="Q1258" s="14" t="s">
        <v>505</v>
      </c>
      <c r="R1258">
        <v>1</v>
      </c>
      <c r="S1258">
        <v>0</v>
      </c>
      <c r="T1258">
        <v>0</v>
      </c>
      <c r="U1258">
        <v>0</v>
      </c>
      <c r="V1258">
        <v>0</v>
      </c>
      <c r="W1258">
        <v>1</v>
      </c>
      <c r="X1258">
        <v>1</v>
      </c>
      <c r="Y1258">
        <v>1</v>
      </c>
      <c r="Z1258">
        <v>115</v>
      </c>
    </row>
    <row r="1259" spans="1:26">
      <c r="A1259">
        <v>1286</v>
      </c>
      <c r="B1259">
        <v>4578242025</v>
      </c>
      <c r="C1259" t="s">
        <v>23</v>
      </c>
      <c r="D1259" t="s">
        <v>17</v>
      </c>
      <c r="E1259" t="s">
        <v>429</v>
      </c>
      <c r="F1259" t="s">
        <v>429</v>
      </c>
      <c r="G1259" t="s">
        <v>429</v>
      </c>
      <c r="H1259" t="s">
        <v>429</v>
      </c>
      <c r="I1259" t="s">
        <v>429</v>
      </c>
      <c r="K1259" t="s">
        <v>381</v>
      </c>
      <c r="L1259" t="s">
        <v>305</v>
      </c>
      <c r="M1259" t="s">
        <v>224</v>
      </c>
      <c r="N1259" t="s">
        <v>385</v>
      </c>
      <c r="O1259" t="s">
        <v>504</v>
      </c>
      <c r="P1259">
        <v>2025</v>
      </c>
      <c r="Q1259" s="14" t="s">
        <v>505</v>
      </c>
      <c r="R1259">
        <v>0</v>
      </c>
      <c r="S1259">
        <v>0</v>
      </c>
      <c r="T1259">
        <v>0</v>
      </c>
      <c r="U1259">
        <v>0</v>
      </c>
      <c r="V1259">
        <v>0</v>
      </c>
      <c r="W1259">
        <v>0</v>
      </c>
      <c r="X1259">
        <v>0</v>
      </c>
      <c r="Y1259">
        <v>1</v>
      </c>
      <c r="Z1259">
        <v>115</v>
      </c>
    </row>
    <row r="1260" spans="1:26">
      <c r="A1260">
        <v>1287</v>
      </c>
      <c r="B1260">
        <v>4415172025</v>
      </c>
      <c r="C1260" t="s">
        <v>23</v>
      </c>
      <c r="D1260" t="s">
        <v>21</v>
      </c>
      <c r="E1260" t="s">
        <v>429</v>
      </c>
      <c r="F1260" t="s">
        <v>429</v>
      </c>
      <c r="G1260" t="s">
        <v>429</v>
      </c>
      <c r="H1260" t="s">
        <v>429</v>
      </c>
      <c r="I1260" t="s">
        <v>429</v>
      </c>
      <c r="K1260" t="s">
        <v>381</v>
      </c>
      <c r="L1260" t="s">
        <v>305</v>
      </c>
      <c r="M1260" t="s">
        <v>217</v>
      </c>
      <c r="N1260" t="s">
        <v>385</v>
      </c>
      <c r="O1260" t="s">
        <v>504</v>
      </c>
      <c r="P1260">
        <v>2025</v>
      </c>
      <c r="Q1260" s="14" t="s">
        <v>505</v>
      </c>
      <c r="R1260">
        <v>0</v>
      </c>
      <c r="S1260">
        <v>0</v>
      </c>
      <c r="T1260">
        <v>0</v>
      </c>
      <c r="U1260">
        <v>0</v>
      </c>
      <c r="V1260">
        <v>0</v>
      </c>
      <c r="W1260">
        <v>0</v>
      </c>
      <c r="X1260">
        <v>0</v>
      </c>
      <c r="Y1260">
        <v>1</v>
      </c>
      <c r="Z1260">
        <v>115</v>
      </c>
    </row>
    <row r="1261" spans="1:26">
      <c r="A1261">
        <v>1288</v>
      </c>
      <c r="B1261">
        <v>4195162025</v>
      </c>
      <c r="C1261" t="s">
        <v>23</v>
      </c>
      <c r="D1261" t="s">
        <v>30</v>
      </c>
      <c r="E1261" t="s">
        <v>429</v>
      </c>
      <c r="F1261" t="s">
        <v>429</v>
      </c>
      <c r="G1261" t="s">
        <v>429</v>
      </c>
      <c r="H1261" t="s">
        <v>429</v>
      </c>
      <c r="I1261" t="s">
        <v>429</v>
      </c>
      <c r="K1261" t="s">
        <v>381</v>
      </c>
      <c r="L1261" t="s">
        <v>305</v>
      </c>
      <c r="M1261" t="s">
        <v>217</v>
      </c>
      <c r="N1261" t="s">
        <v>385</v>
      </c>
      <c r="O1261" t="s">
        <v>504</v>
      </c>
      <c r="P1261">
        <v>2025</v>
      </c>
      <c r="Q1261" s="14" t="s">
        <v>505</v>
      </c>
      <c r="R1261">
        <v>0</v>
      </c>
      <c r="S1261">
        <v>0</v>
      </c>
      <c r="T1261">
        <v>0</v>
      </c>
      <c r="U1261">
        <v>0</v>
      </c>
      <c r="V1261">
        <v>0</v>
      </c>
      <c r="W1261">
        <v>0</v>
      </c>
      <c r="X1261">
        <v>0</v>
      </c>
      <c r="Y1261">
        <v>1</v>
      </c>
      <c r="Z1261">
        <v>115</v>
      </c>
    </row>
    <row r="1262" spans="1:26">
      <c r="A1262">
        <v>1289</v>
      </c>
      <c r="B1262">
        <v>4386102025</v>
      </c>
      <c r="C1262" t="s">
        <v>23</v>
      </c>
      <c r="D1262" t="s">
        <v>30</v>
      </c>
      <c r="E1262" t="s">
        <v>429</v>
      </c>
      <c r="F1262" t="s">
        <v>429</v>
      </c>
      <c r="G1262" t="s">
        <v>429</v>
      </c>
      <c r="H1262" t="s">
        <v>429</v>
      </c>
      <c r="I1262" t="s">
        <v>429</v>
      </c>
      <c r="K1262" t="s">
        <v>381</v>
      </c>
      <c r="L1262" t="s">
        <v>305</v>
      </c>
      <c r="M1262" t="s">
        <v>217</v>
      </c>
      <c r="N1262" t="s">
        <v>385</v>
      </c>
      <c r="O1262" t="s">
        <v>504</v>
      </c>
      <c r="P1262">
        <v>2025</v>
      </c>
      <c r="Q1262" s="14" t="s">
        <v>505</v>
      </c>
      <c r="R1262">
        <v>0</v>
      </c>
      <c r="S1262">
        <v>0</v>
      </c>
      <c r="T1262">
        <v>0</v>
      </c>
      <c r="U1262">
        <v>0</v>
      </c>
      <c r="V1262">
        <v>0</v>
      </c>
      <c r="W1262">
        <v>0</v>
      </c>
      <c r="X1262">
        <v>0</v>
      </c>
      <c r="Y1262">
        <v>1</v>
      </c>
      <c r="Z1262">
        <v>115</v>
      </c>
    </row>
    <row r="1263" spans="1:26">
      <c r="A1263">
        <v>1290</v>
      </c>
      <c r="B1263">
        <v>4161272025</v>
      </c>
      <c r="C1263" t="s">
        <v>23</v>
      </c>
      <c r="D1263" t="s">
        <v>17</v>
      </c>
      <c r="E1263" t="s">
        <v>429</v>
      </c>
      <c r="F1263" t="s">
        <v>429</v>
      </c>
      <c r="G1263" t="s">
        <v>429</v>
      </c>
      <c r="H1263" t="s">
        <v>429</v>
      </c>
      <c r="I1263" t="s">
        <v>429</v>
      </c>
      <c r="K1263" t="s">
        <v>381</v>
      </c>
      <c r="L1263" t="s">
        <v>305</v>
      </c>
      <c r="M1263" t="s">
        <v>572</v>
      </c>
      <c r="N1263" t="s">
        <v>385</v>
      </c>
      <c r="O1263" t="s">
        <v>504</v>
      </c>
      <c r="P1263">
        <v>2025</v>
      </c>
      <c r="Q1263" s="14" t="s">
        <v>505</v>
      </c>
      <c r="R1263">
        <v>0</v>
      </c>
      <c r="S1263">
        <v>0</v>
      </c>
      <c r="T1263">
        <v>0</v>
      </c>
      <c r="U1263">
        <v>0</v>
      </c>
      <c r="V1263">
        <v>0</v>
      </c>
      <c r="W1263">
        <v>0</v>
      </c>
      <c r="X1263">
        <v>0</v>
      </c>
      <c r="Y1263">
        <v>1</v>
      </c>
      <c r="Z1263">
        <v>115</v>
      </c>
    </row>
    <row r="1264" spans="1:26">
      <c r="A1264">
        <v>1291</v>
      </c>
      <c r="B1264">
        <v>4114212025</v>
      </c>
      <c r="C1264" t="s">
        <v>23</v>
      </c>
      <c r="D1264" t="s">
        <v>17</v>
      </c>
      <c r="E1264" t="s">
        <v>429</v>
      </c>
      <c r="F1264" t="s">
        <v>429</v>
      </c>
      <c r="G1264" t="s">
        <v>429</v>
      </c>
      <c r="H1264" t="s">
        <v>429</v>
      </c>
      <c r="I1264" t="s">
        <v>429</v>
      </c>
      <c r="K1264" t="s">
        <v>381</v>
      </c>
      <c r="L1264" t="s">
        <v>305</v>
      </c>
      <c r="M1264" t="s">
        <v>220</v>
      </c>
      <c r="N1264" t="s">
        <v>385</v>
      </c>
      <c r="O1264" t="s">
        <v>504</v>
      </c>
      <c r="P1264">
        <v>2025</v>
      </c>
      <c r="Q1264" s="14" t="s">
        <v>505</v>
      </c>
      <c r="R1264">
        <v>0</v>
      </c>
      <c r="S1264">
        <v>0</v>
      </c>
      <c r="T1264">
        <v>0</v>
      </c>
      <c r="U1264">
        <v>0</v>
      </c>
      <c r="V1264">
        <v>0</v>
      </c>
      <c r="W1264">
        <v>0</v>
      </c>
      <c r="X1264">
        <v>0</v>
      </c>
      <c r="Y1264">
        <v>1</v>
      </c>
      <c r="Z1264">
        <v>115</v>
      </c>
    </row>
    <row r="1265" spans="1:26">
      <c r="A1265">
        <v>1292</v>
      </c>
      <c r="B1265">
        <v>4202372025</v>
      </c>
      <c r="C1265" t="s">
        <v>23</v>
      </c>
      <c r="D1265" t="s">
        <v>17</v>
      </c>
      <c r="E1265" t="s">
        <v>429</v>
      </c>
      <c r="F1265" t="s">
        <v>429</v>
      </c>
      <c r="G1265" t="s">
        <v>429</v>
      </c>
      <c r="H1265" t="s">
        <v>429</v>
      </c>
      <c r="I1265" t="s">
        <v>429</v>
      </c>
      <c r="K1265" t="s">
        <v>381</v>
      </c>
      <c r="L1265" t="s">
        <v>305</v>
      </c>
      <c r="M1265" t="s">
        <v>220</v>
      </c>
      <c r="N1265" t="s">
        <v>385</v>
      </c>
      <c r="O1265" t="s">
        <v>504</v>
      </c>
      <c r="P1265">
        <v>2025</v>
      </c>
      <c r="Q1265" s="14" t="s">
        <v>505</v>
      </c>
      <c r="R1265">
        <v>0</v>
      </c>
      <c r="S1265">
        <v>0</v>
      </c>
      <c r="T1265">
        <v>0</v>
      </c>
      <c r="U1265">
        <v>0</v>
      </c>
      <c r="V1265">
        <v>0</v>
      </c>
      <c r="W1265">
        <v>0</v>
      </c>
      <c r="X1265">
        <v>0</v>
      </c>
      <c r="Y1265">
        <v>1</v>
      </c>
      <c r="Z1265">
        <v>115</v>
      </c>
    </row>
    <row r="1266" spans="1:26">
      <c r="A1266">
        <v>1293</v>
      </c>
      <c r="B1266">
        <v>4112952025</v>
      </c>
      <c r="C1266" t="s">
        <v>23</v>
      </c>
      <c r="D1266" t="s">
        <v>17</v>
      </c>
      <c r="E1266" t="s">
        <v>429</v>
      </c>
      <c r="F1266" t="s">
        <v>429</v>
      </c>
      <c r="G1266" t="s">
        <v>429</v>
      </c>
      <c r="H1266" t="s">
        <v>429</v>
      </c>
      <c r="I1266" t="s">
        <v>429</v>
      </c>
      <c r="K1266" t="s">
        <v>381</v>
      </c>
      <c r="L1266" t="s">
        <v>305</v>
      </c>
      <c r="M1266" t="s">
        <v>220</v>
      </c>
      <c r="N1266" t="s">
        <v>385</v>
      </c>
      <c r="O1266" t="s">
        <v>504</v>
      </c>
      <c r="P1266">
        <v>2025</v>
      </c>
      <c r="Q1266" s="14" t="s">
        <v>505</v>
      </c>
      <c r="R1266">
        <v>0</v>
      </c>
      <c r="S1266">
        <v>0</v>
      </c>
      <c r="T1266">
        <v>0</v>
      </c>
      <c r="U1266">
        <v>0</v>
      </c>
      <c r="V1266">
        <v>0</v>
      </c>
      <c r="W1266">
        <v>0</v>
      </c>
      <c r="X1266">
        <v>0</v>
      </c>
      <c r="Y1266">
        <v>1</v>
      </c>
      <c r="Z1266">
        <v>115</v>
      </c>
    </row>
    <row r="1267" spans="1:26">
      <c r="A1267">
        <v>1294</v>
      </c>
      <c r="B1267">
        <v>4347952025</v>
      </c>
      <c r="C1267" t="s">
        <v>23</v>
      </c>
      <c r="D1267" t="s">
        <v>30</v>
      </c>
      <c r="E1267" t="s">
        <v>429</v>
      </c>
      <c r="F1267" t="s">
        <v>429</v>
      </c>
      <c r="G1267" t="s">
        <v>429</v>
      </c>
      <c r="H1267" t="s">
        <v>429</v>
      </c>
      <c r="I1267" t="s">
        <v>429</v>
      </c>
      <c r="K1267" t="s">
        <v>381</v>
      </c>
      <c r="L1267" t="s">
        <v>305</v>
      </c>
      <c r="M1267" t="s">
        <v>221</v>
      </c>
      <c r="N1267" t="s">
        <v>385</v>
      </c>
      <c r="O1267" t="s">
        <v>504</v>
      </c>
      <c r="P1267">
        <v>2025</v>
      </c>
      <c r="Q1267" s="14" t="s">
        <v>505</v>
      </c>
      <c r="R1267">
        <v>0</v>
      </c>
      <c r="S1267">
        <v>0</v>
      </c>
      <c r="T1267">
        <v>0</v>
      </c>
      <c r="U1267">
        <v>0</v>
      </c>
      <c r="V1267">
        <v>0</v>
      </c>
      <c r="W1267">
        <v>0</v>
      </c>
      <c r="X1267">
        <v>0</v>
      </c>
      <c r="Y1267">
        <v>1</v>
      </c>
      <c r="Z1267">
        <v>115</v>
      </c>
    </row>
    <row r="1268" spans="1:26">
      <c r="A1268">
        <v>1295</v>
      </c>
      <c r="B1268">
        <v>4695792025</v>
      </c>
      <c r="C1268" t="s">
        <v>23</v>
      </c>
      <c r="D1268" t="s">
        <v>30</v>
      </c>
      <c r="E1268" t="s">
        <v>429</v>
      </c>
      <c r="F1268" t="s">
        <v>429</v>
      </c>
      <c r="G1268" t="s">
        <v>429</v>
      </c>
      <c r="H1268" t="s">
        <v>429</v>
      </c>
      <c r="I1268" t="s">
        <v>429</v>
      </c>
      <c r="K1268" t="s">
        <v>381</v>
      </c>
      <c r="L1268" t="s">
        <v>305</v>
      </c>
      <c r="M1268" t="s">
        <v>221</v>
      </c>
      <c r="N1268" t="s">
        <v>385</v>
      </c>
      <c r="O1268" t="s">
        <v>504</v>
      </c>
      <c r="P1268">
        <v>2025</v>
      </c>
      <c r="Q1268" s="14" t="s">
        <v>505</v>
      </c>
      <c r="R1268">
        <v>0</v>
      </c>
      <c r="S1268">
        <v>0</v>
      </c>
      <c r="T1268">
        <v>0</v>
      </c>
      <c r="U1268">
        <v>0</v>
      </c>
      <c r="V1268">
        <v>0</v>
      </c>
      <c r="W1268">
        <v>0</v>
      </c>
      <c r="X1268">
        <v>0</v>
      </c>
      <c r="Y1268">
        <v>1</v>
      </c>
      <c r="Z1268">
        <v>115</v>
      </c>
    </row>
    <row r="1269" spans="1:26">
      <c r="A1269">
        <v>1296</v>
      </c>
      <c r="B1269">
        <v>4766942025</v>
      </c>
      <c r="C1269" t="s">
        <v>23</v>
      </c>
      <c r="D1269" t="s">
        <v>30</v>
      </c>
      <c r="E1269" t="s">
        <v>429</v>
      </c>
      <c r="F1269" t="s">
        <v>429</v>
      </c>
      <c r="G1269" t="s">
        <v>429</v>
      </c>
      <c r="H1269" t="s">
        <v>429</v>
      </c>
      <c r="I1269" t="s">
        <v>429</v>
      </c>
      <c r="K1269" t="s">
        <v>381</v>
      </c>
      <c r="L1269" t="s">
        <v>305</v>
      </c>
      <c r="M1269" t="s">
        <v>221</v>
      </c>
      <c r="N1269" t="s">
        <v>385</v>
      </c>
      <c r="O1269" t="s">
        <v>504</v>
      </c>
      <c r="P1269">
        <v>2025</v>
      </c>
      <c r="Q1269" s="14" t="s">
        <v>505</v>
      </c>
      <c r="R1269">
        <v>0</v>
      </c>
      <c r="S1269">
        <v>0</v>
      </c>
      <c r="T1269">
        <v>0</v>
      </c>
      <c r="U1269">
        <v>0</v>
      </c>
      <c r="V1269">
        <v>0</v>
      </c>
      <c r="W1269">
        <v>0</v>
      </c>
      <c r="X1269">
        <v>0</v>
      </c>
      <c r="Y1269">
        <v>1</v>
      </c>
      <c r="Z1269">
        <v>115</v>
      </c>
    </row>
    <row r="1270" spans="1:26">
      <c r="A1270">
        <v>1297</v>
      </c>
      <c r="B1270">
        <v>4414632025</v>
      </c>
      <c r="C1270" t="s">
        <v>23</v>
      </c>
      <c r="D1270" t="s">
        <v>30</v>
      </c>
      <c r="E1270" t="s">
        <v>429</v>
      </c>
      <c r="F1270" t="s">
        <v>429</v>
      </c>
      <c r="G1270" t="s">
        <v>429</v>
      </c>
      <c r="H1270" t="s">
        <v>429</v>
      </c>
      <c r="I1270" t="s">
        <v>429</v>
      </c>
      <c r="K1270" t="s">
        <v>381</v>
      </c>
      <c r="L1270" t="s">
        <v>305</v>
      </c>
      <c r="M1270" t="s">
        <v>221</v>
      </c>
      <c r="N1270" t="s">
        <v>385</v>
      </c>
      <c r="O1270" t="s">
        <v>504</v>
      </c>
      <c r="P1270">
        <v>2025</v>
      </c>
      <c r="Q1270" s="14" t="s">
        <v>505</v>
      </c>
      <c r="R1270">
        <v>0</v>
      </c>
      <c r="S1270">
        <v>0</v>
      </c>
      <c r="T1270">
        <v>0</v>
      </c>
      <c r="U1270">
        <v>0</v>
      </c>
      <c r="V1270">
        <v>0</v>
      </c>
      <c r="W1270">
        <v>0</v>
      </c>
      <c r="X1270">
        <v>0</v>
      </c>
      <c r="Y1270">
        <v>1</v>
      </c>
      <c r="Z1270">
        <v>115</v>
      </c>
    </row>
    <row r="1271" spans="1:26">
      <c r="A1271">
        <v>1298</v>
      </c>
      <c r="B1271">
        <v>4159982025</v>
      </c>
      <c r="C1271" t="s">
        <v>23</v>
      </c>
      <c r="D1271" t="s">
        <v>30</v>
      </c>
      <c r="E1271" t="s">
        <v>429</v>
      </c>
      <c r="F1271" t="s">
        <v>429</v>
      </c>
      <c r="G1271" t="s">
        <v>429</v>
      </c>
      <c r="H1271" t="s">
        <v>429</v>
      </c>
      <c r="I1271" t="s">
        <v>429</v>
      </c>
      <c r="K1271" t="s">
        <v>381</v>
      </c>
      <c r="L1271" t="s">
        <v>305</v>
      </c>
      <c r="M1271" t="s">
        <v>221</v>
      </c>
      <c r="N1271" t="s">
        <v>385</v>
      </c>
      <c r="O1271" t="s">
        <v>504</v>
      </c>
      <c r="P1271">
        <v>2025</v>
      </c>
      <c r="Q1271" s="14" t="s">
        <v>505</v>
      </c>
      <c r="R1271">
        <v>0</v>
      </c>
      <c r="S1271">
        <v>0</v>
      </c>
      <c r="T1271">
        <v>0</v>
      </c>
      <c r="U1271">
        <v>0</v>
      </c>
      <c r="V1271">
        <v>0</v>
      </c>
      <c r="W1271">
        <v>0</v>
      </c>
      <c r="X1271">
        <v>0</v>
      </c>
      <c r="Y1271">
        <v>1</v>
      </c>
      <c r="Z1271">
        <v>115</v>
      </c>
    </row>
    <row r="1272" spans="1:26">
      <c r="A1272">
        <v>1299</v>
      </c>
      <c r="B1272">
        <v>5030752025</v>
      </c>
      <c r="C1272" t="s">
        <v>23</v>
      </c>
      <c r="D1272" t="s">
        <v>30</v>
      </c>
      <c r="E1272" t="s">
        <v>429</v>
      </c>
      <c r="F1272" t="s">
        <v>429</v>
      </c>
      <c r="G1272" t="s">
        <v>429</v>
      </c>
      <c r="H1272" t="s">
        <v>429</v>
      </c>
      <c r="I1272" t="s">
        <v>429</v>
      </c>
      <c r="K1272" t="s">
        <v>381</v>
      </c>
      <c r="L1272" t="s">
        <v>305</v>
      </c>
      <c r="M1272" t="s">
        <v>221</v>
      </c>
      <c r="N1272" t="s">
        <v>385</v>
      </c>
      <c r="O1272" t="s">
        <v>504</v>
      </c>
      <c r="P1272">
        <v>2025</v>
      </c>
      <c r="Q1272" s="14" t="s">
        <v>505</v>
      </c>
      <c r="R1272">
        <v>0</v>
      </c>
      <c r="S1272">
        <v>0</v>
      </c>
      <c r="T1272">
        <v>0</v>
      </c>
      <c r="U1272">
        <v>0</v>
      </c>
      <c r="V1272">
        <v>0</v>
      </c>
      <c r="W1272">
        <v>0</v>
      </c>
      <c r="X1272">
        <v>0</v>
      </c>
      <c r="Y1272">
        <v>1</v>
      </c>
      <c r="Z1272">
        <v>115</v>
      </c>
    </row>
    <row r="1273" spans="1:26">
      <c r="A1273">
        <v>1300</v>
      </c>
      <c r="B1273">
        <v>4350242025</v>
      </c>
      <c r="C1273" t="s">
        <v>23</v>
      </c>
      <c r="D1273" t="s">
        <v>30</v>
      </c>
      <c r="E1273" t="s">
        <v>429</v>
      </c>
      <c r="F1273" t="s">
        <v>429</v>
      </c>
      <c r="G1273" t="s">
        <v>429</v>
      </c>
      <c r="H1273" t="s">
        <v>429</v>
      </c>
      <c r="I1273" t="s">
        <v>429</v>
      </c>
      <c r="K1273" t="s">
        <v>381</v>
      </c>
      <c r="L1273" t="s">
        <v>305</v>
      </c>
      <c r="M1273" t="s">
        <v>221</v>
      </c>
      <c r="N1273" t="s">
        <v>385</v>
      </c>
      <c r="O1273" t="s">
        <v>504</v>
      </c>
      <c r="P1273">
        <v>2025</v>
      </c>
      <c r="Q1273" s="14" t="s">
        <v>505</v>
      </c>
      <c r="R1273">
        <v>0</v>
      </c>
      <c r="S1273">
        <v>0</v>
      </c>
      <c r="T1273">
        <v>0</v>
      </c>
      <c r="U1273">
        <v>0</v>
      </c>
      <c r="V1273">
        <v>0</v>
      </c>
      <c r="W1273">
        <v>0</v>
      </c>
      <c r="X1273">
        <v>0</v>
      </c>
      <c r="Y1273">
        <v>1</v>
      </c>
      <c r="Z1273">
        <v>115</v>
      </c>
    </row>
    <row r="1274" spans="1:26">
      <c r="A1274">
        <v>1301</v>
      </c>
      <c r="B1274">
        <v>4865602025</v>
      </c>
      <c r="C1274" t="s">
        <v>23</v>
      </c>
      <c r="D1274" t="s">
        <v>30</v>
      </c>
      <c r="E1274" t="s">
        <v>429</v>
      </c>
      <c r="F1274" t="s">
        <v>429</v>
      </c>
      <c r="G1274" t="s">
        <v>429</v>
      </c>
      <c r="H1274" t="s">
        <v>429</v>
      </c>
      <c r="I1274" t="s">
        <v>429</v>
      </c>
      <c r="K1274" t="s">
        <v>381</v>
      </c>
      <c r="L1274" t="s">
        <v>305</v>
      </c>
      <c r="M1274" t="s">
        <v>221</v>
      </c>
      <c r="N1274" t="s">
        <v>385</v>
      </c>
      <c r="O1274" t="s">
        <v>504</v>
      </c>
      <c r="P1274">
        <v>2025</v>
      </c>
      <c r="Q1274" s="14" t="s">
        <v>505</v>
      </c>
      <c r="R1274">
        <v>0</v>
      </c>
      <c r="S1274">
        <v>0</v>
      </c>
      <c r="T1274">
        <v>0</v>
      </c>
      <c r="U1274">
        <v>0</v>
      </c>
      <c r="V1274">
        <v>0</v>
      </c>
      <c r="W1274">
        <v>0</v>
      </c>
      <c r="X1274">
        <v>0</v>
      </c>
      <c r="Y1274">
        <v>1</v>
      </c>
      <c r="Z1274">
        <v>115</v>
      </c>
    </row>
    <row r="1275" spans="1:26">
      <c r="A1275">
        <v>1302</v>
      </c>
      <c r="B1275">
        <v>4270822025</v>
      </c>
      <c r="C1275" t="s">
        <v>26</v>
      </c>
      <c r="D1275" t="s">
        <v>17</v>
      </c>
      <c r="E1275" t="s">
        <v>429</v>
      </c>
      <c r="F1275" t="s">
        <v>429</v>
      </c>
      <c r="G1275" t="s">
        <v>429</v>
      </c>
      <c r="H1275" t="s">
        <v>429</v>
      </c>
      <c r="I1275" t="s">
        <v>429</v>
      </c>
      <c r="K1275" t="s">
        <v>381</v>
      </c>
      <c r="L1275" t="s">
        <v>305</v>
      </c>
      <c r="M1275" t="s">
        <v>415</v>
      </c>
      <c r="N1275" t="s">
        <v>385</v>
      </c>
      <c r="O1275" t="s">
        <v>504</v>
      </c>
      <c r="P1275">
        <v>2025</v>
      </c>
      <c r="Q1275" s="14" t="s">
        <v>505</v>
      </c>
      <c r="R1275">
        <v>0</v>
      </c>
      <c r="S1275">
        <v>0</v>
      </c>
      <c r="T1275">
        <v>0</v>
      </c>
      <c r="U1275">
        <v>0</v>
      </c>
      <c r="V1275">
        <v>0</v>
      </c>
      <c r="W1275">
        <v>0</v>
      </c>
      <c r="X1275">
        <v>0</v>
      </c>
      <c r="Y1275">
        <v>1</v>
      </c>
      <c r="Z1275">
        <v>115</v>
      </c>
    </row>
    <row r="1276" spans="1:26">
      <c r="A1276">
        <v>1303</v>
      </c>
      <c r="B1276">
        <v>4733792025</v>
      </c>
      <c r="C1276" t="s">
        <v>23</v>
      </c>
      <c r="D1276" t="s">
        <v>21</v>
      </c>
      <c r="E1276" t="s">
        <v>429</v>
      </c>
      <c r="F1276" t="s">
        <v>429</v>
      </c>
      <c r="G1276" t="s">
        <v>429</v>
      </c>
      <c r="H1276" t="s">
        <v>429</v>
      </c>
      <c r="I1276" t="s">
        <v>429</v>
      </c>
      <c r="K1276" t="s">
        <v>83</v>
      </c>
      <c r="L1276" t="s">
        <v>397</v>
      </c>
      <c r="M1276" t="s">
        <v>399</v>
      </c>
      <c r="N1276" t="s">
        <v>385</v>
      </c>
      <c r="O1276" t="s">
        <v>504</v>
      </c>
      <c r="P1276">
        <v>2025</v>
      </c>
      <c r="Q1276" s="14" t="s">
        <v>505</v>
      </c>
      <c r="R1276">
        <v>0</v>
      </c>
      <c r="S1276">
        <v>0</v>
      </c>
      <c r="T1276">
        <v>0</v>
      </c>
      <c r="U1276">
        <v>0</v>
      </c>
      <c r="V1276">
        <v>0</v>
      </c>
      <c r="W1276">
        <v>0</v>
      </c>
      <c r="X1276">
        <v>0</v>
      </c>
      <c r="Y1276">
        <v>1</v>
      </c>
      <c r="Z1276">
        <v>43</v>
      </c>
    </row>
    <row r="1277" spans="1:26">
      <c r="A1277">
        <v>1304</v>
      </c>
      <c r="B1277">
        <v>4869582025</v>
      </c>
      <c r="C1277" t="s">
        <v>23</v>
      </c>
      <c r="D1277" t="s">
        <v>29</v>
      </c>
      <c r="E1277" t="s">
        <v>429</v>
      </c>
      <c r="F1277" t="s">
        <v>429</v>
      </c>
      <c r="G1277" t="s">
        <v>429</v>
      </c>
      <c r="H1277" t="s">
        <v>429</v>
      </c>
      <c r="I1277" t="s">
        <v>429</v>
      </c>
      <c r="K1277" t="s">
        <v>83</v>
      </c>
      <c r="L1277" t="s">
        <v>397</v>
      </c>
      <c r="M1277" t="s">
        <v>399</v>
      </c>
      <c r="N1277" t="s">
        <v>385</v>
      </c>
      <c r="O1277" t="s">
        <v>504</v>
      </c>
      <c r="P1277">
        <v>2025</v>
      </c>
      <c r="Q1277" s="14" t="s">
        <v>505</v>
      </c>
      <c r="R1277">
        <v>0</v>
      </c>
      <c r="S1277">
        <v>0</v>
      </c>
      <c r="T1277">
        <v>0</v>
      </c>
      <c r="U1277">
        <v>0</v>
      </c>
      <c r="V1277">
        <v>0</v>
      </c>
      <c r="W1277">
        <v>0</v>
      </c>
      <c r="X1277">
        <v>0</v>
      </c>
      <c r="Y1277">
        <v>1</v>
      </c>
      <c r="Z1277">
        <v>43</v>
      </c>
    </row>
    <row r="1278" spans="1:26">
      <c r="A1278">
        <v>1305</v>
      </c>
      <c r="B1278">
        <v>4199322025</v>
      </c>
      <c r="C1278" t="s">
        <v>23</v>
      </c>
      <c r="D1278" t="s">
        <v>29</v>
      </c>
      <c r="E1278" t="s">
        <v>429</v>
      </c>
      <c r="F1278" t="s">
        <v>429</v>
      </c>
      <c r="G1278" t="s">
        <v>429</v>
      </c>
      <c r="H1278" t="s">
        <v>429</v>
      </c>
      <c r="I1278" t="s">
        <v>429</v>
      </c>
      <c r="K1278" t="s">
        <v>83</v>
      </c>
      <c r="L1278" t="s">
        <v>397</v>
      </c>
      <c r="M1278" t="s">
        <v>399</v>
      </c>
      <c r="N1278" t="s">
        <v>385</v>
      </c>
      <c r="O1278" t="s">
        <v>504</v>
      </c>
      <c r="P1278">
        <v>2025</v>
      </c>
      <c r="Q1278" s="14" t="s">
        <v>505</v>
      </c>
      <c r="R1278">
        <v>0</v>
      </c>
      <c r="S1278">
        <v>0</v>
      </c>
      <c r="T1278">
        <v>0</v>
      </c>
      <c r="U1278">
        <v>0</v>
      </c>
      <c r="V1278">
        <v>0</v>
      </c>
      <c r="W1278">
        <v>0</v>
      </c>
      <c r="X1278">
        <v>0</v>
      </c>
      <c r="Y1278">
        <v>1</v>
      </c>
      <c r="Z1278">
        <v>43</v>
      </c>
    </row>
    <row r="1279" spans="1:26">
      <c r="A1279">
        <v>1306</v>
      </c>
      <c r="B1279">
        <v>4193162025</v>
      </c>
      <c r="C1279" t="s">
        <v>23</v>
      </c>
      <c r="D1279" t="s">
        <v>21</v>
      </c>
      <c r="E1279" t="s">
        <v>429</v>
      </c>
      <c r="F1279" t="s">
        <v>429</v>
      </c>
      <c r="G1279" t="s">
        <v>429</v>
      </c>
      <c r="H1279" t="s">
        <v>429</v>
      </c>
      <c r="I1279" t="s">
        <v>429</v>
      </c>
      <c r="K1279" t="s">
        <v>83</v>
      </c>
      <c r="L1279" t="s">
        <v>397</v>
      </c>
      <c r="M1279" t="s">
        <v>399</v>
      </c>
      <c r="N1279" t="s">
        <v>385</v>
      </c>
      <c r="O1279" t="s">
        <v>504</v>
      </c>
      <c r="P1279">
        <v>2025</v>
      </c>
      <c r="Q1279" s="14" t="s">
        <v>505</v>
      </c>
      <c r="R1279">
        <v>0</v>
      </c>
      <c r="S1279">
        <v>0</v>
      </c>
      <c r="T1279">
        <v>0</v>
      </c>
      <c r="U1279">
        <v>0</v>
      </c>
      <c r="V1279">
        <v>0</v>
      </c>
      <c r="W1279">
        <v>0</v>
      </c>
      <c r="X1279">
        <v>0</v>
      </c>
      <c r="Y1279">
        <v>1</v>
      </c>
      <c r="Z1279">
        <v>43</v>
      </c>
    </row>
    <row r="1280" spans="1:26">
      <c r="A1280">
        <v>1307</v>
      </c>
      <c r="B1280">
        <v>4857522025</v>
      </c>
      <c r="C1280" t="s">
        <v>23</v>
      </c>
      <c r="D1280" t="s">
        <v>29</v>
      </c>
      <c r="E1280" t="s">
        <v>429</v>
      </c>
      <c r="F1280" t="s">
        <v>429</v>
      </c>
      <c r="G1280" t="s">
        <v>429</v>
      </c>
      <c r="H1280" t="s">
        <v>429</v>
      </c>
      <c r="I1280" t="s">
        <v>429</v>
      </c>
      <c r="K1280" t="s">
        <v>83</v>
      </c>
      <c r="L1280" t="s">
        <v>397</v>
      </c>
      <c r="M1280" t="s">
        <v>399</v>
      </c>
      <c r="N1280" t="s">
        <v>385</v>
      </c>
      <c r="O1280" t="s">
        <v>504</v>
      </c>
      <c r="P1280">
        <v>2025</v>
      </c>
      <c r="Q1280" s="14" t="s">
        <v>505</v>
      </c>
      <c r="R1280">
        <v>0</v>
      </c>
      <c r="S1280">
        <v>0</v>
      </c>
      <c r="T1280">
        <v>0</v>
      </c>
      <c r="U1280">
        <v>0</v>
      </c>
      <c r="V1280">
        <v>0</v>
      </c>
      <c r="W1280">
        <v>0</v>
      </c>
      <c r="X1280">
        <v>0</v>
      </c>
      <c r="Y1280">
        <v>1</v>
      </c>
      <c r="Z1280">
        <v>43</v>
      </c>
    </row>
    <row r="1281" spans="1:26">
      <c r="A1281">
        <v>1308</v>
      </c>
      <c r="B1281">
        <v>4197922025</v>
      </c>
      <c r="C1281" t="s">
        <v>23</v>
      </c>
      <c r="D1281" t="s">
        <v>21</v>
      </c>
      <c r="E1281" t="s">
        <v>429</v>
      </c>
      <c r="F1281" t="s">
        <v>429</v>
      </c>
      <c r="G1281" t="s">
        <v>429</v>
      </c>
      <c r="H1281" t="s">
        <v>429</v>
      </c>
      <c r="I1281" t="s">
        <v>429</v>
      </c>
      <c r="K1281" t="s">
        <v>83</v>
      </c>
      <c r="L1281" t="s">
        <v>397</v>
      </c>
      <c r="M1281" t="s">
        <v>399</v>
      </c>
      <c r="N1281" t="s">
        <v>385</v>
      </c>
      <c r="O1281" t="s">
        <v>504</v>
      </c>
      <c r="P1281">
        <v>2025</v>
      </c>
      <c r="Q1281" s="14" t="s">
        <v>505</v>
      </c>
      <c r="R1281">
        <v>0</v>
      </c>
      <c r="S1281">
        <v>0</v>
      </c>
      <c r="T1281">
        <v>0</v>
      </c>
      <c r="U1281">
        <v>0</v>
      </c>
      <c r="V1281">
        <v>0</v>
      </c>
      <c r="W1281">
        <v>0</v>
      </c>
      <c r="X1281">
        <v>0</v>
      </c>
      <c r="Y1281">
        <v>1</v>
      </c>
      <c r="Z1281">
        <v>43</v>
      </c>
    </row>
    <row r="1282" spans="1:26">
      <c r="A1282">
        <v>1309</v>
      </c>
      <c r="B1282">
        <v>4697912025</v>
      </c>
      <c r="C1282" t="s">
        <v>23</v>
      </c>
      <c r="D1282" t="s">
        <v>29</v>
      </c>
      <c r="E1282" t="s">
        <v>429</v>
      </c>
      <c r="F1282" t="s">
        <v>429</v>
      </c>
      <c r="G1282" t="s">
        <v>429</v>
      </c>
      <c r="H1282" t="s">
        <v>429</v>
      </c>
      <c r="I1282" t="s">
        <v>429</v>
      </c>
      <c r="K1282" t="s">
        <v>83</v>
      </c>
      <c r="L1282" t="s">
        <v>397</v>
      </c>
      <c r="M1282" t="s">
        <v>399</v>
      </c>
      <c r="N1282" t="s">
        <v>385</v>
      </c>
      <c r="O1282" t="s">
        <v>504</v>
      </c>
      <c r="P1282">
        <v>2025</v>
      </c>
      <c r="Q1282" s="14" t="s">
        <v>505</v>
      </c>
      <c r="R1282">
        <v>0</v>
      </c>
      <c r="S1282">
        <v>0</v>
      </c>
      <c r="T1282">
        <v>0</v>
      </c>
      <c r="U1282">
        <v>0</v>
      </c>
      <c r="V1282">
        <v>0</v>
      </c>
      <c r="W1282">
        <v>0</v>
      </c>
      <c r="X1282">
        <v>0</v>
      </c>
      <c r="Y1282">
        <v>1</v>
      </c>
      <c r="Z1282">
        <v>43</v>
      </c>
    </row>
    <row r="1283" spans="1:26">
      <c r="A1283">
        <v>1310</v>
      </c>
      <c r="B1283">
        <v>4306362025</v>
      </c>
      <c r="C1283" t="s">
        <v>23</v>
      </c>
      <c r="D1283" t="s">
        <v>17</v>
      </c>
      <c r="E1283" t="s">
        <v>429</v>
      </c>
      <c r="F1283" t="s">
        <v>429</v>
      </c>
      <c r="G1283" t="s">
        <v>429</v>
      </c>
      <c r="H1283" t="s">
        <v>429</v>
      </c>
      <c r="I1283" t="s">
        <v>429</v>
      </c>
      <c r="K1283" t="s">
        <v>83</v>
      </c>
      <c r="L1283" t="s">
        <v>397</v>
      </c>
      <c r="M1283" t="s">
        <v>399</v>
      </c>
      <c r="N1283" t="s">
        <v>385</v>
      </c>
      <c r="O1283" t="s">
        <v>504</v>
      </c>
      <c r="P1283">
        <v>2025</v>
      </c>
      <c r="Q1283" s="14" t="s">
        <v>505</v>
      </c>
      <c r="R1283">
        <v>0</v>
      </c>
      <c r="S1283">
        <v>0</v>
      </c>
      <c r="T1283">
        <v>0</v>
      </c>
      <c r="U1283">
        <v>0</v>
      </c>
      <c r="V1283">
        <v>0</v>
      </c>
      <c r="W1283">
        <v>0</v>
      </c>
      <c r="X1283">
        <v>0</v>
      </c>
      <c r="Y1283">
        <v>1</v>
      </c>
      <c r="Z1283">
        <v>43</v>
      </c>
    </row>
    <row r="1284" spans="1:26">
      <c r="A1284">
        <v>1311</v>
      </c>
      <c r="B1284">
        <v>4467102025</v>
      </c>
      <c r="C1284" t="s">
        <v>23</v>
      </c>
      <c r="D1284" t="s">
        <v>17</v>
      </c>
      <c r="E1284" t="s">
        <v>429</v>
      </c>
      <c r="F1284" t="s">
        <v>429</v>
      </c>
      <c r="G1284" t="s">
        <v>429</v>
      </c>
      <c r="H1284" t="s">
        <v>429</v>
      </c>
      <c r="I1284" t="s">
        <v>429</v>
      </c>
      <c r="K1284" t="s">
        <v>83</v>
      </c>
      <c r="L1284" t="s">
        <v>397</v>
      </c>
      <c r="M1284" t="s">
        <v>398</v>
      </c>
      <c r="N1284" t="s">
        <v>385</v>
      </c>
      <c r="O1284" t="s">
        <v>504</v>
      </c>
      <c r="P1284">
        <v>2025</v>
      </c>
      <c r="Q1284" s="14" t="s">
        <v>505</v>
      </c>
      <c r="R1284">
        <v>0</v>
      </c>
      <c r="S1284">
        <v>0</v>
      </c>
      <c r="T1284">
        <v>0</v>
      </c>
      <c r="U1284">
        <v>0</v>
      </c>
      <c r="V1284">
        <v>0</v>
      </c>
      <c r="W1284">
        <v>0</v>
      </c>
      <c r="X1284">
        <v>0</v>
      </c>
      <c r="Y1284">
        <v>1</v>
      </c>
      <c r="Z1284">
        <v>43</v>
      </c>
    </row>
    <row r="1285" spans="1:26">
      <c r="A1285">
        <v>1312</v>
      </c>
      <c r="B1285">
        <v>3961782025</v>
      </c>
      <c r="C1285" t="s">
        <v>23</v>
      </c>
      <c r="D1285" t="s">
        <v>17</v>
      </c>
      <c r="E1285" t="s">
        <v>429</v>
      </c>
      <c r="F1285" t="s">
        <v>429</v>
      </c>
      <c r="G1285" t="s">
        <v>429</v>
      </c>
      <c r="H1285" t="s">
        <v>429</v>
      </c>
      <c r="I1285" t="s">
        <v>429</v>
      </c>
      <c r="K1285" t="s">
        <v>83</v>
      </c>
      <c r="L1285" t="s">
        <v>397</v>
      </c>
      <c r="M1285" t="s">
        <v>398</v>
      </c>
      <c r="N1285" t="s">
        <v>385</v>
      </c>
      <c r="O1285" t="s">
        <v>504</v>
      </c>
      <c r="P1285">
        <v>2025</v>
      </c>
      <c r="Q1285" s="14" t="s">
        <v>505</v>
      </c>
      <c r="R1285">
        <v>0</v>
      </c>
      <c r="S1285">
        <v>0</v>
      </c>
      <c r="T1285">
        <v>0</v>
      </c>
      <c r="U1285">
        <v>0</v>
      </c>
      <c r="V1285">
        <v>0</v>
      </c>
      <c r="W1285">
        <v>0</v>
      </c>
      <c r="X1285">
        <v>0</v>
      </c>
      <c r="Y1285">
        <v>1</v>
      </c>
      <c r="Z1285">
        <v>43</v>
      </c>
    </row>
    <row r="1286" spans="1:26">
      <c r="A1286">
        <v>1313</v>
      </c>
      <c r="B1286">
        <v>4316012025</v>
      </c>
      <c r="C1286" t="s">
        <v>23</v>
      </c>
      <c r="D1286" t="s">
        <v>17</v>
      </c>
      <c r="E1286" t="s">
        <v>429</v>
      </c>
      <c r="F1286" t="s">
        <v>429</v>
      </c>
      <c r="G1286" t="s">
        <v>429</v>
      </c>
      <c r="H1286" t="s">
        <v>432</v>
      </c>
      <c r="I1286" t="s">
        <v>429</v>
      </c>
      <c r="K1286" t="s">
        <v>83</v>
      </c>
      <c r="L1286" t="s">
        <v>397</v>
      </c>
      <c r="M1286" t="s">
        <v>398</v>
      </c>
      <c r="N1286" t="s">
        <v>385</v>
      </c>
      <c r="O1286" t="s">
        <v>504</v>
      </c>
      <c r="P1286">
        <v>2025</v>
      </c>
      <c r="Q1286" s="14" t="s">
        <v>505</v>
      </c>
      <c r="R1286">
        <v>1</v>
      </c>
      <c r="S1286">
        <v>0</v>
      </c>
      <c r="T1286">
        <v>0</v>
      </c>
      <c r="U1286">
        <v>0</v>
      </c>
      <c r="V1286">
        <v>0</v>
      </c>
      <c r="W1286">
        <v>1</v>
      </c>
      <c r="X1286">
        <v>1</v>
      </c>
      <c r="Y1286">
        <v>1</v>
      </c>
      <c r="Z1286">
        <v>43</v>
      </c>
    </row>
    <row r="1287" spans="1:26">
      <c r="A1287">
        <v>1314</v>
      </c>
      <c r="B1287">
        <v>4252322025</v>
      </c>
      <c r="C1287" t="s">
        <v>23</v>
      </c>
      <c r="D1287" t="s">
        <v>17</v>
      </c>
      <c r="E1287" t="s">
        <v>429</v>
      </c>
      <c r="F1287" t="s">
        <v>429</v>
      </c>
      <c r="G1287" t="s">
        <v>429</v>
      </c>
      <c r="H1287" t="s">
        <v>429</v>
      </c>
      <c r="I1287" t="s">
        <v>429</v>
      </c>
      <c r="K1287" t="s">
        <v>83</v>
      </c>
      <c r="L1287" t="s">
        <v>397</v>
      </c>
      <c r="M1287" t="s">
        <v>398</v>
      </c>
      <c r="N1287" t="s">
        <v>385</v>
      </c>
      <c r="O1287" t="s">
        <v>504</v>
      </c>
      <c r="P1287">
        <v>2025</v>
      </c>
      <c r="Q1287" s="14" t="s">
        <v>505</v>
      </c>
      <c r="R1287">
        <v>0</v>
      </c>
      <c r="S1287">
        <v>0</v>
      </c>
      <c r="T1287">
        <v>0</v>
      </c>
      <c r="U1287">
        <v>0</v>
      </c>
      <c r="V1287">
        <v>0</v>
      </c>
      <c r="W1287">
        <v>0</v>
      </c>
      <c r="X1287">
        <v>0</v>
      </c>
      <c r="Y1287">
        <v>1</v>
      </c>
      <c r="Z1287">
        <v>43</v>
      </c>
    </row>
    <row r="1288" spans="1:26">
      <c r="A1288">
        <v>1315</v>
      </c>
      <c r="B1288">
        <v>4474682025</v>
      </c>
      <c r="C1288" t="s">
        <v>23</v>
      </c>
      <c r="D1288" t="s">
        <v>17</v>
      </c>
      <c r="E1288" t="s">
        <v>429</v>
      </c>
      <c r="F1288" t="s">
        <v>429</v>
      </c>
      <c r="G1288" t="s">
        <v>429</v>
      </c>
      <c r="H1288" t="s">
        <v>429</v>
      </c>
      <c r="I1288" t="s">
        <v>429</v>
      </c>
      <c r="K1288" t="s">
        <v>83</v>
      </c>
      <c r="L1288" t="s">
        <v>397</v>
      </c>
      <c r="M1288" t="s">
        <v>398</v>
      </c>
      <c r="N1288" t="s">
        <v>385</v>
      </c>
      <c r="O1288" t="s">
        <v>504</v>
      </c>
      <c r="P1288">
        <v>2025</v>
      </c>
      <c r="Q1288" s="14" t="s">
        <v>505</v>
      </c>
      <c r="R1288">
        <v>0</v>
      </c>
      <c r="S1288">
        <v>0</v>
      </c>
      <c r="T1288">
        <v>0</v>
      </c>
      <c r="U1288">
        <v>0</v>
      </c>
      <c r="V1288">
        <v>0</v>
      </c>
      <c r="W1288">
        <v>0</v>
      </c>
      <c r="X1288">
        <v>0</v>
      </c>
      <c r="Y1288">
        <v>1</v>
      </c>
      <c r="Z1288">
        <v>43</v>
      </c>
    </row>
    <row r="1289" spans="1:26">
      <c r="A1289">
        <v>1316</v>
      </c>
      <c r="B1289">
        <v>4482692025</v>
      </c>
      <c r="C1289" t="s">
        <v>23</v>
      </c>
      <c r="D1289" t="s">
        <v>17</v>
      </c>
      <c r="E1289" t="s">
        <v>429</v>
      </c>
      <c r="F1289" t="s">
        <v>429</v>
      </c>
      <c r="G1289" t="s">
        <v>429</v>
      </c>
      <c r="H1289" t="s">
        <v>429</v>
      </c>
      <c r="I1289" t="s">
        <v>429</v>
      </c>
      <c r="K1289" t="s">
        <v>83</v>
      </c>
      <c r="L1289" t="s">
        <v>397</v>
      </c>
      <c r="M1289" t="s">
        <v>398</v>
      </c>
      <c r="N1289" t="s">
        <v>385</v>
      </c>
      <c r="O1289" t="s">
        <v>504</v>
      </c>
      <c r="P1289">
        <v>2025</v>
      </c>
      <c r="Q1289" s="14" t="s">
        <v>505</v>
      </c>
      <c r="R1289">
        <v>0</v>
      </c>
      <c r="S1289">
        <v>0</v>
      </c>
      <c r="T1289">
        <v>0</v>
      </c>
      <c r="U1289">
        <v>0</v>
      </c>
      <c r="V1289">
        <v>0</v>
      </c>
      <c r="W1289">
        <v>0</v>
      </c>
      <c r="X1289">
        <v>0</v>
      </c>
      <c r="Y1289">
        <v>1</v>
      </c>
      <c r="Z1289">
        <v>43</v>
      </c>
    </row>
    <row r="1290" spans="1:26">
      <c r="A1290">
        <v>1317</v>
      </c>
      <c r="B1290">
        <v>3927142025</v>
      </c>
      <c r="C1290" t="s">
        <v>23</v>
      </c>
      <c r="D1290" t="s">
        <v>22</v>
      </c>
      <c r="E1290" t="s">
        <v>429</v>
      </c>
      <c r="F1290" t="s">
        <v>429</v>
      </c>
      <c r="G1290" t="s">
        <v>429</v>
      </c>
      <c r="H1290" t="s">
        <v>429</v>
      </c>
      <c r="I1290" t="s">
        <v>429</v>
      </c>
      <c r="K1290" t="s">
        <v>83</v>
      </c>
      <c r="L1290" t="s">
        <v>397</v>
      </c>
      <c r="M1290" t="s">
        <v>398</v>
      </c>
      <c r="N1290" t="s">
        <v>385</v>
      </c>
      <c r="O1290" t="s">
        <v>504</v>
      </c>
      <c r="P1290">
        <v>2025</v>
      </c>
      <c r="Q1290" s="14" t="s">
        <v>505</v>
      </c>
      <c r="R1290">
        <v>0</v>
      </c>
      <c r="S1290">
        <v>0</v>
      </c>
      <c r="T1290">
        <v>0</v>
      </c>
      <c r="U1290">
        <v>0</v>
      </c>
      <c r="V1290">
        <v>0</v>
      </c>
      <c r="W1290">
        <v>0</v>
      </c>
      <c r="X1290">
        <v>0</v>
      </c>
      <c r="Y1290">
        <v>1</v>
      </c>
      <c r="Z1290">
        <v>43</v>
      </c>
    </row>
    <row r="1291" spans="1:26">
      <c r="A1291">
        <v>1318</v>
      </c>
      <c r="B1291">
        <v>4687342025</v>
      </c>
      <c r="C1291" t="s">
        <v>23</v>
      </c>
      <c r="D1291" t="s">
        <v>17</v>
      </c>
      <c r="E1291" t="s">
        <v>429</v>
      </c>
      <c r="F1291" t="s">
        <v>429</v>
      </c>
      <c r="G1291" t="s">
        <v>429</v>
      </c>
      <c r="H1291" t="s">
        <v>429</v>
      </c>
      <c r="I1291" t="s">
        <v>429</v>
      </c>
      <c r="K1291" t="s">
        <v>83</v>
      </c>
      <c r="L1291" t="s">
        <v>397</v>
      </c>
      <c r="M1291" t="s">
        <v>398</v>
      </c>
      <c r="N1291" t="s">
        <v>385</v>
      </c>
      <c r="O1291" t="s">
        <v>504</v>
      </c>
      <c r="P1291">
        <v>2025</v>
      </c>
      <c r="Q1291" s="14" t="s">
        <v>505</v>
      </c>
      <c r="R1291">
        <v>0</v>
      </c>
      <c r="S1291">
        <v>0</v>
      </c>
      <c r="T1291">
        <v>0</v>
      </c>
      <c r="U1291">
        <v>0</v>
      </c>
      <c r="V1291">
        <v>0</v>
      </c>
      <c r="W1291">
        <v>0</v>
      </c>
      <c r="X1291">
        <v>0</v>
      </c>
      <c r="Y1291">
        <v>1</v>
      </c>
      <c r="Z1291">
        <v>43</v>
      </c>
    </row>
    <row r="1292" spans="1:26">
      <c r="A1292">
        <v>1319</v>
      </c>
      <c r="B1292">
        <v>4121892025</v>
      </c>
      <c r="C1292" t="s">
        <v>23</v>
      </c>
      <c r="D1292" t="s">
        <v>17</v>
      </c>
      <c r="E1292" t="s">
        <v>429</v>
      </c>
      <c r="F1292" t="s">
        <v>429</v>
      </c>
      <c r="G1292" t="s">
        <v>429</v>
      </c>
      <c r="H1292" t="s">
        <v>429</v>
      </c>
      <c r="I1292" t="s">
        <v>429</v>
      </c>
      <c r="K1292" t="s">
        <v>83</v>
      </c>
      <c r="L1292" t="s">
        <v>397</v>
      </c>
      <c r="M1292" t="s">
        <v>398</v>
      </c>
      <c r="N1292" t="s">
        <v>385</v>
      </c>
      <c r="O1292" t="s">
        <v>504</v>
      </c>
      <c r="P1292">
        <v>2025</v>
      </c>
      <c r="Q1292" s="14" t="s">
        <v>505</v>
      </c>
      <c r="R1292">
        <v>0</v>
      </c>
      <c r="S1292">
        <v>0</v>
      </c>
      <c r="T1292">
        <v>0</v>
      </c>
      <c r="U1292">
        <v>0</v>
      </c>
      <c r="V1292">
        <v>0</v>
      </c>
      <c r="W1292">
        <v>0</v>
      </c>
      <c r="X1292">
        <v>0</v>
      </c>
      <c r="Y1292">
        <v>1</v>
      </c>
      <c r="Z1292">
        <v>43</v>
      </c>
    </row>
    <row r="1293" spans="1:26">
      <c r="A1293">
        <v>1320</v>
      </c>
      <c r="B1293">
        <v>3850422025</v>
      </c>
      <c r="C1293" t="s">
        <v>23</v>
      </c>
      <c r="D1293" t="s">
        <v>17</v>
      </c>
      <c r="E1293" t="s">
        <v>429</v>
      </c>
      <c r="F1293" t="s">
        <v>429</v>
      </c>
      <c r="G1293" t="s">
        <v>429</v>
      </c>
      <c r="H1293" t="s">
        <v>429</v>
      </c>
      <c r="I1293" t="s">
        <v>429</v>
      </c>
      <c r="K1293" t="s">
        <v>83</v>
      </c>
      <c r="L1293" t="s">
        <v>397</v>
      </c>
      <c r="M1293" t="s">
        <v>398</v>
      </c>
      <c r="N1293" t="s">
        <v>385</v>
      </c>
      <c r="O1293" t="s">
        <v>504</v>
      </c>
      <c r="P1293">
        <v>2025</v>
      </c>
      <c r="Q1293" s="14" t="s">
        <v>505</v>
      </c>
      <c r="R1293">
        <v>0</v>
      </c>
      <c r="S1293">
        <v>0</v>
      </c>
      <c r="T1293">
        <v>0</v>
      </c>
      <c r="U1293">
        <v>0</v>
      </c>
      <c r="V1293">
        <v>0</v>
      </c>
      <c r="W1293">
        <v>0</v>
      </c>
      <c r="X1293">
        <v>0</v>
      </c>
      <c r="Y1293">
        <v>1</v>
      </c>
      <c r="Z1293">
        <v>43</v>
      </c>
    </row>
    <row r="1294" spans="1:26">
      <c r="A1294">
        <v>1321</v>
      </c>
      <c r="B1294">
        <v>4195022025</v>
      </c>
      <c r="C1294" t="s">
        <v>23</v>
      </c>
      <c r="D1294" t="s">
        <v>30</v>
      </c>
      <c r="E1294" t="s">
        <v>429</v>
      </c>
      <c r="F1294" t="s">
        <v>429</v>
      </c>
      <c r="G1294" t="s">
        <v>429</v>
      </c>
      <c r="H1294" t="s">
        <v>429</v>
      </c>
      <c r="I1294" t="s">
        <v>429</v>
      </c>
      <c r="K1294" t="s">
        <v>83</v>
      </c>
      <c r="L1294" t="s">
        <v>397</v>
      </c>
      <c r="M1294" t="s">
        <v>398</v>
      </c>
      <c r="N1294" t="s">
        <v>385</v>
      </c>
      <c r="O1294" t="s">
        <v>504</v>
      </c>
      <c r="P1294">
        <v>2025</v>
      </c>
      <c r="Q1294" s="14" t="s">
        <v>505</v>
      </c>
      <c r="R1294">
        <v>0</v>
      </c>
      <c r="S1294">
        <v>0</v>
      </c>
      <c r="T1294">
        <v>0</v>
      </c>
      <c r="U1294">
        <v>0</v>
      </c>
      <c r="V1294">
        <v>0</v>
      </c>
      <c r="W1294">
        <v>0</v>
      </c>
      <c r="X1294">
        <v>0</v>
      </c>
      <c r="Y1294">
        <v>1</v>
      </c>
      <c r="Z1294">
        <v>43</v>
      </c>
    </row>
    <row r="1295" spans="1:26">
      <c r="A1295">
        <v>1322</v>
      </c>
      <c r="B1295">
        <v>4401342025</v>
      </c>
      <c r="C1295" t="s">
        <v>23</v>
      </c>
      <c r="D1295" t="s">
        <v>17</v>
      </c>
      <c r="E1295" t="s">
        <v>429</v>
      </c>
      <c r="F1295" t="s">
        <v>429</v>
      </c>
      <c r="G1295" t="s">
        <v>429</v>
      </c>
      <c r="H1295" t="s">
        <v>429</v>
      </c>
      <c r="I1295" t="s">
        <v>429</v>
      </c>
      <c r="K1295" t="s">
        <v>83</v>
      </c>
      <c r="L1295" t="s">
        <v>397</v>
      </c>
      <c r="M1295" t="s">
        <v>398</v>
      </c>
      <c r="N1295" t="s">
        <v>385</v>
      </c>
      <c r="O1295" t="s">
        <v>504</v>
      </c>
      <c r="P1295">
        <v>2025</v>
      </c>
      <c r="Q1295" s="14" t="s">
        <v>505</v>
      </c>
      <c r="R1295">
        <v>0</v>
      </c>
      <c r="S1295">
        <v>0</v>
      </c>
      <c r="T1295">
        <v>0</v>
      </c>
      <c r="U1295">
        <v>0</v>
      </c>
      <c r="V1295">
        <v>0</v>
      </c>
      <c r="W1295">
        <v>0</v>
      </c>
      <c r="X1295">
        <v>0</v>
      </c>
      <c r="Y1295">
        <v>1</v>
      </c>
      <c r="Z1295">
        <v>43</v>
      </c>
    </row>
    <row r="1296" spans="1:26">
      <c r="A1296">
        <v>1323</v>
      </c>
      <c r="B1296">
        <v>4413982025</v>
      </c>
      <c r="C1296" t="s">
        <v>23</v>
      </c>
      <c r="D1296" t="s">
        <v>17</v>
      </c>
      <c r="E1296" t="s">
        <v>429</v>
      </c>
      <c r="F1296" t="s">
        <v>429</v>
      </c>
      <c r="G1296" t="s">
        <v>429</v>
      </c>
      <c r="H1296" t="s">
        <v>429</v>
      </c>
      <c r="I1296" t="s">
        <v>429</v>
      </c>
      <c r="K1296" t="s">
        <v>83</v>
      </c>
      <c r="L1296" t="s">
        <v>397</v>
      </c>
      <c r="M1296" t="s">
        <v>398</v>
      </c>
      <c r="N1296" t="s">
        <v>385</v>
      </c>
      <c r="O1296" t="s">
        <v>504</v>
      </c>
      <c r="P1296">
        <v>2025</v>
      </c>
      <c r="Q1296" s="14" t="s">
        <v>505</v>
      </c>
      <c r="R1296">
        <v>0</v>
      </c>
      <c r="S1296">
        <v>0</v>
      </c>
      <c r="T1296">
        <v>0</v>
      </c>
      <c r="U1296">
        <v>0</v>
      </c>
      <c r="V1296">
        <v>0</v>
      </c>
      <c r="W1296">
        <v>0</v>
      </c>
      <c r="X1296">
        <v>0</v>
      </c>
      <c r="Y1296">
        <v>1</v>
      </c>
      <c r="Z1296">
        <v>43</v>
      </c>
    </row>
    <row r="1297" spans="1:26">
      <c r="A1297">
        <v>1324</v>
      </c>
      <c r="B1297">
        <v>4486302025</v>
      </c>
      <c r="C1297" t="s">
        <v>23</v>
      </c>
      <c r="D1297" t="s">
        <v>22</v>
      </c>
      <c r="E1297" t="s">
        <v>429</v>
      </c>
      <c r="F1297" t="s">
        <v>429</v>
      </c>
      <c r="G1297" t="s">
        <v>429</v>
      </c>
      <c r="H1297" t="s">
        <v>429</v>
      </c>
      <c r="I1297" t="s">
        <v>429</v>
      </c>
      <c r="K1297" t="s">
        <v>83</v>
      </c>
      <c r="L1297" t="s">
        <v>397</v>
      </c>
      <c r="M1297" t="s">
        <v>398</v>
      </c>
      <c r="N1297" t="s">
        <v>385</v>
      </c>
      <c r="O1297" t="s">
        <v>504</v>
      </c>
      <c r="P1297">
        <v>2025</v>
      </c>
      <c r="Q1297" s="14" t="s">
        <v>505</v>
      </c>
      <c r="R1297">
        <v>0</v>
      </c>
      <c r="S1297">
        <v>0</v>
      </c>
      <c r="T1297">
        <v>0</v>
      </c>
      <c r="U1297">
        <v>0</v>
      </c>
      <c r="V1297">
        <v>0</v>
      </c>
      <c r="W1297">
        <v>0</v>
      </c>
      <c r="X1297">
        <v>0</v>
      </c>
      <c r="Y1297">
        <v>1</v>
      </c>
      <c r="Z1297">
        <v>43</v>
      </c>
    </row>
    <row r="1298" spans="1:26">
      <c r="A1298">
        <v>1325</v>
      </c>
      <c r="B1298">
        <v>4751712025</v>
      </c>
      <c r="C1298" t="s">
        <v>44</v>
      </c>
      <c r="D1298" t="s">
        <v>29</v>
      </c>
      <c r="E1298" t="s">
        <v>429</v>
      </c>
      <c r="F1298" t="s">
        <v>429</v>
      </c>
      <c r="G1298" t="s">
        <v>429</v>
      </c>
      <c r="H1298" t="s">
        <v>429</v>
      </c>
      <c r="I1298" t="s">
        <v>429</v>
      </c>
      <c r="K1298" t="s">
        <v>83</v>
      </c>
      <c r="L1298" t="s">
        <v>397</v>
      </c>
      <c r="M1298" t="s">
        <v>399</v>
      </c>
      <c r="N1298" t="s">
        <v>385</v>
      </c>
      <c r="O1298" t="s">
        <v>504</v>
      </c>
      <c r="P1298">
        <v>2025</v>
      </c>
      <c r="Q1298" s="14" t="s">
        <v>505</v>
      </c>
      <c r="R1298">
        <v>0</v>
      </c>
      <c r="S1298">
        <v>0</v>
      </c>
      <c r="T1298">
        <v>0</v>
      </c>
      <c r="U1298">
        <v>0</v>
      </c>
      <c r="V1298">
        <v>0</v>
      </c>
      <c r="W1298">
        <v>0</v>
      </c>
      <c r="X1298">
        <v>0</v>
      </c>
      <c r="Y1298">
        <v>1</v>
      </c>
      <c r="Z1298">
        <v>43</v>
      </c>
    </row>
    <row r="1299" spans="1:26">
      <c r="A1299">
        <v>1326</v>
      </c>
      <c r="B1299">
        <v>4559522025</v>
      </c>
      <c r="C1299" t="s">
        <v>44</v>
      </c>
      <c r="D1299" t="s">
        <v>29</v>
      </c>
      <c r="E1299" t="s">
        <v>429</v>
      </c>
      <c r="F1299" t="s">
        <v>429</v>
      </c>
      <c r="G1299" t="s">
        <v>429</v>
      </c>
      <c r="H1299" t="s">
        <v>429</v>
      </c>
      <c r="I1299" t="s">
        <v>429</v>
      </c>
      <c r="K1299" t="s">
        <v>83</v>
      </c>
      <c r="L1299" t="s">
        <v>397</v>
      </c>
      <c r="M1299" t="s">
        <v>399</v>
      </c>
      <c r="N1299" t="s">
        <v>385</v>
      </c>
      <c r="O1299" t="s">
        <v>504</v>
      </c>
      <c r="P1299">
        <v>2025</v>
      </c>
      <c r="Q1299" s="14" t="s">
        <v>505</v>
      </c>
      <c r="R1299">
        <v>0</v>
      </c>
      <c r="S1299">
        <v>0</v>
      </c>
      <c r="T1299">
        <v>0</v>
      </c>
      <c r="U1299">
        <v>0</v>
      </c>
      <c r="V1299">
        <v>0</v>
      </c>
      <c r="W1299">
        <v>0</v>
      </c>
      <c r="X1299">
        <v>0</v>
      </c>
      <c r="Y1299">
        <v>1</v>
      </c>
      <c r="Z1299">
        <v>43</v>
      </c>
    </row>
    <row r="1300" spans="1:26">
      <c r="A1300">
        <v>1327</v>
      </c>
      <c r="B1300">
        <v>4442122025</v>
      </c>
      <c r="C1300" t="s">
        <v>31</v>
      </c>
      <c r="D1300" t="s">
        <v>29</v>
      </c>
      <c r="E1300" t="s">
        <v>429</v>
      </c>
      <c r="F1300" t="s">
        <v>429</v>
      </c>
      <c r="G1300" t="s">
        <v>429</v>
      </c>
      <c r="H1300" t="s">
        <v>429</v>
      </c>
      <c r="I1300" t="s">
        <v>429</v>
      </c>
      <c r="K1300" t="s">
        <v>83</v>
      </c>
      <c r="L1300" t="s">
        <v>397</v>
      </c>
      <c r="M1300" t="s">
        <v>399</v>
      </c>
      <c r="N1300" t="s">
        <v>385</v>
      </c>
      <c r="O1300" t="s">
        <v>504</v>
      </c>
      <c r="P1300">
        <v>2025</v>
      </c>
      <c r="Q1300" s="14" t="s">
        <v>505</v>
      </c>
      <c r="R1300">
        <v>0</v>
      </c>
      <c r="S1300">
        <v>0</v>
      </c>
      <c r="T1300">
        <v>0</v>
      </c>
      <c r="U1300">
        <v>0</v>
      </c>
      <c r="V1300">
        <v>0</v>
      </c>
      <c r="W1300">
        <v>0</v>
      </c>
      <c r="X1300">
        <v>0</v>
      </c>
      <c r="Y1300">
        <v>1</v>
      </c>
      <c r="Z1300">
        <v>43</v>
      </c>
    </row>
    <row r="1301" spans="1:26">
      <c r="A1301">
        <v>1328</v>
      </c>
      <c r="B1301">
        <v>4493112025</v>
      </c>
      <c r="C1301" t="s">
        <v>32</v>
      </c>
      <c r="D1301" t="s">
        <v>22</v>
      </c>
      <c r="E1301" t="s">
        <v>429</v>
      </c>
      <c r="F1301" t="s">
        <v>429</v>
      </c>
      <c r="G1301" t="s">
        <v>429</v>
      </c>
      <c r="H1301" t="s">
        <v>429</v>
      </c>
      <c r="I1301" t="s">
        <v>429</v>
      </c>
      <c r="K1301" t="s">
        <v>83</v>
      </c>
      <c r="L1301" t="s">
        <v>397</v>
      </c>
      <c r="M1301" t="s">
        <v>399</v>
      </c>
      <c r="N1301" t="s">
        <v>385</v>
      </c>
      <c r="O1301" t="s">
        <v>504</v>
      </c>
      <c r="P1301">
        <v>2025</v>
      </c>
      <c r="Q1301" s="14" t="s">
        <v>505</v>
      </c>
      <c r="R1301">
        <v>0</v>
      </c>
      <c r="S1301">
        <v>0</v>
      </c>
      <c r="T1301">
        <v>0</v>
      </c>
      <c r="U1301">
        <v>0</v>
      </c>
      <c r="V1301">
        <v>0</v>
      </c>
      <c r="W1301">
        <v>0</v>
      </c>
      <c r="X1301">
        <v>0</v>
      </c>
      <c r="Y1301">
        <v>1</v>
      </c>
      <c r="Z1301">
        <v>43</v>
      </c>
    </row>
    <row r="1302" spans="1:26">
      <c r="A1302">
        <v>1329</v>
      </c>
      <c r="B1302">
        <v>4411762025</v>
      </c>
      <c r="C1302" t="s">
        <v>32</v>
      </c>
      <c r="D1302" t="s">
        <v>21</v>
      </c>
      <c r="E1302" t="s">
        <v>429</v>
      </c>
      <c r="F1302" t="s">
        <v>429</v>
      </c>
      <c r="G1302" t="s">
        <v>429</v>
      </c>
      <c r="H1302" t="s">
        <v>429</v>
      </c>
      <c r="I1302" t="s">
        <v>429</v>
      </c>
      <c r="K1302" t="s">
        <v>83</v>
      </c>
      <c r="L1302" t="s">
        <v>397</v>
      </c>
      <c r="M1302" t="s">
        <v>399</v>
      </c>
      <c r="N1302" t="s">
        <v>385</v>
      </c>
      <c r="O1302" t="s">
        <v>504</v>
      </c>
      <c r="P1302">
        <v>2025</v>
      </c>
      <c r="Q1302" s="14" t="s">
        <v>505</v>
      </c>
      <c r="R1302">
        <v>0</v>
      </c>
      <c r="S1302">
        <v>0</v>
      </c>
      <c r="T1302">
        <v>0</v>
      </c>
      <c r="U1302">
        <v>0</v>
      </c>
      <c r="V1302">
        <v>0</v>
      </c>
      <c r="W1302">
        <v>0</v>
      </c>
      <c r="X1302">
        <v>0</v>
      </c>
      <c r="Y1302">
        <v>1</v>
      </c>
      <c r="Z1302">
        <v>43</v>
      </c>
    </row>
    <row r="1303" spans="1:26">
      <c r="A1303">
        <v>1330</v>
      </c>
      <c r="B1303">
        <v>4351232025</v>
      </c>
      <c r="C1303" t="s">
        <v>32</v>
      </c>
      <c r="D1303" t="s">
        <v>22</v>
      </c>
      <c r="E1303" t="s">
        <v>429</v>
      </c>
      <c r="F1303" t="s">
        <v>429</v>
      </c>
      <c r="G1303" t="s">
        <v>429</v>
      </c>
      <c r="H1303" t="s">
        <v>429</v>
      </c>
      <c r="I1303" t="s">
        <v>429</v>
      </c>
      <c r="K1303" t="s">
        <v>83</v>
      </c>
      <c r="L1303" t="s">
        <v>397</v>
      </c>
      <c r="M1303" t="s">
        <v>399</v>
      </c>
      <c r="N1303" t="s">
        <v>385</v>
      </c>
      <c r="O1303" t="s">
        <v>504</v>
      </c>
      <c r="P1303">
        <v>2025</v>
      </c>
      <c r="Q1303" s="14" t="s">
        <v>505</v>
      </c>
      <c r="R1303">
        <v>0</v>
      </c>
      <c r="S1303">
        <v>0</v>
      </c>
      <c r="T1303">
        <v>0</v>
      </c>
      <c r="U1303">
        <v>0</v>
      </c>
      <c r="V1303">
        <v>0</v>
      </c>
      <c r="W1303">
        <v>0</v>
      </c>
      <c r="X1303">
        <v>0</v>
      </c>
      <c r="Y1303">
        <v>1</v>
      </c>
      <c r="Z1303">
        <v>43</v>
      </c>
    </row>
    <row r="1304" spans="1:26">
      <c r="A1304">
        <v>1331</v>
      </c>
      <c r="B1304">
        <v>4613272025</v>
      </c>
      <c r="C1304" t="s">
        <v>32</v>
      </c>
      <c r="D1304" t="s">
        <v>25</v>
      </c>
      <c r="E1304" t="s">
        <v>429</v>
      </c>
      <c r="F1304" t="s">
        <v>429</v>
      </c>
      <c r="G1304" t="s">
        <v>429</v>
      </c>
      <c r="H1304" t="s">
        <v>429</v>
      </c>
      <c r="I1304" t="s">
        <v>429</v>
      </c>
      <c r="K1304" t="s">
        <v>83</v>
      </c>
      <c r="L1304" t="s">
        <v>397</v>
      </c>
      <c r="M1304" t="s">
        <v>399</v>
      </c>
      <c r="N1304" t="s">
        <v>385</v>
      </c>
      <c r="O1304" t="s">
        <v>504</v>
      </c>
      <c r="P1304">
        <v>2025</v>
      </c>
      <c r="Q1304" s="14" t="s">
        <v>505</v>
      </c>
      <c r="R1304">
        <v>0</v>
      </c>
      <c r="S1304">
        <v>0</v>
      </c>
      <c r="T1304">
        <v>0</v>
      </c>
      <c r="U1304">
        <v>0</v>
      </c>
      <c r="V1304">
        <v>0</v>
      </c>
      <c r="W1304">
        <v>0</v>
      </c>
      <c r="X1304">
        <v>0</v>
      </c>
      <c r="Y1304">
        <v>1</v>
      </c>
      <c r="Z1304">
        <v>43</v>
      </c>
    </row>
    <row r="1305" spans="1:26">
      <c r="A1305">
        <v>1332</v>
      </c>
      <c r="B1305">
        <v>4658792025</v>
      </c>
      <c r="C1305" t="s">
        <v>32</v>
      </c>
      <c r="D1305" t="s">
        <v>25</v>
      </c>
      <c r="E1305" t="s">
        <v>429</v>
      </c>
      <c r="F1305" t="s">
        <v>429</v>
      </c>
      <c r="G1305" t="s">
        <v>429</v>
      </c>
      <c r="H1305" t="s">
        <v>429</v>
      </c>
      <c r="I1305" t="s">
        <v>429</v>
      </c>
      <c r="K1305" t="s">
        <v>83</v>
      </c>
      <c r="L1305" t="s">
        <v>397</v>
      </c>
      <c r="M1305" t="s">
        <v>399</v>
      </c>
      <c r="N1305" t="s">
        <v>385</v>
      </c>
      <c r="O1305" t="s">
        <v>504</v>
      </c>
      <c r="P1305">
        <v>2025</v>
      </c>
      <c r="Q1305" s="14" t="s">
        <v>505</v>
      </c>
      <c r="R1305">
        <v>0</v>
      </c>
      <c r="S1305">
        <v>0</v>
      </c>
      <c r="T1305">
        <v>0</v>
      </c>
      <c r="U1305">
        <v>0</v>
      </c>
      <c r="V1305">
        <v>0</v>
      </c>
      <c r="W1305">
        <v>0</v>
      </c>
      <c r="X1305">
        <v>0</v>
      </c>
      <c r="Y1305">
        <v>1</v>
      </c>
      <c r="Z1305">
        <v>43</v>
      </c>
    </row>
    <row r="1306" spans="1:26">
      <c r="A1306">
        <v>1333</v>
      </c>
      <c r="B1306">
        <v>4554252025</v>
      </c>
      <c r="C1306" t="s">
        <v>23</v>
      </c>
      <c r="D1306" t="s">
        <v>25</v>
      </c>
      <c r="E1306" t="s">
        <v>429</v>
      </c>
      <c r="F1306" t="s">
        <v>429</v>
      </c>
      <c r="G1306" t="s">
        <v>429</v>
      </c>
      <c r="H1306" t="s">
        <v>429</v>
      </c>
      <c r="I1306" t="s">
        <v>429</v>
      </c>
      <c r="K1306" t="s">
        <v>83</v>
      </c>
      <c r="L1306" t="s">
        <v>306</v>
      </c>
      <c r="M1306" t="s">
        <v>573</v>
      </c>
      <c r="N1306" t="s">
        <v>385</v>
      </c>
      <c r="O1306" t="s">
        <v>504</v>
      </c>
      <c r="P1306">
        <v>2025</v>
      </c>
      <c r="Q1306" s="14" t="s">
        <v>505</v>
      </c>
      <c r="R1306">
        <v>0</v>
      </c>
      <c r="S1306">
        <v>0</v>
      </c>
      <c r="T1306">
        <v>0</v>
      </c>
      <c r="U1306">
        <v>0</v>
      </c>
      <c r="V1306">
        <v>0</v>
      </c>
      <c r="W1306">
        <v>0</v>
      </c>
      <c r="X1306">
        <v>0</v>
      </c>
      <c r="Y1306">
        <v>1</v>
      </c>
      <c r="Z1306">
        <v>1</v>
      </c>
    </row>
    <row r="1307" spans="1:26">
      <c r="A1307">
        <v>1334</v>
      </c>
      <c r="B1307">
        <v>4199222025</v>
      </c>
      <c r="C1307" t="s">
        <v>23</v>
      </c>
      <c r="D1307" t="s">
        <v>21</v>
      </c>
      <c r="E1307" t="s">
        <v>429</v>
      </c>
      <c r="F1307" t="s">
        <v>429</v>
      </c>
      <c r="G1307" t="s">
        <v>429</v>
      </c>
      <c r="H1307" t="s">
        <v>429</v>
      </c>
      <c r="I1307" t="s">
        <v>429</v>
      </c>
      <c r="K1307" t="s">
        <v>83</v>
      </c>
      <c r="L1307" t="s">
        <v>306</v>
      </c>
      <c r="M1307" t="s">
        <v>573</v>
      </c>
      <c r="N1307" t="s">
        <v>385</v>
      </c>
      <c r="O1307" t="s">
        <v>504</v>
      </c>
      <c r="P1307">
        <v>2025</v>
      </c>
      <c r="Q1307" s="14" t="s">
        <v>505</v>
      </c>
      <c r="R1307">
        <v>0</v>
      </c>
      <c r="S1307">
        <v>0</v>
      </c>
      <c r="T1307">
        <v>0</v>
      </c>
      <c r="U1307">
        <v>0</v>
      </c>
      <c r="V1307">
        <v>0</v>
      </c>
      <c r="W1307">
        <v>0</v>
      </c>
      <c r="X1307">
        <v>0</v>
      </c>
      <c r="Y1307">
        <v>1</v>
      </c>
      <c r="Z1307">
        <v>1</v>
      </c>
    </row>
    <row r="1308" spans="1:26">
      <c r="A1308">
        <v>1335</v>
      </c>
      <c r="B1308">
        <v>4701582025</v>
      </c>
      <c r="C1308" t="s">
        <v>23</v>
      </c>
      <c r="D1308" t="s">
        <v>30</v>
      </c>
      <c r="E1308" t="s">
        <v>429</v>
      </c>
      <c r="F1308" t="s">
        <v>429</v>
      </c>
      <c r="G1308" t="s">
        <v>429</v>
      </c>
      <c r="H1308" t="s">
        <v>429</v>
      </c>
      <c r="I1308" t="s">
        <v>429</v>
      </c>
      <c r="K1308" t="s">
        <v>83</v>
      </c>
      <c r="L1308" t="s">
        <v>306</v>
      </c>
      <c r="M1308" t="s">
        <v>401</v>
      </c>
      <c r="N1308" t="s">
        <v>385</v>
      </c>
      <c r="O1308" t="s">
        <v>504</v>
      </c>
      <c r="P1308">
        <v>2025</v>
      </c>
      <c r="Q1308" s="14" t="s">
        <v>505</v>
      </c>
      <c r="R1308">
        <v>0</v>
      </c>
      <c r="S1308">
        <v>0</v>
      </c>
      <c r="T1308">
        <v>0</v>
      </c>
      <c r="U1308">
        <v>0</v>
      </c>
      <c r="V1308">
        <v>0</v>
      </c>
      <c r="W1308">
        <v>0</v>
      </c>
      <c r="X1308">
        <v>0</v>
      </c>
      <c r="Y1308">
        <v>1</v>
      </c>
      <c r="Z1308">
        <v>1</v>
      </c>
    </row>
    <row r="1309" spans="1:26">
      <c r="A1309">
        <v>1336</v>
      </c>
      <c r="B1309">
        <v>4343532025</v>
      </c>
      <c r="C1309" t="s">
        <v>23</v>
      </c>
      <c r="D1309" t="s">
        <v>17</v>
      </c>
      <c r="E1309" t="s">
        <v>429</v>
      </c>
      <c r="F1309" t="s">
        <v>429</v>
      </c>
      <c r="G1309" t="s">
        <v>429</v>
      </c>
      <c r="H1309" t="s">
        <v>429</v>
      </c>
      <c r="I1309" t="s">
        <v>429</v>
      </c>
      <c r="K1309" t="s">
        <v>83</v>
      </c>
      <c r="L1309" t="s">
        <v>306</v>
      </c>
      <c r="M1309" t="s">
        <v>401</v>
      </c>
      <c r="N1309" t="s">
        <v>385</v>
      </c>
      <c r="O1309" t="s">
        <v>504</v>
      </c>
      <c r="P1309">
        <v>2025</v>
      </c>
      <c r="Q1309" s="14" t="s">
        <v>505</v>
      </c>
      <c r="R1309">
        <v>0</v>
      </c>
      <c r="S1309">
        <v>0</v>
      </c>
      <c r="T1309">
        <v>0</v>
      </c>
      <c r="U1309">
        <v>0</v>
      </c>
      <c r="V1309">
        <v>0</v>
      </c>
      <c r="W1309">
        <v>0</v>
      </c>
      <c r="X1309">
        <v>0</v>
      </c>
      <c r="Y1309">
        <v>1</v>
      </c>
      <c r="Z1309">
        <v>1</v>
      </c>
    </row>
    <row r="1310" spans="1:26">
      <c r="A1310">
        <v>1337</v>
      </c>
      <c r="B1310">
        <v>4037702025</v>
      </c>
      <c r="C1310" t="s">
        <v>23</v>
      </c>
      <c r="D1310" t="s">
        <v>21</v>
      </c>
      <c r="E1310" t="s">
        <v>429</v>
      </c>
      <c r="F1310" t="s">
        <v>429</v>
      </c>
      <c r="G1310" t="s">
        <v>429</v>
      </c>
      <c r="H1310" t="s">
        <v>429</v>
      </c>
      <c r="I1310" t="s">
        <v>429</v>
      </c>
      <c r="K1310" t="s">
        <v>83</v>
      </c>
      <c r="L1310" t="s">
        <v>306</v>
      </c>
      <c r="M1310" t="s">
        <v>401</v>
      </c>
      <c r="N1310" t="s">
        <v>385</v>
      </c>
      <c r="O1310" t="s">
        <v>504</v>
      </c>
      <c r="P1310">
        <v>2025</v>
      </c>
      <c r="Q1310" s="14" t="s">
        <v>505</v>
      </c>
      <c r="R1310">
        <v>0</v>
      </c>
      <c r="S1310">
        <v>0</v>
      </c>
      <c r="T1310">
        <v>0</v>
      </c>
      <c r="U1310">
        <v>0</v>
      </c>
      <c r="V1310">
        <v>0</v>
      </c>
      <c r="W1310">
        <v>0</v>
      </c>
      <c r="X1310">
        <v>0</v>
      </c>
      <c r="Y1310">
        <v>1</v>
      </c>
      <c r="Z1310">
        <v>1</v>
      </c>
    </row>
    <row r="1311" spans="1:26">
      <c r="A1311">
        <v>1338</v>
      </c>
      <c r="B1311">
        <v>4107232025</v>
      </c>
      <c r="C1311" t="s">
        <v>23</v>
      </c>
      <c r="D1311" t="s">
        <v>17</v>
      </c>
      <c r="E1311" t="s">
        <v>429</v>
      </c>
      <c r="F1311" t="s">
        <v>429</v>
      </c>
      <c r="G1311" t="s">
        <v>429</v>
      </c>
      <c r="H1311" t="s">
        <v>429</v>
      </c>
      <c r="I1311" t="s">
        <v>429</v>
      </c>
      <c r="K1311" t="s">
        <v>83</v>
      </c>
      <c r="L1311" t="s">
        <v>306</v>
      </c>
      <c r="M1311" t="s">
        <v>400</v>
      </c>
      <c r="N1311" t="s">
        <v>385</v>
      </c>
      <c r="O1311" t="s">
        <v>504</v>
      </c>
      <c r="P1311">
        <v>2025</v>
      </c>
      <c r="Q1311" s="14" t="s">
        <v>505</v>
      </c>
      <c r="R1311">
        <v>0</v>
      </c>
      <c r="S1311">
        <v>0</v>
      </c>
      <c r="T1311">
        <v>0</v>
      </c>
      <c r="U1311">
        <v>0</v>
      </c>
      <c r="V1311">
        <v>0</v>
      </c>
      <c r="W1311">
        <v>0</v>
      </c>
      <c r="X1311">
        <v>0</v>
      </c>
      <c r="Y1311">
        <v>1</v>
      </c>
      <c r="Z1311">
        <v>1</v>
      </c>
    </row>
    <row r="1312" spans="1:26">
      <c r="A1312">
        <v>1339</v>
      </c>
      <c r="B1312">
        <v>4839822025</v>
      </c>
      <c r="C1312" t="s">
        <v>23</v>
      </c>
      <c r="D1312" t="s">
        <v>17</v>
      </c>
      <c r="E1312" t="s">
        <v>429</v>
      </c>
      <c r="F1312" t="s">
        <v>429</v>
      </c>
      <c r="G1312" t="s">
        <v>429</v>
      </c>
      <c r="H1312" t="s">
        <v>429</v>
      </c>
      <c r="I1312" t="s">
        <v>429</v>
      </c>
      <c r="K1312" t="s">
        <v>83</v>
      </c>
      <c r="L1312" t="s">
        <v>306</v>
      </c>
      <c r="M1312" t="s">
        <v>400</v>
      </c>
      <c r="N1312" t="s">
        <v>385</v>
      </c>
      <c r="O1312" t="s">
        <v>504</v>
      </c>
      <c r="P1312">
        <v>2025</v>
      </c>
      <c r="Q1312" s="14" t="s">
        <v>505</v>
      </c>
      <c r="R1312">
        <v>0</v>
      </c>
      <c r="S1312">
        <v>0</v>
      </c>
      <c r="T1312">
        <v>0</v>
      </c>
      <c r="U1312">
        <v>0</v>
      </c>
      <c r="V1312">
        <v>0</v>
      </c>
      <c r="W1312">
        <v>0</v>
      </c>
      <c r="X1312">
        <v>0</v>
      </c>
      <c r="Y1312">
        <v>1</v>
      </c>
      <c r="Z1312">
        <v>1</v>
      </c>
    </row>
    <row r="1313" spans="1:26">
      <c r="A1313">
        <v>1340</v>
      </c>
      <c r="B1313">
        <v>4588462025</v>
      </c>
      <c r="C1313" t="s">
        <v>23</v>
      </c>
      <c r="D1313" t="s">
        <v>21</v>
      </c>
      <c r="E1313" t="s">
        <v>429</v>
      </c>
      <c r="F1313" t="s">
        <v>429</v>
      </c>
      <c r="G1313" t="s">
        <v>429</v>
      </c>
      <c r="H1313" t="s">
        <v>429</v>
      </c>
      <c r="I1313" t="s">
        <v>429</v>
      </c>
      <c r="K1313" t="s">
        <v>83</v>
      </c>
      <c r="L1313" t="s">
        <v>306</v>
      </c>
      <c r="M1313" t="s">
        <v>400</v>
      </c>
      <c r="N1313" t="s">
        <v>385</v>
      </c>
      <c r="O1313" t="s">
        <v>504</v>
      </c>
      <c r="P1313">
        <v>2025</v>
      </c>
      <c r="Q1313" s="14" t="s">
        <v>505</v>
      </c>
      <c r="R1313">
        <v>0</v>
      </c>
      <c r="S1313">
        <v>0</v>
      </c>
      <c r="T1313">
        <v>0</v>
      </c>
      <c r="U1313">
        <v>0</v>
      </c>
      <c r="V1313">
        <v>0</v>
      </c>
      <c r="W1313">
        <v>0</v>
      </c>
      <c r="X1313">
        <v>0</v>
      </c>
      <c r="Y1313">
        <v>1</v>
      </c>
      <c r="Z1313">
        <v>1</v>
      </c>
    </row>
    <row r="1314" spans="1:26">
      <c r="A1314">
        <v>1341</v>
      </c>
      <c r="B1314">
        <v>4867412025</v>
      </c>
      <c r="C1314" t="s">
        <v>23</v>
      </c>
      <c r="D1314" t="s">
        <v>21</v>
      </c>
      <c r="E1314" t="s">
        <v>429</v>
      </c>
      <c r="F1314" t="s">
        <v>429</v>
      </c>
      <c r="G1314" t="s">
        <v>429</v>
      </c>
      <c r="H1314" t="s">
        <v>429</v>
      </c>
      <c r="I1314" t="s">
        <v>429</v>
      </c>
      <c r="K1314" t="s">
        <v>83</v>
      </c>
      <c r="L1314" t="s">
        <v>306</v>
      </c>
      <c r="M1314" t="s">
        <v>400</v>
      </c>
      <c r="N1314" t="s">
        <v>385</v>
      </c>
      <c r="O1314" t="s">
        <v>504</v>
      </c>
      <c r="P1314">
        <v>2025</v>
      </c>
      <c r="Q1314" s="14" t="s">
        <v>505</v>
      </c>
      <c r="R1314">
        <v>0</v>
      </c>
      <c r="S1314">
        <v>0</v>
      </c>
      <c r="T1314">
        <v>0</v>
      </c>
      <c r="U1314">
        <v>0</v>
      </c>
      <c r="V1314">
        <v>0</v>
      </c>
      <c r="W1314">
        <v>0</v>
      </c>
      <c r="X1314">
        <v>0</v>
      </c>
      <c r="Y1314">
        <v>1</v>
      </c>
      <c r="Z1314">
        <v>1</v>
      </c>
    </row>
    <row r="1315" spans="1:26">
      <c r="A1315">
        <v>1342</v>
      </c>
      <c r="B1315">
        <v>4613772025</v>
      </c>
      <c r="C1315" t="s">
        <v>23</v>
      </c>
      <c r="D1315" t="s">
        <v>17</v>
      </c>
      <c r="E1315" t="s">
        <v>429</v>
      </c>
      <c r="F1315" t="s">
        <v>429</v>
      </c>
      <c r="G1315" t="s">
        <v>429</v>
      </c>
      <c r="H1315" t="s">
        <v>429</v>
      </c>
      <c r="I1315" t="s">
        <v>429</v>
      </c>
      <c r="K1315" t="s">
        <v>83</v>
      </c>
      <c r="L1315" t="s">
        <v>306</v>
      </c>
      <c r="M1315" t="s">
        <v>400</v>
      </c>
      <c r="N1315" t="s">
        <v>385</v>
      </c>
      <c r="O1315" t="s">
        <v>504</v>
      </c>
      <c r="P1315">
        <v>2025</v>
      </c>
      <c r="Q1315" s="14" t="s">
        <v>505</v>
      </c>
      <c r="R1315">
        <v>0</v>
      </c>
      <c r="S1315">
        <v>0</v>
      </c>
      <c r="T1315">
        <v>0</v>
      </c>
      <c r="U1315">
        <v>0</v>
      </c>
      <c r="V1315">
        <v>0</v>
      </c>
      <c r="W1315">
        <v>0</v>
      </c>
      <c r="X1315">
        <v>0</v>
      </c>
      <c r="Y1315">
        <v>1</v>
      </c>
      <c r="Z1315">
        <v>1</v>
      </c>
    </row>
    <row r="1316" spans="1:26">
      <c r="A1316">
        <v>1343</v>
      </c>
      <c r="B1316">
        <v>4734152025</v>
      </c>
      <c r="C1316" t="s">
        <v>44</v>
      </c>
      <c r="D1316" t="s">
        <v>29</v>
      </c>
      <c r="E1316" t="s">
        <v>429</v>
      </c>
      <c r="F1316" t="s">
        <v>429</v>
      </c>
      <c r="G1316" t="s">
        <v>429</v>
      </c>
      <c r="H1316" t="s">
        <v>429</v>
      </c>
      <c r="I1316" t="s">
        <v>429</v>
      </c>
      <c r="K1316" t="s">
        <v>83</v>
      </c>
      <c r="L1316" t="s">
        <v>306</v>
      </c>
      <c r="M1316" t="s">
        <v>401</v>
      </c>
      <c r="N1316" t="s">
        <v>385</v>
      </c>
      <c r="O1316" t="s">
        <v>504</v>
      </c>
      <c r="P1316">
        <v>2025</v>
      </c>
      <c r="Q1316" s="14" t="s">
        <v>505</v>
      </c>
      <c r="R1316">
        <v>0</v>
      </c>
      <c r="S1316">
        <v>0</v>
      </c>
      <c r="T1316">
        <v>0</v>
      </c>
      <c r="U1316">
        <v>0</v>
      </c>
      <c r="V1316">
        <v>0</v>
      </c>
      <c r="W1316">
        <v>0</v>
      </c>
      <c r="X1316">
        <v>0</v>
      </c>
      <c r="Y1316">
        <v>1</v>
      </c>
      <c r="Z1316">
        <v>1</v>
      </c>
    </row>
    <row r="1317" spans="1:26">
      <c r="A1317">
        <v>1344</v>
      </c>
      <c r="B1317">
        <v>4764662025</v>
      </c>
      <c r="C1317" t="s">
        <v>44</v>
      </c>
      <c r="D1317" t="s">
        <v>29</v>
      </c>
      <c r="E1317" t="s">
        <v>429</v>
      </c>
      <c r="F1317" t="s">
        <v>429</v>
      </c>
      <c r="G1317" t="s">
        <v>429</v>
      </c>
      <c r="H1317" t="s">
        <v>429</v>
      </c>
      <c r="I1317" t="s">
        <v>429</v>
      </c>
      <c r="K1317" t="s">
        <v>83</v>
      </c>
      <c r="L1317" t="s">
        <v>306</v>
      </c>
      <c r="M1317" t="s">
        <v>401</v>
      </c>
      <c r="N1317" t="s">
        <v>385</v>
      </c>
      <c r="O1317" t="s">
        <v>504</v>
      </c>
      <c r="P1317">
        <v>2025</v>
      </c>
      <c r="Q1317" s="14" t="s">
        <v>505</v>
      </c>
      <c r="R1317">
        <v>0</v>
      </c>
      <c r="S1317">
        <v>0</v>
      </c>
      <c r="T1317">
        <v>0</v>
      </c>
      <c r="U1317">
        <v>0</v>
      </c>
      <c r="V1317">
        <v>0</v>
      </c>
      <c r="W1317">
        <v>0</v>
      </c>
      <c r="X1317">
        <v>0</v>
      </c>
      <c r="Y1317">
        <v>1</v>
      </c>
      <c r="Z1317">
        <v>1</v>
      </c>
    </row>
    <row r="1318" spans="1:26">
      <c r="A1318">
        <v>1345</v>
      </c>
      <c r="B1318">
        <v>4734562025</v>
      </c>
      <c r="C1318" t="s">
        <v>44</v>
      </c>
      <c r="D1318" t="s">
        <v>29</v>
      </c>
      <c r="E1318" t="s">
        <v>429</v>
      </c>
      <c r="F1318" t="s">
        <v>429</v>
      </c>
      <c r="G1318" t="s">
        <v>429</v>
      </c>
      <c r="H1318" t="s">
        <v>429</v>
      </c>
      <c r="I1318" t="s">
        <v>429</v>
      </c>
      <c r="K1318" t="s">
        <v>83</v>
      </c>
      <c r="L1318" t="s">
        <v>306</v>
      </c>
      <c r="M1318" t="s">
        <v>401</v>
      </c>
      <c r="N1318" t="s">
        <v>385</v>
      </c>
      <c r="O1318" t="s">
        <v>504</v>
      </c>
      <c r="P1318">
        <v>2025</v>
      </c>
      <c r="Q1318" s="14" t="s">
        <v>505</v>
      </c>
      <c r="R1318">
        <v>0</v>
      </c>
      <c r="S1318">
        <v>0</v>
      </c>
      <c r="T1318">
        <v>0</v>
      </c>
      <c r="U1318">
        <v>0</v>
      </c>
      <c r="V1318">
        <v>0</v>
      </c>
      <c r="W1318">
        <v>0</v>
      </c>
      <c r="X1318">
        <v>0</v>
      </c>
      <c r="Y1318">
        <v>1</v>
      </c>
      <c r="Z1318">
        <v>1</v>
      </c>
    </row>
    <row r="1319" spans="1:26">
      <c r="A1319">
        <v>1346</v>
      </c>
      <c r="B1319">
        <v>4493882025</v>
      </c>
      <c r="C1319" t="s">
        <v>31</v>
      </c>
      <c r="D1319" t="s">
        <v>29</v>
      </c>
      <c r="E1319" t="s">
        <v>429</v>
      </c>
      <c r="F1319" t="s">
        <v>429</v>
      </c>
      <c r="G1319" t="s">
        <v>429</v>
      </c>
      <c r="H1319" t="s">
        <v>429</v>
      </c>
      <c r="I1319" t="s">
        <v>429</v>
      </c>
      <c r="K1319" t="s">
        <v>83</v>
      </c>
      <c r="L1319" t="s">
        <v>306</v>
      </c>
      <c r="M1319" t="s">
        <v>401</v>
      </c>
      <c r="N1319" t="s">
        <v>385</v>
      </c>
      <c r="O1319" t="s">
        <v>504</v>
      </c>
      <c r="P1319">
        <v>2025</v>
      </c>
      <c r="Q1319" s="14" t="s">
        <v>505</v>
      </c>
      <c r="R1319">
        <v>0</v>
      </c>
      <c r="S1319">
        <v>0</v>
      </c>
      <c r="T1319">
        <v>0</v>
      </c>
      <c r="U1319">
        <v>0</v>
      </c>
      <c r="V1319">
        <v>0</v>
      </c>
      <c r="W1319">
        <v>0</v>
      </c>
      <c r="X1319">
        <v>0</v>
      </c>
      <c r="Y1319">
        <v>1</v>
      </c>
      <c r="Z1319">
        <v>1</v>
      </c>
    </row>
    <row r="1320" spans="1:26">
      <c r="A1320">
        <v>1347</v>
      </c>
      <c r="B1320">
        <v>4421452025</v>
      </c>
      <c r="C1320" t="s">
        <v>31</v>
      </c>
      <c r="D1320" t="s">
        <v>29</v>
      </c>
      <c r="E1320" t="s">
        <v>429</v>
      </c>
      <c r="F1320" t="s">
        <v>429</v>
      </c>
      <c r="G1320" t="s">
        <v>429</v>
      </c>
      <c r="H1320" t="s">
        <v>429</v>
      </c>
      <c r="I1320" t="s">
        <v>429</v>
      </c>
      <c r="K1320" t="s">
        <v>83</v>
      </c>
      <c r="L1320" t="s">
        <v>306</v>
      </c>
      <c r="M1320" t="s">
        <v>401</v>
      </c>
      <c r="N1320" t="s">
        <v>385</v>
      </c>
      <c r="O1320" t="s">
        <v>504</v>
      </c>
      <c r="P1320">
        <v>2025</v>
      </c>
      <c r="Q1320" s="14" t="s">
        <v>505</v>
      </c>
      <c r="R1320">
        <v>0</v>
      </c>
      <c r="S1320">
        <v>0</v>
      </c>
      <c r="T1320">
        <v>0</v>
      </c>
      <c r="U1320">
        <v>0</v>
      </c>
      <c r="V1320">
        <v>0</v>
      </c>
      <c r="W1320">
        <v>0</v>
      </c>
      <c r="X1320">
        <v>0</v>
      </c>
      <c r="Y1320">
        <v>1</v>
      </c>
      <c r="Z1320">
        <v>1</v>
      </c>
    </row>
    <row r="1321" spans="1:26">
      <c r="A1321">
        <v>1348</v>
      </c>
      <c r="B1321">
        <v>4415532025</v>
      </c>
      <c r="C1321" t="s">
        <v>32</v>
      </c>
      <c r="D1321" t="s">
        <v>17</v>
      </c>
      <c r="E1321" t="s">
        <v>429</v>
      </c>
      <c r="F1321" t="s">
        <v>429</v>
      </c>
      <c r="G1321" t="s">
        <v>429</v>
      </c>
      <c r="H1321" t="s">
        <v>429</v>
      </c>
      <c r="I1321" t="s">
        <v>429</v>
      </c>
      <c r="K1321" t="s">
        <v>83</v>
      </c>
      <c r="L1321" t="s">
        <v>306</v>
      </c>
      <c r="M1321" t="s">
        <v>573</v>
      </c>
      <c r="N1321" t="s">
        <v>385</v>
      </c>
      <c r="O1321" t="s">
        <v>504</v>
      </c>
      <c r="P1321">
        <v>2025</v>
      </c>
      <c r="Q1321" s="14" t="s">
        <v>505</v>
      </c>
      <c r="R1321">
        <v>0</v>
      </c>
      <c r="S1321">
        <v>0</v>
      </c>
      <c r="T1321">
        <v>0</v>
      </c>
      <c r="U1321">
        <v>0</v>
      </c>
      <c r="V1321">
        <v>0</v>
      </c>
      <c r="W1321">
        <v>0</v>
      </c>
      <c r="X1321">
        <v>0</v>
      </c>
      <c r="Y1321">
        <v>1</v>
      </c>
      <c r="Z1321">
        <v>1</v>
      </c>
    </row>
    <row r="1322" spans="1:26">
      <c r="A1322">
        <v>1349</v>
      </c>
      <c r="B1322">
        <v>4559042025</v>
      </c>
      <c r="C1322" t="s">
        <v>32</v>
      </c>
      <c r="D1322" t="s">
        <v>25</v>
      </c>
      <c r="E1322" t="s">
        <v>429</v>
      </c>
      <c r="F1322" t="s">
        <v>429</v>
      </c>
      <c r="G1322" t="s">
        <v>429</v>
      </c>
      <c r="H1322" t="s">
        <v>429</v>
      </c>
      <c r="I1322" t="s">
        <v>429</v>
      </c>
      <c r="K1322" t="s">
        <v>83</v>
      </c>
      <c r="L1322" t="s">
        <v>306</v>
      </c>
      <c r="M1322" t="s">
        <v>401</v>
      </c>
      <c r="N1322" t="s">
        <v>385</v>
      </c>
      <c r="O1322" t="s">
        <v>504</v>
      </c>
      <c r="P1322">
        <v>2025</v>
      </c>
      <c r="Q1322" s="14" t="s">
        <v>505</v>
      </c>
      <c r="R1322">
        <v>0</v>
      </c>
      <c r="S1322">
        <v>0</v>
      </c>
      <c r="T1322">
        <v>0</v>
      </c>
      <c r="U1322">
        <v>0</v>
      </c>
      <c r="V1322">
        <v>0</v>
      </c>
      <c r="W1322">
        <v>0</v>
      </c>
      <c r="X1322">
        <v>0</v>
      </c>
      <c r="Y1322">
        <v>1</v>
      </c>
      <c r="Z1322">
        <v>1</v>
      </c>
    </row>
    <row r="1323" spans="1:26">
      <c r="A1323">
        <v>1350</v>
      </c>
      <c r="B1323">
        <v>4643892025</v>
      </c>
      <c r="C1323" t="s">
        <v>32</v>
      </c>
      <c r="D1323" t="s">
        <v>17</v>
      </c>
      <c r="E1323" t="s">
        <v>429</v>
      </c>
      <c r="F1323" t="s">
        <v>429</v>
      </c>
      <c r="G1323" t="s">
        <v>429</v>
      </c>
      <c r="H1323" t="s">
        <v>429</v>
      </c>
      <c r="I1323" t="s">
        <v>429</v>
      </c>
      <c r="K1323" t="s">
        <v>83</v>
      </c>
      <c r="L1323" t="s">
        <v>306</v>
      </c>
      <c r="M1323" t="s">
        <v>401</v>
      </c>
      <c r="N1323" t="s">
        <v>385</v>
      </c>
      <c r="O1323" t="s">
        <v>504</v>
      </c>
      <c r="P1323">
        <v>2025</v>
      </c>
      <c r="Q1323" s="14" t="s">
        <v>505</v>
      </c>
      <c r="R1323">
        <v>0</v>
      </c>
      <c r="S1323">
        <v>0</v>
      </c>
      <c r="T1323">
        <v>0</v>
      </c>
      <c r="U1323">
        <v>0</v>
      </c>
      <c r="V1323">
        <v>0</v>
      </c>
      <c r="W1323">
        <v>0</v>
      </c>
      <c r="X1323">
        <v>0</v>
      </c>
      <c r="Y1323">
        <v>1</v>
      </c>
      <c r="Z1323">
        <v>1</v>
      </c>
    </row>
    <row r="1324" spans="1:26">
      <c r="A1324">
        <v>1351</v>
      </c>
      <c r="B1324">
        <v>4314802025</v>
      </c>
      <c r="C1324" t="s">
        <v>32</v>
      </c>
      <c r="D1324" t="s">
        <v>29</v>
      </c>
      <c r="E1324" t="s">
        <v>429</v>
      </c>
      <c r="F1324" t="s">
        <v>429</v>
      </c>
      <c r="G1324" t="s">
        <v>429</v>
      </c>
      <c r="H1324" t="s">
        <v>429</v>
      </c>
      <c r="I1324" t="s">
        <v>429</v>
      </c>
      <c r="K1324" t="s">
        <v>83</v>
      </c>
      <c r="L1324" t="s">
        <v>306</v>
      </c>
      <c r="M1324" t="s">
        <v>401</v>
      </c>
      <c r="N1324" t="s">
        <v>385</v>
      </c>
      <c r="O1324" t="s">
        <v>504</v>
      </c>
      <c r="P1324">
        <v>2025</v>
      </c>
      <c r="Q1324" s="14" t="s">
        <v>505</v>
      </c>
      <c r="R1324">
        <v>0</v>
      </c>
      <c r="S1324">
        <v>0</v>
      </c>
      <c r="T1324">
        <v>0</v>
      </c>
      <c r="U1324">
        <v>0</v>
      </c>
      <c r="V1324">
        <v>0</v>
      </c>
      <c r="W1324">
        <v>0</v>
      </c>
      <c r="X1324">
        <v>0</v>
      </c>
      <c r="Y1324">
        <v>1</v>
      </c>
      <c r="Z1324">
        <v>1</v>
      </c>
    </row>
    <row r="1325" spans="1:26">
      <c r="A1325">
        <v>1352</v>
      </c>
      <c r="B1325">
        <v>4554792025</v>
      </c>
      <c r="C1325" t="s">
        <v>32</v>
      </c>
      <c r="D1325" t="s">
        <v>21</v>
      </c>
      <c r="E1325" t="s">
        <v>429</v>
      </c>
      <c r="F1325" t="s">
        <v>429</v>
      </c>
      <c r="G1325" t="s">
        <v>429</v>
      </c>
      <c r="H1325" t="s">
        <v>429</v>
      </c>
      <c r="I1325" t="s">
        <v>429</v>
      </c>
      <c r="K1325" t="s">
        <v>83</v>
      </c>
      <c r="L1325" t="s">
        <v>306</v>
      </c>
      <c r="M1325" t="s">
        <v>401</v>
      </c>
      <c r="N1325" t="s">
        <v>385</v>
      </c>
      <c r="O1325" t="s">
        <v>504</v>
      </c>
      <c r="P1325">
        <v>2025</v>
      </c>
      <c r="Q1325" s="14" t="s">
        <v>505</v>
      </c>
      <c r="R1325">
        <v>0</v>
      </c>
      <c r="S1325">
        <v>0</v>
      </c>
      <c r="T1325">
        <v>0</v>
      </c>
      <c r="U1325">
        <v>0</v>
      </c>
      <c r="V1325">
        <v>0</v>
      </c>
      <c r="W1325">
        <v>0</v>
      </c>
      <c r="X1325">
        <v>0</v>
      </c>
      <c r="Y1325">
        <v>1</v>
      </c>
      <c r="Z1325">
        <v>1</v>
      </c>
    </row>
    <row r="1326" spans="1:26">
      <c r="A1326">
        <v>1353</v>
      </c>
      <c r="B1326">
        <v>3961352025</v>
      </c>
      <c r="C1326" t="s">
        <v>32</v>
      </c>
      <c r="D1326" t="s">
        <v>29</v>
      </c>
      <c r="E1326" t="s">
        <v>429</v>
      </c>
      <c r="F1326" t="s">
        <v>429</v>
      </c>
      <c r="G1326" t="s">
        <v>429</v>
      </c>
      <c r="H1326" t="s">
        <v>429</v>
      </c>
      <c r="I1326" t="s">
        <v>429</v>
      </c>
      <c r="K1326" t="s">
        <v>83</v>
      </c>
      <c r="L1326" t="s">
        <v>306</v>
      </c>
      <c r="M1326" t="s">
        <v>401</v>
      </c>
      <c r="N1326" t="s">
        <v>385</v>
      </c>
      <c r="O1326" t="s">
        <v>504</v>
      </c>
      <c r="P1326">
        <v>2025</v>
      </c>
      <c r="Q1326" s="14" t="s">
        <v>505</v>
      </c>
      <c r="R1326">
        <v>0</v>
      </c>
      <c r="S1326">
        <v>0</v>
      </c>
      <c r="T1326">
        <v>0</v>
      </c>
      <c r="U1326">
        <v>0</v>
      </c>
      <c r="V1326">
        <v>0</v>
      </c>
      <c r="W1326">
        <v>0</v>
      </c>
      <c r="X1326">
        <v>0</v>
      </c>
      <c r="Y1326">
        <v>1</v>
      </c>
      <c r="Z1326">
        <v>1</v>
      </c>
    </row>
    <row r="1327" spans="1:26">
      <c r="A1327">
        <v>1354</v>
      </c>
      <c r="B1327">
        <v>4181022025</v>
      </c>
      <c r="C1327" t="s">
        <v>32</v>
      </c>
      <c r="D1327" t="s">
        <v>22</v>
      </c>
      <c r="E1327" t="s">
        <v>429</v>
      </c>
      <c r="F1327" t="s">
        <v>429</v>
      </c>
      <c r="G1327" t="s">
        <v>429</v>
      </c>
      <c r="H1327" t="s">
        <v>429</v>
      </c>
      <c r="I1327" t="s">
        <v>429</v>
      </c>
      <c r="K1327" t="s">
        <v>83</v>
      </c>
      <c r="L1327" t="s">
        <v>306</v>
      </c>
      <c r="M1327" t="s">
        <v>401</v>
      </c>
      <c r="N1327" t="s">
        <v>385</v>
      </c>
      <c r="O1327" t="s">
        <v>504</v>
      </c>
      <c r="P1327">
        <v>2025</v>
      </c>
      <c r="Q1327" s="14" t="s">
        <v>505</v>
      </c>
      <c r="R1327">
        <v>0</v>
      </c>
      <c r="S1327">
        <v>0</v>
      </c>
      <c r="T1327">
        <v>0</v>
      </c>
      <c r="U1327">
        <v>0</v>
      </c>
      <c r="V1327">
        <v>0</v>
      </c>
      <c r="W1327">
        <v>0</v>
      </c>
      <c r="X1327">
        <v>0</v>
      </c>
      <c r="Y1327">
        <v>1</v>
      </c>
      <c r="Z1327">
        <v>1</v>
      </c>
    </row>
    <row r="1328" spans="1:26">
      <c r="A1328">
        <v>1355</v>
      </c>
      <c r="B1328">
        <v>4188262025</v>
      </c>
      <c r="C1328" t="s">
        <v>32</v>
      </c>
      <c r="D1328" t="s">
        <v>29</v>
      </c>
      <c r="E1328" t="s">
        <v>429</v>
      </c>
      <c r="F1328" t="s">
        <v>429</v>
      </c>
      <c r="G1328" t="s">
        <v>429</v>
      </c>
      <c r="H1328" t="s">
        <v>429</v>
      </c>
      <c r="I1328" t="s">
        <v>429</v>
      </c>
      <c r="K1328" t="s">
        <v>83</v>
      </c>
      <c r="L1328" t="s">
        <v>306</v>
      </c>
      <c r="M1328" t="s">
        <v>401</v>
      </c>
      <c r="N1328" t="s">
        <v>385</v>
      </c>
      <c r="O1328" t="s">
        <v>504</v>
      </c>
      <c r="P1328">
        <v>2025</v>
      </c>
      <c r="Q1328" s="14" t="s">
        <v>505</v>
      </c>
      <c r="R1328">
        <v>0</v>
      </c>
      <c r="S1328">
        <v>0</v>
      </c>
      <c r="T1328">
        <v>0</v>
      </c>
      <c r="U1328">
        <v>0</v>
      </c>
      <c r="V1328">
        <v>0</v>
      </c>
      <c r="W1328">
        <v>0</v>
      </c>
      <c r="X1328">
        <v>0</v>
      </c>
      <c r="Y1328">
        <v>1</v>
      </c>
      <c r="Z1328">
        <v>1</v>
      </c>
    </row>
    <row r="1329" spans="1:26">
      <c r="A1329">
        <v>1356</v>
      </c>
      <c r="B1329">
        <v>4759122025</v>
      </c>
      <c r="C1329" t="s">
        <v>32</v>
      </c>
      <c r="D1329" t="s">
        <v>29</v>
      </c>
      <c r="E1329" t="s">
        <v>429</v>
      </c>
      <c r="F1329" t="s">
        <v>429</v>
      </c>
      <c r="G1329" t="s">
        <v>429</v>
      </c>
      <c r="H1329" t="s">
        <v>429</v>
      </c>
      <c r="I1329" t="s">
        <v>429</v>
      </c>
      <c r="K1329" t="s">
        <v>83</v>
      </c>
      <c r="L1329" t="s">
        <v>306</v>
      </c>
      <c r="M1329" t="s">
        <v>401</v>
      </c>
      <c r="N1329" t="s">
        <v>385</v>
      </c>
      <c r="O1329" t="s">
        <v>504</v>
      </c>
      <c r="P1329">
        <v>2025</v>
      </c>
      <c r="Q1329" s="14" t="s">
        <v>505</v>
      </c>
      <c r="R1329">
        <v>0</v>
      </c>
      <c r="S1329">
        <v>0</v>
      </c>
      <c r="T1329">
        <v>0</v>
      </c>
      <c r="U1329">
        <v>0</v>
      </c>
      <c r="V1329">
        <v>0</v>
      </c>
      <c r="W1329">
        <v>0</v>
      </c>
      <c r="X1329">
        <v>0</v>
      </c>
      <c r="Y1329">
        <v>1</v>
      </c>
      <c r="Z1329">
        <v>1</v>
      </c>
    </row>
    <row r="1330" spans="1:26">
      <c r="A1330">
        <v>1357</v>
      </c>
      <c r="B1330">
        <v>4310112025</v>
      </c>
      <c r="C1330" t="s">
        <v>32</v>
      </c>
      <c r="D1330" t="s">
        <v>22</v>
      </c>
      <c r="E1330" t="s">
        <v>429</v>
      </c>
      <c r="F1330" t="s">
        <v>429</v>
      </c>
      <c r="G1330" t="s">
        <v>429</v>
      </c>
      <c r="H1330" t="s">
        <v>429</v>
      </c>
      <c r="I1330" t="s">
        <v>429</v>
      </c>
      <c r="K1330" t="s">
        <v>83</v>
      </c>
      <c r="L1330" t="s">
        <v>306</v>
      </c>
      <c r="M1330" t="s">
        <v>401</v>
      </c>
      <c r="N1330" t="s">
        <v>385</v>
      </c>
      <c r="O1330" t="s">
        <v>504</v>
      </c>
      <c r="P1330">
        <v>2025</v>
      </c>
      <c r="Q1330" s="14" t="s">
        <v>505</v>
      </c>
      <c r="R1330">
        <v>0</v>
      </c>
      <c r="S1330">
        <v>0</v>
      </c>
      <c r="T1330">
        <v>0</v>
      </c>
      <c r="U1330">
        <v>0</v>
      </c>
      <c r="V1330">
        <v>0</v>
      </c>
      <c r="W1330">
        <v>0</v>
      </c>
      <c r="X1330">
        <v>0</v>
      </c>
      <c r="Y1330">
        <v>1</v>
      </c>
      <c r="Z1330">
        <v>1</v>
      </c>
    </row>
    <row r="1331" spans="1:26">
      <c r="A1331">
        <v>1358</v>
      </c>
      <c r="B1331">
        <v>4115482025</v>
      </c>
      <c r="C1331" t="s">
        <v>32</v>
      </c>
      <c r="D1331" t="s">
        <v>22</v>
      </c>
      <c r="E1331" t="s">
        <v>429</v>
      </c>
      <c r="F1331" t="s">
        <v>429</v>
      </c>
      <c r="G1331" t="s">
        <v>429</v>
      </c>
      <c r="H1331" t="s">
        <v>429</v>
      </c>
      <c r="I1331" t="s">
        <v>429</v>
      </c>
      <c r="K1331" t="s">
        <v>83</v>
      </c>
      <c r="L1331" t="s">
        <v>306</v>
      </c>
      <c r="M1331" t="s">
        <v>401</v>
      </c>
      <c r="N1331" t="s">
        <v>385</v>
      </c>
      <c r="O1331" t="s">
        <v>504</v>
      </c>
      <c r="P1331">
        <v>2025</v>
      </c>
      <c r="Q1331" s="14" t="s">
        <v>505</v>
      </c>
      <c r="R1331">
        <v>0</v>
      </c>
      <c r="S1331">
        <v>0</v>
      </c>
      <c r="T1331">
        <v>0</v>
      </c>
      <c r="U1331">
        <v>0</v>
      </c>
      <c r="V1331">
        <v>0</v>
      </c>
      <c r="W1331">
        <v>0</v>
      </c>
      <c r="X1331">
        <v>0</v>
      </c>
      <c r="Y1331">
        <v>1</v>
      </c>
      <c r="Z1331">
        <v>1</v>
      </c>
    </row>
    <row r="1332" spans="1:26">
      <c r="A1332">
        <v>1359</v>
      </c>
      <c r="B1332">
        <v>4156482025</v>
      </c>
      <c r="C1332" t="s">
        <v>32</v>
      </c>
      <c r="D1332" t="s">
        <v>25</v>
      </c>
      <c r="E1332" t="s">
        <v>429</v>
      </c>
      <c r="F1332" t="s">
        <v>429</v>
      </c>
      <c r="G1332" t="s">
        <v>429</v>
      </c>
      <c r="H1332" t="s">
        <v>429</v>
      </c>
      <c r="I1332" t="s">
        <v>429</v>
      </c>
      <c r="K1332" t="s">
        <v>83</v>
      </c>
      <c r="L1332" t="s">
        <v>306</v>
      </c>
      <c r="M1332" t="s">
        <v>401</v>
      </c>
      <c r="N1332" t="s">
        <v>385</v>
      </c>
      <c r="O1332" t="s">
        <v>504</v>
      </c>
      <c r="P1332">
        <v>2025</v>
      </c>
      <c r="Q1332" s="14" t="s">
        <v>505</v>
      </c>
      <c r="R1332">
        <v>0</v>
      </c>
      <c r="S1332">
        <v>0</v>
      </c>
      <c r="T1332">
        <v>0</v>
      </c>
      <c r="U1332">
        <v>0</v>
      </c>
      <c r="V1332">
        <v>0</v>
      </c>
      <c r="W1332">
        <v>0</v>
      </c>
      <c r="X1332">
        <v>0</v>
      </c>
      <c r="Y1332">
        <v>1</v>
      </c>
      <c r="Z1332">
        <v>1</v>
      </c>
    </row>
    <row r="1333" spans="1:26">
      <c r="A1333">
        <v>1360</v>
      </c>
      <c r="B1333">
        <v>4075122025</v>
      </c>
      <c r="C1333" t="s">
        <v>32</v>
      </c>
      <c r="D1333" t="s">
        <v>22</v>
      </c>
      <c r="E1333" t="s">
        <v>429</v>
      </c>
      <c r="F1333" t="s">
        <v>429</v>
      </c>
      <c r="G1333" t="s">
        <v>429</v>
      </c>
      <c r="H1333" t="s">
        <v>429</v>
      </c>
      <c r="I1333" t="s">
        <v>429</v>
      </c>
      <c r="K1333" t="s">
        <v>83</v>
      </c>
      <c r="L1333" t="s">
        <v>306</v>
      </c>
      <c r="M1333" t="s">
        <v>401</v>
      </c>
      <c r="N1333" t="s">
        <v>385</v>
      </c>
      <c r="O1333" t="s">
        <v>504</v>
      </c>
      <c r="P1333">
        <v>2025</v>
      </c>
      <c r="Q1333" s="14" t="s">
        <v>505</v>
      </c>
      <c r="R1333">
        <v>0</v>
      </c>
      <c r="S1333">
        <v>0</v>
      </c>
      <c r="T1333">
        <v>0</v>
      </c>
      <c r="U1333">
        <v>0</v>
      </c>
      <c r="V1333">
        <v>0</v>
      </c>
      <c r="W1333">
        <v>0</v>
      </c>
      <c r="X1333">
        <v>0</v>
      </c>
      <c r="Y1333">
        <v>1</v>
      </c>
      <c r="Z1333">
        <v>1</v>
      </c>
    </row>
    <row r="1334" spans="1:26">
      <c r="A1334">
        <v>1361</v>
      </c>
      <c r="B1334">
        <v>4763772025</v>
      </c>
      <c r="C1334" t="s">
        <v>32</v>
      </c>
      <c r="D1334" t="s">
        <v>29</v>
      </c>
      <c r="E1334" t="s">
        <v>429</v>
      </c>
      <c r="F1334" t="s">
        <v>429</v>
      </c>
      <c r="G1334" t="s">
        <v>429</v>
      </c>
      <c r="H1334" t="s">
        <v>429</v>
      </c>
      <c r="I1334" t="s">
        <v>429</v>
      </c>
      <c r="K1334" t="s">
        <v>83</v>
      </c>
      <c r="L1334" t="s">
        <v>306</v>
      </c>
      <c r="M1334" t="s">
        <v>401</v>
      </c>
      <c r="N1334" t="s">
        <v>385</v>
      </c>
      <c r="O1334" t="s">
        <v>504</v>
      </c>
      <c r="P1334">
        <v>2025</v>
      </c>
      <c r="Q1334" s="14" t="s">
        <v>505</v>
      </c>
      <c r="R1334">
        <v>0</v>
      </c>
      <c r="S1334">
        <v>0</v>
      </c>
      <c r="T1334">
        <v>0</v>
      </c>
      <c r="U1334">
        <v>0</v>
      </c>
      <c r="V1334">
        <v>0</v>
      </c>
      <c r="W1334">
        <v>0</v>
      </c>
      <c r="X1334">
        <v>0</v>
      </c>
      <c r="Y1334">
        <v>1</v>
      </c>
      <c r="Z1334">
        <v>1</v>
      </c>
    </row>
    <row r="1335" spans="1:26">
      <c r="A1335">
        <v>1362</v>
      </c>
      <c r="B1335">
        <v>4661282025</v>
      </c>
      <c r="C1335" t="s">
        <v>32</v>
      </c>
      <c r="D1335" t="s">
        <v>22</v>
      </c>
      <c r="E1335" t="s">
        <v>429</v>
      </c>
      <c r="F1335" t="s">
        <v>429</v>
      </c>
      <c r="G1335" t="s">
        <v>429</v>
      </c>
      <c r="H1335" t="s">
        <v>429</v>
      </c>
      <c r="I1335" t="s">
        <v>429</v>
      </c>
      <c r="K1335" t="s">
        <v>83</v>
      </c>
      <c r="L1335" t="s">
        <v>306</v>
      </c>
      <c r="M1335" t="s">
        <v>401</v>
      </c>
      <c r="N1335" t="s">
        <v>385</v>
      </c>
      <c r="O1335" t="s">
        <v>504</v>
      </c>
      <c r="P1335">
        <v>2025</v>
      </c>
      <c r="Q1335" s="14" t="s">
        <v>505</v>
      </c>
      <c r="R1335">
        <v>0</v>
      </c>
      <c r="S1335">
        <v>0</v>
      </c>
      <c r="T1335">
        <v>0</v>
      </c>
      <c r="U1335">
        <v>0</v>
      </c>
      <c r="V1335">
        <v>0</v>
      </c>
      <c r="W1335">
        <v>0</v>
      </c>
      <c r="X1335">
        <v>0</v>
      </c>
      <c r="Y1335">
        <v>1</v>
      </c>
      <c r="Z1335">
        <v>1</v>
      </c>
    </row>
    <row r="1336" spans="1:26">
      <c r="A1336">
        <v>1363</v>
      </c>
      <c r="B1336">
        <v>4580742025</v>
      </c>
      <c r="C1336" t="s">
        <v>16</v>
      </c>
      <c r="D1336" t="s">
        <v>22</v>
      </c>
      <c r="E1336" t="s">
        <v>429</v>
      </c>
      <c r="F1336" t="s">
        <v>429</v>
      </c>
      <c r="G1336" t="s">
        <v>429</v>
      </c>
      <c r="H1336" t="s">
        <v>429</v>
      </c>
      <c r="I1336" t="s">
        <v>429</v>
      </c>
      <c r="K1336" t="s">
        <v>83</v>
      </c>
      <c r="L1336" t="s">
        <v>307</v>
      </c>
      <c r="M1336" t="s">
        <v>209</v>
      </c>
      <c r="N1336" t="s">
        <v>385</v>
      </c>
      <c r="O1336" t="s">
        <v>504</v>
      </c>
      <c r="P1336">
        <v>2025</v>
      </c>
      <c r="Q1336" s="14" t="s">
        <v>505</v>
      </c>
      <c r="R1336">
        <v>0</v>
      </c>
      <c r="S1336">
        <v>0</v>
      </c>
      <c r="T1336">
        <v>0</v>
      </c>
      <c r="U1336">
        <v>0</v>
      </c>
      <c r="V1336">
        <v>0</v>
      </c>
      <c r="W1336">
        <v>0</v>
      </c>
      <c r="X1336">
        <v>0</v>
      </c>
      <c r="Y1336">
        <v>1</v>
      </c>
      <c r="Z1336">
        <v>4</v>
      </c>
    </row>
    <row r="1337" spans="1:26">
      <c r="A1337">
        <v>1364</v>
      </c>
      <c r="B1337">
        <v>4474402025</v>
      </c>
      <c r="C1337" t="s">
        <v>16</v>
      </c>
      <c r="D1337" t="s">
        <v>17</v>
      </c>
      <c r="E1337" t="s">
        <v>429</v>
      </c>
      <c r="F1337" t="s">
        <v>429</v>
      </c>
      <c r="G1337" t="s">
        <v>429</v>
      </c>
      <c r="H1337" t="s">
        <v>429</v>
      </c>
      <c r="I1337" t="s">
        <v>429</v>
      </c>
      <c r="K1337" t="s">
        <v>83</v>
      </c>
      <c r="L1337" t="s">
        <v>307</v>
      </c>
      <c r="M1337" t="s">
        <v>209</v>
      </c>
      <c r="N1337" t="s">
        <v>385</v>
      </c>
      <c r="O1337" t="s">
        <v>504</v>
      </c>
      <c r="P1337">
        <v>2025</v>
      </c>
      <c r="Q1337" s="14" t="s">
        <v>505</v>
      </c>
      <c r="R1337">
        <v>0</v>
      </c>
      <c r="S1337">
        <v>0</v>
      </c>
      <c r="T1337">
        <v>0</v>
      </c>
      <c r="U1337">
        <v>0</v>
      </c>
      <c r="V1337">
        <v>0</v>
      </c>
      <c r="W1337">
        <v>0</v>
      </c>
      <c r="X1337">
        <v>0</v>
      </c>
      <c r="Y1337">
        <v>1</v>
      </c>
      <c r="Z1337">
        <v>4</v>
      </c>
    </row>
    <row r="1338" spans="1:26">
      <c r="A1338">
        <v>1365</v>
      </c>
      <c r="B1338">
        <v>4271032025</v>
      </c>
      <c r="C1338" t="s">
        <v>23</v>
      </c>
      <c r="D1338" t="s">
        <v>21</v>
      </c>
      <c r="E1338" t="s">
        <v>429</v>
      </c>
      <c r="F1338" t="s">
        <v>429</v>
      </c>
      <c r="G1338" t="s">
        <v>429</v>
      </c>
      <c r="H1338" t="s">
        <v>429</v>
      </c>
      <c r="I1338" t="s">
        <v>429</v>
      </c>
      <c r="K1338" t="s">
        <v>83</v>
      </c>
      <c r="L1338" t="s">
        <v>307</v>
      </c>
      <c r="M1338" t="s">
        <v>209</v>
      </c>
      <c r="N1338" t="s">
        <v>385</v>
      </c>
      <c r="O1338" t="s">
        <v>504</v>
      </c>
      <c r="P1338">
        <v>2025</v>
      </c>
      <c r="Q1338" s="14" t="s">
        <v>505</v>
      </c>
      <c r="R1338">
        <v>0</v>
      </c>
      <c r="S1338">
        <v>0</v>
      </c>
      <c r="T1338">
        <v>0</v>
      </c>
      <c r="U1338">
        <v>0</v>
      </c>
      <c r="V1338">
        <v>0</v>
      </c>
      <c r="W1338">
        <v>0</v>
      </c>
      <c r="X1338">
        <v>0</v>
      </c>
      <c r="Y1338">
        <v>1</v>
      </c>
      <c r="Z1338">
        <v>4</v>
      </c>
    </row>
    <row r="1339" spans="1:26">
      <c r="A1339">
        <v>1366</v>
      </c>
      <c r="B1339">
        <v>4762052025</v>
      </c>
      <c r="C1339" t="s">
        <v>23</v>
      </c>
      <c r="D1339" t="s">
        <v>30</v>
      </c>
      <c r="E1339" t="s">
        <v>429</v>
      </c>
      <c r="F1339" t="s">
        <v>429</v>
      </c>
      <c r="G1339" t="s">
        <v>429</v>
      </c>
      <c r="H1339" t="s">
        <v>429</v>
      </c>
      <c r="I1339" t="s">
        <v>429</v>
      </c>
      <c r="K1339" t="s">
        <v>83</v>
      </c>
      <c r="L1339" t="s">
        <v>307</v>
      </c>
      <c r="M1339" t="s">
        <v>209</v>
      </c>
      <c r="N1339" t="s">
        <v>385</v>
      </c>
      <c r="O1339" t="s">
        <v>504</v>
      </c>
      <c r="P1339">
        <v>2025</v>
      </c>
      <c r="Q1339" s="14" t="s">
        <v>505</v>
      </c>
      <c r="R1339">
        <v>0</v>
      </c>
      <c r="S1339">
        <v>0</v>
      </c>
      <c r="T1339">
        <v>0</v>
      </c>
      <c r="U1339">
        <v>0</v>
      </c>
      <c r="V1339">
        <v>0</v>
      </c>
      <c r="W1339">
        <v>0</v>
      </c>
      <c r="X1339">
        <v>0</v>
      </c>
      <c r="Y1339">
        <v>1</v>
      </c>
      <c r="Z1339">
        <v>4</v>
      </c>
    </row>
    <row r="1340" spans="1:26">
      <c r="A1340">
        <v>1367</v>
      </c>
      <c r="B1340">
        <v>4748722025</v>
      </c>
      <c r="C1340" t="s">
        <v>23</v>
      </c>
      <c r="D1340" t="s">
        <v>17</v>
      </c>
      <c r="E1340" t="s">
        <v>429</v>
      </c>
      <c r="F1340" t="s">
        <v>429</v>
      </c>
      <c r="G1340" t="s">
        <v>429</v>
      </c>
      <c r="H1340" t="s">
        <v>429</v>
      </c>
      <c r="I1340" t="s">
        <v>429</v>
      </c>
      <c r="K1340" t="s">
        <v>83</v>
      </c>
      <c r="L1340" t="s">
        <v>307</v>
      </c>
      <c r="M1340" t="s">
        <v>209</v>
      </c>
      <c r="N1340" t="s">
        <v>385</v>
      </c>
      <c r="O1340" t="s">
        <v>504</v>
      </c>
      <c r="P1340">
        <v>2025</v>
      </c>
      <c r="Q1340" s="14" t="s">
        <v>505</v>
      </c>
      <c r="R1340">
        <v>0</v>
      </c>
      <c r="S1340">
        <v>0</v>
      </c>
      <c r="T1340">
        <v>0</v>
      </c>
      <c r="U1340">
        <v>0</v>
      </c>
      <c r="V1340">
        <v>0</v>
      </c>
      <c r="W1340">
        <v>0</v>
      </c>
      <c r="X1340">
        <v>0</v>
      </c>
      <c r="Y1340">
        <v>1</v>
      </c>
      <c r="Z1340">
        <v>4</v>
      </c>
    </row>
    <row r="1341" spans="1:26">
      <c r="A1341">
        <v>1368</v>
      </c>
      <c r="B1341">
        <v>4876102025</v>
      </c>
      <c r="C1341" t="s">
        <v>23</v>
      </c>
      <c r="D1341" t="s">
        <v>17</v>
      </c>
      <c r="E1341" t="s">
        <v>429</v>
      </c>
      <c r="F1341" t="s">
        <v>429</v>
      </c>
      <c r="G1341" t="s">
        <v>429</v>
      </c>
      <c r="H1341" t="s">
        <v>429</v>
      </c>
      <c r="I1341" t="s">
        <v>429</v>
      </c>
      <c r="K1341" t="s">
        <v>83</v>
      </c>
      <c r="L1341" t="s">
        <v>307</v>
      </c>
      <c r="M1341" t="s">
        <v>209</v>
      </c>
      <c r="N1341" t="s">
        <v>385</v>
      </c>
      <c r="O1341" t="s">
        <v>504</v>
      </c>
      <c r="P1341">
        <v>2025</v>
      </c>
      <c r="Q1341" s="14" t="s">
        <v>505</v>
      </c>
      <c r="R1341">
        <v>0</v>
      </c>
      <c r="S1341">
        <v>0</v>
      </c>
      <c r="T1341">
        <v>0</v>
      </c>
      <c r="U1341">
        <v>0</v>
      </c>
      <c r="V1341">
        <v>0</v>
      </c>
      <c r="W1341">
        <v>0</v>
      </c>
      <c r="X1341">
        <v>0</v>
      </c>
      <c r="Y1341">
        <v>1</v>
      </c>
      <c r="Z1341">
        <v>4</v>
      </c>
    </row>
    <row r="1342" spans="1:26">
      <c r="A1342">
        <v>1369</v>
      </c>
      <c r="B1342">
        <v>4823022025</v>
      </c>
      <c r="C1342" t="s">
        <v>23</v>
      </c>
      <c r="D1342" t="s">
        <v>21</v>
      </c>
      <c r="E1342" t="s">
        <v>429</v>
      </c>
      <c r="F1342" t="s">
        <v>429</v>
      </c>
      <c r="G1342" t="s">
        <v>429</v>
      </c>
      <c r="H1342" t="s">
        <v>429</v>
      </c>
      <c r="I1342" t="s">
        <v>429</v>
      </c>
      <c r="K1342" t="s">
        <v>83</v>
      </c>
      <c r="L1342" t="s">
        <v>307</v>
      </c>
      <c r="M1342" t="s">
        <v>209</v>
      </c>
      <c r="N1342" t="s">
        <v>385</v>
      </c>
      <c r="O1342" t="s">
        <v>504</v>
      </c>
      <c r="P1342">
        <v>2025</v>
      </c>
      <c r="Q1342" s="14" t="s">
        <v>505</v>
      </c>
      <c r="R1342">
        <v>0</v>
      </c>
      <c r="S1342">
        <v>0</v>
      </c>
      <c r="T1342">
        <v>0</v>
      </c>
      <c r="U1342">
        <v>0</v>
      </c>
      <c r="V1342">
        <v>0</v>
      </c>
      <c r="W1342">
        <v>0</v>
      </c>
      <c r="X1342">
        <v>0</v>
      </c>
      <c r="Y1342">
        <v>1</v>
      </c>
      <c r="Z1342">
        <v>4</v>
      </c>
    </row>
    <row r="1343" spans="1:26">
      <c r="A1343">
        <v>1370</v>
      </c>
      <c r="B1343">
        <v>4956092025</v>
      </c>
      <c r="C1343" t="s">
        <v>23</v>
      </c>
      <c r="D1343" t="s">
        <v>21</v>
      </c>
      <c r="E1343" t="s">
        <v>435</v>
      </c>
      <c r="F1343" t="s">
        <v>430</v>
      </c>
      <c r="G1343" t="s">
        <v>430</v>
      </c>
      <c r="H1343" t="s">
        <v>430</v>
      </c>
      <c r="I1343" t="s">
        <v>430</v>
      </c>
      <c r="K1343" t="s">
        <v>83</v>
      </c>
      <c r="L1343" t="s">
        <v>307</v>
      </c>
      <c r="M1343" t="s">
        <v>209</v>
      </c>
      <c r="N1343" t="s">
        <v>385</v>
      </c>
      <c r="O1343" t="s">
        <v>504</v>
      </c>
      <c r="P1343">
        <v>2025</v>
      </c>
      <c r="Q1343" s="14" t="s">
        <v>505</v>
      </c>
      <c r="R1343">
        <v>1</v>
      </c>
      <c r="S1343">
        <v>1</v>
      </c>
      <c r="T1343">
        <v>1</v>
      </c>
      <c r="U1343">
        <v>1</v>
      </c>
      <c r="V1343">
        <v>1</v>
      </c>
      <c r="W1343">
        <v>1</v>
      </c>
      <c r="X1343">
        <v>1</v>
      </c>
      <c r="Y1343">
        <v>1</v>
      </c>
      <c r="Z1343">
        <v>4</v>
      </c>
    </row>
    <row r="1344" spans="1:26">
      <c r="A1344">
        <v>1371</v>
      </c>
      <c r="B1344">
        <v>4749832025</v>
      </c>
      <c r="C1344" t="s">
        <v>23</v>
      </c>
      <c r="D1344" t="s">
        <v>30</v>
      </c>
      <c r="E1344" t="s">
        <v>429</v>
      </c>
      <c r="F1344" t="s">
        <v>429</v>
      </c>
      <c r="G1344" t="s">
        <v>429</v>
      </c>
      <c r="H1344" t="s">
        <v>429</v>
      </c>
      <c r="I1344" t="s">
        <v>429</v>
      </c>
      <c r="K1344" t="s">
        <v>83</v>
      </c>
      <c r="L1344" t="s">
        <v>307</v>
      </c>
      <c r="M1344" t="s">
        <v>205</v>
      </c>
      <c r="N1344" t="s">
        <v>385</v>
      </c>
      <c r="O1344" t="s">
        <v>504</v>
      </c>
      <c r="P1344">
        <v>2025</v>
      </c>
      <c r="Q1344" s="14" t="s">
        <v>505</v>
      </c>
      <c r="R1344">
        <v>0</v>
      </c>
      <c r="S1344">
        <v>0</v>
      </c>
      <c r="T1344">
        <v>0</v>
      </c>
      <c r="U1344">
        <v>0</v>
      </c>
      <c r="V1344">
        <v>0</v>
      </c>
      <c r="W1344">
        <v>0</v>
      </c>
      <c r="X1344">
        <v>0</v>
      </c>
      <c r="Y1344">
        <v>1</v>
      </c>
      <c r="Z1344">
        <v>4</v>
      </c>
    </row>
    <row r="1345" spans="1:26">
      <c r="A1345">
        <v>1372</v>
      </c>
      <c r="B1345">
        <v>4164412025</v>
      </c>
      <c r="C1345" t="s">
        <v>23</v>
      </c>
      <c r="D1345" t="s">
        <v>21</v>
      </c>
      <c r="E1345" t="s">
        <v>429</v>
      </c>
      <c r="F1345" t="s">
        <v>429</v>
      </c>
      <c r="G1345" t="s">
        <v>429</v>
      </c>
      <c r="H1345" t="s">
        <v>429</v>
      </c>
      <c r="I1345" t="s">
        <v>429</v>
      </c>
      <c r="K1345" t="s">
        <v>83</v>
      </c>
      <c r="L1345" t="s">
        <v>307</v>
      </c>
      <c r="M1345" t="s">
        <v>402</v>
      </c>
      <c r="N1345" t="s">
        <v>385</v>
      </c>
      <c r="O1345" t="s">
        <v>504</v>
      </c>
      <c r="P1345">
        <v>2025</v>
      </c>
      <c r="Q1345" s="14" t="s">
        <v>505</v>
      </c>
      <c r="R1345">
        <v>0</v>
      </c>
      <c r="S1345">
        <v>0</v>
      </c>
      <c r="T1345">
        <v>0</v>
      </c>
      <c r="U1345">
        <v>0</v>
      </c>
      <c r="V1345">
        <v>0</v>
      </c>
      <c r="W1345">
        <v>0</v>
      </c>
      <c r="X1345">
        <v>0</v>
      </c>
      <c r="Y1345">
        <v>1</v>
      </c>
      <c r="Z1345">
        <v>4</v>
      </c>
    </row>
    <row r="1346" spans="1:26">
      <c r="A1346">
        <v>1373</v>
      </c>
      <c r="B1346">
        <v>4728332025</v>
      </c>
      <c r="C1346" t="s">
        <v>23</v>
      </c>
      <c r="D1346" t="s">
        <v>29</v>
      </c>
      <c r="E1346" t="s">
        <v>429</v>
      </c>
      <c r="F1346" t="s">
        <v>429</v>
      </c>
      <c r="G1346" t="s">
        <v>429</v>
      </c>
      <c r="H1346" t="s">
        <v>429</v>
      </c>
      <c r="I1346" t="s">
        <v>429</v>
      </c>
      <c r="K1346" t="s">
        <v>83</v>
      </c>
      <c r="L1346" t="s">
        <v>307</v>
      </c>
      <c r="M1346" t="s">
        <v>232</v>
      </c>
      <c r="N1346" t="s">
        <v>385</v>
      </c>
      <c r="O1346" t="s">
        <v>504</v>
      </c>
      <c r="P1346">
        <v>2025</v>
      </c>
      <c r="Q1346" s="14" t="s">
        <v>505</v>
      </c>
      <c r="R1346">
        <v>0</v>
      </c>
      <c r="S1346">
        <v>0</v>
      </c>
      <c r="T1346">
        <v>0</v>
      </c>
      <c r="U1346">
        <v>0</v>
      </c>
      <c r="V1346">
        <v>0</v>
      </c>
      <c r="W1346">
        <v>0</v>
      </c>
      <c r="X1346">
        <v>0</v>
      </c>
      <c r="Y1346">
        <v>1</v>
      </c>
      <c r="Z1346">
        <v>4</v>
      </c>
    </row>
    <row r="1347" spans="1:26">
      <c r="A1347">
        <v>1374</v>
      </c>
      <c r="B1347">
        <v>4693282025</v>
      </c>
      <c r="C1347" t="s">
        <v>23</v>
      </c>
      <c r="D1347" t="s">
        <v>21</v>
      </c>
      <c r="E1347" t="s">
        <v>429</v>
      </c>
      <c r="F1347" t="s">
        <v>429</v>
      </c>
      <c r="G1347" t="s">
        <v>429</v>
      </c>
      <c r="H1347" t="s">
        <v>429</v>
      </c>
      <c r="I1347" t="s">
        <v>429</v>
      </c>
      <c r="K1347" t="s">
        <v>83</v>
      </c>
      <c r="L1347" t="s">
        <v>307</v>
      </c>
      <c r="M1347" t="s">
        <v>135</v>
      </c>
      <c r="N1347" t="s">
        <v>385</v>
      </c>
      <c r="O1347" t="s">
        <v>504</v>
      </c>
      <c r="P1347">
        <v>2025</v>
      </c>
      <c r="Q1347" s="14" t="s">
        <v>505</v>
      </c>
      <c r="R1347">
        <v>0</v>
      </c>
      <c r="S1347">
        <v>0</v>
      </c>
      <c r="T1347">
        <v>0</v>
      </c>
      <c r="U1347">
        <v>0</v>
      </c>
      <c r="V1347">
        <v>0</v>
      </c>
      <c r="W1347">
        <v>0</v>
      </c>
      <c r="X1347">
        <v>0</v>
      </c>
      <c r="Y1347">
        <v>1</v>
      </c>
      <c r="Z1347">
        <v>4</v>
      </c>
    </row>
    <row r="1348" spans="1:26">
      <c r="A1348">
        <v>1375</v>
      </c>
      <c r="B1348">
        <v>4559212025</v>
      </c>
      <c r="C1348" t="s">
        <v>44</v>
      </c>
      <c r="D1348" t="s">
        <v>29</v>
      </c>
      <c r="E1348" t="s">
        <v>429</v>
      </c>
      <c r="F1348" t="s">
        <v>429</v>
      </c>
      <c r="G1348" t="s">
        <v>429</v>
      </c>
      <c r="H1348" t="s">
        <v>429</v>
      </c>
      <c r="I1348" t="s">
        <v>429</v>
      </c>
      <c r="K1348" t="s">
        <v>83</v>
      </c>
      <c r="L1348" t="s">
        <v>307</v>
      </c>
      <c r="M1348" t="s">
        <v>232</v>
      </c>
      <c r="N1348" t="s">
        <v>385</v>
      </c>
      <c r="O1348" t="s">
        <v>504</v>
      </c>
      <c r="P1348">
        <v>2025</v>
      </c>
      <c r="Q1348" s="14" t="s">
        <v>505</v>
      </c>
      <c r="R1348">
        <v>0</v>
      </c>
      <c r="S1348">
        <v>0</v>
      </c>
      <c r="T1348">
        <v>0</v>
      </c>
      <c r="U1348">
        <v>0</v>
      </c>
      <c r="V1348">
        <v>0</v>
      </c>
      <c r="W1348">
        <v>0</v>
      </c>
      <c r="X1348">
        <v>0</v>
      </c>
      <c r="Y1348">
        <v>1</v>
      </c>
      <c r="Z1348">
        <v>4</v>
      </c>
    </row>
    <row r="1349" spans="1:26">
      <c r="A1349">
        <v>1376</v>
      </c>
      <c r="B1349">
        <v>4443572025</v>
      </c>
      <c r="C1349" t="s">
        <v>44</v>
      </c>
      <c r="D1349" t="s">
        <v>29</v>
      </c>
      <c r="E1349" t="s">
        <v>429</v>
      </c>
      <c r="F1349" t="s">
        <v>429</v>
      </c>
      <c r="G1349" t="s">
        <v>429</v>
      </c>
      <c r="H1349" t="s">
        <v>429</v>
      </c>
      <c r="I1349" t="s">
        <v>429</v>
      </c>
      <c r="K1349" t="s">
        <v>83</v>
      </c>
      <c r="L1349" t="s">
        <v>307</v>
      </c>
      <c r="M1349" t="s">
        <v>232</v>
      </c>
      <c r="N1349" t="s">
        <v>385</v>
      </c>
      <c r="O1349" t="s">
        <v>504</v>
      </c>
      <c r="P1349">
        <v>2025</v>
      </c>
      <c r="Q1349" s="14" t="s">
        <v>505</v>
      </c>
      <c r="R1349">
        <v>0</v>
      </c>
      <c r="S1349">
        <v>0</v>
      </c>
      <c r="T1349">
        <v>0</v>
      </c>
      <c r="U1349">
        <v>0</v>
      </c>
      <c r="V1349">
        <v>0</v>
      </c>
      <c r="W1349">
        <v>0</v>
      </c>
      <c r="X1349">
        <v>0</v>
      </c>
      <c r="Y1349">
        <v>1</v>
      </c>
      <c r="Z1349">
        <v>4</v>
      </c>
    </row>
    <row r="1350" spans="1:26">
      <c r="A1350">
        <v>1377</v>
      </c>
      <c r="B1350">
        <v>4729282025</v>
      </c>
      <c r="C1350" t="s">
        <v>44</v>
      </c>
      <c r="D1350" t="s">
        <v>29</v>
      </c>
      <c r="E1350" t="s">
        <v>429</v>
      </c>
      <c r="F1350" t="s">
        <v>429</v>
      </c>
      <c r="G1350" t="s">
        <v>429</v>
      </c>
      <c r="H1350" t="s">
        <v>429</v>
      </c>
      <c r="I1350" t="s">
        <v>429</v>
      </c>
      <c r="K1350" t="s">
        <v>83</v>
      </c>
      <c r="L1350" t="s">
        <v>307</v>
      </c>
      <c r="M1350" t="s">
        <v>232</v>
      </c>
      <c r="N1350" t="s">
        <v>385</v>
      </c>
      <c r="O1350" t="s">
        <v>504</v>
      </c>
      <c r="P1350">
        <v>2025</v>
      </c>
      <c r="Q1350" s="14" t="s">
        <v>505</v>
      </c>
      <c r="R1350">
        <v>0</v>
      </c>
      <c r="S1350">
        <v>0</v>
      </c>
      <c r="T1350">
        <v>0</v>
      </c>
      <c r="U1350">
        <v>0</v>
      </c>
      <c r="V1350">
        <v>0</v>
      </c>
      <c r="W1350">
        <v>0</v>
      </c>
      <c r="X1350">
        <v>0</v>
      </c>
      <c r="Y1350">
        <v>1</v>
      </c>
      <c r="Z1350">
        <v>4</v>
      </c>
    </row>
    <row r="1351" spans="1:26">
      <c r="A1351">
        <v>1378</v>
      </c>
      <c r="B1351">
        <v>4081782025</v>
      </c>
      <c r="C1351" t="s">
        <v>44</v>
      </c>
      <c r="D1351" t="s">
        <v>29</v>
      </c>
      <c r="E1351" t="s">
        <v>429</v>
      </c>
      <c r="F1351" t="s">
        <v>429</v>
      </c>
      <c r="G1351" t="s">
        <v>429</v>
      </c>
      <c r="H1351" t="s">
        <v>429</v>
      </c>
      <c r="I1351" t="s">
        <v>429</v>
      </c>
      <c r="K1351" t="s">
        <v>83</v>
      </c>
      <c r="L1351" t="s">
        <v>307</v>
      </c>
      <c r="M1351" t="s">
        <v>232</v>
      </c>
      <c r="N1351" t="s">
        <v>385</v>
      </c>
      <c r="O1351" t="s">
        <v>504</v>
      </c>
      <c r="P1351">
        <v>2025</v>
      </c>
      <c r="Q1351" s="14" t="s">
        <v>505</v>
      </c>
      <c r="R1351">
        <v>0</v>
      </c>
      <c r="S1351">
        <v>0</v>
      </c>
      <c r="T1351">
        <v>0</v>
      </c>
      <c r="U1351">
        <v>0</v>
      </c>
      <c r="V1351">
        <v>0</v>
      </c>
      <c r="W1351">
        <v>0</v>
      </c>
      <c r="X1351">
        <v>0</v>
      </c>
      <c r="Y1351">
        <v>1</v>
      </c>
      <c r="Z1351">
        <v>4</v>
      </c>
    </row>
    <row r="1352" spans="1:26">
      <c r="A1352">
        <v>1379</v>
      </c>
      <c r="B1352">
        <v>4565092025</v>
      </c>
      <c r="C1352" t="s">
        <v>44</v>
      </c>
      <c r="D1352" t="s">
        <v>29</v>
      </c>
      <c r="E1352" t="s">
        <v>429</v>
      </c>
      <c r="F1352" t="s">
        <v>429</v>
      </c>
      <c r="G1352" t="s">
        <v>429</v>
      </c>
      <c r="H1352" t="s">
        <v>429</v>
      </c>
      <c r="I1352" t="s">
        <v>429</v>
      </c>
      <c r="K1352" t="s">
        <v>83</v>
      </c>
      <c r="L1352" t="s">
        <v>307</v>
      </c>
      <c r="M1352" t="s">
        <v>135</v>
      </c>
      <c r="N1352" t="s">
        <v>385</v>
      </c>
      <c r="O1352" t="s">
        <v>504</v>
      </c>
      <c r="P1352">
        <v>2025</v>
      </c>
      <c r="Q1352" s="14" t="s">
        <v>505</v>
      </c>
      <c r="R1352">
        <v>0</v>
      </c>
      <c r="S1352">
        <v>0</v>
      </c>
      <c r="T1352">
        <v>0</v>
      </c>
      <c r="U1352">
        <v>0</v>
      </c>
      <c r="V1352">
        <v>0</v>
      </c>
      <c r="W1352">
        <v>0</v>
      </c>
      <c r="X1352">
        <v>0</v>
      </c>
      <c r="Y1352">
        <v>1</v>
      </c>
      <c r="Z1352">
        <v>4</v>
      </c>
    </row>
    <row r="1353" spans="1:26">
      <c r="A1353">
        <v>1380</v>
      </c>
      <c r="B1353">
        <v>4232732025</v>
      </c>
      <c r="C1353" t="s">
        <v>44</v>
      </c>
      <c r="D1353" t="s">
        <v>29</v>
      </c>
      <c r="E1353" t="s">
        <v>429</v>
      </c>
      <c r="F1353" t="s">
        <v>429</v>
      </c>
      <c r="G1353" t="s">
        <v>429</v>
      </c>
      <c r="H1353" t="s">
        <v>429</v>
      </c>
      <c r="I1353" t="s">
        <v>429</v>
      </c>
      <c r="K1353" t="s">
        <v>83</v>
      </c>
      <c r="L1353" t="s">
        <v>307</v>
      </c>
      <c r="M1353" t="s">
        <v>135</v>
      </c>
      <c r="N1353" t="s">
        <v>385</v>
      </c>
      <c r="O1353" t="s">
        <v>504</v>
      </c>
      <c r="P1353">
        <v>2025</v>
      </c>
      <c r="Q1353" s="14" t="s">
        <v>505</v>
      </c>
      <c r="R1353">
        <v>0</v>
      </c>
      <c r="S1353">
        <v>0</v>
      </c>
      <c r="T1353">
        <v>0</v>
      </c>
      <c r="U1353">
        <v>0</v>
      </c>
      <c r="V1353">
        <v>0</v>
      </c>
      <c r="W1353">
        <v>0</v>
      </c>
      <c r="X1353">
        <v>0</v>
      </c>
      <c r="Y1353">
        <v>1</v>
      </c>
      <c r="Z1353">
        <v>4</v>
      </c>
    </row>
    <row r="1354" spans="1:26">
      <c r="A1354">
        <v>1381</v>
      </c>
      <c r="B1354">
        <v>4760172025</v>
      </c>
      <c r="C1354" t="s">
        <v>44</v>
      </c>
      <c r="D1354" t="s">
        <v>29</v>
      </c>
      <c r="E1354" t="s">
        <v>429</v>
      </c>
      <c r="F1354" t="s">
        <v>429</v>
      </c>
      <c r="G1354" t="s">
        <v>429</v>
      </c>
      <c r="H1354" t="s">
        <v>429</v>
      </c>
      <c r="I1354" t="s">
        <v>429</v>
      </c>
      <c r="K1354" t="s">
        <v>83</v>
      </c>
      <c r="L1354" t="s">
        <v>307</v>
      </c>
      <c r="M1354" t="s">
        <v>426</v>
      </c>
      <c r="N1354" t="s">
        <v>385</v>
      </c>
      <c r="O1354" t="s">
        <v>504</v>
      </c>
      <c r="P1354">
        <v>2025</v>
      </c>
      <c r="Q1354" s="14" t="s">
        <v>505</v>
      </c>
      <c r="R1354">
        <v>0</v>
      </c>
      <c r="S1354">
        <v>0</v>
      </c>
      <c r="T1354">
        <v>0</v>
      </c>
      <c r="U1354">
        <v>0</v>
      </c>
      <c r="V1354">
        <v>0</v>
      </c>
      <c r="W1354">
        <v>0</v>
      </c>
      <c r="X1354">
        <v>0</v>
      </c>
      <c r="Y1354">
        <v>1</v>
      </c>
      <c r="Z1354">
        <v>4</v>
      </c>
    </row>
    <row r="1355" spans="1:26">
      <c r="A1355">
        <v>1382</v>
      </c>
      <c r="B1355">
        <v>4487582025</v>
      </c>
      <c r="C1355" t="s">
        <v>44</v>
      </c>
      <c r="D1355" t="s">
        <v>29</v>
      </c>
      <c r="E1355" t="s">
        <v>429</v>
      </c>
      <c r="F1355" t="s">
        <v>429</v>
      </c>
      <c r="G1355" t="s">
        <v>429</v>
      </c>
      <c r="H1355" t="s">
        <v>429</v>
      </c>
      <c r="I1355" t="s">
        <v>429</v>
      </c>
      <c r="J1355" s="48"/>
      <c r="K1355" t="s">
        <v>83</v>
      </c>
      <c r="L1355" t="s">
        <v>307</v>
      </c>
      <c r="M1355" t="s">
        <v>426</v>
      </c>
      <c r="N1355" t="s">
        <v>385</v>
      </c>
      <c r="O1355" t="s">
        <v>504</v>
      </c>
      <c r="P1355">
        <v>2025</v>
      </c>
      <c r="Q1355" s="14" t="s">
        <v>505</v>
      </c>
      <c r="R1355">
        <v>0</v>
      </c>
      <c r="S1355">
        <v>0</v>
      </c>
      <c r="T1355">
        <v>0</v>
      </c>
      <c r="U1355">
        <v>0</v>
      </c>
      <c r="V1355">
        <v>0</v>
      </c>
      <c r="W1355">
        <v>0</v>
      </c>
      <c r="X1355">
        <v>0</v>
      </c>
      <c r="Y1355">
        <v>1</v>
      </c>
      <c r="Z1355">
        <v>4</v>
      </c>
    </row>
    <row r="1356" spans="1:26">
      <c r="A1356">
        <v>1383</v>
      </c>
      <c r="B1356">
        <v>4656852025</v>
      </c>
      <c r="C1356" t="s">
        <v>31</v>
      </c>
      <c r="D1356" t="s">
        <v>29</v>
      </c>
      <c r="E1356" t="s">
        <v>429</v>
      </c>
      <c r="F1356" t="s">
        <v>429</v>
      </c>
      <c r="G1356" t="s">
        <v>429</v>
      </c>
      <c r="H1356" t="s">
        <v>429</v>
      </c>
      <c r="I1356" t="s">
        <v>429</v>
      </c>
      <c r="K1356" t="s">
        <v>83</v>
      </c>
      <c r="L1356" t="s">
        <v>307</v>
      </c>
      <c r="M1356" t="s">
        <v>136</v>
      </c>
      <c r="N1356" t="s">
        <v>385</v>
      </c>
      <c r="O1356" t="s">
        <v>504</v>
      </c>
      <c r="P1356">
        <v>2025</v>
      </c>
      <c r="Q1356" s="14" t="s">
        <v>505</v>
      </c>
      <c r="R1356">
        <v>0</v>
      </c>
      <c r="S1356">
        <v>0</v>
      </c>
      <c r="T1356">
        <v>0</v>
      </c>
      <c r="U1356">
        <v>0</v>
      </c>
      <c r="V1356">
        <v>0</v>
      </c>
      <c r="W1356">
        <v>0</v>
      </c>
      <c r="X1356">
        <v>0</v>
      </c>
      <c r="Y1356">
        <v>1</v>
      </c>
      <c r="Z1356">
        <v>4</v>
      </c>
    </row>
    <row r="1357" spans="1:26">
      <c r="A1357">
        <v>1384</v>
      </c>
      <c r="B1357">
        <v>4611622025</v>
      </c>
      <c r="C1357" t="s">
        <v>31</v>
      </c>
      <c r="D1357" t="s">
        <v>29</v>
      </c>
      <c r="E1357" t="s">
        <v>429</v>
      </c>
      <c r="F1357" t="s">
        <v>429</v>
      </c>
      <c r="G1357" t="s">
        <v>429</v>
      </c>
      <c r="H1357" t="s">
        <v>429</v>
      </c>
      <c r="I1357" t="s">
        <v>429</v>
      </c>
      <c r="K1357" t="s">
        <v>83</v>
      </c>
      <c r="L1357" t="s">
        <v>307</v>
      </c>
      <c r="M1357" t="s">
        <v>426</v>
      </c>
      <c r="N1357" t="s">
        <v>385</v>
      </c>
      <c r="O1357" t="s">
        <v>504</v>
      </c>
      <c r="P1357">
        <v>2025</v>
      </c>
      <c r="Q1357" s="14" t="s">
        <v>505</v>
      </c>
      <c r="R1357">
        <v>0</v>
      </c>
      <c r="S1357">
        <v>0</v>
      </c>
      <c r="T1357">
        <v>0</v>
      </c>
      <c r="U1357">
        <v>0</v>
      </c>
      <c r="V1357">
        <v>0</v>
      </c>
      <c r="W1357">
        <v>0</v>
      </c>
      <c r="X1357">
        <v>0</v>
      </c>
      <c r="Y1357">
        <v>1</v>
      </c>
      <c r="Z1357">
        <v>4</v>
      </c>
    </row>
    <row r="1358" spans="1:26">
      <c r="A1358">
        <v>1385</v>
      </c>
      <c r="B1358">
        <v>4599672025</v>
      </c>
      <c r="C1358" t="s">
        <v>32</v>
      </c>
      <c r="D1358" t="s">
        <v>30</v>
      </c>
      <c r="E1358" t="s">
        <v>429</v>
      </c>
      <c r="F1358" t="s">
        <v>429</v>
      </c>
      <c r="G1358" t="s">
        <v>429</v>
      </c>
      <c r="H1358" t="s">
        <v>429</v>
      </c>
      <c r="I1358" t="s">
        <v>429</v>
      </c>
      <c r="K1358" t="s">
        <v>83</v>
      </c>
      <c r="L1358" t="s">
        <v>307</v>
      </c>
      <c r="M1358" t="s">
        <v>402</v>
      </c>
      <c r="N1358" t="s">
        <v>385</v>
      </c>
      <c r="O1358" t="s">
        <v>504</v>
      </c>
      <c r="P1358">
        <v>2025</v>
      </c>
      <c r="Q1358" s="14" t="s">
        <v>505</v>
      </c>
      <c r="R1358">
        <v>0</v>
      </c>
      <c r="S1358">
        <v>0</v>
      </c>
      <c r="T1358">
        <v>0</v>
      </c>
      <c r="U1358">
        <v>0</v>
      </c>
      <c r="V1358">
        <v>0</v>
      </c>
      <c r="W1358">
        <v>0</v>
      </c>
      <c r="X1358">
        <v>0</v>
      </c>
      <c r="Y1358">
        <v>1</v>
      </c>
      <c r="Z1358">
        <v>4</v>
      </c>
    </row>
    <row r="1359" spans="1:26">
      <c r="A1359">
        <v>1386</v>
      </c>
      <c r="B1359">
        <v>4728552025</v>
      </c>
      <c r="C1359" t="s">
        <v>32</v>
      </c>
      <c r="D1359" t="s">
        <v>29</v>
      </c>
      <c r="E1359" t="s">
        <v>429</v>
      </c>
      <c r="F1359" t="s">
        <v>429</v>
      </c>
      <c r="G1359" t="s">
        <v>429</v>
      </c>
      <c r="H1359" t="s">
        <v>429</v>
      </c>
      <c r="I1359" t="s">
        <v>429</v>
      </c>
      <c r="K1359" t="s">
        <v>83</v>
      </c>
      <c r="L1359" t="s">
        <v>307</v>
      </c>
      <c r="M1359" t="s">
        <v>135</v>
      </c>
      <c r="N1359" t="s">
        <v>385</v>
      </c>
      <c r="O1359" t="s">
        <v>504</v>
      </c>
      <c r="P1359">
        <v>2025</v>
      </c>
      <c r="Q1359" s="14" t="s">
        <v>505</v>
      </c>
      <c r="R1359">
        <v>0</v>
      </c>
      <c r="S1359">
        <v>0</v>
      </c>
      <c r="T1359">
        <v>0</v>
      </c>
      <c r="U1359">
        <v>0</v>
      </c>
      <c r="V1359">
        <v>0</v>
      </c>
      <c r="W1359">
        <v>0</v>
      </c>
      <c r="X1359">
        <v>0</v>
      </c>
      <c r="Y1359">
        <v>1</v>
      </c>
      <c r="Z1359">
        <v>4</v>
      </c>
    </row>
    <row r="1360" spans="1:26">
      <c r="A1360">
        <v>1387</v>
      </c>
      <c r="B1360">
        <v>3858782025</v>
      </c>
      <c r="C1360" t="s">
        <v>32</v>
      </c>
      <c r="D1360" t="s">
        <v>22</v>
      </c>
      <c r="E1360" t="s">
        <v>429</v>
      </c>
      <c r="F1360" t="s">
        <v>429</v>
      </c>
      <c r="G1360" t="s">
        <v>429</v>
      </c>
      <c r="H1360" t="s">
        <v>432</v>
      </c>
      <c r="I1360" t="s">
        <v>429</v>
      </c>
      <c r="K1360" t="s">
        <v>83</v>
      </c>
      <c r="L1360" t="s">
        <v>307</v>
      </c>
      <c r="M1360" t="s">
        <v>135</v>
      </c>
      <c r="N1360" t="s">
        <v>385</v>
      </c>
      <c r="O1360" t="s">
        <v>504</v>
      </c>
      <c r="P1360">
        <v>2025</v>
      </c>
      <c r="Q1360" s="14" t="s">
        <v>505</v>
      </c>
      <c r="R1360">
        <v>1</v>
      </c>
      <c r="S1360">
        <v>0</v>
      </c>
      <c r="T1360">
        <v>0</v>
      </c>
      <c r="U1360">
        <v>0</v>
      </c>
      <c r="V1360">
        <v>0</v>
      </c>
      <c r="W1360">
        <v>1</v>
      </c>
      <c r="X1360">
        <v>1</v>
      </c>
      <c r="Y1360">
        <v>1</v>
      </c>
      <c r="Z1360">
        <v>4</v>
      </c>
    </row>
    <row r="1361" spans="1:26">
      <c r="A1361">
        <v>1388</v>
      </c>
      <c r="B1361">
        <v>4485632025</v>
      </c>
      <c r="C1361" t="s">
        <v>32</v>
      </c>
      <c r="D1361" t="s">
        <v>22</v>
      </c>
      <c r="E1361" t="s">
        <v>429</v>
      </c>
      <c r="F1361" t="s">
        <v>429</v>
      </c>
      <c r="G1361" t="s">
        <v>429</v>
      </c>
      <c r="H1361" t="s">
        <v>429</v>
      </c>
      <c r="I1361" t="s">
        <v>429</v>
      </c>
      <c r="K1361" t="s">
        <v>83</v>
      </c>
      <c r="L1361" t="s">
        <v>307</v>
      </c>
      <c r="M1361" t="s">
        <v>135</v>
      </c>
      <c r="N1361" t="s">
        <v>385</v>
      </c>
      <c r="O1361" t="s">
        <v>504</v>
      </c>
      <c r="P1361">
        <v>2025</v>
      </c>
      <c r="Q1361" s="14" t="s">
        <v>505</v>
      </c>
      <c r="R1361">
        <v>0</v>
      </c>
      <c r="S1361">
        <v>0</v>
      </c>
      <c r="T1361">
        <v>0</v>
      </c>
      <c r="U1361">
        <v>0</v>
      </c>
      <c r="V1361">
        <v>0</v>
      </c>
      <c r="W1361">
        <v>0</v>
      </c>
      <c r="X1361">
        <v>0</v>
      </c>
      <c r="Y1361">
        <v>1</v>
      </c>
      <c r="Z1361">
        <v>4</v>
      </c>
    </row>
    <row r="1362" spans="1:26">
      <c r="A1362">
        <v>1389</v>
      </c>
      <c r="B1362">
        <v>3891172025</v>
      </c>
      <c r="C1362" t="s">
        <v>32</v>
      </c>
      <c r="D1362" t="s">
        <v>17</v>
      </c>
      <c r="E1362" t="s">
        <v>429</v>
      </c>
      <c r="F1362" t="s">
        <v>429</v>
      </c>
      <c r="G1362" t="s">
        <v>429</v>
      </c>
      <c r="H1362" t="s">
        <v>429</v>
      </c>
      <c r="I1362" t="s">
        <v>429</v>
      </c>
      <c r="K1362" t="s">
        <v>83</v>
      </c>
      <c r="L1362" t="s">
        <v>307</v>
      </c>
      <c r="M1362" t="s">
        <v>136</v>
      </c>
      <c r="N1362" t="s">
        <v>385</v>
      </c>
      <c r="O1362" t="s">
        <v>504</v>
      </c>
      <c r="P1362">
        <v>2025</v>
      </c>
      <c r="Q1362" s="14" t="s">
        <v>505</v>
      </c>
      <c r="R1362">
        <v>0</v>
      </c>
      <c r="S1362">
        <v>0</v>
      </c>
      <c r="T1362">
        <v>0</v>
      </c>
      <c r="U1362">
        <v>0</v>
      </c>
      <c r="V1362">
        <v>0</v>
      </c>
      <c r="W1362">
        <v>0</v>
      </c>
      <c r="X1362">
        <v>0</v>
      </c>
      <c r="Y1362">
        <v>1</v>
      </c>
      <c r="Z1362">
        <v>4</v>
      </c>
    </row>
    <row r="1363" spans="1:26">
      <c r="A1363">
        <v>1390</v>
      </c>
      <c r="B1363">
        <v>4232942025</v>
      </c>
      <c r="C1363" t="s">
        <v>32</v>
      </c>
      <c r="D1363" t="s">
        <v>22</v>
      </c>
      <c r="E1363" t="s">
        <v>429</v>
      </c>
      <c r="F1363" t="s">
        <v>429</v>
      </c>
      <c r="G1363" t="s">
        <v>429</v>
      </c>
      <c r="H1363" t="s">
        <v>429</v>
      </c>
      <c r="I1363" t="s">
        <v>429</v>
      </c>
      <c r="K1363" t="s">
        <v>83</v>
      </c>
      <c r="L1363" t="s">
        <v>307</v>
      </c>
      <c r="M1363" t="s">
        <v>136</v>
      </c>
      <c r="N1363" t="s">
        <v>385</v>
      </c>
      <c r="O1363" t="s">
        <v>504</v>
      </c>
      <c r="P1363">
        <v>2025</v>
      </c>
      <c r="Q1363" s="14" t="s">
        <v>505</v>
      </c>
      <c r="R1363">
        <v>0</v>
      </c>
      <c r="S1363">
        <v>0</v>
      </c>
      <c r="T1363">
        <v>0</v>
      </c>
      <c r="U1363">
        <v>0</v>
      </c>
      <c r="V1363">
        <v>0</v>
      </c>
      <c r="W1363">
        <v>0</v>
      </c>
      <c r="X1363">
        <v>0</v>
      </c>
      <c r="Y1363">
        <v>1</v>
      </c>
      <c r="Z1363">
        <v>4</v>
      </c>
    </row>
    <row r="1364" spans="1:26">
      <c r="A1364">
        <v>1391</v>
      </c>
      <c r="B1364">
        <v>4440292025</v>
      </c>
      <c r="C1364" t="s">
        <v>32</v>
      </c>
      <c r="D1364" t="s">
        <v>29</v>
      </c>
      <c r="E1364" t="s">
        <v>429</v>
      </c>
      <c r="F1364" t="s">
        <v>429</v>
      </c>
      <c r="G1364" t="s">
        <v>429</v>
      </c>
      <c r="H1364" t="s">
        <v>429</v>
      </c>
      <c r="I1364" t="s">
        <v>429</v>
      </c>
      <c r="K1364" t="s">
        <v>83</v>
      </c>
      <c r="L1364" t="s">
        <v>307</v>
      </c>
      <c r="M1364" t="s">
        <v>136</v>
      </c>
      <c r="N1364" t="s">
        <v>385</v>
      </c>
      <c r="O1364" t="s">
        <v>504</v>
      </c>
      <c r="P1364">
        <v>2025</v>
      </c>
      <c r="Q1364" s="14" t="s">
        <v>505</v>
      </c>
      <c r="R1364">
        <v>0</v>
      </c>
      <c r="S1364">
        <v>0</v>
      </c>
      <c r="T1364">
        <v>0</v>
      </c>
      <c r="U1364">
        <v>0</v>
      </c>
      <c r="V1364">
        <v>0</v>
      </c>
      <c r="W1364">
        <v>0</v>
      </c>
      <c r="X1364">
        <v>0</v>
      </c>
      <c r="Y1364">
        <v>1</v>
      </c>
      <c r="Z1364">
        <v>4</v>
      </c>
    </row>
    <row r="1365" spans="1:26">
      <c r="A1365">
        <v>1392</v>
      </c>
      <c r="B1365">
        <v>4405572025</v>
      </c>
      <c r="C1365" t="s">
        <v>32</v>
      </c>
      <c r="D1365" t="s">
        <v>29</v>
      </c>
      <c r="E1365" t="s">
        <v>429</v>
      </c>
      <c r="F1365" t="s">
        <v>429</v>
      </c>
      <c r="G1365" t="s">
        <v>429</v>
      </c>
      <c r="H1365" t="s">
        <v>429</v>
      </c>
      <c r="I1365" t="s">
        <v>429</v>
      </c>
      <c r="K1365" t="s">
        <v>83</v>
      </c>
      <c r="L1365" t="s">
        <v>307</v>
      </c>
      <c r="M1365" t="s">
        <v>136</v>
      </c>
      <c r="N1365" t="s">
        <v>385</v>
      </c>
      <c r="O1365" t="s">
        <v>504</v>
      </c>
      <c r="P1365">
        <v>2025</v>
      </c>
      <c r="Q1365" s="14" t="s">
        <v>505</v>
      </c>
      <c r="R1365">
        <v>0</v>
      </c>
      <c r="S1365">
        <v>0</v>
      </c>
      <c r="T1365">
        <v>0</v>
      </c>
      <c r="U1365">
        <v>0</v>
      </c>
      <c r="V1365">
        <v>0</v>
      </c>
      <c r="W1365">
        <v>0</v>
      </c>
      <c r="X1365">
        <v>0</v>
      </c>
      <c r="Y1365">
        <v>1</v>
      </c>
      <c r="Z1365">
        <v>4</v>
      </c>
    </row>
    <row r="1366" spans="1:26">
      <c r="A1366">
        <v>1393</v>
      </c>
      <c r="B1366">
        <v>4384322025</v>
      </c>
      <c r="C1366" t="s">
        <v>16</v>
      </c>
      <c r="D1366" t="s">
        <v>17</v>
      </c>
      <c r="E1366" t="s">
        <v>429</v>
      </c>
      <c r="F1366" t="s">
        <v>429</v>
      </c>
      <c r="G1366" t="s">
        <v>429</v>
      </c>
      <c r="H1366" t="s">
        <v>429</v>
      </c>
      <c r="I1366" t="s">
        <v>429</v>
      </c>
      <c r="K1366" t="s">
        <v>36</v>
      </c>
      <c r="L1366" t="s">
        <v>308</v>
      </c>
      <c r="M1366" t="s">
        <v>137</v>
      </c>
      <c r="N1366" t="s">
        <v>385</v>
      </c>
      <c r="O1366" t="s">
        <v>504</v>
      </c>
      <c r="P1366">
        <v>2025</v>
      </c>
      <c r="Q1366" s="14" t="s">
        <v>505</v>
      </c>
      <c r="R1366">
        <v>0</v>
      </c>
      <c r="S1366">
        <v>0</v>
      </c>
      <c r="T1366">
        <v>0</v>
      </c>
      <c r="U1366">
        <v>0</v>
      </c>
      <c r="V1366">
        <v>0</v>
      </c>
      <c r="W1366">
        <v>0</v>
      </c>
      <c r="X1366">
        <v>0</v>
      </c>
      <c r="Y1366">
        <v>1</v>
      </c>
      <c r="Z1366">
        <v>0</v>
      </c>
    </row>
    <row r="1367" spans="1:26">
      <c r="A1367">
        <v>1394</v>
      </c>
      <c r="B1367">
        <v>4867882025</v>
      </c>
      <c r="C1367" t="s">
        <v>16</v>
      </c>
      <c r="D1367" t="s">
        <v>17</v>
      </c>
      <c r="E1367" t="s">
        <v>429</v>
      </c>
      <c r="F1367" t="s">
        <v>429</v>
      </c>
      <c r="G1367" t="s">
        <v>429</v>
      </c>
      <c r="H1367" t="s">
        <v>429</v>
      </c>
      <c r="I1367" t="s">
        <v>429</v>
      </c>
      <c r="K1367" t="s">
        <v>36</v>
      </c>
      <c r="L1367" t="s">
        <v>308</v>
      </c>
      <c r="M1367" t="s">
        <v>137</v>
      </c>
      <c r="N1367" t="s">
        <v>385</v>
      </c>
      <c r="O1367" t="s">
        <v>504</v>
      </c>
      <c r="P1367">
        <v>2025</v>
      </c>
      <c r="Q1367" s="14" t="s">
        <v>505</v>
      </c>
      <c r="R1367">
        <v>0</v>
      </c>
      <c r="S1367">
        <v>0</v>
      </c>
      <c r="T1367">
        <v>0</v>
      </c>
      <c r="U1367">
        <v>0</v>
      </c>
      <c r="V1367">
        <v>0</v>
      </c>
      <c r="W1367">
        <v>0</v>
      </c>
      <c r="X1367">
        <v>0</v>
      </c>
      <c r="Y1367">
        <v>1</v>
      </c>
      <c r="Z1367">
        <v>0</v>
      </c>
    </row>
    <row r="1368" spans="1:26">
      <c r="A1368">
        <v>1395</v>
      </c>
      <c r="B1368">
        <v>4440352025</v>
      </c>
      <c r="C1368" t="s">
        <v>16</v>
      </c>
      <c r="D1368" t="s">
        <v>21</v>
      </c>
      <c r="E1368" t="s">
        <v>429</v>
      </c>
      <c r="F1368" t="s">
        <v>429</v>
      </c>
      <c r="G1368" t="s">
        <v>429</v>
      </c>
      <c r="H1368" t="s">
        <v>429</v>
      </c>
      <c r="I1368" t="s">
        <v>429</v>
      </c>
      <c r="K1368" t="s">
        <v>36</v>
      </c>
      <c r="L1368" t="s">
        <v>308</v>
      </c>
      <c r="M1368" t="s">
        <v>137</v>
      </c>
      <c r="N1368" t="s">
        <v>385</v>
      </c>
      <c r="O1368" t="s">
        <v>504</v>
      </c>
      <c r="P1368">
        <v>2025</v>
      </c>
      <c r="Q1368" s="14" t="s">
        <v>505</v>
      </c>
      <c r="R1368">
        <v>0</v>
      </c>
      <c r="S1368">
        <v>0</v>
      </c>
      <c r="T1368">
        <v>0</v>
      </c>
      <c r="U1368">
        <v>0</v>
      </c>
      <c r="V1368">
        <v>0</v>
      </c>
      <c r="W1368">
        <v>0</v>
      </c>
      <c r="X1368">
        <v>0</v>
      </c>
      <c r="Y1368">
        <v>1</v>
      </c>
      <c r="Z1368">
        <v>0</v>
      </c>
    </row>
    <row r="1369" spans="1:26">
      <c r="A1369">
        <v>1396</v>
      </c>
      <c r="B1369">
        <v>4206502025</v>
      </c>
      <c r="C1369" t="s">
        <v>16</v>
      </c>
      <c r="D1369" t="s">
        <v>22</v>
      </c>
      <c r="E1369" t="s">
        <v>429</v>
      </c>
      <c r="F1369" t="s">
        <v>429</v>
      </c>
      <c r="G1369" t="s">
        <v>429</v>
      </c>
      <c r="H1369" t="s">
        <v>429</v>
      </c>
      <c r="I1369" t="s">
        <v>429</v>
      </c>
      <c r="K1369" t="s">
        <v>36</v>
      </c>
      <c r="L1369" t="s">
        <v>308</v>
      </c>
      <c r="M1369" t="s">
        <v>137</v>
      </c>
      <c r="N1369" t="s">
        <v>385</v>
      </c>
      <c r="O1369" t="s">
        <v>504</v>
      </c>
      <c r="P1369">
        <v>2025</v>
      </c>
      <c r="Q1369" s="14" t="s">
        <v>505</v>
      </c>
      <c r="R1369">
        <v>0</v>
      </c>
      <c r="S1369">
        <v>0</v>
      </c>
      <c r="T1369">
        <v>0</v>
      </c>
      <c r="U1369">
        <v>0</v>
      </c>
      <c r="V1369">
        <v>0</v>
      </c>
      <c r="W1369">
        <v>0</v>
      </c>
      <c r="X1369">
        <v>0</v>
      </c>
      <c r="Y1369">
        <v>1</v>
      </c>
      <c r="Z1369">
        <v>0</v>
      </c>
    </row>
    <row r="1370" spans="1:26">
      <c r="A1370">
        <v>1397</v>
      </c>
      <c r="B1370">
        <v>4193762025</v>
      </c>
      <c r="C1370" t="s">
        <v>16</v>
      </c>
      <c r="D1370" t="s">
        <v>17</v>
      </c>
      <c r="E1370" t="s">
        <v>429</v>
      </c>
      <c r="F1370" t="s">
        <v>429</v>
      </c>
      <c r="G1370" t="s">
        <v>429</v>
      </c>
      <c r="H1370" t="s">
        <v>429</v>
      </c>
      <c r="I1370" t="s">
        <v>429</v>
      </c>
      <c r="K1370" t="s">
        <v>36</v>
      </c>
      <c r="L1370" t="s">
        <v>308</v>
      </c>
      <c r="M1370" t="s">
        <v>137</v>
      </c>
      <c r="N1370" t="s">
        <v>385</v>
      </c>
      <c r="O1370" t="s">
        <v>504</v>
      </c>
      <c r="P1370">
        <v>2025</v>
      </c>
      <c r="Q1370" s="14" t="s">
        <v>505</v>
      </c>
      <c r="R1370">
        <v>0</v>
      </c>
      <c r="S1370">
        <v>0</v>
      </c>
      <c r="T1370">
        <v>0</v>
      </c>
      <c r="U1370">
        <v>0</v>
      </c>
      <c r="V1370">
        <v>0</v>
      </c>
      <c r="W1370">
        <v>0</v>
      </c>
      <c r="X1370">
        <v>0</v>
      </c>
      <c r="Y1370">
        <v>1</v>
      </c>
      <c r="Z1370">
        <v>0</v>
      </c>
    </row>
    <row r="1371" spans="1:26">
      <c r="A1371">
        <v>1398</v>
      </c>
      <c r="B1371">
        <v>4383702025</v>
      </c>
      <c r="C1371" t="s">
        <v>16</v>
      </c>
      <c r="D1371" t="s">
        <v>17</v>
      </c>
      <c r="E1371" t="s">
        <v>429</v>
      </c>
      <c r="F1371" t="s">
        <v>429</v>
      </c>
      <c r="G1371" t="s">
        <v>429</v>
      </c>
      <c r="H1371" t="s">
        <v>429</v>
      </c>
      <c r="I1371" t="s">
        <v>429</v>
      </c>
      <c r="K1371" t="s">
        <v>36</v>
      </c>
      <c r="L1371" t="s">
        <v>308</v>
      </c>
      <c r="M1371" t="s">
        <v>137</v>
      </c>
      <c r="N1371" t="s">
        <v>385</v>
      </c>
      <c r="O1371" t="s">
        <v>504</v>
      </c>
      <c r="P1371">
        <v>2025</v>
      </c>
      <c r="Q1371" s="14" t="s">
        <v>505</v>
      </c>
      <c r="R1371">
        <v>0</v>
      </c>
      <c r="S1371">
        <v>0</v>
      </c>
      <c r="T1371">
        <v>0</v>
      </c>
      <c r="U1371">
        <v>0</v>
      </c>
      <c r="V1371">
        <v>0</v>
      </c>
      <c r="W1371">
        <v>0</v>
      </c>
      <c r="X1371">
        <v>0</v>
      </c>
      <c r="Y1371">
        <v>1</v>
      </c>
      <c r="Z1371">
        <v>0</v>
      </c>
    </row>
    <row r="1372" spans="1:26">
      <c r="A1372">
        <v>1399</v>
      </c>
      <c r="B1372">
        <v>4528282025</v>
      </c>
      <c r="C1372" t="s">
        <v>16</v>
      </c>
      <c r="D1372" t="s">
        <v>21</v>
      </c>
      <c r="E1372" t="s">
        <v>429</v>
      </c>
      <c r="F1372" t="s">
        <v>429</v>
      </c>
      <c r="G1372" t="s">
        <v>429</v>
      </c>
      <c r="H1372" t="s">
        <v>429</v>
      </c>
      <c r="I1372" t="s">
        <v>429</v>
      </c>
      <c r="K1372" t="s">
        <v>36</v>
      </c>
      <c r="L1372" t="s">
        <v>308</v>
      </c>
      <c r="M1372" t="s">
        <v>137</v>
      </c>
      <c r="N1372" t="s">
        <v>385</v>
      </c>
      <c r="O1372" t="s">
        <v>504</v>
      </c>
      <c r="P1372">
        <v>2025</v>
      </c>
      <c r="Q1372" s="14" t="s">
        <v>505</v>
      </c>
      <c r="R1372">
        <v>0</v>
      </c>
      <c r="S1372">
        <v>0</v>
      </c>
      <c r="T1372">
        <v>0</v>
      </c>
      <c r="U1372">
        <v>0</v>
      </c>
      <c r="V1372">
        <v>0</v>
      </c>
      <c r="W1372">
        <v>0</v>
      </c>
      <c r="X1372">
        <v>0</v>
      </c>
      <c r="Y1372">
        <v>1</v>
      </c>
      <c r="Z1372">
        <v>0</v>
      </c>
    </row>
    <row r="1373" spans="1:26">
      <c r="A1373">
        <v>1400</v>
      </c>
      <c r="B1373">
        <v>4384672025</v>
      </c>
      <c r="C1373" t="s">
        <v>16</v>
      </c>
      <c r="D1373" t="s">
        <v>17</v>
      </c>
      <c r="E1373" t="s">
        <v>429</v>
      </c>
      <c r="F1373" t="s">
        <v>429</v>
      </c>
      <c r="G1373" t="s">
        <v>429</v>
      </c>
      <c r="H1373" t="s">
        <v>429</v>
      </c>
      <c r="I1373" t="s">
        <v>429</v>
      </c>
      <c r="K1373" t="s">
        <v>36</v>
      </c>
      <c r="L1373" t="s">
        <v>308</v>
      </c>
      <c r="M1373" t="s">
        <v>137</v>
      </c>
      <c r="N1373" t="s">
        <v>385</v>
      </c>
      <c r="O1373" t="s">
        <v>504</v>
      </c>
      <c r="P1373">
        <v>2025</v>
      </c>
      <c r="Q1373" t="s">
        <v>505</v>
      </c>
      <c r="R1373">
        <v>0</v>
      </c>
      <c r="S1373">
        <v>0</v>
      </c>
      <c r="T1373">
        <v>0</v>
      </c>
      <c r="U1373">
        <v>0</v>
      </c>
      <c r="V1373">
        <v>0</v>
      </c>
      <c r="W1373">
        <v>0</v>
      </c>
      <c r="X1373">
        <v>0</v>
      </c>
      <c r="Y1373">
        <v>1</v>
      </c>
      <c r="Z1373">
        <v>0</v>
      </c>
    </row>
    <row r="1374" spans="1:26">
      <c r="A1374">
        <v>1401</v>
      </c>
      <c r="B1374">
        <v>4981432025</v>
      </c>
      <c r="C1374" t="s">
        <v>16</v>
      </c>
      <c r="D1374" t="s">
        <v>21</v>
      </c>
      <c r="E1374" t="s">
        <v>429</v>
      </c>
      <c r="F1374" t="s">
        <v>429</v>
      </c>
      <c r="G1374" t="s">
        <v>429</v>
      </c>
      <c r="H1374" t="s">
        <v>429</v>
      </c>
      <c r="I1374" t="s">
        <v>429</v>
      </c>
      <c r="K1374" t="s">
        <v>36</v>
      </c>
      <c r="L1374" t="s">
        <v>308</v>
      </c>
      <c r="M1374" t="s">
        <v>137</v>
      </c>
      <c r="N1374" t="s">
        <v>385</v>
      </c>
      <c r="O1374" t="s">
        <v>504</v>
      </c>
      <c r="P1374">
        <v>2025</v>
      </c>
      <c r="Q1374" t="s">
        <v>505</v>
      </c>
      <c r="R1374">
        <v>0</v>
      </c>
      <c r="S1374">
        <v>0</v>
      </c>
      <c r="T1374">
        <v>0</v>
      </c>
      <c r="U1374">
        <v>0</v>
      </c>
      <c r="V1374">
        <v>0</v>
      </c>
      <c r="W1374">
        <v>0</v>
      </c>
      <c r="X1374">
        <v>0</v>
      </c>
      <c r="Y1374">
        <v>1</v>
      </c>
      <c r="Z1374">
        <v>0</v>
      </c>
    </row>
    <row r="1375" spans="1:26">
      <c r="A1375">
        <v>1402</v>
      </c>
      <c r="B1375">
        <v>4843852025</v>
      </c>
      <c r="C1375" t="s">
        <v>16</v>
      </c>
      <c r="D1375" t="s">
        <v>17</v>
      </c>
      <c r="E1375" t="s">
        <v>429</v>
      </c>
      <c r="F1375" t="s">
        <v>429</v>
      </c>
      <c r="G1375" t="s">
        <v>429</v>
      </c>
      <c r="H1375" t="s">
        <v>429</v>
      </c>
      <c r="I1375" t="s">
        <v>429</v>
      </c>
      <c r="K1375" t="s">
        <v>36</v>
      </c>
      <c r="L1375" t="s">
        <v>308</v>
      </c>
      <c r="M1375" t="s">
        <v>137</v>
      </c>
      <c r="N1375" t="s">
        <v>385</v>
      </c>
      <c r="O1375" t="s">
        <v>504</v>
      </c>
      <c r="P1375">
        <v>2025</v>
      </c>
      <c r="Q1375" t="s">
        <v>505</v>
      </c>
      <c r="R1375">
        <v>0</v>
      </c>
      <c r="S1375">
        <v>0</v>
      </c>
      <c r="T1375">
        <v>0</v>
      </c>
      <c r="U1375">
        <v>0</v>
      </c>
      <c r="V1375">
        <v>0</v>
      </c>
      <c r="W1375">
        <v>0</v>
      </c>
      <c r="X1375">
        <v>0</v>
      </c>
      <c r="Y1375">
        <v>1</v>
      </c>
      <c r="Z1375">
        <v>0</v>
      </c>
    </row>
    <row r="1376" spans="1:26">
      <c r="A1376">
        <v>1403</v>
      </c>
      <c r="B1376">
        <v>4144092025</v>
      </c>
      <c r="C1376" t="s">
        <v>16</v>
      </c>
      <c r="D1376" t="s">
        <v>17</v>
      </c>
      <c r="E1376" t="s">
        <v>429</v>
      </c>
      <c r="F1376" t="s">
        <v>429</v>
      </c>
      <c r="G1376" t="s">
        <v>429</v>
      </c>
      <c r="H1376" t="s">
        <v>429</v>
      </c>
      <c r="I1376" t="s">
        <v>429</v>
      </c>
      <c r="K1376" t="s">
        <v>36</v>
      </c>
      <c r="L1376" t="s">
        <v>308</v>
      </c>
      <c r="M1376" t="s">
        <v>137</v>
      </c>
      <c r="N1376" t="s">
        <v>385</v>
      </c>
      <c r="O1376" t="s">
        <v>504</v>
      </c>
      <c r="P1376">
        <v>2025</v>
      </c>
      <c r="Q1376" t="s">
        <v>505</v>
      </c>
      <c r="R1376">
        <v>0</v>
      </c>
      <c r="S1376">
        <v>0</v>
      </c>
      <c r="T1376">
        <v>0</v>
      </c>
      <c r="U1376">
        <v>0</v>
      </c>
      <c r="V1376">
        <v>0</v>
      </c>
      <c r="W1376">
        <v>0</v>
      </c>
      <c r="X1376">
        <v>0</v>
      </c>
      <c r="Y1376">
        <v>1</v>
      </c>
      <c r="Z1376">
        <v>0</v>
      </c>
    </row>
    <row r="1377" spans="1:26">
      <c r="A1377">
        <v>1404</v>
      </c>
      <c r="B1377">
        <v>4479572025</v>
      </c>
      <c r="C1377" t="s">
        <v>23</v>
      </c>
      <c r="D1377" t="s">
        <v>17</v>
      </c>
      <c r="E1377" t="s">
        <v>429</v>
      </c>
      <c r="F1377" t="s">
        <v>429</v>
      </c>
      <c r="G1377" t="s">
        <v>429</v>
      </c>
      <c r="H1377" t="s">
        <v>429</v>
      </c>
      <c r="I1377" t="s">
        <v>429</v>
      </c>
      <c r="K1377" t="s">
        <v>36</v>
      </c>
      <c r="L1377" t="s">
        <v>308</v>
      </c>
      <c r="M1377" t="s">
        <v>137</v>
      </c>
      <c r="N1377" t="s">
        <v>385</v>
      </c>
      <c r="O1377" t="s">
        <v>504</v>
      </c>
      <c r="P1377">
        <v>2025</v>
      </c>
      <c r="Q1377" t="s">
        <v>505</v>
      </c>
      <c r="R1377">
        <v>0</v>
      </c>
      <c r="S1377">
        <v>0</v>
      </c>
      <c r="T1377">
        <v>0</v>
      </c>
      <c r="U1377">
        <v>0</v>
      </c>
      <c r="V1377">
        <v>0</v>
      </c>
      <c r="W1377">
        <v>0</v>
      </c>
      <c r="X1377">
        <v>0</v>
      </c>
      <c r="Y1377">
        <v>1</v>
      </c>
      <c r="Z1377">
        <v>0</v>
      </c>
    </row>
    <row r="1378" spans="1:26">
      <c r="A1378">
        <v>1405</v>
      </c>
      <c r="B1378">
        <v>4836742025</v>
      </c>
      <c r="C1378" t="s">
        <v>23</v>
      </c>
      <c r="D1378" t="s">
        <v>21</v>
      </c>
      <c r="E1378" t="s">
        <v>429</v>
      </c>
      <c r="F1378" t="s">
        <v>429</v>
      </c>
      <c r="G1378" t="s">
        <v>429</v>
      </c>
      <c r="H1378" t="s">
        <v>429</v>
      </c>
      <c r="I1378" t="s">
        <v>429</v>
      </c>
      <c r="K1378" t="s">
        <v>36</v>
      </c>
      <c r="L1378" t="s">
        <v>308</v>
      </c>
      <c r="M1378" t="s">
        <v>137</v>
      </c>
      <c r="N1378" t="s">
        <v>385</v>
      </c>
      <c r="O1378" t="s">
        <v>504</v>
      </c>
      <c r="P1378">
        <v>2025</v>
      </c>
      <c r="Q1378" t="s">
        <v>505</v>
      </c>
      <c r="R1378">
        <v>0</v>
      </c>
      <c r="S1378">
        <v>0</v>
      </c>
      <c r="T1378">
        <v>0</v>
      </c>
      <c r="U1378">
        <v>0</v>
      </c>
      <c r="V1378">
        <v>0</v>
      </c>
      <c r="W1378">
        <v>0</v>
      </c>
      <c r="X1378">
        <v>0</v>
      </c>
      <c r="Y1378">
        <v>1</v>
      </c>
      <c r="Z1378">
        <v>0</v>
      </c>
    </row>
    <row r="1379" spans="1:26">
      <c r="A1379">
        <v>1406</v>
      </c>
      <c r="B1379">
        <v>4344392025</v>
      </c>
      <c r="C1379" t="s">
        <v>23</v>
      </c>
      <c r="D1379" t="s">
        <v>21</v>
      </c>
      <c r="E1379" t="s">
        <v>429</v>
      </c>
      <c r="F1379" t="s">
        <v>429</v>
      </c>
      <c r="G1379" t="s">
        <v>429</v>
      </c>
      <c r="H1379" t="s">
        <v>429</v>
      </c>
      <c r="I1379" t="s">
        <v>429</v>
      </c>
      <c r="K1379" t="s">
        <v>36</v>
      </c>
      <c r="L1379" t="s">
        <v>308</v>
      </c>
      <c r="M1379" t="s">
        <v>137</v>
      </c>
      <c r="N1379" t="s">
        <v>385</v>
      </c>
      <c r="O1379" t="s">
        <v>504</v>
      </c>
      <c r="P1379">
        <v>2025</v>
      </c>
      <c r="Q1379" t="s">
        <v>505</v>
      </c>
      <c r="R1379">
        <v>0</v>
      </c>
      <c r="S1379">
        <v>0</v>
      </c>
      <c r="T1379">
        <v>0</v>
      </c>
      <c r="U1379">
        <v>0</v>
      </c>
      <c r="V1379">
        <v>0</v>
      </c>
      <c r="W1379">
        <v>0</v>
      </c>
      <c r="X1379">
        <v>0</v>
      </c>
      <c r="Y1379">
        <v>1</v>
      </c>
      <c r="Z1379">
        <v>0</v>
      </c>
    </row>
    <row r="1380" spans="1:26">
      <c r="A1380">
        <v>1407</v>
      </c>
      <c r="B1380">
        <v>4555112025</v>
      </c>
      <c r="C1380" t="s">
        <v>23</v>
      </c>
      <c r="D1380" t="s">
        <v>24</v>
      </c>
      <c r="E1380" t="s">
        <v>429</v>
      </c>
      <c r="F1380" t="s">
        <v>429</v>
      </c>
      <c r="G1380" t="s">
        <v>429</v>
      </c>
      <c r="H1380" t="s">
        <v>429</v>
      </c>
      <c r="I1380" t="s">
        <v>429</v>
      </c>
      <c r="K1380" t="s">
        <v>36</v>
      </c>
      <c r="L1380" t="s">
        <v>308</v>
      </c>
      <c r="M1380" t="s">
        <v>137</v>
      </c>
      <c r="N1380" t="s">
        <v>385</v>
      </c>
      <c r="O1380" t="s">
        <v>504</v>
      </c>
      <c r="P1380">
        <v>2025</v>
      </c>
      <c r="Q1380" t="s">
        <v>505</v>
      </c>
      <c r="R1380">
        <v>0</v>
      </c>
      <c r="S1380">
        <v>0</v>
      </c>
      <c r="T1380">
        <v>0</v>
      </c>
      <c r="U1380">
        <v>0</v>
      </c>
      <c r="V1380">
        <v>0</v>
      </c>
      <c r="W1380">
        <v>0</v>
      </c>
      <c r="X1380">
        <v>0</v>
      </c>
      <c r="Y1380">
        <v>1</v>
      </c>
      <c r="Z1380">
        <v>0</v>
      </c>
    </row>
    <row r="1381" spans="1:26">
      <c r="A1381">
        <v>1408</v>
      </c>
      <c r="B1381">
        <v>4683772025</v>
      </c>
      <c r="C1381" t="s">
        <v>23</v>
      </c>
      <c r="D1381" t="s">
        <v>21</v>
      </c>
      <c r="E1381" t="s">
        <v>429</v>
      </c>
      <c r="F1381" t="s">
        <v>429</v>
      </c>
      <c r="G1381" t="s">
        <v>429</v>
      </c>
      <c r="H1381" t="s">
        <v>429</v>
      </c>
      <c r="I1381" t="s">
        <v>429</v>
      </c>
      <c r="K1381" t="s">
        <v>36</v>
      </c>
      <c r="L1381" t="s">
        <v>308</v>
      </c>
      <c r="M1381" t="s">
        <v>137</v>
      </c>
      <c r="N1381" t="s">
        <v>385</v>
      </c>
      <c r="O1381" t="s">
        <v>504</v>
      </c>
      <c r="P1381">
        <v>2025</v>
      </c>
      <c r="Q1381" t="s">
        <v>505</v>
      </c>
      <c r="R1381">
        <v>0</v>
      </c>
      <c r="S1381">
        <v>0</v>
      </c>
      <c r="T1381">
        <v>0</v>
      </c>
      <c r="U1381">
        <v>0</v>
      </c>
      <c r="V1381">
        <v>0</v>
      </c>
      <c r="W1381">
        <v>0</v>
      </c>
      <c r="X1381">
        <v>0</v>
      </c>
      <c r="Y1381">
        <v>1</v>
      </c>
      <c r="Z1381">
        <v>0</v>
      </c>
    </row>
    <row r="1382" spans="1:26">
      <c r="A1382">
        <v>1409</v>
      </c>
      <c r="B1382">
        <v>4095282025</v>
      </c>
      <c r="C1382" t="s">
        <v>44</v>
      </c>
      <c r="D1382" t="s">
        <v>25</v>
      </c>
      <c r="E1382" t="s">
        <v>429</v>
      </c>
      <c r="F1382" t="s">
        <v>429</v>
      </c>
      <c r="G1382" t="s">
        <v>429</v>
      </c>
      <c r="H1382" t="s">
        <v>429</v>
      </c>
      <c r="I1382" t="s">
        <v>429</v>
      </c>
      <c r="K1382" t="s">
        <v>36</v>
      </c>
      <c r="L1382" t="s">
        <v>308</v>
      </c>
      <c r="M1382" t="s">
        <v>137</v>
      </c>
      <c r="N1382" t="s">
        <v>385</v>
      </c>
      <c r="O1382" t="s">
        <v>504</v>
      </c>
      <c r="P1382">
        <v>2025</v>
      </c>
      <c r="Q1382" t="s">
        <v>505</v>
      </c>
      <c r="R1382">
        <v>0</v>
      </c>
      <c r="S1382">
        <v>0</v>
      </c>
      <c r="T1382">
        <v>0</v>
      </c>
      <c r="U1382">
        <v>0</v>
      </c>
      <c r="V1382">
        <v>0</v>
      </c>
      <c r="W1382">
        <v>0</v>
      </c>
      <c r="X1382">
        <v>0</v>
      </c>
      <c r="Y1382">
        <v>1</v>
      </c>
      <c r="Z1382">
        <v>0</v>
      </c>
    </row>
    <row r="1383" spans="1:26">
      <c r="A1383">
        <v>1410</v>
      </c>
      <c r="B1383">
        <v>4150232025</v>
      </c>
      <c r="C1383" t="s">
        <v>31</v>
      </c>
      <c r="D1383" t="s">
        <v>21</v>
      </c>
      <c r="E1383" t="s">
        <v>429</v>
      </c>
      <c r="F1383" t="s">
        <v>429</v>
      </c>
      <c r="G1383" t="s">
        <v>429</v>
      </c>
      <c r="H1383" t="s">
        <v>429</v>
      </c>
      <c r="I1383" t="s">
        <v>429</v>
      </c>
      <c r="K1383" t="s">
        <v>36</v>
      </c>
      <c r="L1383" t="s">
        <v>308</v>
      </c>
      <c r="M1383" t="s">
        <v>137</v>
      </c>
      <c r="N1383" t="s">
        <v>385</v>
      </c>
      <c r="O1383" t="s">
        <v>504</v>
      </c>
      <c r="P1383">
        <v>2025</v>
      </c>
      <c r="Q1383" t="s">
        <v>505</v>
      </c>
      <c r="R1383">
        <v>0</v>
      </c>
      <c r="S1383">
        <v>0</v>
      </c>
      <c r="T1383">
        <v>0</v>
      </c>
      <c r="U1383">
        <v>0</v>
      </c>
      <c r="V1383">
        <v>0</v>
      </c>
      <c r="W1383">
        <v>0</v>
      </c>
      <c r="X1383">
        <v>0</v>
      </c>
      <c r="Y1383">
        <v>1</v>
      </c>
      <c r="Z1383">
        <v>0</v>
      </c>
    </row>
    <row r="1384" spans="1:26">
      <c r="A1384">
        <v>1411</v>
      </c>
      <c r="B1384">
        <v>4254132025</v>
      </c>
      <c r="C1384" t="s">
        <v>32</v>
      </c>
      <c r="D1384" t="s">
        <v>21</v>
      </c>
      <c r="E1384" t="s">
        <v>429</v>
      </c>
      <c r="F1384" t="s">
        <v>429</v>
      </c>
      <c r="G1384" t="s">
        <v>429</v>
      </c>
      <c r="H1384" t="s">
        <v>429</v>
      </c>
      <c r="I1384" t="s">
        <v>429</v>
      </c>
      <c r="K1384" t="s">
        <v>36</v>
      </c>
      <c r="L1384" t="s">
        <v>308</v>
      </c>
      <c r="M1384" t="s">
        <v>137</v>
      </c>
      <c r="N1384" t="s">
        <v>385</v>
      </c>
      <c r="O1384" t="s">
        <v>504</v>
      </c>
      <c r="P1384">
        <v>2025</v>
      </c>
      <c r="Q1384" t="s">
        <v>505</v>
      </c>
      <c r="R1384">
        <v>0</v>
      </c>
      <c r="S1384">
        <v>0</v>
      </c>
      <c r="T1384">
        <v>0</v>
      </c>
      <c r="U1384">
        <v>0</v>
      </c>
      <c r="V1384">
        <v>0</v>
      </c>
      <c r="W1384">
        <v>0</v>
      </c>
      <c r="X1384">
        <v>0</v>
      </c>
      <c r="Y1384">
        <v>1</v>
      </c>
      <c r="Z1384">
        <v>0</v>
      </c>
    </row>
    <row r="1385" spans="1:26">
      <c r="A1385">
        <v>1412</v>
      </c>
      <c r="B1385">
        <v>4418372025</v>
      </c>
      <c r="C1385" t="s">
        <v>26</v>
      </c>
      <c r="D1385" t="s">
        <v>21</v>
      </c>
      <c r="E1385" t="s">
        <v>429</v>
      </c>
      <c r="F1385" t="s">
        <v>429</v>
      </c>
      <c r="G1385" t="s">
        <v>429</v>
      </c>
      <c r="H1385" t="s">
        <v>429</v>
      </c>
      <c r="I1385" t="s">
        <v>429</v>
      </c>
      <c r="K1385" t="s">
        <v>36</v>
      </c>
      <c r="L1385" t="s">
        <v>308</v>
      </c>
      <c r="M1385" t="s">
        <v>137</v>
      </c>
      <c r="N1385" t="s">
        <v>385</v>
      </c>
      <c r="O1385" t="s">
        <v>504</v>
      </c>
      <c r="P1385">
        <v>2025</v>
      </c>
      <c r="Q1385" t="s">
        <v>505</v>
      </c>
      <c r="R1385">
        <v>0</v>
      </c>
      <c r="S1385">
        <v>0</v>
      </c>
      <c r="T1385">
        <v>0</v>
      </c>
      <c r="U1385">
        <v>0</v>
      </c>
      <c r="V1385">
        <v>0</v>
      </c>
      <c r="W1385">
        <v>0</v>
      </c>
      <c r="X1385">
        <v>0</v>
      </c>
      <c r="Y1385">
        <v>1</v>
      </c>
      <c r="Z1385">
        <v>0</v>
      </c>
    </row>
    <row r="1386" spans="1:26">
      <c r="A1386">
        <v>1413</v>
      </c>
      <c r="B1386">
        <v>4012492025</v>
      </c>
      <c r="C1386" t="s">
        <v>26</v>
      </c>
      <c r="D1386" t="s">
        <v>21</v>
      </c>
      <c r="E1386" t="s">
        <v>429</v>
      </c>
      <c r="F1386" t="s">
        <v>429</v>
      </c>
      <c r="G1386" t="s">
        <v>429</v>
      </c>
      <c r="H1386" t="s">
        <v>429</v>
      </c>
      <c r="I1386" t="s">
        <v>429</v>
      </c>
      <c r="K1386" t="s">
        <v>36</v>
      </c>
      <c r="L1386" t="s">
        <v>308</v>
      </c>
      <c r="M1386" t="s">
        <v>137</v>
      </c>
      <c r="N1386" t="s">
        <v>385</v>
      </c>
      <c r="O1386" t="s">
        <v>504</v>
      </c>
      <c r="P1386">
        <v>2025</v>
      </c>
      <c r="Q1386" t="s">
        <v>505</v>
      </c>
      <c r="R1386">
        <v>0</v>
      </c>
      <c r="S1386">
        <v>0</v>
      </c>
      <c r="T1386">
        <v>0</v>
      </c>
      <c r="U1386">
        <v>0</v>
      </c>
      <c r="V1386">
        <v>0</v>
      </c>
      <c r="W1386">
        <v>0</v>
      </c>
      <c r="X1386">
        <v>0</v>
      </c>
      <c r="Y1386">
        <v>1</v>
      </c>
      <c r="Z1386">
        <v>0</v>
      </c>
    </row>
    <row r="1387" spans="1:26">
      <c r="A1387">
        <v>1414</v>
      </c>
      <c r="B1387">
        <v>4902852025</v>
      </c>
      <c r="C1387" t="s">
        <v>26</v>
      </c>
      <c r="D1387" t="s">
        <v>21</v>
      </c>
      <c r="E1387" t="s">
        <v>429</v>
      </c>
      <c r="F1387" t="s">
        <v>429</v>
      </c>
      <c r="G1387" t="s">
        <v>429</v>
      </c>
      <c r="H1387" t="s">
        <v>429</v>
      </c>
      <c r="I1387" t="s">
        <v>429</v>
      </c>
      <c r="K1387" t="s">
        <v>36</v>
      </c>
      <c r="L1387" t="s">
        <v>308</v>
      </c>
      <c r="M1387" t="s">
        <v>137</v>
      </c>
      <c r="N1387" t="s">
        <v>385</v>
      </c>
      <c r="O1387" t="s">
        <v>504</v>
      </c>
      <c r="P1387">
        <v>2025</v>
      </c>
      <c r="Q1387" t="s">
        <v>505</v>
      </c>
      <c r="R1387">
        <v>0</v>
      </c>
      <c r="S1387">
        <v>0</v>
      </c>
      <c r="T1387">
        <v>0</v>
      </c>
      <c r="U1387">
        <v>0</v>
      </c>
      <c r="V1387">
        <v>0</v>
      </c>
      <c r="W1387">
        <v>0</v>
      </c>
      <c r="X1387">
        <v>0</v>
      </c>
      <c r="Y1387">
        <v>1</v>
      </c>
      <c r="Z1387">
        <v>0</v>
      </c>
    </row>
    <row r="1388" spans="1:26">
      <c r="A1388">
        <v>1415</v>
      </c>
      <c r="B1388">
        <v>3921712025</v>
      </c>
      <c r="C1388" t="s">
        <v>26</v>
      </c>
      <c r="D1388" t="s">
        <v>17</v>
      </c>
      <c r="E1388" t="s">
        <v>429</v>
      </c>
      <c r="F1388" t="s">
        <v>429</v>
      </c>
      <c r="G1388" t="s">
        <v>429</v>
      </c>
      <c r="H1388" t="s">
        <v>429</v>
      </c>
      <c r="I1388" t="s">
        <v>429</v>
      </c>
      <c r="K1388" t="s">
        <v>36</v>
      </c>
      <c r="L1388" t="s">
        <v>308</v>
      </c>
      <c r="M1388" t="s">
        <v>137</v>
      </c>
      <c r="N1388" t="s">
        <v>385</v>
      </c>
      <c r="O1388" t="s">
        <v>504</v>
      </c>
      <c r="P1388">
        <v>2025</v>
      </c>
      <c r="Q1388" t="s">
        <v>505</v>
      </c>
      <c r="R1388">
        <v>0</v>
      </c>
      <c r="S1388">
        <v>0</v>
      </c>
      <c r="T1388">
        <v>0</v>
      </c>
      <c r="U1388">
        <v>0</v>
      </c>
      <c r="V1388">
        <v>0</v>
      </c>
      <c r="W1388">
        <v>0</v>
      </c>
      <c r="X1388">
        <v>0</v>
      </c>
      <c r="Y1388">
        <v>1</v>
      </c>
      <c r="Z1388">
        <v>0</v>
      </c>
    </row>
    <row r="1389" spans="1:26">
      <c r="A1389">
        <v>1416</v>
      </c>
      <c r="B1389">
        <v>4049212025</v>
      </c>
      <c r="C1389" t="s">
        <v>16</v>
      </c>
      <c r="D1389" t="s">
        <v>29</v>
      </c>
      <c r="E1389" t="s">
        <v>429</v>
      </c>
      <c r="F1389" t="s">
        <v>429</v>
      </c>
      <c r="G1389" t="s">
        <v>429</v>
      </c>
      <c r="H1389" t="s">
        <v>429</v>
      </c>
      <c r="I1389" t="s">
        <v>429</v>
      </c>
      <c r="K1389" t="s">
        <v>27</v>
      </c>
      <c r="L1389" t="s">
        <v>309</v>
      </c>
      <c r="M1389" t="s">
        <v>210</v>
      </c>
      <c r="N1389" t="s">
        <v>385</v>
      </c>
      <c r="O1389" t="s">
        <v>504</v>
      </c>
      <c r="P1389">
        <v>2025</v>
      </c>
      <c r="Q1389" t="s">
        <v>505</v>
      </c>
      <c r="R1389">
        <v>0</v>
      </c>
      <c r="S1389">
        <v>0</v>
      </c>
      <c r="T1389">
        <v>0</v>
      </c>
      <c r="U1389">
        <v>0</v>
      </c>
      <c r="V1389">
        <v>0</v>
      </c>
      <c r="W1389">
        <v>0</v>
      </c>
      <c r="X1389">
        <v>0</v>
      </c>
      <c r="Y1389">
        <v>1</v>
      </c>
      <c r="Z1389">
        <v>1105</v>
      </c>
    </row>
    <row r="1390" spans="1:26">
      <c r="A1390">
        <v>1417</v>
      </c>
      <c r="B1390">
        <v>4236762025</v>
      </c>
      <c r="C1390" t="s">
        <v>16</v>
      </c>
      <c r="D1390" t="s">
        <v>17</v>
      </c>
      <c r="E1390" t="s">
        <v>429</v>
      </c>
      <c r="F1390" t="s">
        <v>429</v>
      </c>
      <c r="G1390" t="s">
        <v>429</v>
      </c>
      <c r="H1390" t="s">
        <v>429</v>
      </c>
      <c r="I1390" t="s">
        <v>429</v>
      </c>
      <c r="K1390" t="s">
        <v>27</v>
      </c>
      <c r="L1390" t="s">
        <v>309</v>
      </c>
      <c r="M1390" t="s">
        <v>210</v>
      </c>
      <c r="N1390" t="s">
        <v>385</v>
      </c>
      <c r="O1390" t="s">
        <v>504</v>
      </c>
      <c r="P1390">
        <v>2025</v>
      </c>
      <c r="Q1390" t="s">
        <v>505</v>
      </c>
      <c r="R1390">
        <v>0</v>
      </c>
      <c r="S1390">
        <v>0</v>
      </c>
      <c r="T1390">
        <v>0</v>
      </c>
      <c r="U1390">
        <v>0</v>
      </c>
      <c r="V1390">
        <v>0</v>
      </c>
      <c r="W1390">
        <v>0</v>
      </c>
      <c r="X1390">
        <v>0</v>
      </c>
      <c r="Y1390">
        <v>1</v>
      </c>
      <c r="Z1390">
        <v>1105</v>
      </c>
    </row>
    <row r="1391" spans="1:26">
      <c r="A1391">
        <v>1418</v>
      </c>
      <c r="B1391">
        <v>4198382025</v>
      </c>
      <c r="C1391" t="s">
        <v>16</v>
      </c>
      <c r="D1391" t="s">
        <v>17</v>
      </c>
      <c r="E1391" t="s">
        <v>429</v>
      </c>
      <c r="F1391" t="s">
        <v>429</v>
      </c>
      <c r="G1391" t="s">
        <v>429</v>
      </c>
      <c r="H1391" t="s">
        <v>429</v>
      </c>
      <c r="I1391" t="s">
        <v>429</v>
      </c>
      <c r="K1391" t="s">
        <v>27</v>
      </c>
      <c r="L1391" t="s">
        <v>309</v>
      </c>
      <c r="M1391" t="s">
        <v>210</v>
      </c>
      <c r="N1391" t="s">
        <v>385</v>
      </c>
      <c r="O1391" t="s">
        <v>504</v>
      </c>
      <c r="P1391">
        <v>2025</v>
      </c>
      <c r="Q1391" t="s">
        <v>505</v>
      </c>
      <c r="R1391">
        <v>0</v>
      </c>
      <c r="S1391">
        <v>0</v>
      </c>
      <c r="T1391">
        <v>0</v>
      </c>
      <c r="U1391">
        <v>0</v>
      </c>
      <c r="V1391">
        <v>0</v>
      </c>
      <c r="W1391">
        <v>0</v>
      </c>
      <c r="X1391">
        <v>0</v>
      </c>
      <c r="Y1391">
        <v>1</v>
      </c>
      <c r="Z1391">
        <v>1105</v>
      </c>
    </row>
    <row r="1392" spans="1:26">
      <c r="A1392">
        <v>1419</v>
      </c>
      <c r="B1392">
        <v>3977312025</v>
      </c>
      <c r="C1392" t="s">
        <v>16</v>
      </c>
      <c r="D1392" t="s">
        <v>29</v>
      </c>
      <c r="E1392" t="s">
        <v>429</v>
      </c>
      <c r="F1392" t="s">
        <v>429</v>
      </c>
      <c r="G1392" t="s">
        <v>429</v>
      </c>
      <c r="H1392" t="s">
        <v>429</v>
      </c>
      <c r="I1392" t="s">
        <v>429</v>
      </c>
      <c r="K1392" t="s">
        <v>27</v>
      </c>
      <c r="L1392" t="s">
        <v>309</v>
      </c>
      <c r="M1392" t="s">
        <v>210</v>
      </c>
      <c r="N1392" t="s">
        <v>385</v>
      </c>
      <c r="O1392" t="s">
        <v>504</v>
      </c>
      <c r="P1392">
        <v>2025</v>
      </c>
      <c r="Q1392" t="s">
        <v>505</v>
      </c>
      <c r="R1392">
        <v>0</v>
      </c>
      <c r="S1392">
        <v>0</v>
      </c>
      <c r="T1392">
        <v>0</v>
      </c>
      <c r="U1392">
        <v>0</v>
      </c>
      <c r="V1392">
        <v>0</v>
      </c>
      <c r="W1392">
        <v>0</v>
      </c>
      <c r="X1392">
        <v>0</v>
      </c>
      <c r="Y1392">
        <v>1</v>
      </c>
      <c r="Z1392">
        <v>1105</v>
      </c>
    </row>
    <row r="1393" spans="1:26">
      <c r="A1393">
        <v>1420</v>
      </c>
      <c r="B1393">
        <v>4232912025</v>
      </c>
      <c r="C1393" t="s">
        <v>16</v>
      </c>
      <c r="D1393" t="s">
        <v>17</v>
      </c>
      <c r="E1393" t="s">
        <v>429</v>
      </c>
      <c r="F1393" t="s">
        <v>429</v>
      </c>
      <c r="G1393" t="s">
        <v>429</v>
      </c>
      <c r="H1393" t="s">
        <v>429</v>
      </c>
      <c r="I1393" t="s">
        <v>429</v>
      </c>
      <c r="K1393" t="s">
        <v>27</v>
      </c>
      <c r="L1393" t="s">
        <v>309</v>
      </c>
      <c r="M1393" t="s">
        <v>75</v>
      </c>
      <c r="N1393" t="s">
        <v>385</v>
      </c>
      <c r="O1393" t="s">
        <v>504</v>
      </c>
      <c r="P1393">
        <v>2025</v>
      </c>
      <c r="Q1393" t="s">
        <v>505</v>
      </c>
      <c r="R1393">
        <v>0</v>
      </c>
      <c r="S1393">
        <v>0</v>
      </c>
      <c r="T1393">
        <v>0</v>
      </c>
      <c r="U1393">
        <v>0</v>
      </c>
      <c r="V1393">
        <v>0</v>
      </c>
      <c r="W1393">
        <v>0</v>
      </c>
      <c r="X1393">
        <v>0</v>
      </c>
      <c r="Y1393">
        <v>1</v>
      </c>
      <c r="Z1393">
        <v>1105</v>
      </c>
    </row>
    <row r="1394" spans="1:26">
      <c r="A1394">
        <v>1421</v>
      </c>
      <c r="B1394">
        <v>4002782025</v>
      </c>
      <c r="C1394" t="s">
        <v>16</v>
      </c>
      <c r="D1394" t="s">
        <v>29</v>
      </c>
      <c r="E1394" t="s">
        <v>429</v>
      </c>
      <c r="F1394" t="s">
        <v>429</v>
      </c>
      <c r="G1394" t="s">
        <v>429</v>
      </c>
      <c r="H1394" t="s">
        <v>436</v>
      </c>
      <c r="I1394" t="s">
        <v>433</v>
      </c>
      <c r="K1394" t="s">
        <v>27</v>
      </c>
      <c r="L1394" t="s">
        <v>309</v>
      </c>
      <c r="M1394" t="s">
        <v>76</v>
      </c>
      <c r="N1394" t="s">
        <v>385</v>
      </c>
      <c r="O1394" t="s">
        <v>504</v>
      </c>
      <c r="P1394">
        <v>2025</v>
      </c>
      <c r="Q1394" t="s">
        <v>505</v>
      </c>
      <c r="R1394">
        <v>1</v>
      </c>
      <c r="S1394">
        <v>1</v>
      </c>
      <c r="T1394">
        <v>0</v>
      </c>
      <c r="U1394">
        <v>0</v>
      </c>
      <c r="V1394">
        <v>0</v>
      </c>
      <c r="W1394">
        <v>1</v>
      </c>
      <c r="X1394">
        <v>1</v>
      </c>
      <c r="Y1394">
        <v>1</v>
      </c>
      <c r="Z1394">
        <v>1105</v>
      </c>
    </row>
    <row r="1395" spans="1:26">
      <c r="A1395">
        <v>1422</v>
      </c>
      <c r="B1395">
        <v>4302772025</v>
      </c>
      <c r="C1395" t="s">
        <v>16</v>
      </c>
      <c r="D1395" t="s">
        <v>29</v>
      </c>
      <c r="E1395" t="s">
        <v>429</v>
      </c>
      <c r="F1395" t="s">
        <v>429</v>
      </c>
      <c r="G1395" t="s">
        <v>429</v>
      </c>
      <c r="H1395" t="s">
        <v>429</v>
      </c>
      <c r="I1395" t="s">
        <v>429</v>
      </c>
      <c r="K1395" t="s">
        <v>27</v>
      </c>
      <c r="L1395" t="s">
        <v>309</v>
      </c>
      <c r="M1395" t="s">
        <v>76</v>
      </c>
      <c r="N1395" t="s">
        <v>385</v>
      </c>
      <c r="O1395" t="s">
        <v>504</v>
      </c>
      <c r="P1395">
        <v>2025</v>
      </c>
      <c r="Q1395" t="s">
        <v>505</v>
      </c>
      <c r="R1395">
        <v>0</v>
      </c>
      <c r="S1395">
        <v>0</v>
      </c>
      <c r="T1395">
        <v>0</v>
      </c>
      <c r="U1395">
        <v>0</v>
      </c>
      <c r="V1395">
        <v>0</v>
      </c>
      <c r="W1395">
        <v>0</v>
      </c>
      <c r="X1395">
        <v>0</v>
      </c>
      <c r="Y1395">
        <v>1</v>
      </c>
      <c r="Z1395">
        <v>1105</v>
      </c>
    </row>
    <row r="1396" spans="1:26">
      <c r="A1396">
        <v>1423</v>
      </c>
      <c r="B1396">
        <v>4662042025</v>
      </c>
      <c r="C1396" t="s">
        <v>16</v>
      </c>
      <c r="D1396" t="s">
        <v>29</v>
      </c>
      <c r="E1396" t="s">
        <v>429</v>
      </c>
      <c r="F1396" t="s">
        <v>429</v>
      </c>
      <c r="G1396" t="s">
        <v>429</v>
      </c>
      <c r="H1396" t="s">
        <v>429</v>
      </c>
      <c r="I1396" t="s">
        <v>429</v>
      </c>
      <c r="K1396" t="s">
        <v>27</v>
      </c>
      <c r="L1396" t="s">
        <v>309</v>
      </c>
      <c r="M1396" t="s">
        <v>76</v>
      </c>
      <c r="N1396" t="s">
        <v>385</v>
      </c>
      <c r="O1396" t="s">
        <v>504</v>
      </c>
      <c r="P1396">
        <v>2025</v>
      </c>
      <c r="Q1396" t="s">
        <v>505</v>
      </c>
      <c r="R1396">
        <v>0</v>
      </c>
      <c r="S1396">
        <v>0</v>
      </c>
      <c r="T1396">
        <v>0</v>
      </c>
      <c r="U1396">
        <v>0</v>
      </c>
      <c r="V1396">
        <v>0</v>
      </c>
      <c r="W1396">
        <v>0</v>
      </c>
      <c r="X1396">
        <v>0</v>
      </c>
      <c r="Y1396">
        <v>1</v>
      </c>
      <c r="Z1396">
        <v>1105</v>
      </c>
    </row>
    <row r="1397" spans="1:26">
      <c r="A1397">
        <v>1424</v>
      </c>
      <c r="B1397">
        <v>4234352025</v>
      </c>
      <c r="C1397" t="s">
        <v>16</v>
      </c>
      <c r="D1397" t="s">
        <v>17</v>
      </c>
      <c r="E1397" t="s">
        <v>429</v>
      </c>
      <c r="F1397" t="s">
        <v>429</v>
      </c>
      <c r="G1397" t="s">
        <v>429</v>
      </c>
      <c r="H1397" t="s">
        <v>429</v>
      </c>
      <c r="I1397" t="s">
        <v>429</v>
      </c>
      <c r="K1397" t="s">
        <v>27</v>
      </c>
      <c r="L1397" t="s">
        <v>309</v>
      </c>
      <c r="M1397" t="s">
        <v>76</v>
      </c>
      <c r="N1397" t="s">
        <v>385</v>
      </c>
      <c r="O1397" t="s">
        <v>504</v>
      </c>
      <c r="P1397">
        <v>2025</v>
      </c>
      <c r="Q1397" t="s">
        <v>505</v>
      </c>
      <c r="R1397">
        <v>0</v>
      </c>
      <c r="S1397">
        <v>0</v>
      </c>
      <c r="T1397">
        <v>0</v>
      </c>
      <c r="U1397">
        <v>0</v>
      </c>
      <c r="V1397">
        <v>0</v>
      </c>
      <c r="W1397">
        <v>0</v>
      </c>
      <c r="X1397">
        <v>0</v>
      </c>
      <c r="Y1397">
        <v>1</v>
      </c>
      <c r="Z1397">
        <v>1105</v>
      </c>
    </row>
    <row r="1398" spans="1:26">
      <c r="A1398">
        <v>1425</v>
      </c>
      <c r="B1398">
        <v>4661372025</v>
      </c>
      <c r="C1398" t="s">
        <v>16</v>
      </c>
      <c r="D1398" t="s">
        <v>29</v>
      </c>
      <c r="E1398" t="s">
        <v>429</v>
      </c>
      <c r="F1398" t="s">
        <v>429</v>
      </c>
      <c r="G1398" t="s">
        <v>429</v>
      </c>
      <c r="H1398" t="s">
        <v>429</v>
      </c>
      <c r="I1398" t="s">
        <v>429</v>
      </c>
      <c r="K1398" t="s">
        <v>27</v>
      </c>
      <c r="L1398" t="s">
        <v>309</v>
      </c>
      <c r="M1398" t="s">
        <v>76</v>
      </c>
      <c r="N1398" t="s">
        <v>385</v>
      </c>
      <c r="O1398" t="s">
        <v>504</v>
      </c>
      <c r="P1398">
        <v>2025</v>
      </c>
      <c r="Q1398" t="s">
        <v>505</v>
      </c>
      <c r="R1398">
        <v>0</v>
      </c>
      <c r="S1398">
        <v>0</v>
      </c>
      <c r="T1398">
        <v>0</v>
      </c>
      <c r="U1398">
        <v>0</v>
      </c>
      <c r="V1398">
        <v>0</v>
      </c>
      <c r="W1398">
        <v>0</v>
      </c>
      <c r="X1398">
        <v>0</v>
      </c>
      <c r="Y1398">
        <v>1</v>
      </c>
      <c r="Z1398">
        <v>1105</v>
      </c>
    </row>
    <row r="1399" spans="1:26">
      <c r="A1399">
        <v>1426</v>
      </c>
      <c r="B1399">
        <v>4719122025</v>
      </c>
      <c r="C1399" t="s">
        <v>16</v>
      </c>
      <c r="D1399" t="s">
        <v>29</v>
      </c>
      <c r="E1399" t="s">
        <v>429</v>
      </c>
      <c r="F1399" t="s">
        <v>429</v>
      </c>
      <c r="G1399" t="s">
        <v>429</v>
      </c>
      <c r="H1399" t="s">
        <v>429</v>
      </c>
      <c r="I1399" t="s">
        <v>429</v>
      </c>
      <c r="K1399" t="s">
        <v>27</v>
      </c>
      <c r="L1399" t="s">
        <v>309</v>
      </c>
      <c r="M1399" t="s">
        <v>76</v>
      </c>
      <c r="N1399" t="s">
        <v>385</v>
      </c>
      <c r="O1399" t="s">
        <v>504</v>
      </c>
      <c r="P1399">
        <v>2025</v>
      </c>
      <c r="Q1399" t="s">
        <v>505</v>
      </c>
      <c r="R1399">
        <v>0</v>
      </c>
      <c r="S1399">
        <v>0</v>
      </c>
      <c r="T1399">
        <v>0</v>
      </c>
      <c r="U1399">
        <v>0</v>
      </c>
      <c r="V1399">
        <v>0</v>
      </c>
      <c r="W1399">
        <v>0</v>
      </c>
      <c r="X1399">
        <v>0</v>
      </c>
      <c r="Y1399">
        <v>1</v>
      </c>
      <c r="Z1399">
        <v>1105</v>
      </c>
    </row>
    <row r="1400" spans="1:26">
      <c r="A1400">
        <v>1427</v>
      </c>
      <c r="B1400">
        <v>4531922025</v>
      </c>
      <c r="C1400" t="s">
        <v>16</v>
      </c>
      <c r="D1400" t="s">
        <v>24</v>
      </c>
      <c r="E1400" t="s">
        <v>430</v>
      </c>
      <c r="F1400" t="s">
        <v>430</v>
      </c>
      <c r="G1400" t="s">
        <v>430</v>
      </c>
      <c r="H1400" t="s">
        <v>430</v>
      </c>
      <c r="I1400" t="s">
        <v>442</v>
      </c>
      <c r="K1400" t="s">
        <v>27</v>
      </c>
      <c r="L1400" t="s">
        <v>309</v>
      </c>
      <c r="M1400" t="s">
        <v>76</v>
      </c>
      <c r="N1400" t="s">
        <v>385</v>
      </c>
      <c r="O1400" t="s">
        <v>504</v>
      </c>
      <c r="P1400">
        <v>2025</v>
      </c>
      <c r="Q1400" t="s">
        <v>505</v>
      </c>
      <c r="R1400">
        <v>1</v>
      </c>
      <c r="S1400">
        <v>1</v>
      </c>
      <c r="T1400">
        <v>1</v>
      </c>
      <c r="U1400">
        <v>1</v>
      </c>
      <c r="V1400">
        <v>1</v>
      </c>
      <c r="W1400">
        <v>1</v>
      </c>
      <c r="X1400">
        <v>1</v>
      </c>
      <c r="Y1400">
        <v>1</v>
      </c>
      <c r="Z1400">
        <v>1105</v>
      </c>
    </row>
    <row r="1401" spans="1:26">
      <c r="A1401">
        <v>1428</v>
      </c>
      <c r="B1401">
        <v>4718782025</v>
      </c>
      <c r="C1401" t="s">
        <v>16</v>
      </c>
      <c r="D1401" t="s">
        <v>29</v>
      </c>
      <c r="E1401" t="s">
        <v>429</v>
      </c>
      <c r="F1401" t="s">
        <v>429</v>
      </c>
      <c r="G1401" t="s">
        <v>429</v>
      </c>
      <c r="H1401" t="s">
        <v>429</v>
      </c>
      <c r="I1401" t="s">
        <v>429</v>
      </c>
      <c r="K1401" t="s">
        <v>27</v>
      </c>
      <c r="L1401" t="s">
        <v>309</v>
      </c>
      <c r="M1401" t="s">
        <v>76</v>
      </c>
      <c r="N1401" t="s">
        <v>385</v>
      </c>
      <c r="O1401" t="s">
        <v>504</v>
      </c>
      <c r="P1401">
        <v>2025</v>
      </c>
      <c r="Q1401" t="s">
        <v>505</v>
      </c>
      <c r="R1401">
        <v>0</v>
      </c>
      <c r="S1401">
        <v>0</v>
      </c>
      <c r="T1401">
        <v>0</v>
      </c>
      <c r="U1401">
        <v>0</v>
      </c>
      <c r="V1401">
        <v>0</v>
      </c>
      <c r="W1401">
        <v>0</v>
      </c>
      <c r="X1401">
        <v>0</v>
      </c>
      <c r="Y1401">
        <v>1</v>
      </c>
      <c r="Z1401">
        <v>1105</v>
      </c>
    </row>
    <row r="1402" spans="1:26">
      <c r="A1402">
        <v>1429</v>
      </c>
      <c r="B1402">
        <v>4410092025</v>
      </c>
      <c r="C1402" t="s">
        <v>16</v>
      </c>
      <c r="D1402" t="s">
        <v>29</v>
      </c>
      <c r="E1402" t="s">
        <v>429</v>
      </c>
      <c r="F1402" t="s">
        <v>429</v>
      </c>
      <c r="G1402" t="s">
        <v>429</v>
      </c>
      <c r="H1402" t="s">
        <v>429</v>
      </c>
      <c r="I1402" t="s">
        <v>429</v>
      </c>
      <c r="K1402" t="s">
        <v>27</v>
      </c>
      <c r="L1402" t="s">
        <v>309</v>
      </c>
      <c r="M1402" t="s">
        <v>76</v>
      </c>
      <c r="N1402" t="s">
        <v>385</v>
      </c>
      <c r="O1402" t="s">
        <v>504</v>
      </c>
      <c r="P1402">
        <v>2025</v>
      </c>
      <c r="Q1402" t="s">
        <v>505</v>
      </c>
      <c r="R1402">
        <v>0</v>
      </c>
      <c r="S1402">
        <v>0</v>
      </c>
      <c r="T1402">
        <v>0</v>
      </c>
      <c r="U1402">
        <v>0</v>
      </c>
      <c r="V1402">
        <v>0</v>
      </c>
      <c r="W1402">
        <v>0</v>
      </c>
      <c r="X1402">
        <v>0</v>
      </c>
      <c r="Y1402">
        <v>1</v>
      </c>
      <c r="Z1402">
        <v>1105</v>
      </c>
    </row>
    <row r="1403" spans="1:26">
      <c r="A1403">
        <v>1430</v>
      </c>
      <c r="B1403">
        <v>4434712025</v>
      </c>
      <c r="C1403" t="s">
        <v>16</v>
      </c>
      <c r="D1403" t="s">
        <v>29</v>
      </c>
      <c r="E1403" t="s">
        <v>429</v>
      </c>
      <c r="F1403" t="s">
        <v>429</v>
      </c>
      <c r="G1403" t="s">
        <v>429</v>
      </c>
      <c r="H1403" t="s">
        <v>429</v>
      </c>
      <c r="I1403" t="s">
        <v>429</v>
      </c>
      <c r="K1403" t="s">
        <v>27</v>
      </c>
      <c r="L1403" t="s">
        <v>309</v>
      </c>
      <c r="M1403" t="s">
        <v>76</v>
      </c>
      <c r="N1403" t="s">
        <v>385</v>
      </c>
      <c r="O1403" t="s">
        <v>504</v>
      </c>
      <c r="P1403">
        <v>2025</v>
      </c>
      <c r="Q1403" t="s">
        <v>505</v>
      </c>
      <c r="R1403">
        <v>0</v>
      </c>
      <c r="S1403">
        <v>0</v>
      </c>
      <c r="T1403">
        <v>0</v>
      </c>
      <c r="U1403">
        <v>0</v>
      </c>
      <c r="V1403">
        <v>0</v>
      </c>
      <c r="W1403">
        <v>0</v>
      </c>
      <c r="X1403">
        <v>0</v>
      </c>
      <c r="Y1403">
        <v>1</v>
      </c>
      <c r="Z1403">
        <v>1105</v>
      </c>
    </row>
    <row r="1404" spans="1:26">
      <c r="A1404">
        <v>1431</v>
      </c>
      <c r="B1404">
        <v>4381332025</v>
      </c>
      <c r="C1404" t="s">
        <v>16</v>
      </c>
      <c r="D1404" t="s">
        <v>29</v>
      </c>
      <c r="E1404" t="s">
        <v>429</v>
      </c>
      <c r="F1404" t="s">
        <v>429</v>
      </c>
      <c r="G1404" t="s">
        <v>429</v>
      </c>
      <c r="H1404" t="s">
        <v>429</v>
      </c>
      <c r="I1404" t="s">
        <v>429</v>
      </c>
      <c r="K1404" t="s">
        <v>27</v>
      </c>
      <c r="L1404" t="s">
        <v>309</v>
      </c>
      <c r="M1404" t="s">
        <v>76</v>
      </c>
      <c r="N1404" t="s">
        <v>385</v>
      </c>
      <c r="O1404" t="s">
        <v>504</v>
      </c>
      <c r="P1404">
        <v>2025</v>
      </c>
      <c r="Q1404" t="s">
        <v>505</v>
      </c>
      <c r="R1404">
        <v>0</v>
      </c>
      <c r="S1404">
        <v>0</v>
      </c>
      <c r="T1404">
        <v>0</v>
      </c>
      <c r="U1404">
        <v>0</v>
      </c>
      <c r="V1404">
        <v>0</v>
      </c>
      <c r="W1404">
        <v>0</v>
      </c>
      <c r="X1404">
        <v>0</v>
      </c>
      <c r="Y1404">
        <v>1</v>
      </c>
      <c r="Z1404">
        <v>1105</v>
      </c>
    </row>
    <row r="1405" spans="1:26">
      <c r="A1405">
        <v>1432</v>
      </c>
      <c r="B1405">
        <v>4651712025</v>
      </c>
      <c r="C1405" t="s">
        <v>16</v>
      </c>
      <c r="D1405" t="s">
        <v>29</v>
      </c>
      <c r="E1405" t="s">
        <v>429</v>
      </c>
      <c r="F1405" t="s">
        <v>429</v>
      </c>
      <c r="G1405" t="s">
        <v>429</v>
      </c>
      <c r="H1405" t="s">
        <v>429</v>
      </c>
      <c r="I1405" t="s">
        <v>429</v>
      </c>
      <c r="K1405" t="s">
        <v>27</v>
      </c>
      <c r="L1405" t="s">
        <v>309</v>
      </c>
      <c r="M1405" t="s">
        <v>76</v>
      </c>
      <c r="N1405" t="s">
        <v>385</v>
      </c>
      <c r="O1405" t="s">
        <v>504</v>
      </c>
      <c r="P1405">
        <v>2025</v>
      </c>
      <c r="Q1405" t="s">
        <v>505</v>
      </c>
      <c r="R1405">
        <v>0</v>
      </c>
      <c r="S1405">
        <v>0</v>
      </c>
      <c r="T1405">
        <v>0</v>
      </c>
      <c r="U1405">
        <v>0</v>
      </c>
      <c r="V1405">
        <v>0</v>
      </c>
      <c r="W1405">
        <v>0</v>
      </c>
      <c r="X1405">
        <v>0</v>
      </c>
      <c r="Y1405">
        <v>1</v>
      </c>
      <c r="Z1405">
        <v>1105</v>
      </c>
    </row>
    <row r="1406" spans="1:26">
      <c r="A1406">
        <v>1433</v>
      </c>
      <c r="B1406">
        <v>3863662025</v>
      </c>
      <c r="C1406" t="s">
        <v>23</v>
      </c>
      <c r="D1406" t="s">
        <v>29</v>
      </c>
      <c r="E1406" t="s">
        <v>429</v>
      </c>
      <c r="F1406" t="s">
        <v>429</v>
      </c>
      <c r="G1406" t="s">
        <v>429</v>
      </c>
      <c r="H1406" t="s">
        <v>436</v>
      </c>
      <c r="I1406" t="s">
        <v>433</v>
      </c>
      <c r="K1406" t="s">
        <v>27</v>
      </c>
      <c r="L1406" t="s">
        <v>309</v>
      </c>
      <c r="M1406" t="s">
        <v>76</v>
      </c>
      <c r="N1406" t="s">
        <v>385</v>
      </c>
      <c r="O1406" t="s">
        <v>504</v>
      </c>
      <c r="P1406">
        <v>2025</v>
      </c>
      <c r="Q1406" t="s">
        <v>505</v>
      </c>
      <c r="R1406">
        <v>1</v>
      </c>
      <c r="S1406">
        <v>1</v>
      </c>
      <c r="T1406">
        <v>0</v>
      </c>
      <c r="U1406">
        <v>0</v>
      </c>
      <c r="V1406">
        <v>0</v>
      </c>
      <c r="W1406">
        <v>1</v>
      </c>
      <c r="X1406">
        <v>1</v>
      </c>
      <c r="Y1406">
        <v>1</v>
      </c>
      <c r="Z1406">
        <v>1105</v>
      </c>
    </row>
    <row r="1407" spans="1:26">
      <c r="A1407">
        <v>1434</v>
      </c>
      <c r="B1407">
        <v>4009222025</v>
      </c>
      <c r="C1407" t="s">
        <v>23</v>
      </c>
      <c r="D1407" t="s">
        <v>17</v>
      </c>
      <c r="E1407" t="s">
        <v>429</v>
      </c>
      <c r="F1407" t="s">
        <v>429</v>
      </c>
      <c r="G1407" t="s">
        <v>429</v>
      </c>
      <c r="H1407" t="s">
        <v>429</v>
      </c>
      <c r="I1407" t="s">
        <v>429</v>
      </c>
      <c r="K1407" t="s">
        <v>27</v>
      </c>
      <c r="L1407" t="s">
        <v>309</v>
      </c>
      <c r="M1407" t="s">
        <v>76</v>
      </c>
      <c r="N1407" t="s">
        <v>385</v>
      </c>
      <c r="O1407" t="s">
        <v>504</v>
      </c>
      <c r="P1407">
        <v>2025</v>
      </c>
      <c r="Q1407" t="s">
        <v>505</v>
      </c>
      <c r="R1407">
        <v>0</v>
      </c>
      <c r="S1407">
        <v>0</v>
      </c>
      <c r="T1407">
        <v>0</v>
      </c>
      <c r="U1407">
        <v>0</v>
      </c>
      <c r="V1407">
        <v>0</v>
      </c>
      <c r="W1407">
        <v>0</v>
      </c>
      <c r="X1407">
        <v>0</v>
      </c>
      <c r="Y1407">
        <v>1</v>
      </c>
      <c r="Z1407">
        <v>1105</v>
      </c>
    </row>
    <row r="1408" spans="1:26">
      <c r="A1408">
        <v>1435</v>
      </c>
      <c r="B1408">
        <v>4381622025</v>
      </c>
      <c r="C1408" t="s">
        <v>23</v>
      </c>
      <c r="D1408" t="s">
        <v>30</v>
      </c>
      <c r="E1408" t="s">
        <v>429</v>
      </c>
      <c r="F1408" t="s">
        <v>429</v>
      </c>
      <c r="G1408" t="s">
        <v>429</v>
      </c>
      <c r="H1408" t="s">
        <v>429</v>
      </c>
      <c r="I1408" t="s">
        <v>429</v>
      </c>
      <c r="K1408" t="s">
        <v>27</v>
      </c>
      <c r="L1408" t="s">
        <v>309</v>
      </c>
      <c r="M1408" t="s">
        <v>76</v>
      </c>
      <c r="N1408" t="s">
        <v>385</v>
      </c>
      <c r="O1408" t="s">
        <v>504</v>
      </c>
      <c r="P1408">
        <v>2025</v>
      </c>
      <c r="Q1408" t="s">
        <v>505</v>
      </c>
      <c r="R1408">
        <v>0</v>
      </c>
      <c r="S1408">
        <v>0</v>
      </c>
      <c r="T1408">
        <v>0</v>
      </c>
      <c r="U1408">
        <v>0</v>
      </c>
      <c r="V1408">
        <v>0</v>
      </c>
      <c r="W1408">
        <v>0</v>
      </c>
      <c r="X1408">
        <v>0</v>
      </c>
      <c r="Y1408">
        <v>1</v>
      </c>
      <c r="Z1408">
        <v>1105</v>
      </c>
    </row>
    <row r="1409" spans="1:26">
      <c r="A1409">
        <v>1436</v>
      </c>
      <c r="B1409">
        <v>4143042025</v>
      </c>
      <c r="C1409" t="s">
        <v>31</v>
      </c>
      <c r="D1409" t="s">
        <v>17</v>
      </c>
      <c r="E1409" t="s">
        <v>429</v>
      </c>
      <c r="F1409" t="s">
        <v>429</v>
      </c>
      <c r="G1409" t="s">
        <v>429</v>
      </c>
      <c r="H1409" t="s">
        <v>429</v>
      </c>
      <c r="I1409" t="s">
        <v>429</v>
      </c>
      <c r="K1409" t="s">
        <v>27</v>
      </c>
      <c r="L1409" t="s">
        <v>309</v>
      </c>
      <c r="M1409" t="s">
        <v>210</v>
      </c>
      <c r="N1409" t="s">
        <v>385</v>
      </c>
      <c r="O1409" t="s">
        <v>504</v>
      </c>
      <c r="P1409">
        <v>2025</v>
      </c>
      <c r="Q1409" t="s">
        <v>505</v>
      </c>
      <c r="R1409">
        <v>0</v>
      </c>
      <c r="S1409">
        <v>0</v>
      </c>
      <c r="T1409">
        <v>0</v>
      </c>
      <c r="U1409">
        <v>0</v>
      </c>
      <c r="V1409">
        <v>0</v>
      </c>
      <c r="W1409">
        <v>0</v>
      </c>
      <c r="X1409">
        <v>0</v>
      </c>
      <c r="Y1409">
        <v>1</v>
      </c>
      <c r="Z1409">
        <v>1105</v>
      </c>
    </row>
    <row r="1410" spans="1:26">
      <c r="A1410">
        <v>1437</v>
      </c>
      <c r="B1410">
        <v>3826992025</v>
      </c>
      <c r="C1410" t="s">
        <v>31</v>
      </c>
      <c r="D1410" t="s">
        <v>17</v>
      </c>
      <c r="E1410" t="s">
        <v>429</v>
      </c>
      <c r="F1410" t="s">
        <v>429</v>
      </c>
      <c r="G1410" t="s">
        <v>429</v>
      </c>
      <c r="H1410" t="s">
        <v>429</v>
      </c>
      <c r="I1410" t="s">
        <v>429</v>
      </c>
      <c r="K1410" t="s">
        <v>27</v>
      </c>
      <c r="L1410" t="s">
        <v>309</v>
      </c>
      <c r="M1410" t="s">
        <v>76</v>
      </c>
      <c r="N1410" t="s">
        <v>385</v>
      </c>
      <c r="O1410" t="s">
        <v>504</v>
      </c>
      <c r="P1410">
        <v>2025</v>
      </c>
      <c r="Q1410" t="s">
        <v>505</v>
      </c>
      <c r="R1410">
        <v>0</v>
      </c>
      <c r="S1410">
        <v>0</v>
      </c>
      <c r="T1410">
        <v>0</v>
      </c>
      <c r="U1410">
        <v>0</v>
      </c>
      <c r="V1410">
        <v>0</v>
      </c>
      <c r="W1410">
        <v>0</v>
      </c>
      <c r="X1410">
        <v>0</v>
      </c>
      <c r="Y1410">
        <v>1</v>
      </c>
      <c r="Z1410">
        <v>1105</v>
      </c>
    </row>
    <row r="1411" spans="1:26">
      <c r="A1411">
        <v>1438</v>
      </c>
      <c r="B1411">
        <v>3916552025</v>
      </c>
      <c r="C1411" t="s">
        <v>31</v>
      </c>
      <c r="D1411" t="s">
        <v>17</v>
      </c>
      <c r="E1411" t="s">
        <v>429</v>
      </c>
      <c r="F1411" t="s">
        <v>429</v>
      </c>
      <c r="G1411" t="s">
        <v>429</v>
      </c>
      <c r="H1411" t="s">
        <v>429</v>
      </c>
      <c r="I1411" t="s">
        <v>429</v>
      </c>
      <c r="K1411" t="s">
        <v>27</v>
      </c>
      <c r="L1411" t="s">
        <v>309</v>
      </c>
      <c r="M1411" t="s">
        <v>76</v>
      </c>
      <c r="N1411" t="s">
        <v>385</v>
      </c>
      <c r="O1411" t="s">
        <v>504</v>
      </c>
      <c r="P1411">
        <v>2025</v>
      </c>
      <c r="Q1411" t="s">
        <v>505</v>
      </c>
      <c r="R1411">
        <v>0</v>
      </c>
      <c r="S1411">
        <v>0</v>
      </c>
      <c r="T1411">
        <v>0</v>
      </c>
      <c r="U1411">
        <v>0</v>
      </c>
      <c r="V1411">
        <v>0</v>
      </c>
      <c r="W1411">
        <v>0</v>
      </c>
      <c r="X1411">
        <v>0</v>
      </c>
      <c r="Y1411">
        <v>1</v>
      </c>
      <c r="Z1411">
        <v>1105</v>
      </c>
    </row>
    <row r="1412" spans="1:26">
      <c r="A1412">
        <v>1439</v>
      </c>
      <c r="B1412">
        <v>4112222025</v>
      </c>
      <c r="C1412" t="s">
        <v>31</v>
      </c>
      <c r="D1412" t="s">
        <v>17</v>
      </c>
      <c r="E1412" t="s">
        <v>429</v>
      </c>
      <c r="F1412" t="s">
        <v>429</v>
      </c>
      <c r="G1412" t="s">
        <v>429</v>
      </c>
      <c r="H1412" t="s">
        <v>429</v>
      </c>
      <c r="I1412" t="s">
        <v>429</v>
      </c>
      <c r="K1412" t="s">
        <v>27</v>
      </c>
      <c r="L1412" t="s">
        <v>309</v>
      </c>
      <c r="M1412" t="s">
        <v>76</v>
      </c>
      <c r="N1412" t="s">
        <v>385</v>
      </c>
      <c r="O1412" t="s">
        <v>504</v>
      </c>
      <c r="P1412">
        <v>2025</v>
      </c>
      <c r="Q1412" t="s">
        <v>505</v>
      </c>
      <c r="R1412">
        <v>0</v>
      </c>
      <c r="S1412">
        <v>0</v>
      </c>
      <c r="T1412">
        <v>0</v>
      </c>
      <c r="U1412">
        <v>0</v>
      </c>
      <c r="V1412">
        <v>0</v>
      </c>
      <c r="W1412">
        <v>0</v>
      </c>
      <c r="X1412">
        <v>0</v>
      </c>
      <c r="Y1412">
        <v>1</v>
      </c>
      <c r="Z1412">
        <v>1105</v>
      </c>
    </row>
    <row r="1413" spans="1:26">
      <c r="A1413">
        <v>1440</v>
      </c>
      <c r="B1413">
        <v>3507272025</v>
      </c>
      <c r="C1413" t="s">
        <v>31</v>
      </c>
      <c r="D1413" t="s">
        <v>17</v>
      </c>
      <c r="E1413" t="s">
        <v>429</v>
      </c>
      <c r="F1413" t="s">
        <v>429</v>
      </c>
      <c r="G1413" t="s">
        <v>429</v>
      </c>
      <c r="H1413" t="s">
        <v>436</v>
      </c>
      <c r="I1413" t="s">
        <v>433</v>
      </c>
      <c r="K1413" t="s">
        <v>27</v>
      </c>
      <c r="L1413" t="s">
        <v>309</v>
      </c>
      <c r="M1413" t="s">
        <v>191</v>
      </c>
      <c r="N1413" t="s">
        <v>385</v>
      </c>
      <c r="O1413" t="s">
        <v>504</v>
      </c>
      <c r="P1413">
        <v>2025</v>
      </c>
      <c r="Q1413" t="s">
        <v>505</v>
      </c>
      <c r="R1413">
        <v>1</v>
      </c>
      <c r="S1413">
        <v>1</v>
      </c>
      <c r="T1413">
        <v>0</v>
      </c>
      <c r="U1413">
        <v>0</v>
      </c>
      <c r="V1413">
        <v>0</v>
      </c>
      <c r="W1413">
        <v>1</v>
      </c>
      <c r="X1413">
        <v>1</v>
      </c>
      <c r="Y1413">
        <v>1</v>
      </c>
      <c r="Z1413">
        <v>1105</v>
      </c>
    </row>
    <row r="1414" spans="1:26">
      <c r="A1414">
        <v>1441</v>
      </c>
      <c r="B1414">
        <v>3943582025</v>
      </c>
      <c r="C1414" t="s">
        <v>32</v>
      </c>
      <c r="D1414" t="s">
        <v>17</v>
      </c>
      <c r="E1414" t="s">
        <v>429</v>
      </c>
      <c r="F1414" t="s">
        <v>429</v>
      </c>
      <c r="G1414" t="s">
        <v>429</v>
      </c>
      <c r="H1414" t="s">
        <v>429</v>
      </c>
      <c r="I1414" t="s">
        <v>429</v>
      </c>
      <c r="K1414" t="s">
        <v>27</v>
      </c>
      <c r="L1414" t="s">
        <v>309</v>
      </c>
      <c r="M1414" t="s">
        <v>210</v>
      </c>
      <c r="N1414" t="s">
        <v>385</v>
      </c>
      <c r="O1414" t="s">
        <v>504</v>
      </c>
      <c r="P1414">
        <v>2025</v>
      </c>
      <c r="Q1414" t="s">
        <v>505</v>
      </c>
      <c r="R1414">
        <v>0</v>
      </c>
      <c r="S1414">
        <v>0</v>
      </c>
      <c r="T1414">
        <v>0</v>
      </c>
      <c r="U1414">
        <v>0</v>
      </c>
      <c r="V1414">
        <v>0</v>
      </c>
      <c r="W1414">
        <v>0</v>
      </c>
      <c r="X1414">
        <v>0</v>
      </c>
      <c r="Y1414">
        <v>1</v>
      </c>
      <c r="Z1414">
        <v>1105</v>
      </c>
    </row>
    <row r="1415" spans="1:26">
      <c r="A1415">
        <v>1442</v>
      </c>
      <c r="B1415">
        <v>3175082025</v>
      </c>
      <c r="C1415" t="s">
        <v>32</v>
      </c>
      <c r="D1415" t="s">
        <v>17</v>
      </c>
      <c r="E1415" t="s">
        <v>429</v>
      </c>
      <c r="F1415" t="s">
        <v>429</v>
      </c>
      <c r="G1415" t="s">
        <v>429</v>
      </c>
      <c r="H1415" t="s">
        <v>429</v>
      </c>
      <c r="I1415" t="s">
        <v>433</v>
      </c>
      <c r="K1415" t="s">
        <v>27</v>
      </c>
      <c r="L1415" t="s">
        <v>309</v>
      </c>
      <c r="M1415" t="s">
        <v>76</v>
      </c>
      <c r="N1415" t="s">
        <v>385</v>
      </c>
      <c r="O1415" t="s">
        <v>504</v>
      </c>
      <c r="P1415">
        <v>2025</v>
      </c>
      <c r="Q1415" t="s">
        <v>505</v>
      </c>
      <c r="R1415">
        <v>0</v>
      </c>
      <c r="S1415">
        <v>1</v>
      </c>
      <c r="T1415">
        <v>0</v>
      </c>
      <c r="U1415">
        <v>0</v>
      </c>
      <c r="V1415">
        <v>0</v>
      </c>
      <c r="W1415">
        <v>0</v>
      </c>
      <c r="X1415">
        <v>1</v>
      </c>
      <c r="Y1415">
        <v>1</v>
      </c>
      <c r="Z1415">
        <v>1105</v>
      </c>
    </row>
    <row r="1416" spans="1:26">
      <c r="A1416">
        <v>1443</v>
      </c>
      <c r="B1416">
        <v>4720812025</v>
      </c>
      <c r="C1416" t="s">
        <v>32</v>
      </c>
      <c r="D1416" t="s">
        <v>17</v>
      </c>
      <c r="E1416" t="s">
        <v>429</v>
      </c>
      <c r="F1416" t="s">
        <v>429</v>
      </c>
      <c r="G1416" t="s">
        <v>429</v>
      </c>
      <c r="H1416" t="s">
        <v>429</v>
      </c>
      <c r="I1416" t="s">
        <v>429</v>
      </c>
      <c r="K1416" t="s">
        <v>27</v>
      </c>
      <c r="L1416" t="s">
        <v>309</v>
      </c>
      <c r="M1416" t="s">
        <v>76</v>
      </c>
      <c r="N1416" t="s">
        <v>385</v>
      </c>
      <c r="O1416" t="s">
        <v>504</v>
      </c>
      <c r="P1416">
        <v>2025</v>
      </c>
      <c r="Q1416" t="s">
        <v>505</v>
      </c>
      <c r="R1416">
        <v>0</v>
      </c>
      <c r="S1416">
        <v>0</v>
      </c>
      <c r="T1416">
        <v>0</v>
      </c>
      <c r="U1416">
        <v>0</v>
      </c>
      <c r="V1416">
        <v>0</v>
      </c>
      <c r="W1416">
        <v>0</v>
      </c>
      <c r="X1416">
        <v>0</v>
      </c>
      <c r="Y1416">
        <v>1</v>
      </c>
      <c r="Z1416">
        <v>1105</v>
      </c>
    </row>
    <row r="1417" spans="1:26">
      <c r="A1417">
        <v>1444</v>
      </c>
      <c r="B1417">
        <v>4619042025</v>
      </c>
      <c r="C1417" t="s">
        <v>32</v>
      </c>
      <c r="D1417" t="s">
        <v>17</v>
      </c>
      <c r="E1417" t="s">
        <v>429</v>
      </c>
      <c r="F1417" t="s">
        <v>429</v>
      </c>
      <c r="G1417" t="s">
        <v>429</v>
      </c>
      <c r="H1417" t="s">
        <v>429</v>
      </c>
      <c r="I1417" t="s">
        <v>429</v>
      </c>
      <c r="K1417" t="s">
        <v>27</v>
      </c>
      <c r="L1417" t="s">
        <v>309</v>
      </c>
      <c r="M1417" t="s">
        <v>76</v>
      </c>
      <c r="N1417" t="s">
        <v>385</v>
      </c>
      <c r="O1417" t="s">
        <v>504</v>
      </c>
      <c r="P1417">
        <v>2025</v>
      </c>
      <c r="Q1417" t="s">
        <v>505</v>
      </c>
      <c r="R1417">
        <v>0</v>
      </c>
      <c r="S1417">
        <v>0</v>
      </c>
      <c r="T1417">
        <v>0</v>
      </c>
      <c r="U1417">
        <v>0</v>
      </c>
      <c r="V1417">
        <v>0</v>
      </c>
      <c r="W1417">
        <v>0</v>
      </c>
      <c r="X1417">
        <v>0</v>
      </c>
      <c r="Y1417">
        <v>1</v>
      </c>
      <c r="Z1417">
        <v>1105</v>
      </c>
    </row>
    <row r="1418" spans="1:26">
      <c r="A1418">
        <v>1445</v>
      </c>
      <c r="B1418">
        <v>4355462025</v>
      </c>
      <c r="C1418" t="s">
        <v>32</v>
      </c>
      <c r="D1418" t="s">
        <v>17</v>
      </c>
      <c r="E1418" t="s">
        <v>429</v>
      </c>
      <c r="F1418" t="s">
        <v>429</v>
      </c>
      <c r="G1418" t="s">
        <v>429</v>
      </c>
      <c r="H1418" t="s">
        <v>429</v>
      </c>
      <c r="I1418" t="s">
        <v>429</v>
      </c>
      <c r="K1418" t="s">
        <v>27</v>
      </c>
      <c r="L1418" t="s">
        <v>309</v>
      </c>
      <c r="M1418" t="s">
        <v>76</v>
      </c>
      <c r="N1418" t="s">
        <v>385</v>
      </c>
      <c r="O1418" t="s">
        <v>504</v>
      </c>
      <c r="P1418">
        <v>2025</v>
      </c>
      <c r="Q1418" t="s">
        <v>505</v>
      </c>
      <c r="R1418">
        <v>0</v>
      </c>
      <c r="S1418">
        <v>0</v>
      </c>
      <c r="T1418">
        <v>0</v>
      </c>
      <c r="U1418">
        <v>0</v>
      </c>
      <c r="V1418">
        <v>0</v>
      </c>
      <c r="W1418">
        <v>0</v>
      </c>
      <c r="X1418">
        <v>0</v>
      </c>
      <c r="Y1418">
        <v>1</v>
      </c>
      <c r="Z1418">
        <v>1105</v>
      </c>
    </row>
    <row r="1419" spans="1:26">
      <c r="A1419">
        <v>1446</v>
      </c>
      <c r="B1419">
        <v>4285742025</v>
      </c>
      <c r="C1419" t="s">
        <v>38</v>
      </c>
      <c r="D1419" t="s">
        <v>17</v>
      </c>
      <c r="E1419" t="s">
        <v>429</v>
      </c>
      <c r="F1419" t="s">
        <v>429</v>
      </c>
      <c r="G1419" t="s">
        <v>429</v>
      </c>
      <c r="H1419" t="s">
        <v>429</v>
      </c>
      <c r="I1419" t="s">
        <v>429</v>
      </c>
      <c r="K1419" t="s">
        <v>27</v>
      </c>
      <c r="L1419" t="s">
        <v>310</v>
      </c>
      <c r="M1419" t="s">
        <v>212</v>
      </c>
      <c r="N1419" t="s">
        <v>385</v>
      </c>
      <c r="O1419" t="s">
        <v>504</v>
      </c>
      <c r="P1419">
        <v>2025</v>
      </c>
      <c r="Q1419" t="s">
        <v>505</v>
      </c>
      <c r="R1419">
        <v>0</v>
      </c>
      <c r="S1419">
        <v>0</v>
      </c>
      <c r="T1419">
        <v>0</v>
      </c>
      <c r="U1419">
        <v>0</v>
      </c>
      <c r="V1419">
        <v>0</v>
      </c>
      <c r="W1419">
        <v>0</v>
      </c>
      <c r="X1419">
        <v>0</v>
      </c>
      <c r="Y1419">
        <v>1</v>
      </c>
      <c r="Z1419">
        <v>0</v>
      </c>
    </row>
    <row r="1420" spans="1:26">
      <c r="A1420">
        <v>1447</v>
      </c>
      <c r="B1420">
        <v>4471712025</v>
      </c>
      <c r="C1420" t="s">
        <v>38</v>
      </c>
      <c r="D1420" t="s">
        <v>17</v>
      </c>
      <c r="E1420" t="s">
        <v>429</v>
      </c>
      <c r="F1420" t="s">
        <v>429</v>
      </c>
      <c r="G1420" t="s">
        <v>429</v>
      </c>
      <c r="H1420" t="s">
        <v>429</v>
      </c>
      <c r="I1420" t="s">
        <v>429</v>
      </c>
      <c r="K1420" t="s">
        <v>27</v>
      </c>
      <c r="L1420" t="s">
        <v>310</v>
      </c>
      <c r="M1420" t="s">
        <v>212</v>
      </c>
      <c r="N1420" t="s">
        <v>385</v>
      </c>
      <c r="O1420" t="s">
        <v>504</v>
      </c>
      <c r="P1420">
        <v>2025</v>
      </c>
      <c r="Q1420" t="s">
        <v>505</v>
      </c>
      <c r="R1420">
        <v>0</v>
      </c>
      <c r="S1420">
        <v>0</v>
      </c>
      <c r="T1420">
        <v>0</v>
      </c>
      <c r="U1420">
        <v>0</v>
      </c>
      <c r="V1420">
        <v>0</v>
      </c>
      <c r="W1420">
        <v>0</v>
      </c>
      <c r="X1420">
        <v>0</v>
      </c>
      <c r="Y1420">
        <v>1</v>
      </c>
      <c r="Z1420">
        <v>0</v>
      </c>
    </row>
    <row r="1421" spans="1:26">
      <c r="A1421">
        <v>1448</v>
      </c>
      <c r="B1421">
        <v>4478542025</v>
      </c>
      <c r="C1421" t="s">
        <v>23</v>
      </c>
      <c r="D1421" t="s">
        <v>17</v>
      </c>
      <c r="E1421" t="s">
        <v>429</v>
      </c>
      <c r="F1421" t="s">
        <v>429</v>
      </c>
      <c r="G1421" t="s">
        <v>429</v>
      </c>
      <c r="H1421" t="s">
        <v>429</v>
      </c>
      <c r="I1421" t="s">
        <v>429</v>
      </c>
      <c r="K1421" t="s">
        <v>27</v>
      </c>
      <c r="L1421" t="s">
        <v>310</v>
      </c>
      <c r="M1421" t="s">
        <v>212</v>
      </c>
      <c r="N1421" t="s">
        <v>385</v>
      </c>
      <c r="O1421" t="s">
        <v>504</v>
      </c>
      <c r="P1421">
        <v>2025</v>
      </c>
      <c r="Q1421" t="s">
        <v>505</v>
      </c>
      <c r="R1421">
        <v>0</v>
      </c>
      <c r="S1421">
        <v>0</v>
      </c>
      <c r="T1421">
        <v>0</v>
      </c>
      <c r="U1421">
        <v>0</v>
      </c>
      <c r="V1421">
        <v>0</v>
      </c>
      <c r="W1421">
        <v>0</v>
      </c>
      <c r="X1421">
        <v>0</v>
      </c>
      <c r="Y1421">
        <v>1</v>
      </c>
      <c r="Z1421">
        <v>0</v>
      </c>
    </row>
    <row r="1422" spans="1:26">
      <c r="A1422">
        <v>1449</v>
      </c>
      <c r="B1422">
        <v>4296402025</v>
      </c>
      <c r="C1422" t="s">
        <v>23</v>
      </c>
      <c r="D1422" t="s">
        <v>30</v>
      </c>
      <c r="E1422" t="s">
        <v>429</v>
      </c>
      <c r="F1422" t="s">
        <v>429</v>
      </c>
      <c r="G1422" t="s">
        <v>429</v>
      </c>
      <c r="H1422" t="s">
        <v>429</v>
      </c>
      <c r="I1422" t="s">
        <v>429</v>
      </c>
      <c r="K1422" t="s">
        <v>27</v>
      </c>
      <c r="L1422" t="s">
        <v>310</v>
      </c>
      <c r="M1422" t="s">
        <v>212</v>
      </c>
      <c r="N1422" t="s">
        <v>385</v>
      </c>
      <c r="O1422" t="s">
        <v>504</v>
      </c>
      <c r="P1422">
        <v>2025</v>
      </c>
      <c r="Q1422" t="s">
        <v>505</v>
      </c>
      <c r="R1422">
        <v>0</v>
      </c>
      <c r="S1422">
        <v>0</v>
      </c>
      <c r="T1422">
        <v>0</v>
      </c>
      <c r="U1422">
        <v>0</v>
      </c>
      <c r="V1422">
        <v>0</v>
      </c>
      <c r="W1422">
        <v>0</v>
      </c>
      <c r="X1422">
        <v>0</v>
      </c>
      <c r="Y1422">
        <v>1</v>
      </c>
      <c r="Z1422">
        <v>0</v>
      </c>
    </row>
    <row r="1423" spans="1:26">
      <c r="A1423">
        <v>1450</v>
      </c>
      <c r="B1423">
        <v>4862462025</v>
      </c>
      <c r="C1423" t="s">
        <v>23</v>
      </c>
      <c r="D1423" t="s">
        <v>21</v>
      </c>
      <c r="E1423" t="s">
        <v>429</v>
      </c>
      <c r="F1423" t="s">
        <v>429</v>
      </c>
      <c r="G1423" t="s">
        <v>429</v>
      </c>
      <c r="H1423" t="s">
        <v>429</v>
      </c>
      <c r="I1423" t="s">
        <v>429</v>
      </c>
      <c r="K1423" t="s">
        <v>27</v>
      </c>
      <c r="L1423" t="s">
        <v>310</v>
      </c>
      <c r="M1423" t="s">
        <v>212</v>
      </c>
      <c r="N1423" t="s">
        <v>385</v>
      </c>
      <c r="O1423" t="s">
        <v>504</v>
      </c>
      <c r="P1423">
        <v>2025</v>
      </c>
      <c r="Q1423" t="s">
        <v>505</v>
      </c>
      <c r="R1423">
        <v>0</v>
      </c>
      <c r="S1423">
        <v>0</v>
      </c>
      <c r="T1423">
        <v>0</v>
      </c>
      <c r="U1423">
        <v>0</v>
      </c>
      <c r="V1423">
        <v>0</v>
      </c>
      <c r="W1423">
        <v>0</v>
      </c>
      <c r="X1423">
        <v>0</v>
      </c>
      <c r="Y1423">
        <v>1</v>
      </c>
      <c r="Z1423">
        <v>0</v>
      </c>
    </row>
    <row r="1424" spans="1:26">
      <c r="A1424">
        <v>1451</v>
      </c>
      <c r="B1424">
        <v>4817572025</v>
      </c>
      <c r="C1424" t="s">
        <v>23</v>
      </c>
      <c r="D1424" t="s">
        <v>30</v>
      </c>
      <c r="E1424" t="s">
        <v>429</v>
      </c>
      <c r="F1424" t="s">
        <v>429</v>
      </c>
      <c r="G1424" t="s">
        <v>429</v>
      </c>
      <c r="H1424" t="s">
        <v>429</v>
      </c>
      <c r="I1424" t="s">
        <v>429</v>
      </c>
      <c r="K1424" t="s">
        <v>27</v>
      </c>
      <c r="L1424" t="s">
        <v>310</v>
      </c>
      <c r="M1424" t="s">
        <v>212</v>
      </c>
      <c r="N1424" t="s">
        <v>385</v>
      </c>
      <c r="O1424" t="s">
        <v>504</v>
      </c>
      <c r="P1424">
        <v>2025</v>
      </c>
      <c r="Q1424" t="s">
        <v>505</v>
      </c>
      <c r="R1424">
        <v>0</v>
      </c>
      <c r="S1424">
        <v>0</v>
      </c>
      <c r="T1424">
        <v>0</v>
      </c>
      <c r="U1424">
        <v>0</v>
      </c>
      <c r="V1424">
        <v>0</v>
      </c>
      <c r="W1424">
        <v>0</v>
      </c>
      <c r="X1424">
        <v>0</v>
      </c>
      <c r="Y1424">
        <v>1</v>
      </c>
      <c r="Z1424">
        <v>0</v>
      </c>
    </row>
    <row r="1425" spans="1:26">
      <c r="A1425">
        <v>1452</v>
      </c>
      <c r="B1425">
        <v>4376122025</v>
      </c>
      <c r="C1425" t="s">
        <v>23</v>
      </c>
      <c r="D1425" t="s">
        <v>17</v>
      </c>
      <c r="E1425" t="s">
        <v>429</v>
      </c>
      <c r="F1425" t="s">
        <v>429</v>
      </c>
      <c r="G1425" t="s">
        <v>429</v>
      </c>
      <c r="H1425" t="s">
        <v>429</v>
      </c>
      <c r="I1425" t="s">
        <v>429</v>
      </c>
      <c r="K1425" t="s">
        <v>27</v>
      </c>
      <c r="L1425" t="s">
        <v>310</v>
      </c>
      <c r="M1425" t="s">
        <v>212</v>
      </c>
      <c r="N1425" t="s">
        <v>385</v>
      </c>
      <c r="O1425" t="s">
        <v>504</v>
      </c>
      <c r="P1425">
        <v>2025</v>
      </c>
      <c r="Q1425" t="s">
        <v>505</v>
      </c>
      <c r="R1425">
        <v>0</v>
      </c>
      <c r="S1425">
        <v>0</v>
      </c>
      <c r="T1425">
        <v>0</v>
      </c>
      <c r="U1425">
        <v>0</v>
      </c>
      <c r="V1425">
        <v>0</v>
      </c>
      <c r="W1425">
        <v>0</v>
      </c>
      <c r="X1425">
        <v>0</v>
      </c>
      <c r="Y1425">
        <v>1</v>
      </c>
      <c r="Z1425">
        <v>0</v>
      </c>
    </row>
    <row r="1426" spans="1:26">
      <c r="A1426">
        <v>1453</v>
      </c>
      <c r="B1426">
        <v>4562682025</v>
      </c>
      <c r="C1426" t="s">
        <v>23</v>
      </c>
      <c r="D1426" t="s">
        <v>21</v>
      </c>
      <c r="E1426" t="s">
        <v>429</v>
      </c>
      <c r="F1426" t="s">
        <v>429</v>
      </c>
      <c r="G1426" t="s">
        <v>429</v>
      </c>
      <c r="H1426" t="s">
        <v>429</v>
      </c>
      <c r="I1426" t="s">
        <v>429</v>
      </c>
      <c r="K1426" t="s">
        <v>27</v>
      </c>
      <c r="L1426" t="s">
        <v>310</v>
      </c>
      <c r="M1426" t="s">
        <v>212</v>
      </c>
      <c r="N1426" t="s">
        <v>385</v>
      </c>
      <c r="O1426" t="s">
        <v>504</v>
      </c>
      <c r="P1426">
        <v>2025</v>
      </c>
      <c r="Q1426" t="s">
        <v>505</v>
      </c>
      <c r="R1426">
        <v>0</v>
      </c>
      <c r="S1426">
        <v>0</v>
      </c>
      <c r="T1426">
        <v>0</v>
      </c>
      <c r="U1426">
        <v>0</v>
      </c>
      <c r="V1426">
        <v>0</v>
      </c>
      <c r="W1426">
        <v>0</v>
      </c>
      <c r="X1426">
        <v>0</v>
      </c>
      <c r="Y1426">
        <v>1</v>
      </c>
      <c r="Z1426">
        <v>0</v>
      </c>
    </row>
    <row r="1427" spans="1:26">
      <c r="A1427">
        <v>1454</v>
      </c>
      <c r="B1427">
        <v>4577262025</v>
      </c>
      <c r="C1427" t="s">
        <v>44</v>
      </c>
      <c r="D1427" t="s">
        <v>17</v>
      </c>
      <c r="E1427" t="s">
        <v>429</v>
      </c>
      <c r="F1427" t="s">
        <v>429</v>
      </c>
      <c r="G1427" t="s">
        <v>429</v>
      </c>
      <c r="H1427" t="s">
        <v>429</v>
      </c>
      <c r="I1427" t="s">
        <v>429</v>
      </c>
      <c r="K1427" t="s">
        <v>27</v>
      </c>
      <c r="L1427" t="s">
        <v>310</v>
      </c>
      <c r="M1427" t="s">
        <v>212</v>
      </c>
      <c r="N1427" t="s">
        <v>385</v>
      </c>
      <c r="O1427" t="s">
        <v>504</v>
      </c>
      <c r="P1427">
        <v>2025</v>
      </c>
      <c r="Q1427" t="s">
        <v>505</v>
      </c>
      <c r="R1427">
        <v>0</v>
      </c>
      <c r="S1427">
        <v>0</v>
      </c>
      <c r="T1427">
        <v>0</v>
      </c>
      <c r="U1427">
        <v>0</v>
      </c>
      <c r="V1427">
        <v>0</v>
      </c>
      <c r="W1427">
        <v>0</v>
      </c>
      <c r="X1427">
        <v>0</v>
      </c>
      <c r="Y1427">
        <v>1</v>
      </c>
      <c r="Z1427">
        <v>0</v>
      </c>
    </row>
    <row r="1428" spans="1:26">
      <c r="A1428">
        <v>1455</v>
      </c>
      <c r="B1428">
        <v>4588342025</v>
      </c>
      <c r="C1428" t="s">
        <v>31</v>
      </c>
      <c r="D1428" t="s">
        <v>25</v>
      </c>
      <c r="E1428" t="s">
        <v>429</v>
      </c>
      <c r="F1428" t="s">
        <v>429</v>
      </c>
      <c r="G1428" t="s">
        <v>429</v>
      </c>
      <c r="H1428" t="s">
        <v>429</v>
      </c>
      <c r="I1428" t="s">
        <v>429</v>
      </c>
      <c r="K1428" t="s">
        <v>27</v>
      </c>
      <c r="L1428" t="s">
        <v>310</v>
      </c>
      <c r="M1428" t="s">
        <v>212</v>
      </c>
      <c r="N1428" t="s">
        <v>385</v>
      </c>
      <c r="O1428" t="s">
        <v>504</v>
      </c>
      <c r="P1428">
        <v>2025</v>
      </c>
      <c r="Q1428" t="s">
        <v>505</v>
      </c>
      <c r="R1428">
        <v>0</v>
      </c>
      <c r="S1428">
        <v>0</v>
      </c>
      <c r="T1428">
        <v>0</v>
      </c>
      <c r="U1428">
        <v>0</v>
      </c>
      <c r="V1428">
        <v>0</v>
      </c>
      <c r="W1428">
        <v>0</v>
      </c>
      <c r="X1428">
        <v>0</v>
      </c>
      <c r="Y1428">
        <v>1</v>
      </c>
      <c r="Z1428">
        <v>0</v>
      </c>
    </row>
    <row r="1429" spans="1:26">
      <c r="A1429">
        <v>1456</v>
      </c>
      <c r="B1429">
        <v>4866242025</v>
      </c>
      <c r="C1429" t="s">
        <v>31</v>
      </c>
      <c r="D1429" t="s">
        <v>21</v>
      </c>
      <c r="E1429" t="s">
        <v>429</v>
      </c>
      <c r="F1429" t="s">
        <v>429</v>
      </c>
      <c r="G1429" t="s">
        <v>429</v>
      </c>
      <c r="H1429" t="s">
        <v>429</v>
      </c>
      <c r="I1429" t="s">
        <v>429</v>
      </c>
      <c r="K1429" t="s">
        <v>27</v>
      </c>
      <c r="L1429" t="s">
        <v>310</v>
      </c>
      <c r="M1429" t="s">
        <v>212</v>
      </c>
      <c r="N1429" t="s">
        <v>385</v>
      </c>
      <c r="O1429" t="s">
        <v>504</v>
      </c>
      <c r="P1429">
        <v>2025</v>
      </c>
      <c r="Q1429" t="s">
        <v>505</v>
      </c>
      <c r="R1429">
        <v>0</v>
      </c>
      <c r="S1429">
        <v>0</v>
      </c>
      <c r="T1429">
        <v>0</v>
      </c>
      <c r="U1429">
        <v>0</v>
      </c>
      <c r="V1429">
        <v>0</v>
      </c>
      <c r="W1429">
        <v>0</v>
      </c>
      <c r="X1429">
        <v>0</v>
      </c>
      <c r="Y1429">
        <v>1</v>
      </c>
      <c r="Z1429">
        <v>0</v>
      </c>
    </row>
    <row r="1430" spans="1:26">
      <c r="A1430">
        <v>1457</v>
      </c>
      <c r="B1430">
        <v>4351152025</v>
      </c>
      <c r="C1430" t="s">
        <v>31</v>
      </c>
      <c r="D1430" t="s">
        <v>25</v>
      </c>
      <c r="E1430" t="s">
        <v>429</v>
      </c>
      <c r="F1430" t="s">
        <v>429</v>
      </c>
      <c r="G1430" t="s">
        <v>429</v>
      </c>
      <c r="H1430" t="s">
        <v>429</v>
      </c>
      <c r="I1430" t="s">
        <v>429</v>
      </c>
      <c r="K1430" t="s">
        <v>27</v>
      </c>
      <c r="L1430" t="s">
        <v>310</v>
      </c>
      <c r="M1430" t="s">
        <v>212</v>
      </c>
      <c r="N1430" t="s">
        <v>385</v>
      </c>
      <c r="O1430" t="s">
        <v>504</v>
      </c>
      <c r="P1430">
        <v>2025</v>
      </c>
      <c r="Q1430" t="s">
        <v>505</v>
      </c>
      <c r="R1430">
        <v>0</v>
      </c>
      <c r="S1430">
        <v>0</v>
      </c>
      <c r="T1430">
        <v>0</v>
      </c>
      <c r="U1430">
        <v>0</v>
      </c>
      <c r="V1430">
        <v>0</v>
      </c>
      <c r="W1430">
        <v>0</v>
      </c>
      <c r="X1430">
        <v>0</v>
      </c>
      <c r="Y1430">
        <v>1</v>
      </c>
      <c r="Z1430">
        <v>0</v>
      </c>
    </row>
    <row r="1431" spans="1:26">
      <c r="A1431">
        <v>1458</v>
      </c>
      <c r="B1431">
        <v>4754852025</v>
      </c>
      <c r="C1431" t="s">
        <v>31</v>
      </c>
      <c r="D1431" t="s">
        <v>29</v>
      </c>
      <c r="E1431" t="s">
        <v>429</v>
      </c>
      <c r="F1431" t="s">
        <v>429</v>
      </c>
      <c r="G1431" t="s">
        <v>429</v>
      </c>
      <c r="H1431" t="s">
        <v>429</v>
      </c>
      <c r="I1431" t="s">
        <v>429</v>
      </c>
      <c r="K1431" t="s">
        <v>27</v>
      </c>
      <c r="L1431" t="s">
        <v>310</v>
      </c>
      <c r="M1431" t="s">
        <v>212</v>
      </c>
      <c r="N1431" t="s">
        <v>385</v>
      </c>
      <c r="O1431" t="s">
        <v>504</v>
      </c>
      <c r="P1431">
        <v>2025</v>
      </c>
      <c r="Q1431" t="s">
        <v>505</v>
      </c>
      <c r="R1431">
        <v>0</v>
      </c>
      <c r="S1431">
        <v>0</v>
      </c>
      <c r="T1431">
        <v>0</v>
      </c>
      <c r="U1431">
        <v>0</v>
      </c>
      <c r="V1431">
        <v>0</v>
      </c>
      <c r="W1431">
        <v>0</v>
      </c>
      <c r="X1431">
        <v>0</v>
      </c>
      <c r="Y1431">
        <v>1</v>
      </c>
      <c r="Z1431">
        <v>0</v>
      </c>
    </row>
    <row r="1432" spans="1:26">
      <c r="A1432">
        <v>1459</v>
      </c>
      <c r="B1432">
        <v>4621912025</v>
      </c>
      <c r="C1432" t="s">
        <v>31</v>
      </c>
      <c r="D1432" t="s">
        <v>25</v>
      </c>
      <c r="E1432" t="s">
        <v>429</v>
      </c>
      <c r="F1432" t="s">
        <v>429</v>
      </c>
      <c r="G1432" t="s">
        <v>429</v>
      </c>
      <c r="H1432" t="s">
        <v>429</v>
      </c>
      <c r="I1432" t="s">
        <v>429</v>
      </c>
      <c r="K1432" t="s">
        <v>27</v>
      </c>
      <c r="L1432" t="s">
        <v>310</v>
      </c>
      <c r="M1432" t="s">
        <v>212</v>
      </c>
      <c r="N1432" t="s">
        <v>385</v>
      </c>
      <c r="O1432" t="s">
        <v>504</v>
      </c>
      <c r="P1432">
        <v>2025</v>
      </c>
      <c r="Q1432" t="s">
        <v>505</v>
      </c>
      <c r="R1432">
        <v>0</v>
      </c>
      <c r="S1432">
        <v>0</v>
      </c>
      <c r="T1432">
        <v>0</v>
      </c>
      <c r="U1432">
        <v>0</v>
      </c>
      <c r="V1432">
        <v>0</v>
      </c>
      <c r="W1432">
        <v>0</v>
      </c>
      <c r="X1432">
        <v>0</v>
      </c>
      <c r="Y1432">
        <v>1</v>
      </c>
      <c r="Z1432">
        <v>0</v>
      </c>
    </row>
    <row r="1433" spans="1:26">
      <c r="A1433">
        <v>1460</v>
      </c>
      <c r="B1433">
        <v>4414982025</v>
      </c>
      <c r="C1433" t="s">
        <v>31</v>
      </c>
      <c r="D1433" t="s">
        <v>29</v>
      </c>
      <c r="E1433" t="s">
        <v>429</v>
      </c>
      <c r="F1433" t="s">
        <v>429</v>
      </c>
      <c r="G1433" t="s">
        <v>429</v>
      </c>
      <c r="H1433" t="s">
        <v>429</v>
      </c>
      <c r="I1433" t="s">
        <v>429</v>
      </c>
      <c r="K1433" t="s">
        <v>27</v>
      </c>
      <c r="L1433" t="s">
        <v>310</v>
      </c>
      <c r="M1433" t="s">
        <v>212</v>
      </c>
      <c r="N1433" t="s">
        <v>385</v>
      </c>
      <c r="O1433" t="s">
        <v>504</v>
      </c>
      <c r="P1433">
        <v>2025</v>
      </c>
      <c r="Q1433" t="s">
        <v>505</v>
      </c>
      <c r="R1433">
        <v>0</v>
      </c>
      <c r="S1433">
        <v>0</v>
      </c>
      <c r="T1433">
        <v>0</v>
      </c>
      <c r="U1433">
        <v>0</v>
      </c>
      <c r="V1433">
        <v>0</v>
      </c>
      <c r="W1433">
        <v>0</v>
      </c>
      <c r="X1433">
        <v>0</v>
      </c>
      <c r="Y1433">
        <v>1</v>
      </c>
      <c r="Z1433">
        <v>0</v>
      </c>
    </row>
    <row r="1434" spans="1:26">
      <c r="A1434">
        <v>1461</v>
      </c>
      <c r="B1434">
        <v>4444112025</v>
      </c>
      <c r="C1434" t="s">
        <v>31</v>
      </c>
      <c r="D1434" t="s">
        <v>25</v>
      </c>
      <c r="E1434" t="s">
        <v>429</v>
      </c>
      <c r="F1434" t="s">
        <v>429</v>
      </c>
      <c r="G1434" t="s">
        <v>429</v>
      </c>
      <c r="H1434" t="s">
        <v>429</v>
      </c>
      <c r="I1434" t="s">
        <v>429</v>
      </c>
      <c r="K1434" t="s">
        <v>27</v>
      </c>
      <c r="L1434" t="s">
        <v>310</v>
      </c>
      <c r="M1434" t="s">
        <v>212</v>
      </c>
      <c r="N1434" t="s">
        <v>385</v>
      </c>
      <c r="O1434" t="s">
        <v>504</v>
      </c>
      <c r="P1434">
        <v>2025</v>
      </c>
      <c r="Q1434" t="s">
        <v>505</v>
      </c>
      <c r="R1434">
        <v>0</v>
      </c>
      <c r="S1434">
        <v>0</v>
      </c>
      <c r="T1434">
        <v>0</v>
      </c>
      <c r="U1434">
        <v>0</v>
      </c>
      <c r="V1434">
        <v>0</v>
      </c>
      <c r="W1434">
        <v>0</v>
      </c>
      <c r="X1434">
        <v>0</v>
      </c>
      <c r="Y1434">
        <v>1</v>
      </c>
      <c r="Z1434">
        <v>0</v>
      </c>
    </row>
    <row r="1435" spans="1:26">
      <c r="A1435">
        <v>1462</v>
      </c>
      <c r="B1435">
        <v>4789322025</v>
      </c>
      <c r="C1435" t="s">
        <v>32</v>
      </c>
      <c r="D1435" t="s">
        <v>29</v>
      </c>
      <c r="E1435" t="s">
        <v>429</v>
      </c>
      <c r="F1435" t="s">
        <v>429</v>
      </c>
      <c r="G1435" t="s">
        <v>429</v>
      </c>
      <c r="H1435" t="s">
        <v>429</v>
      </c>
      <c r="I1435" t="s">
        <v>429</v>
      </c>
      <c r="K1435" t="s">
        <v>27</v>
      </c>
      <c r="L1435" t="s">
        <v>310</v>
      </c>
      <c r="M1435" t="s">
        <v>212</v>
      </c>
      <c r="N1435" t="s">
        <v>385</v>
      </c>
      <c r="O1435" t="s">
        <v>504</v>
      </c>
      <c r="P1435">
        <v>2025</v>
      </c>
      <c r="Q1435" t="s">
        <v>505</v>
      </c>
      <c r="R1435">
        <v>0</v>
      </c>
      <c r="S1435">
        <v>0</v>
      </c>
      <c r="T1435">
        <v>0</v>
      </c>
      <c r="U1435">
        <v>0</v>
      </c>
      <c r="V1435">
        <v>0</v>
      </c>
      <c r="W1435">
        <v>0</v>
      </c>
      <c r="X1435">
        <v>0</v>
      </c>
      <c r="Y1435">
        <v>1</v>
      </c>
      <c r="Z1435">
        <v>0</v>
      </c>
    </row>
    <row r="1436" spans="1:26">
      <c r="A1436">
        <v>1463</v>
      </c>
      <c r="B1436">
        <v>3561032025</v>
      </c>
      <c r="C1436" t="s">
        <v>32</v>
      </c>
      <c r="D1436" t="s">
        <v>17</v>
      </c>
      <c r="E1436" t="s">
        <v>429</v>
      </c>
      <c r="F1436" t="s">
        <v>429</v>
      </c>
      <c r="G1436" t="s">
        <v>429</v>
      </c>
      <c r="H1436" t="s">
        <v>429</v>
      </c>
      <c r="I1436" t="s">
        <v>429</v>
      </c>
      <c r="K1436" t="s">
        <v>27</v>
      </c>
      <c r="L1436" t="s">
        <v>310</v>
      </c>
      <c r="M1436" t="s">
        <v>212</v>
      </c>
      <c r="N1436" t="s">
        <v>385</v>
      </c>
      <c r="O1436" t="s">
        <v>504</v>
      </c>
      <c r="P1436">
        <v>2025</v>
      </c>
      <c r="Q1436" t="s">
        <v>505</v>
      </c>
      <c r="R1436">
        <v>0</v>
      </c>
      <c r="S1436">
        <v>0</v>
      </c>
      <c r="T1436">
        <v>0</v>
      </c>
      <c r="U1436">
        <v>0</v>
      </c>
      <c r="V1436">
        <v>0</v>
      </c>
      <c r="W1436">
        <v>0</v>
      </c>
      <c r="X1436">
        <v>0</v>
      </c>
      <c r="Y1436">
        <v>1</v>
      </c>
      <c r="Z1436">
        <v>0</v>
      </c>
    </row>
    <row r="1437" spans="1:26">
      <c r="A1437">
        <v>1464</v>
      </c>
      <c r="B1437">
        <v>4406192025</v>
      </c>
      <c r="C1437" t="s">
        <v>26</v>
      </c>
      <c r="D1437" t="s">
        <v>17</v>
      </c>
      <c r="E1437" t="s">
        <v>429</v>
      </c>
      <c r="F1437" t="s">
        <v>429</v>
      </c>
      <c r="G1437" t="s">
        <v>429</v>
      </c>
      <c r="H1437" t="s">
        <v>429</v>
      </c>
      <c r="I1437" t="s">
        <v>429</v>
      </c>
      <c r="K1437" t="s">
        <v>27</v>
      </c>
      <c r="L1437" t="s">
        <v>310</v>
      </c>
      <c r="M1437" t="s">
        <v>212</v>
      </c>
      <c r="N1437" t="s">
        <v>385</v>
      </c>
      <c r="O1437" t="s">
        <v>504</v>
      </c>
      <c r="P1437">
        <v>2025</v>
      </c>
      <c r="Q1437" t="s">
        <v>505</v>
      </c>
      <c r="R1437">
        <v>0</v>
      </c>
      <c r="S1437">
        <v>0</v>
      </c>
      <c r="T1437">
        <v>0</v>
      </c>
      <c r="U1437">
        <v>0</v>
      </c>
      <c r="V1437">
        <v>0</v>
      </c>
      <c r="W1437">
        <v>0</v>
      </c>
      <c r="X1437">
        <v>0</v>
      </c>
      <c r="Y1437">
        <v>1</v>
      </c>
      <c r="Z1437">
        <v>0</v>
      </c>
    </row>
    <row r="1438" spans="1:26">
      <c r="A1438">
        <v>1465</v>
      </c>
      <c r="B1438">
        <v>4561392025</v>
      </c>
      <c r="C1438" t="s">
        <v>38</v>
      </c>
      <c r="D1438" t="s">
        <v>21</v>
      </c>
      <c r="E1438" t="s">
        <v>429</v>
      </c>
      <c r="F1438" t="s">
        <v>429</v>
      </c>
      <c r="G1438" t="s">
        <v>429</v>
      </c>
      <c r="H1438" t="s">
        <v>432</v>
      </c>
      <c r="I1438" t="s">
        <v>429</v>
      </c>
      <c r="K1438" t="s">
        <v>53</v>
      </c>
      <c r="L1438" t="s">
        <v>105</v>
      </c>
      <c r="M1438" t="s">
        <v>403</v>
      </c>
      <c r="N1438" t="s">
        <v>385</v>
      </c>
      <c r="O1438" t="s">
        <v>504</v>
      </c>
      <c r="P1438">
        <v>2025</v>
      </c>
      <c r="Q1438" t="s">
        <v>505</v>
      </c>
      <c r="R1438">
        <v>1</v>
      </c>
      <c r="S1438">
        <v>0</v>
      </c>
      <c r="T1438">
        <v>0</v>
      </c>
      <c r="U1438">
        <v>0</v>
      </c>
      <c r="V1438">
        <v>0</v>
      </c>
      <c r="W1438">
        <v>1</v>
      </c>
      <c r="X1438">
        <v>1</v>
      </c>
      <c r="Y1438">
        <v>1</v>
      </c>
      <c r="Z1438">
        <v>0</v>
      </c>
    </row>
    <row r="1439" spans="1:26">
      <c r="A1439">
        <v>1466</v>
      </c>
      <c r="B1439">
        <v>4621352025</v>
      </c>
      <c r="C1439" t="s">
        <v>16</v>
      </c>
      <c r="D1439" t="s">
        <v>21</v>
      </c>
      <c r="E1439" t="s">
        <v>429</v>
      </c>
      <c r="F1439" t="s">
        <v>429</v>
      </c>
      <c r="G1439" t="s">
        <v>429</v>
      </c>
      <c r="H1439" t="s">
        <v>429</v>
      </c>
      <c r="I1439" t="s">
        <v>429</v>
      </c>
      <c r="K1439" t="s">
        <v>53</v>
      </c>
      <c r="L1439" t="s">
        <v>105</v>
      </c>
      <c r="M1439" t="s">
        <v>403</v>
      </c>
      <c r="N1439" t="s">
        <v>385</v>
      </c>
      <c r="O1439" t="s">
        <v>504</v>
      </c>
      <c r="P1439">
        <v>2025</v>
      </c>
      <c r="Q1439" t="s">
        <v>505</v>
      </c>
      <c r="R1439">
        <v>0</v>
      </c>
      <c r="S1439">
        <v>0</v>
      </c>
      <c r="T1439">
        <v>0</v>
      </c>
      <c r="U1439">
        <v>0</v>
      </c>
      <c r="V1439">
        <v>0</v>
      </c>
      <c r="W1439">
        <v>0</v>
      </c>
      <c r="X1439">
        <v>0</v>
      </c>
      <c r="Y1439">
        <v>1</v>
      </c>
      <c r="Z1439">
        <v>0</v>
      </c>
    </row>
    <row r="1440" spans="1:26">
      <c r="A1440">
        <v>1467</v>
      </c>
      <c r="B1440">
        <v>4735372025</v>
      </c>
      <c r="C1440" t="s">
        <v>16</v>
      </c>
      <c r="D1440" t="s">
        <v>30</v>
      </c>
      <c r="E1440" t="s">
        <v>429</v>
      </c>
      <c r="F1440" t="s">
        <v>429</v>
      </c>
      <c r="G1440" t="s">
        <v>429</v>
      </c>
      <c r="H1440" t="s">
        <v>429</v>
      </c>
      <c r="I1440" t="s">
        <v>429</v>
      </c>
      <c r="K1440" t="s">
        <v>53</v>
      </c>
      <c r="L1440" t="s">
        <v>105</v>
      </c>
      <c r="M1440" t="s">
        <v>405</v>
      </c>
      <c r="N1440" t="s">
        <v>385</v>
      </c>
      <c r="O1440" t="s">
        <v>504</v>
      </c>
      <c r="P1440">
        <v>2025</v>
      </c>
      <c r="Q1440" t="s">
        <v>505</v>
      </c>
      <c r="R1440">
        <v>0</v>
      </c>
      <c r="S1440">
        <v>0</v>
      </c>
      <c r="T1440">
        <v>0</v>
      </c>
      <c r="U1440">
        <v>0</v>
      </c>
      <c r="V1440">
        <v>0</v>
      </c>
      <c r="W1440">
        <v>0</v>
      </c>
      <c r="X1440">
        <v>0</v>
      </c>
      <c r="Y1440">
        <v>1</v>
      </c>
      <c r="Z1440">
        <v>0</v>
      </c>
    </row>
    <row r="1441" spans="1:26">
      <c r="A1441">
        <v>1468</v>
      </c>
      <c r="B1441">
        <v>4473572025</v>
      </c>
      <c r="C1441" t="s">
        <v>16</v>
      </c>
      <c r="D1441" t="s">
        <v>17</v>
      </c>
      <c r="E1441" t="s">
        <v>429</v>
      </c>
      <c r="F1441" t="s">
        <v>429</v>
      </c>
      <c r="G1441" t="s">
        <v>429</v>
      </c>
      <c r="H1441" t="s">
        <v>429</v>
      </c>
      <c r="I1441" t="s">
        <v>429</v>
      </c>
      <c r="K1441" t="s">
        <v>53</v>
      </c>
      <c r="L1441" t="s">
        <v>105</v>
      </c>
      <c r="M1441" t="s">
        <v>468</v>
      </c>
      <c r="N1441" t="s">
        <v>385</v>
      </c>
      <c r="O1441" t="s">
        <v>504</v>
      </c>
      <c r="P1441">
        <v>2025</v>
      </c>
      <c r="Q1441" t="s">
        <v>505</v>
      </c>
      <c r="R1441">
        <v>0</v>
      </c>
      <c r="S1441">
        <v>0</v>
      </c>
      <c r="T1441">
        <v>0</v>
      </c>
      <c r="U1441">
        <v>0</v>
      </c>
      <c r="V1441">
        <v>0</v>
      </c>
      <c r="W1441">
        <v>0</v>
      </c>
      <c r="X1441">
        <v>0</v>
      </c>
      <c r="Y1441">
        <v>1</v>
      </c>
      <c r="Z1441">
        <v>0</v>
      </c>
    </row>
    <row r="1442" spans="1:26">
      <c r="A1442">
        <v>1469</v>
      </c>
      <c r="B1442">
        <v>4526172025</v>
      </c>
      <c r="C1442" t="s">
        <v>16</v>
      </c>
      <c r="D1442" t="s">
        <v>21</v>
      </c>
      <c r="E1442" t="s">
        <v>429</v>
      </c>
      <c r="F1442" t="s">
        <v>429</v>
      </c>
      <c r="G1442" t="s">
        <v>429</v>
      </c>
      <c r="H1442" t="s">
        <v>429</v>
      </c>
      <c r="I1442" t="s">
        <v>429</v>
      </c>
      <c r="K1442" t="s">
        <v>53</v>
      </c>
      <c r="L1442" t="s">
        <v>105</v>
      </c>
      <c r="M1442" t="s">
        <v>468</v>
      </c>
      <c r="N1442" t="s">
        <v>385</v>
      </c>
      <c r="O1442" t="s">
        <v>504</v>
      </c>
      <c r="P1442">
        <v>2025</v>
      </c>
      <c r="Q1442" t="s">
        <v>505</v>
      </c>
      <c r="R1442">
        <v>0</v>
      </c>
      <c r="S1442">
        <v>0</v>
      </c>
      <c r="T1442">
        <v>0</v>
      </c>
      <c r="U1442">
        <v>0</v>
      </c>
      <c r="V1442">
        <v>0</v>
      </c>
      <c r="W1442">
        <v>0</v>
      </c>
      <c r="X1442">
        <v>0</v>
      </c>
      <c r="Y1442">
        <v>1</v>
      </c>
      <c r="Z1442">
        <v>0</v>
      </c>
    </row>
    <row r="1443" spans="1:26">
      <c r="A1443">
        <v>1470</v>
      </c>
      <c r="B1443">
        <v>4444392025</v>
      </c>
      <c r="C1443" t="s">
        <v>16</v>
      </c>
      <c r="D1443" t="s">
        <v>21</v>
      </c>
      <c r="E1443" t="s">
        <v>429</v>
      </c>
      <c r="F1443" t="s">
        <v>429</v>
      </c>
      <c r="G1443" t="s">
        <v>429</v>
      </c>
      <c r="H1443" t="s">
        <v>429</v>
      </c>
      <c r="I1443" t="s">
        <v>429</v>
      </c>
      <c r="K1443" t="s">
        <v>53</v>
      </c>
      <c r="L1443" t="s">
        <v>105</v>
      </c>
      <c r="M1443" t="s">
        <v>574</v>
      </c>
      <c r="N1443" t="s">
        <v>385</v>
      </c>
      <c r="O1443" t="s">
        <v>504</v>
      </c>
      <c r="P1443">
        <v>2025</v>
      </c>
      <c r="Q1443" t="s">
        <v>505</v>
      </c>
      <c r="R1443">
        <v>0</v>
      </c>
      <c r="S1443">
        <v>0</v>
      </c>
      <c r="T1443">
        <v>0</v>
      </c>
      <c r="U1443">
        <v>0</v>
      </c>
      <c r="V1443">
        <v>0</v>
      </c>
      <c r="W1443">
        <v>0</v>
      </c>
      <c r="X1443">
        <v>0</v>
      </c>
      <c r="Y1443">
        <v>1</v>
      </c>
      <c r="Z1443">
        <v>0</v>
      </c>
    </row>
    <row r="1444" spans="1:26">
      <c r="A1444">
        <v>1471</v>
      </c>
      <c r="B1444">
        <v>4188382025</v>
      </c>
      <c r="C1444" t="s">
        <v>23</v>
      </c>
      <c r="D1444" t="s">
        <v>17</v>
      </c>
      <c r="E1444" t="s">
        <v>429</v>
      </c>
      <c r="F1444" t="s">
        <v>429</v>
      </c>
      <c r="G1444" t="s">
        <v>429</v>
      </c>
      <c r="H1444" t="s">
        <v>429</v>
      </c>
      <c r="I1444" t="s">
        <v>429</v>
      </c>
      <c r="K1444" t="s">
        <v>53</v>
      </c>
      <c r="L1444" t="s">
        <v>105</v>
      </c>
      <c r="M1444" t="s">
        <v>404</v>
      </c>
      <c r="N1444" t="s">
        <v>385</v>
      </c>
      <c r="O1444" t="s">
        <v>504</v>
      </c>
      <c r="P1444">
        <v>2025</v>
      </c>
      <c r="Q1444" t="s">
        <v>505</v>
      </c>
      <c r="R1444">
        <v>0</v>
      </c>
      <c r="S1444">
        <v>0</v>
      </c>
      <c r="T1444">
        <v>0</v>
      </c>
      <c r="U1444">
        <v>0</v>
      </c>
      <c r="V1444">
        <v>0</v>
      </c>
      <c r="W1444">
        <v>0</v>
      </c>
      <c r="X1444">
        <v>0</v>
      </c>
      <c r="Y1444">
        <v>1</v>
      </c>
      <c r="Z1444">
        <v>0</v>
      </c>
    </row>
    <row r="1445" spans="1:26">
      <c r="A1445">
        <v>1472</v>
      </c>
      <c r="B1445">
        <v>4877632025</v>
      </c>
      <c r="C1445" t="s">
        <v>23</v>
      </c>
      <c r="D1445" t="s">
        <v>21</v>
      </c>
      <c r="E1445" t="s">
        <v>429</v>
      </c>
      <c r="F1445" t="s">
        <v>429</v>
      </c>
      <c r="G1445" t="s">
        <v>429</v>
      </c>
      <c r="H1445" t="s">
        <v>429</v>
      </c>
      <c r="I1445" t="s">
        <v>429</v>
      </c>
      <c r="K1445" t="s">
        <v>53</v>
      </c>
      <c r="L1445" t="s">
        <v>105</v>
      </c>
      <c r="M1445" t="s">
        <v>404</v>
      </c>
      <c r="N1445" t="s">
        <v>385</v>
      </c>
      <c r="O1445" t="s">
        <v>504</v>
      </c>
      <c r="P1445">
        <v>2025</v>
      </c>
      <c r="Q1445" t="s">
        <v>505</v>
      </c>
      <c r="R1445">
        <v>0</v>
      </c>
      <c r="S1445">
        <v>0</v>
      </c>
      <c r="T1445">
        <v>0</v>
      </c>
      <c r="U1445">
        <v>0</v>
      </c>
      <c r="V1445">
        <v>0</v>
      </c>
      <c r="W1445">
        <v>0</v>
      </c>
      <c r="X1445">
        <v>0</v>
      </c>
      <c r="Y1445">
        <v>1</v>
      </c>
      <c r="Z1445">
        <v>0</v>
      </c>
    </row>
    <row r="1446" spans="1:26">
      <c r="A1446">
        <v>1473</v>
      </c>
      <c r="B1446">
        <v>4663182025</v>
      </c>
      <c r="C1446" t="s">
        <v>23</v>
      </c>
      <c r="D1446" t="s">
        <v>21</v>
      </c>
      <c r="E1446" t="s">
        <v>429</v>
      </c>
      <c r="F1446" t="s">
        <v>429</v>
      </c>
      <c r="G1446" t="s">
        <v>429</v>
      </c>
      <c r="H1446" t="s">
        <v>429</v>
      </c>
      <c r="I1446" t="s">
        <v>429</v>
      </c>
      <c r="K1446" t="s">
        <v>53</v>
      </c>
      <c r="L1446" t="s">
        <v>105</v>
      </c>
      <c r="M1446" t="s">
        <v>404</v>
      </c>
      <c r="N1446" t="s">
        <v>385</v>
      </c>
      <c r="O1446" t="s">
        <v>504</v>
      </c>
      <c r="P1446">
        <v>2025</v>
      </c>
      <c r="Q1446" t="s">
        <v>505</v>
      </c>
      <c r="R1446">
        <v>0</v>
      </c>
      <c r="S1446">
        <v>0</v>
      </c>
      <c r="T1446">
        <v>0</v>
      </c>
      <c r="U1446">
        <v>0</v>
      </c>
      <c r="V1446">
        <v>0</v>
      </c>
      <c r="W1446">
        <v>0</v>
      </c>
      <c r="X1446">
        <v>0</v>
      </c>
      <c r="Y1446">
        <v>1</v>
      </c>
      <c r="Z1446">
        <v>0</v>
      </c>
    </row>
    <row r="1447" spans="1:26">
      <c r="A1447">
        <v>1474</v>
      </c>
      <c r="B1447">
        <v>4621032025</v>
      </c>
      <c r="C1447" t="s">
        <v>23</v>
      </c>
      <c r="D1447" t="s">
        <v>21</v>
      </c>
      <c r="E1447" t="s">
        <v>429</v>
      </c>
      <c r="F1447" t="s">
        <v>429</v>
      </c>
      <c r="G1447" t="s">
        <v>429</v>
      </c>
      <c r="H1447" t="s">
        <v>429</v>
      </c>
      <c r="I1447" t="s">
        <v>429</v>
      </c>
      <c r="K1447" t="s">
        <v>53</v>
      </c>
      <c r="L1447" t="s">
        <v>105</v>
      </c>
      <c r="M1447" t="s">
        <v>404</v>
      </c>
      <c r="N1447" t="s">
        <v>385</v>
      </c>
      <c r="O1447" t="s">
        <v>504</v>
      </c>
      <c r="P1447">
        <v>2025</v>
      </c>
      <c r="Q1447" t="s">
        <v>505</v>
      </c>
      <c r="R1447">
        <v>0</v>
      </c>
      <c r="S1447">
        <v>0</v>
      </c>
      <c r="T1447">
        <v>0</v>
      </c>
      <c r="U1447">
        <v>0</v>
      </c>
      <c r="V1447">
        <v>0</v>
      </c>
      <c r="W1447">
        <v>0</v>
      </c>
      <c r="X1447">
        <v>0</v>
      </c>
      <c r="Y1447">
        <v>1</v>
      </c>
      <c r="Z1447">
        <v>0</v>
      </c>
    </row>
    <row r="1448" spans="1:26">
      <c r="A1448">
        <v>1475</v>
      </c>
      <c r="B1448">
        <v>4526432025</v>
      </c>
      <c r="C1448" t="s">
        <v>23</v>
      </c>
      <c r="D1448" t="s">
        <v>21</v>
      </c>
      <c r="E1448" t="s">
        <v>429</v>
      </c>
      <c r="F1448" t="s">
        <v>429</v>
      </c>
      <c r="G1448" t="s">
        <v>429</v>
      </c>
      <c r="H1448" t="s">
        <v>429</v>
      </c>
      <c r="I1448" t="s">
        <v>429</v>
      </c>
      <c r="K1448" t="s">
        <v>53</v>
      </c>
      <c r="L1448" t="s">
        <v>105</v>
      </c>
      <c r="M1448" t="s">
        <v>404</v>
      </c>
      <c r="N1448" t="s">
        <v>385</v>
      </c>
      <c r="O1448" t="s">
        <v>504</v>
      </c>
      <c r="P1448">
        <v>2025</v>
      </c>
      <c r="Q1448" t="s">
        <v>505</v>
      </c>
      <c r="R1448">
        <v>0</v>
      </c>
      <c r="S1448">
        <v>0</v>
      </c>
      <c r="T1448">
        <v>0</v>
      </c>
      <c r="U1448">
        <v>0</v>
      </c>
      <c r="V1448">
        <v>0</v>
      </c>
      <c r="W1448">
        <v>0</v>
      </c>
      <c r="X1448">
        <v>0</v>
      </c>
      <c r="Y1448">
        <v>1</v>
      </c>
      <c r="Z1448">
        <v>0</v>
      </c>
    </row>
    <row r="1449" spans="1:26">
      <c r="A1449">
        <v>1476</v>
      </c>
      <c r="B1449">
        <v>4697682025</v>
      </c>
      <c r="C1449" t="s">
        <v>23</v>
      </c>
      <c r="D1449" t="s">
        <v>21</v>
      </c>
      <c r="E1449" t="s">
        <v>429</v>
      </c>
      <c r="F1449" t="s">
        <v>429</v>
      </c>
      <c r="G1449" t="s">
        <v>429</v>
      </c>
      <c r="H1449" t="s">
        <v>429</v>
      </c>
      <c r="I1449" t="s">
        <v>429</v>
      </c>
      <c r="K1449" t="s">
        <v>53</v>
      </c>
      <c r="L1449" t="s">
        <v>105</v>
      </c>
      <c r="M1449" t="s">
        <v>404</v>
      </c>
      <c r="N1449" t="s">
        <v>385</v>
      </c>
      <c r="O1449" t="s">
        <v>504</v>
      </c>
      <c r="P1449">
        <v>2025</v>
      </c>
      <c r="Q1449" t="s">
        <v>505</v>
      </c>
      <c r="R1449">
        <v>0</v>
      </c>
      <c r="S1449">
        <v>0</v>
      </c>
      <c r="T1449">
        <v>0</v>
      </c>
      <c r="U1449">
        <v>0</v>
      </c>
      <c r="V1449">
        <v>0</v>
      </c>
      <c r="W1449">
        <v>0</v>
      </c>
      <c r="X1449">
        <v>0</v>
      </c>
      <c r="Y1449">
        <v>1</v>
      </c>
      <c r="Z1449">
        <v>0</v>
      </c>
    </row>
    <row r="1450" spans="1:26">
      <c r="A1450">
        <v>1477</v>
      </c>
      <c r="B1450">
        <v>4612362025</v>
      </c>
      <c r="C1450" t="s">
        <v>23</v>
      </c>
      <c r="D1450" t="s">
        <v>21</v>
      </c>
      <c r="E1450" t="s">
        <v>429</v>
      </c>
      <c r="F1450" t="s">
        <v>429</v>
      </c>
      <c r="G1450" t="s">
        <v>429</v>
      </c>
      <c r="H1450" t="s">
        <v>429</v>
      </c>
      <c r="I1450" t="s">
        <v>429</v>
      </c>
      <c r="K1450" t="s">
        <v>53</v>
      </c>
      <c r="L1450" t="s">
        <v>105</v>
      </c>
      <c r="M1450" t="s">
        <v>404</v>
      </c>
      <c r="N1450" t="s">
        <v>385</v>
      </c>
      <c r="O1450" t="s">
        <v>504</v>
      </c>
      <c r="P1450">
        <v>2025</v>
      </c>
      <c r="Q1450" t="s">
        <v>505</v>
      </c>
      <c r="R1450">
        <v>0</v>
      </c>
      <c r="S1450">
        <v>0</v>
      </c>
      <c r="T1450">
        <v>0</v>
      </c>
      <c r="U1450">
        <v>0</v>
      </c>
      <c r="V1450">
        <v>0</v>
      </c>
      <c r="W1450">
        <v>0</v>
      </c>
      <c r="X1450">
        <v>0</v>
      </c>
      <c r="Y1450">
        <v>1</v>
      </c>
      <c r="Z1450">
        <v>0</v>
      </c>
    </row>
    <row r="1451" spans="1:26">
      <c r="A1451">
        <v>1478</v>
      </c>
      <c r="B1451">
        <v>4390482025</v>
      </c>
      <c r="C1451" t="s">
        <v>23</v>
      </c>
      <c r="D1451" t="s">
        <v>30</v>
      </c>
      <c r="E1451" t="s">
        <v>429</v>
      </c>
      <c r="F1451" t="s">
        <v>429</v>
      </c>
      <c r="G1451" t="s">
        <v>429</v>
      </c>
      <c r="H1451" t="s">
        <v>429</v>
      </c>
      <c r="I1451" t="s">
        <v>429</v>
      </c>
      <c r="K1451" t="s">
        <v>53</v>
      </c>
      <c r="L1451" t="s">
        <v>105</v>
      </c>
      <c r="M1451" t="s">
        <v>404</v>
      </c>
      <c r="N1451" t="s">
        <v>385</v>
      </c>
      <c r="O1451" t="s">
        <v>504</v>
      </c>
      <c r="P1451">
        <v>2025</v>
      </c>
      <c r="Q1451" t="s">
        <v>505</v>
      </c>
      <c r="R1451">
        <v>0</v>
      </c>
      <c r="S1451">
        <v>0</v>
      </c>
      <c r="T1451">
        <v>0</v>
      </c>
      <c r="U1451">
        <v>0</v>
      </c>
      <c r="V1451">
        <v>0</v>
      </c>
      <c r="W1451">
        <v>0</v>
      </c>
      <c r="X1451">
        <v>0</v>
      </c>
      <c r="Y1451">
        <v>1</v>
      </c>
      <c r="Z1451">
        <v>0</v>
      </c>
    </row>
    <row r="1452" spans="1:26">
      <c r="A1452">
        <v>1479</v>
      </c>
      <c r="B1452">
        <v>4877722025</v>
      </c>
      <c r="C1452" t="s">
        <v>23</v>
      </c>
      <c r="D1452" t="s">
        <v>21</v>
      </c>
      <c r="E1452" t="s">
        <v>429</v>
      </c>
      <c r="F1452" t="s">
        <v>429</v>
      </c>
      <c r="G1452" t="s">
        <v>429</v>
      </c>
      <c r="H1452" t="s">
        <v>429</v>
      </c>
      <c r="I1452" t="s">
        <v>429</v>
      </c>
      <c r="K1452" t="s">
        <v>53</v>
      </c>
      <c r="L1452" t="s">
        <v>105</v>
      </c>
      <c r="M1452" t="s">
        <v>403</v>
      </c>
      <c r="N1452" t="s">
        <v>385</v>
      </c>
      <c r="O1452" t="s">
        <v>504</v>
      </c>
      <c r="P1452">
        <v>2025</v>
      </c>
      <c r="Q1452" t="s">
        <v>505</v>
      </c>
      <c r="R1452">
        <v>0</v>
      </c>
      <c r="S1452">
        <v>0</v>
      </c>
      <c r="T1452">
        <v>0</v>
      </c>
      <c r="U1452">
        <v>0</v>
      </c>
      <c r="V1452">
        <v>0</v>
      </c>
      <c r="W1452">
        <v>0</v>
      </c>
      <c r="X1452">
        <v>0</v>
      </c>
      <c r="Y1452">
        <v>1</v>
      </c>
      <c r="Z1452">
        <v>0</v>
      </c>
    </row>
    <row r="1453" spans="1:26">
      <c r="A1453">
        <v>1480</v>
      </c>
      <c r="B1453">
        <v>4284792025</v>
      </c>
      <c r="C1453" t="s">
        <v>23</v>
      </c>
      <c r="D1453" t="s">
        <v>22</v>
      </c>
      <c r="E1453" t="s">
        <v>429</v>
      </c>
      <c r="F1453" t="s">
        <v>429</v>
      </c>
      <c r="G1453" t="s">
        <v>429</v>
      </c>
      <c r="H1453" t="s">
        <v>429</v>
      </c>
      <c r="I1453" t="s">
        <v>429</v>
      </c>
      <c r="K1453" t="s">
        <v>53</v>
      </c>
      <c r="L1453" t="s">
        <v>105</v>
      </c>
      <c r="M1453" t="s">
        <v>405</v>
      </c>
      <c r="N1453" t="s">
        <v>385</v>
      </c>
      <c r="O1453" t="s">
        <v>504</v>
      </c>
      <c r="P1453">
        <v>2025</v>
      </c>
      <c r="Q1453" t="s">
        <v>505</v>
      </c>
      <c r="R1453">
        <v>0</v>
      </c>
      <c r="S1453">
        <v>0</v>
      </c>
      <c r="T1453">
        <v>0</v>
      </c>
      <c r="U1453">
        <v>0</v>
      </c>
      <c r="V1453">
        <v>0</v>
      </c>
      <c r="W1453">
        <v>0</v>
      </c>
      <c r="X1453">
        <v>0</v>
      </c>
      <c r="Y1453">
        <v>1</v>
      </c>
      <c r="Z1453">
        <v>0</v>
      </c>
    </row>
    <row r="1454" spans="1:26">
      <c r="A1454">
        <v>1481</v>
      </c>
      <c r="B1454">
        <v>4045302025</v>
      </c>
      <c r="C1454" t="s">
        <v>23</v>
      </c>
      <c r="D1454" t="s">
        <v>21</v>
      </c>
      <c r="E1454" t="s">
        <v>429</v>
      </c>
      <c r="F1454" t="s">
        <v>429</v>
      </c>
      <c r="G1454" t="s">
        <v>429</v>
      </c>
      <c r="H1454" t="s">
        <v>429</v>
      </c>
      <c r="I1454" t="s">
        <v>429</v>
      </c>
      <c r="K1454" t="s">
        <v>53</v>
      </c>
      <c r="L1454" t="s">
        <v>105</v>
      </c>
      <c r="M1454" t="s">
        <v>405</v>
      </c>
      <c r="N1454" t="s">
        <v>385</v>
      </c>
      <c r="O1454" t="s">
        <v>504</v>
      </c>
      <c r="P1454">
        <v>2025</v>
      </c>
      <c r="Q1454" t="s">
        <v>505</v>
      </c>
      <c r="R1454">
        <v>0</v>
      </c>
      <c r="S1454">
        <v>0</v>
      </c>
      <c r="T1454">
        <v>0</v>
      </c>
      <c r="U1454">
        <v>0</v>
      </c>
      <c r="V1454">
        <v>0</v>
      </c>
      <c r="W1454">
        <v>0</v>
      </c>
      <c r="X1454">
        <v>0</v>
      </c>
      <c r="Y1454">
        <v>1</v>
      </c>
      <c r="Z1454">
        <v>0</v>
      </c>
    </row>
    <row r="1455" spans="1:26">
      <c r="A1455">
        <v>1482</v>
      </c>
      <c r="B1455">
        <v>4476302025</v>
      </c>
      <c r="C1455" t="s">
        <v>23</v>
      </c>
      <c r="D1455" t="s">
        <v>21</v>
      </c>
      <c r="E1455" t="s">
        <v>429</v>
      </c>
      <c r="F1455" t="s">
        <v>429</v>
      </c>
      <c r="G1455" t="s">
        <v>429</v>
      </c>
      <c r="H1455" t="s">
        <v>429</v>
      </c>
      <c r="I1455" t="s">
        <v>429</v>
      </c>
      <c r="K1455" t="s">
        <v>53</v>
      </c>
      <c r="L1455" t="s">
        <v>105</v>
      </c>
      <c r="M1455" t="s">
        <v>405</v>
      </c>
      <c r="N1455" t="s">
        <v>385</v>
      </c>
      <c r="O1455" t="s">
        <v>504</v>
      </c>
      <c r="P1455">
        <v>2025</v>
      </c>
      <c r="Q1455" t="s">
        <v>505</v>
      </c>
      <c r="R1455">
        <v>0</v>
      </c>
      <c r="S1455">
        <v>0</v>
      </c>
      <c r="T1455">
        <v>0</v>
      </c>
      <c r="U1455">
        <v>0</v>
      </c>
      <c r="V1455">
        <v>0</v>
      </c>
      <c r="W1455">
        <v>0</v>
      </c>
      <c r="X1455">
        <v>0</v>
      </c>
      <c r="Y1455">
        <v>1</v>
      </c>
      <c r="Z1455">
        <v>0</v>
      </c>
    </row>
    <row r="1456" spans="1:26">
      <c r="A1456">
        <v>1483</v>
      </c>
      <c r="B1456">
        <v>4613872025</v>
      </c>
      <c r="C1456" t="s">
        <v>23</v>
      </c>
      <c r="D1456" t="s">
        <v>21</v>
      </c>
      <c r="E1456" t="s">
        <v>429</v>
      </c>
      <c r="F1456" t="s">
        <v>429</v>
      </c>
      <c r="G1456" t="s">
        <v>429</v>
      </c>
      <c r="H1456" t="s">
        <v>429</v>
      </c>
      <c r="I1456" t="s">
        <v>429</v>
      </c>
      <c r="K1456" t="s">
        <v>53</v>
      </c>
      <c r="L1456" t="s">
        <v>105</v>
      </c>
      <c r="M1456" t="s">
        <v>468</v>
      </c>
      <c r="N1456" t="s">
        <v>385</v>
      </c>
      <c r="O1456" t="s">
        <v>504</v>
      </c>
      <c r="P1456">
        <v>2025</v>
      </c>
      <c r="Q1456" t="s">
        <v>505</v>
      </c>
      <c r="R1456">
        <v>0</v>
      </c>
      <c r="S1456">
        <v>0</v>
      </c>
      <c r="T1456">
        <v>0</v>
      </c>
      <c r="U1456">
        <v>0</v>
      </c>
      <c r="V1456">
        <v>0</v>
      </c>
      <c r="W1456">
        <v>0</v>
      </c>
      <c r="X1456">
        <v>0</v>
      </c>
      <c r="Y1456">
        <v>1</v>
      </c>
      <c r="Z1456">
        <v>0</v>
      </c>
    </row>
    <row r="1457" spans="1:26">
      <c r="A1457">
        <v>1484</v>
      </c>
      <c r="B1457">
        <v>4870662025</v>
      </c>
      <c r="C1457" t="s">
        <v>23</v>
      </c>
      <c r="D1457" t="s">
        <v>21</v>
      </c>
      <c r="E1457" t="s">
        <v>429</v>
      </c>
      <c r="F1457" t="s">
        <v>429</v>
      </c>
      <c r="G1457" t="s">
        <v>429</v>
      </c>
      <c r="H1457" t="s">
        <v>429</v>
      </c>
      <c r="I1457" t="s">
        <v>429</v>
      </c>
      <c r="K1457" t="s">
        <v>53</v>
      </c>
      <c r="L1457" t="s">
        <v>105</v>
      </c>
      <c r="M1457" t="s">
        <v>468</v>
      </c>
      <c r="N1457" t="s">
        <v>385</v>
      </c>
      <c r="O1457" t="s">
        <v>504</v>
      </c>
      <c r="P1457">
        <v>2025</v>
      </c>
      <c r="Q1457" t="s">
        <v>505</v>
      </c>
      <c r="R1457">
        <v>0</v>
      </c>
      <c r="S1457">
        <v>0</v>
      </c>
      <c r="T1457">
        <v>0</v>
      </c>
      <c r="U1457">
        <v>0</v>
      </c>
      <c r="V1457">
        <v>0</v>
      </c>
      <c r="W1457">
        <v>0</v>
      </c>
      <c r="X1457">
        <v>0</v>
      </c>
      <c r="Y1457">
        <v>1</v>
      </c>
      <c r="Z1457">
        <v>0</v>
      </c>
    </row>
    <row r="1458" spans="1:26">
      <c r="A1458">
        <v>1485</v>
      </c>
      <c r="B1458">
        <v>4084712025</v>
      </c>
      <c r="C1458" t="s">
        <v>23</v>
      </c>
      <c r="D1458" t="s">
        <v>21</v>
      </c>
      <c r="E1458" t="s">
        <v>429</v>
      </c>
      <c r="F1458" t="s">
        <v>429</v>
      </c>
      <c r="G1458" t="s">
        <v>429</v>
      </c>
      <c r="H1458" t="s">
        <v>429</v>
      </c>
      <c r="I1458" t="s">
        <v>429</v>
      </c>
      <c r="K1458" t="s">
        <v>53</v>
      </c>
      <c r="L1458" t="s">
        <v>105</v>
      </c>
      <c r="M1458" t="s">
        <v>575</v>
      </c>
      <c r="N1458" t="s">
        <v>385</v>
      </c>
      <c r="O1458" t="s">
        <v>504</v>
      </c>
      <c r="P1458">
        <v>2025</v>
      </c>
      <c r="Q1458" t="s">
        <v>505</v>
      </c>
      <c r="R1458">
        <v>0</v>
      </c>
      <c r="S1458">
        <v>0</v>
      </c>
      <c r="T1458">
        <v>0</v>
      </c>
      <c r="U1458">
        <v>0</v>
      </c>
      <c r="V1458">
        <v>0</v>
      </c>
      <c r="W1458">
        <v>0</v>
      </c>
      <c r="X1458">
        <v>0</v>
      </c>
      <c r="Y1458">
        <v>1</v>
      </c>
      <c r="Z1458">
        <v>0</v>
      </c>
    </row>
    <row r="1459" spans="1:26">
      <c r="A1459">
        <v>1486</v>
      </c>
      <c r="B1459">
        <v>5172612025</v>
      </c>
      <c r="C1459" t="s">
        <v>31</v>
      </c>
      <c r="D1459" t="s">
        <v>21</v>
      </c>
      <c r="E1459" t="s">
        <v>429</v>
      </c>
      <c r="F1459" t="s">
        <v>429</v>
      </c>
      <c r="G1459" t="s">
        <v>429</v>
      </c>
      <c r="H1459" t="s">
        <v>429</v>
      </c>
      <c r="I1459" t="s">
        <v>429</v>
      </c>
      <c r="K1459" t="s">
        <v>53</v>
      </c>
      <c r="L1459" t="s">
        <v>105</v>
      </c>
      <c r="M1459" t="s">
        <v>404</v>
      </c>
      <c r="N1459" t="s">
        <v>385</v>
      </c>
      <c r="O1459" t="s">
        <v>504</v>
      </c>
      <c r="P1459">
        <v>2025</v>
      </c>
      <c r="Q1459" t="s">
        <v>505</v>
      </c>
      <c r="R1459">
        <v>0</v>
      </c>
      <c r="S1459">
        <v>0</v>
      </c>
      <c r="T1459">
        <v>0</v>
      </c>
      <c r="U1459">
        <v>0</v>
      </c>
      <c r="V1459">
        <v>0</v>
      </c>
      <c r="W1459">
        <v>0</v>
      </c>
      <c r="X1459">
        <v>0</v>
      </c>
      <c r="Y1459">
        <v>1</v>
      </c>
      <c r="Z1459">
        <v>0</v>
      </c>
    </row>
  </sheetData>
  <sortState ref="AB869:AC934">
    <sortCondition ref="AB869:AB934"/>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Q5"/>
  <sheetViews>
    <sheetView topLeftCell="A4" zoomScale="60" zoomScaleNormal="60" workbookViewId="0">
      <selection activeCell="B6" sqref="B6"/>
    </sheetView>
  </sheetViews>
  <sheetFormatPr baseColWidth="10" defaultRowHeight="14.25"/>
  <cols>
    <col min="2" max="9" width="21.125" customWidth="1"/>
    <col min="10" max="10" width="64.5" customWidth="1"/>
    <col min="14" max="14" width="51.5" customWidth="1"/>
    <col min="15" max="15" width="18.625" customWidth="1"/>
  </cols>
  <sheetData>
    <row r="2" spans="2:17" ht="45">
      <c r="B2" s="52" t="s">
        <v>11</v>
      </c>
      <c r="C2" s="53" t="s">
        <v>387</v>
      </c>
    </row>
    <row r="3" spans="2:17" ht="45">
      <c r="B3" s="52" t="s">
        <v>144</v>
      </c>
      <c r="C3" s="54">
        <v>1</v>
      </c>
    </row>
    <row r="4" spans="2:17">
      <c r="B4" s="6"/>
      <c r="C4" s="6"/>
      <c r="D4" s="6"/>
      <c r="E4" s="6"/>
      <c r="F4" s="6"/>
      <c r="G4" s="6"/>
      <c r="H4" s="6"/>
      <c r="I4" s="6"/>
      <c r="J4" s="6"/>
      <c r="N4" s="51" t="s">
        <v>163</v>
      </c>
      <c r="O4" s="55" t="s">
        <v>167</v>
      </c>
    </row>
    <row r="5" spans="2:17" ht="46.5">
      <c r="B5" s="52" t="s">
        <v>1</v>
      </c>
      <c r="C5" s="52" t="s">
        <v>2</v>
      </c>
      <c r="D5" s="52" t="s">
        <v>4</v>
      </c>
      <c r="E5" s="52" t="s">
        <v>5</v>
      </c>
      <c r="F5" s="52" t="s">
        <v>6</v>
      </c>
      <c r="G5" s="52" t="s">
        <v>7</v>
      </c>
      <c r="H5" s="52" t="s">
        <v>8</v>
      </c>
      <c r="I5" s="52" t="s">
        <v>9</v>
      </c>
      <c r="J5" s="52" t="s">
        <v>12</v>
      </c>
      <c r="N5" s="57" t="s">
        <v>387</v>
      </c>
      <c r="O5" s="56">
        <v>0</v>
      </c>
      <c r="Q5">
        <f>SUM(O5:O1048576)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G5668"/>
  <sheetViews>
    <sheetView zoomScale="60" zoomScaleNormal="60" workbookViewId="0">
      <selection activeCell="D2" sqref="D2:D5668"/>
    </sheetView>
  </sheetViews>
  <sheetFormatPr baseColWidth="10" defaultRowHeight="14.25"/>
  <cols>
    <col min="1" max="1" width="108" bestFit="1" customWidth="1"/>
    <col min="4" max="4" width="76.125" customWidth="1"/>
    <col min="5" max="5" width="15.125" customWidth="1"/>
    <col min="6" max="6" width="18.25" customWidth="1"/>
    <col min="7" max="7" width="34.125" bestFit="1" customWidth="1"/>
  </cols>
  <sheetData>
    <row r="1" spans="1:7">
      <c r="A1" t="s">
        <v>161</v>
      </c>
      <c r="B1" s="14" t="s">
        <v>469</v>
      </c>
      <c r="D1" t="s">
        <v>161</v>
      </c>
      <c r="E1" t="s">
        <v>170</v>
      </c>
      <c r="F1" t="s">
        <v>169</v>
      </c>
      <c r="G1" t="s">
        <v>193</v>
      </c>
    </row>
    <row r="2" spans="1:7">
      <c r="A2" t="s">
        <v>244</v>
      </c>
      <c r="B2">
        <v>1386</v>
      </c>
      <c r="D2" t="s">
        <v>229</v>
      </c>
      <c r="E2" t="s">
        <v>88</v>
      </c>
      <c r="F2">
        <v>3437482024</v>
      </c>
      <c r="G2" t="s">
        <v>194</v>
      </c>
    </row>
    <row r="3" spans="1:7">
      <c r="A3" t="s">
        <v>309</v>
      </c>
      <c r="B3">
        <v>1105</v>
      </c>
      <c r="D3" t="s">
        <v>229</v>
      </c>
      <c r="E3" t="s">
        <v>88</v>
      </c>
      <c r="F3">
        <v>3729472024</v>
      </c>
      <c r="G3" t="s">
        <v>194</v>
      </c>
    </row>
    <row r="4" spans="1:7">
      <c r="A4" t="s">
        <v>276</v>
      </c>
      <c r="B4">
        <v>717</v>
      </c>
      <c r="D4" t="s">
        <v>229</v>
      </c>
      <c r="E4" t="s">
        <v>88</v>
      </c>
      <c r="F4">
        <v>3902632024</v>
      </c>
      <c r="G4" t="s">
        <v>194</v>
      </c>
    </row>
    <row r="5" spans="1:7">
      <c r="A5" t="s">
        <v>301</v>
      </c>
      <c r="B5">
        <v>527</v>
      </c>
      <c r="D5" t="s">
        <v>229</v>
      </c>
      <c r="E5" t="s">
        <v>84</v>
      </c>
      <c r="F5">
        <v>4050352024</v>
      </c>
      <c r="G5" t="s">
        <v>195</v>
      </c>
    </row>
    <row r="6" spans="1:7">
      <c r="A6" t="s">
        <v>279</v>
      </c>
      <c r="B6">
        <v>389</v>
      </c>
      <c r="D6" t="s">
        <v>229</v>
      </c>
      <c r="E6" t="s">
        <v>88</v>
      </c>
      <c r="F6">
        <v>4342422024</v>
      </c>
      <c r="G6" t="s">
        <v>194</v>
      </c>
    </row>
    <row r="7" spans="1:7">
      <c r="A7" t="s">
        <v>229</v>
      </c>
      <c r="B7">
        <v>229</v>
      </c>
      <c r="D7" t="s">
        <v>229</v>
      </c>
      <c r="E7" t="s">
        <v>88</v>
      </c>
      <c r="F7">
        <v>4852972024</v>
      </c>
      <c r="G7" t="s">
        <v>194</v>
      </c>
    </row>
    <row r="8" spans="1:7">
      <c r="A8" t="s">
        <v>304</v>
      </c>
      <c r="B8">
        <v>203</v>
      </c>
      <c r="D8" t="s">
        <v>229</v>
      </c>
      <c r="E8" t="s">
        <v>88</v>
      </c>
      <c r="F8">
        <v>5242712024</v>
      </c>
      <c r="G8" t="s">
        <v>194</v>
      </c>
    </row>
    <row r="9" spans="1:7">
      <c r="A9" t="s">
        <v>292</v>
      </c>
      <c r="B9">
        <v>162</v>
      </c>
      <c r="D9" t="s">
        <v>229</v>
      </c>
      <c r="E9" t="s">
        <v>88</v>
      </c>
      <c r="F9">
        <v>5244162024</v>
      </c>
      <c r="G9" t="s">
        <v>194</v>
      </c>
    </row>
    <row r="10" spans="1:7">
      <c r="A10" t="s">
        <v>305</v>
      </c>
      <c r="B10">
        <v>115</v>
      </c>
      <c r="D10" t="s">
        <v>229</v>
      </c>
      <c r="E10" t="s">
        <v>88</v>
      </c>
      <c r="F10">
        <v>5361592024</v>
      </c>
      <c r="G10" t="s">
        <v>194</v>
      </c>
    </row>
    <row r="11" spans="1:7">
      <c r="A11" t="s">
        <v>240</v>
      </c>
      <c r="B11">
        <v>100</v>
      </c>
      <c r="D11" t="s">
        <v>229</v>
      </c>
      <c r="E11" t="s">
        <v>576</v>
      </c>
      <c r="F11">
        <v>5479622024</v>
      </c>
      <c r="G11" t="s">
        <v>195</v>
      </c>
    </row>
    <row r="12" spans="1:7">
      <c r="A12" t="s">
        <v>245</v>
      </c>
      <c r="B12">
        <v>97</v>
      </c>
      <c r="D12" t="s">
        <v>229</v>
      </c>
      <c r="E12" t="s">
        <v>88</v>
      </c>
      <c r="F12">
        <v>5517042024</v>
      </c>
      <c r="G12" t="s">
        <v>194</v>
      </c>
    </row>
    <row r="13" spans="1:7">
      <c r="A13" t="s">
        <v>281</v>
      </c>
      <c r="B13">
        <v>64</v>
      </c>
      <c r="D13" t="s">
        <v>229</v>
      </c>
      <c r="E13" t="s">
        <v>88</v>
      </c>
      <c r="F13">
        <v>5554122024</v>
      </c>
      <c r="G13" t="s">
        <v>194</v>
      </c>
    </row>
    <row r="14" spans="1:7">
      <c r="A14" t="s">
        <v>287</v>
      </c>
      <c r="B14">
        <v>59</v>
      </c>
      <c r="D14" t="s">
        <v>229</v>
      </c>
      <c r="E14" t="s">
        <v>88</v>
      </c>
      <c r="F14">
        <v>5623132024</v>
      </c>
      <c r="G14" t="s">
        <v>194</v>
      </c>
    </row>
    <row r="15" spans="1:7">
      <c r="A15" t="s">
        <v>272</v>
      </c>
      <c r="B15">
        <v>59</v>
      </c>
      <c r="D15" t="s">
        <v>229</v>
      </c>
      <c r="E15" t="s">
        <v>88</v>
      </c>
      <c r="F15">
        <v>5682702024</v>
      </c>
      <c r="G15" t="s">
        <v>194</v>
      </c>
    </row>
    <row r="16" spans="1:7">
      <c r="A16" t="s">
        <v>397</v>
      </c>
      <c r="B16">
        <v>43</v>
      </c>
      <c r="D16" t="s">
        <v>229</v>
      </c>
      <c r="E16" t="s">
        <v>88</v>
      </c>
      <c r="F16">
        <v>214292025</v>
      </c>
      <c r="G16" t="s">
        <v>194</v>
      </c>
    </row>
    <row r="17" spans="1:7">
      <c r="A17" t="s">
        <v>302</v>
      </c>
      <c r="B17">
        <v>35</v>
      </c>
      <c r="D17" t="s">
        <v>229</v>
      </c>
      <c r="E17" t="s">
        <v>88</v>
      </c>
      <c r="F17">
        <v>284752025</v>
      </c>
      <c r="G17" t="s">
        <v>194</v>
      </c>
    </row>
    <row r="18" spans="1:7">
      <c r="A18" t="s">
        <v>285</v>
      </c>
      <c r="B18">
        <v>33</v>
      </c>
      <c r="D18" t="s">
        <v>229</v>
      </c>
      <c r="E18" t="s">
        <v>88</v>
      </c>
      <c r="F18">
        <v>545152025</v>
      </c>
      <c r="G18" t="s">
        <v>194</v>
      </c>
    </row>
    <row r="19" spans="1:7">
      <c r="A19" t="s">
        <v>295</v>
      </c>
      <c r="B19">
        <v>21</v>
      </c>
      <c r="D19" t="s">
        <v>229</v>
      </c>
      <c r="E19" t="s">
        <v>88</v>
      </c>
      <c r="F19">
        <v>577462025</v>
      </c>
      <c r="G19" t="s">
        <v>194</v>
      </c>
    </row>
    <row r="20" spans="1:7">
      <c r="A20" t="s">
        <v>284</v>
      </c>
      <c r="B20">
        <v>16</v>
      </c>
      <c r="D20" t="s">
        <v>229</v>
      </c>
      <c r="E20" t="s">
        <v>88</v>
      </c>
      <c r="F20">
        <v>690882025</v>
      </c>
      <c r="G20" t="s">
        <v>194</v>
      </c>
    </row>
    <row r="21" spans="1:7">
      <c r="A21" t="s">
        <v>289</v>
      </c>
      <c r="B21">
        <v>15</v>
      </c>
      <c r="D21" t="s">
        <v>229</v>
      </c>
      <c r="E21" t="s">
        <v>88</v>
      </c>
      <c r="F21">
        <v>737352025</v>
      </c>
      <c r="G21" t="s">
        <v>194</v>
      </c>
    </row>
    <row r="22" spans="1:7">
      <c r="A22" t="s">
        <v>293</v>
      </c>
      <c r="B22">
        <v>8</v>
      </c>
      <c r="D22" t="s">
        <v>229</v>
      </c>
      <c r="E22" t="s">
        <v>88</v>
      </c>
      <c r="F22">
        <v>806062025</v>
      </c>
      <c r="G22" t="s">
        <v>194</v>
      </c>
    </row>
    <row r="23" spans="1:7">
      <c r="A23" t="s">
        <v>273</v>
      </c>
      <c r="B23">
        <v>5</v>
      </c>
      <c r="D23" t="s">
        <v>229</v>
      </c>
      <c r="E23" t="s">
        <v>88</v>
      </c>
      <c r="F23">
        <v>842132025</v>
      </c>
      <c r="G23" t="s">
        <v>194</v>
      </c>
    </row>
    <row r="24" spans="1:7">
      <c r="A24" t="s">
        <v>307</v>
      </c>
      <c r="B24">
        <v>4</v>
      </c>
      <c r="D24" t="s">
        <v>229</v>
      </c>
      <c r="E24" t="s">
        <v>88</v>
      </c>
      <c r="F24">
        <v>846782025</v>
      </c>
      <c r="G24" t="s">
        <v>194</v>
      </c>
    </row>
    <row r="25" spans="1:7">
      <c r="A25" t="s">
        <v>303</v>
      </c>
      <c r="B25">
        <v>3</v>
      </c>
      <c r="D25" t="s">
        <v>229</v>
      </c>
      <c r="E25" t="s">
        <v>268</v>
      </c>
      <c r="F25">
        <v>861572025</v>
      </c>
      <c r="G25" t="s">
        <v>195</v>
      </c>
    </row>
    <row r="26" spans="1:7">
      <c r="A26" t="s">
        <v>277</v>
      </c>
      <c r="B26">
        <v>2</v>
      </c>
      <c r="D26" t="s">
        <v>229</v>
      </c>
      <c r="E26" t="s">
        <v>88</v>
      </c>
      <c r="F26">
        <v>890462025</v>
      </c>
      <c r="G26" t="s">
        <v>194</v>
      </c>
    </row>
    <row r="27" spans="1:7">
      <c r="A27" t="s">
        <v>116</v>
      </c>
      <c r="B27">
        <v>2</v>
      </c>
      <c r="D27" t="s">
        <v>229</v>
      </c>
      <c r="E27" t="s">
        <v>88</v>
      </c>
      <c r="F27">
        <v>915742025</v>
      </c>
      <c r="G27" t="s">
        <v>194</v>
      </c>
    </row>
    <row r="28" spans="1:7">
      <c r="A28" t="s">
        <v>298</v>
      </c>
      <c r="B28">
        <v>2</v>
      </c>
      <c r="D28" t="s">
        <v>229</v>
      </c>
      <c r="E28" t="s">
        <v>88</v>
      </c>
      <c r="F28">
        <v>982562025</v>
      </c>
      <c r="G28" t="s">
        <v>194</v>
      </c>
    </row>
    <row r="29" spans="1:7">
      <c r="A29" t="s">
        <v>297</v>
      </c>
      <c r="B29">
        <v>2</v>
      </c>
      <c r="D29" t="s">
        <v>229</v>
      </c>
      <c r="E29" t="s">
        <v>88</v>
      </c>
      <c r="F29">
        <v>1129882025</v>
      </c>
      <c r="G29" t="s">
        <v>194</v>
      </c>
    </row>
    <row r="30" spans="1:7">
      <c r="A30" t="s">
        <v>299</v>
      </c>
      <c r="B30">
        <v>1</v>
      </c>
      <c r="D30" t="s">
        <v>229</v>
      </c>
      <c r="E30" t="s">
        <v>88</v>
      </c>
      <c r="F30">
        <v>1133812025</v>
      </c>
      <c r="G30" t="s">
        <v>194</v>
      </c>
    </row>
    <row r="31" spans="1:7">
      <c r="A31" t="s">
        <v>280</v>
      </c>
      <c r="B31">
        <v>1</v>
      </c>
      <c r="D31" t="s">
        <v>229</v>
      </c>
      <c r="E31" t="s">
        <v>84</v>
      </c>
      <c r="F31">
        <v>1424942025</v>
      </c>
      <c r="G31" t="s">
        <v>194</v>
      </c>
    </row>
    <row r="32" spans="1:7">
      <c r="A32" t="s">
        <v>259</v>
      </c>
      <c r="B32">
        <v>1</v>
      </c>
      <c r="D32" t="s">
        <v>229</v>
      </c>
      <c r="E32" t="s">
        <v>88</v>
      </c>
      <c r="F32">
        <v>2188192025</v>
      </c>
      <c r="G32" t="s">
        <v>194</v>
      </c>
    </row>
    <row r="33" spans="1:7">
      <c r="A33" t="s">
        <v>306</v>
      </c>
      <c r="B33">
        <v>1</v>
      </c>
      <c r="D33" t="s">
        <v>229</v>
      </c>
      <c r="E33" t="s">
        <v>474</v>
      </c>
      <c r="F33">
        <v>3859362025</v>
      </c>
      <c r="G33" t="s">
        <v>194</v>
      </c>
    </row>
    <row r="34" spans="1:7">
      <c r="A34" t="s">
        <v>352</v>
      </c>
      <c r="B34">
        <v>1</v>
      </c>
      <c r="D34" t="s">
        <v>229</v>
      </c>
      <c r="E34" t="s">
        <v>84</v>
      </c>
      <c r="F34">
        <v>3366412025</v>
      </c>
      <c r="G34" t="s">
        <v>194</v>
      </c>
    </row>
    <row r="35" spans="1:7">
      <c r="A35" t="s">
        <v>283</v>
      </c>
      <c r="B35">
        <v>0</v>
      </c>
      <c r="D35" t="s">
        <v>229</v>
      </c>
      <c r="E35" t="s">
        <v>84</v>
      </c>
      <c r="F35">
        <v>3372542025</v>
      </c>
      <c r="G35" t="s">
        <v>194</v>
      </c>
    </row>
    <row r="36" spans="1:7">
      <c r="A36" t="s">
        <v>290</v>
      </c>
      <c r="B36">
        <v>0</v>
      </c>
      <c r="D36" t="s">
        <v>229</v>
      </c>
      <c r="E36" t="s">
        <v>84</v>
      </c>
      <c r="F36">
        <v>3399712025</v>
      </c>
      <c r="G36" t="s">
        <v>194</v>
      </c>
    </row>
    <row r="37" spans="1:7">
      <c r="A37" t="s">
        <v>300</v>
      </c>
      <c r="B37">
        <v>0</v>
      </c>
      <c r="D37" t="s">
        <v>229</v>
      </c>
      <c r="E37" t="s">
        <v>268</v>
      </c>
      <c r="F37">
        <v>3407142025</v>
      </c>
      <c r="G37" t="s">
        <v>194</v>
      </c>
    </row>
    <row r="38" spans="1:7">
      <c r="A38" t="s">
        <v>288</v>
      </c>
      <c r="B38">
        <v>0</v>
      </c>
      <c r="D38" t="s">
        <v>229</v>
      </c>
      <c r="E38" t="s">
        <v>84</v>
      </c>
      <c r="F38">
        <v>3494162025</v>
      </c>
      <c r="G38" t="s">
        <v>194</v>
      </c>
    </row>
    <row r="39" spans="1:7">
      <c r="A39" t="s">
        <v>105</v>
      </c>
      <c r="B39">
        <v>0</v>
      </c>
      <c r="D39" t="s">
        <v>229</v>
      </c>
      <c r="E39" t="s">
        <v>84</v>
      </c>
      <c r="F39">
        <v>3501792025</v>
      </c>
      <c r="G39" t="s">
        <v>194</v>
      </c>
    </row>
    <row r="40" spans="1:7">
      <c r="A40" t="s">
        <v>258</v>
      </c>
      <c r="B40">
        <v>0</v>
      </c>
      <c r="D40" t="s">
        <v>229</v>
      </c>
      <c r="E40" t="s">
        <v>84</v>
      </c>
      <c r="F40">
        <v>3502252025</v>
      </c>
      <c r="G40" t="s">
        <v>194</v>
      </c>
    </row>
    <row r="41" spans="1:7">
      <c r="A41" t="s">
        <v>274</v>
      </c>
      <c r="B41">
        <v>0</v>
      </c>
      <c r="D41" t="s">
        <v>229</v>
      </c>
      <c r="E41" t="s">
        <v>476</v>
      </c>
      <c r="F41">
        <v>3518692025</v>
      </c>
      <c r="G41" t="s">
        <v>194</v>
      </c>
    </row>
    <row r="42" spans="1:7">
      <c r="A42" t="s">
        <v>282</v>
      </c>
      <c r="B42">
        <v>0</v>
      </c>
      <c r="D42" t="s">
        <v>229</v>
      </c>
      <c r="E42" t="s">
        <v>84</v>
      </c>
      <c r="F42">
        <v>3521932025</v>
      </c>
      <c r="G42" t="s">
        <v>194</v>
      </c>
    </row>
    <row r="43" spans="1:7">
      <c r="A43" t="s">
        <v>260</v>
      </c>
      <c r="B43">
        <v>0</v>
      </c>
      <c r="D43" t="s">
        <v>229</v>
      </c>
      <c r="E43" t="s">
        <v>84</v>
      </c>
      <c r="F43">
        <v>3528722025</v>
      </c>
      <c r="G43" t="s">
        <v>194</v>
      </c>
    </row>
    <row r="44" spans="1:7">
      <c r="A44" t="s">
        <v>271</v>
      </c>
      <c r="B44">
        <v>0</v>
      </c>
      <c r="D44" t="s">
        <v>229</v>
      </c>
      <c r="E44" t="s">
        <v>84</v>
      </c>
      <c r="F44">
        <v>3531082025</v>
      </c>
      <c r="G44" t="s">
        <v>194</v>
      </c>
    </row>
    <row r="45" spans="1:7">
      <c r="A45" t="s">
        <v>308</v>
      </c>
      <c r="B45">
        <v>0</v>
      </c>
      <c r="D45" t="s">
        <v>229</v>
      </c>
      <c r="E45" t="s">
        <v>84</v>
      </c>
      <c r="F45">
        <v>3531852025</v>
      </c>
      <c r="G45" t="s">
        <v>194</v>
      </c>
    </row>
    <row r="46" spans="1:7">
      <c r="A46" t="s">
        <v>325</v>
      </c>
      <c r="B46">
        <v>0</v>
      </c>
      <c r="D46" t="s">
        <v>229</v>
      </c>
      <c r="E46" t="s">
        <v>84</v>
      </c>
      <c r="F46">
        <v>3531912025</v>
      </c>
      <c r="G46" t="s">
        <v>194</v>
      </c>
    </row>
    <row r="47" spans="1:7">
      <c r="A47" t="s">
        <v>286</v>
      </c>
      <c r="B47">
        <v>0</v>
      </c>
      <c r="D47" t="s">
        <v>229</v>
      </c>
      <c r="E47" t="s">
        <v>84</v>
      </c>
      <c r="F47">
        <v>3538602025</v>
      </c>
      <c r="G47" t="s">
        <v>194</v>
      </c>
    </row>
    <row r="48" spans="1:7">
      <c r="A48" t="s">
        <v>326</v>
      </c>
      <c r="B48">
        <v>0</v>
      </c>
      <c r="D48" t="s">
        <v>229</v>
      </c>
      <c r="E48" t="s">
        <v>84</v>
      </c>
      <c r="F48">
        <v>3545282025</v>
      </c>
      <c r="G48" t="s">
        <v>194</v>
      </c>
    </row>
    <row r="49" spans="1:7">
      <c r="A49" t="s">
        <v>291</v>
      </c>
      <c r="B49">
        <v>0</v>
      </c>
      <c r="D49" t="s">
        <v>229</v>
      </c>
      <c r="E49" t="s">
        <v>84</v>
      </c>
      <c r="F49">
        <v>3549212025</v>
      </c>
      <c r="G49" t="s">
        <v>194</v>
      </c>
    </row>
    <row r="50" spans="1:7">
      <c r="A50" t="s">
        <v>321</v>
      </c>
      <c r="B50">
        <v>0</v>
      </c>
      <c r="D50" t="s">
        <v>229</v>
      </c>
      <c r="E50" t="s">
        <v>84</v>
      </c>
      <c r="F50">
        <v>3571972025</v>
      </c>
      <c r="G50" t="s">
        <v>194</v>
      </c>
    </row>
    <row r="51" spans="1:7">
      <c r="A51" t="s">
        <v>322</v>
      </c>
      <c r="B51" s="39">
        <v>0</v>
      </c>
      <c r="D51" t="s">
        <v>229</v>
      </c>
      <c r="E51" t="s">
        <v>84</v>
      </c>
      <c r="F51">
        <v>3602182025</v>
      </c>
      <c r="G51" t="s">
        <v>194</v>
      </c>
    </row>
    <row r="52" spans="1:7">
      <c r="A52" t="s">
        <v>323</v>
      </c>
      <c r="B52">
        <v>0</v>
      </c>
      <c r="D52" t="s">
        <v>229</v>
      </c>
      <c r="E52" t="s">
        <v>84</v>
      </c>
      <c r="F52">
        <v>3602772025</v>
      </c>
      <c r="G52" t="s">
        <v>194</v>
      </c>
    </row>
    <row r="53" spans="1:7">
      <c r="A53" t="s">
        <v>324</v>
      </c>
      <c r="B53">
        <v>0</v>
      </c>
      <c r="D53" t="s">
        <v>229</v>
      </c>
      <c r="E53" t="s">
        <v>84</v>
      </c>
      <c r="F53">
        <v>3608272025</v>
      </c>
      <c r="G53" t="s">
        <v>194</v>
      </c>
    </row>
    <row r="54" spans="1:7">
      <c r="A54" t="s">
        <v>19</v>
      </c>
      <c r="B54">
        <v>0</v>
      </c>
      <c r="D54" t="s">
        <v>229</v>
      </c>
      <c r="E54" t="s">
        <v>84</v>
      </c>
      <c r="F54">
        <v>3620502025</v>
      </c>
      <c r="G54" t="s">
        <v>194</v>
      </c>
    </row>
    <row r="55" spans="1:7">
      <c r="A55" t="s">
        <v>470</v>
      </c>
      <c r="B55">
        <v>0</v>
      </c>
      <c r="D55" t="s">
        <v>229</v>
      </c>
      <c r="E55" t="s">
        <v>88</v>
      </c>
      <c r="F55">
        <v>3635982025</v>
      </c>
      <c r="G55" t="s">
        <v>194</v>
      </c>
    </row>
    <row r="56" spans="1:7">
      <c r="A56" t="s">
        <v>471</v>
      </c>
      <c r="B56">
        <v>0</v>
      </c>
      <c r="D56" t="s">
        <v>229</v>
      </c>
      <c r="E56" t="s">
        <v>84</v>
      </c>
      <c r="F56">
        <v>3648792025</v>
      </c>
      <c r="G56" t="s">
        <v>194</v>
      </c>
    </row>
    <row r="57" spans="1:7">
      <c r="A57" t="s">
        <v>327</v>
      </c>
      <c r="B57">
        <v>0</v>
      </c>
      <c r="D57" t="s">
        <v>229</v>
      </c>
      <c r="E57" t="s">
        <v>84</v>
      </c>
      <c r="F57">
        <v>3676812025</v>
      </c>
      <c r="G57" t="s">
        <v>194</v>
      </c>
    </row>
    <row r="58" spans="1:7">
      <c r="A58" t="s">
        <v>91</v>
      </c>
      <c r="B58">
        <v>0</v>
      </c>
      <c r="D58" t="s">
        <v>229</v>
      </c>
      <c r="E58" t="s">
        <v>88</v>
      </c>
      <c r="F58">
        <v>3682592025</v>
      </c>
      <c r="G58" t="s">
        <v>194</v>
      </c>
    </row>
    <row r="59" spans="1:7">
      <c r="A59" t="s">
        <v>328</v>
      </c>
      <c r="B59">
        <v>0</v>
      </c>
      <c r="D59" t="s">
        <v>229</v>
      </c>
      <c r="E59" t="s">
        <v>84</v>
      </c>
      <c r="F59">
        <v>3686022025</v>
      </c>
      <c r="G59" t="s">
        <v>194</v>
      </c>
    </row>
    <row r="60" spans="1:7">
      <c r="A60" t="s">
        <v>472</v>
      </c>
      <c r="B60">
        <v>0</v>
      </c>
      <c r="D60" t="s">
        <v>229</v>
      </c>
      <c r="E60" t="s">
        <v>84</v>
      </c>
      <c r="F60">
        <v>3746322025</v>
      </c>
      <c r="G60" t="s">
        <v>194</v>
      </c>
    </row>
    <row r="61" spans="1:7">
      <c r="A61" t="s">
        <v>329</v>
      </c>
      <c r="B61">
        <v>0</v>
      </c>
      <c r="D61" t="s">
        <v>229</v>
      </c>
      <c r="E61" t="s">
        <v>85</v>
      </c>
      <c r="F61">
        <v>3787132025</v>
      </c>
      <c r="G61" t="s">
        <v>194</v>
      </c>
    </row>
    <row r="62" spans="1:7">
      <c r="A62" t="s">
        <v>330</v>
      </c>
      <c r="B62">
        <v>0</v>
      </c>
      <c r="D62" t="s">
        <v>229</v>
      </c>
      <c r="E62" t="s">
        <v>85</v>
      </c>
      <c r="F62">
        <v>3800312025</v>
      </c>
      <c r="G62" t="s">
        <v>194</v>
      </c>
    </row>
    <row r="63" spans="1:7">
      <c r="A63" t="s">
        <v>473</v>
      </c>
      <c r="B63">
        <v>0</v>
      </c>
      <c r="D63" t="s">
        <v>229</v>
      </c>
      <c r="E63" t="s">
        <v>88</v>
      </c>
      <c r="F63">
        <v>3820992025</v>
      </c>
      <c r="G63" t="s">
        <v>194</v>
      </c>
    </row>
    <row r="64" spans="1:7">
      <c r="A64" t="s">
        <v>331</v>
      </c>
      <c r="B64">
        <v>0</v>
      </c>
      <c r="D64" t="s">
        <v>229</v>
      </c>
      <c r="E64" t="s">
        <v>84</v>
      </c>
      <c r="F64">
        <v>3822512025</v>
      </c>
      <c r="G64" t="s">
        <v>194</v>
      </c>
    </row>
    <row r="65" spans="1:7">
      <c r="A65" t="s">
        <v>200</v>
      </c>
      <c r="B65">
        <v>0</v>
      </c>
      <c r="D65" t="s">
        <v>229</v>
      </c>
      <c r="E65" t="s">
        <v>84</v>
      </c>
      <c r="F65">
        <v>3823672025</v>
      </c>
      <c r="G65" t="s">
        <v>194</v>
      </c>
    </row>
    <row r="66" spans="1:7">
      <c r="D66" t="s">
        <v>229</v>
      </c>
      <c r="E66" t="s">
        <v>84</v>
      </c>
      <c r="F66">
        <v>3825532025</v>
      </c>
      <c r="G66" t="s">
        <v>194</v>
      </c>
    </row>
    <row r="67" spans="1:7">
      <c r="D67" t="s">
        <v>229</v>
      </c>
      <c r="E67" t="s">
        <v>84</v>
      </c>
      <c r="F67">
        <v>3825672025</v>
      </c>
      <c r="G67" t="s">
        <v>194</v>
      </c>
    </row>
    <row r="68" spans="1:7">
      <c r="D68" t="s">
        <v>229</v>
      </c>
      <c r="E68" t="s">
        <v>85</v>
      </c>
      <c r="F68">
        <v>3829772025</v>
      </c>
      <c r="G68" t="s">
        <v>194</v>
      </c>
    </row>
    <row r="69" spans="1:7">
      <c r="D69" t="s">
        <v>229</v>
      </c>
      <c r="E69" t="s">
        <v>84</v>
      </c>
      <c r="F69">
        <v>3850012025</v>
      </c>
      <c r="G69" t="s">
        <v>194</v>
      </c>
    </row>
    <row r="70" spans="1:7">
      <c r="D70" t="s">
        <v>229</v>
      </c>
      <c r="E70" t="s">
        <v>425</v>
      </c>
      <c r="F70">
        <v>3858322025</v>
      </c>
      <c r="G70" t="s">
        <v>194</v>
      </c>
    </row>
    <row r="71" spans="1:7">
      <c r="D71" t="s">
        <v>229</v>
      </c>
      <c r="E71" t="s">
        <v>86</v>
      </c>
      <c r="F71">
        <v>3864982025</v>
      </c>
      <c r="G71" t="s">
        <v>194</v>
      </c>
    </row>
    <row r="72" spans="1:7">
      <c r="D72" t="s">
        <v>229</v>
      </c>
      <c r="E72" t="s">
        <v>84</v>
      </c>
      <c r="F72">
        <v>3888062025</v>
      </c>
      <c r="G72" t="s">
        <v>194</v>
      </c>
    </row>
    <row r="73" spans="1:7">
      <c r="D73" t="s">
        <v>229</v>
      </c>
      <c r="E73" t="s">
        <v>84</v>
      </c>
      <c r="F73">
        <v>3896192025</v>
      </c>
      <c r="G73" t="s">
        <v>194</v>
      </c>
    </row>
    <row r="74" spans="1:7">
      <c r="D74" t="s">
        <v>229</v>
      </c>
      <c r="E74" t="s">
        <v>88</v>
      </c>
      <c r="F74">
        <v>3905142025</v>
      </c>
      <c r="G74" t="s">
        <v>194</v>
      </c>
    </row>
    <row r="75" spans="1:7">
      <c r="D75" t="s">
        <v>229</v>
      </c>
      <c r="E75" t="s">
        <v>88</v>
      </c>
      <c r="F75">
        <v>4051812025</v>
      </c>
      <c r="G75" t="s">
        <v>194</v>
      </c>
    </row>
    <row r="76" spans="1:7">
      <c r="D76" t="s">
        <v>229</v>
      </c>
      <c r="E76" t="s">
        <v>84</v>
      </c>
      <c r="F76">
        <v>3901422025</v>
      </c>
      <c r="G76" t="s">
        <v>194</v>
      </c>
    </row>
    <row r="77" spans="1:7">
      <c r="D77" t="s">
        <v>229</v>
      </c>
      <c r="E77" t="s">
        <v>84</v>
      </c>
      <c r="F77">
        <v>4264982025</v>
      </c>
      <c r="G77" t="s">
        <v>194</v>
      </c>
    </row>
    <row r="78" spans="1:7">
      <c r="D78" t="s">
        <v>229</v>
      </c>
      <c r="E78" t="s">
        <v>84</v>
      </c>
      <c r="F78">
        <v>3712492025</v>
      </c>
      <c r="G78" t="s">
        <v>194</v>
      </c>
    </row>
    <row r="79" spans="1:7">
      <c r="D79" t="s">
        <v>229</v>
      </c>
      <c r="E79" t="s">
        <v>85</v>
      </c>
      <c r="F79">
        <v>3743332025</v>
      </c>
      <c r="G79" t="s">
        <v>194</v>
      </c>
    </row>
    <row r="80" spans="1:7">
      <c r="D80" t="s">
        <v>229</v>
      </c>
      <c r="E80" t="s">
        <v>477</v>
      </c>
      <c r="F80">
        <v>3853062025</v>
      </c>
      <c r="G80" t="s">
        <v>194</v>
      </c>
    </row>
    <row r="81" spans="4:7">
      <c r="D81" t="s">
        <v>229</v>
      </c>
      <c r="E81" t="s">
        <v>85</v>
      </c>
      <c r="F81">
        <v>3862972025</v>
      </c>
      <c r="G81" t="s">
        <v>194</v>
      </c>
    </row>
    <row r="82" spans="4:7">
      <c r="D82" t="s">
        <v>229</v>
      </c>
      <c r="E82" t="s">
        <v>84</v>
      </c>
      <c r="F82">
        <v>3894922025</v>
      </c>
      <c r="G82" t="s">
        <v>194</v>
      </c>
    </row>
    <row r="83" spans="4:7">
      <c r="D83" t="s">
        <v>229</v>
      </c>
      <c r="E83" t="s">
        <v>84</v>
      </c>
      <c r="F83">
        <v>3906052025</v>
      </c>
      <c r="G83" t="s">
        <v>194</v>
      </c>
    </row>
    <row r="84" spans="4:7">
      <c r="D84" t="s">
        <v>229</v>
      </c>
      <c r="E84" t="s">
        <v>84</v>
      </c>
      <c r="F84">
        <v>3933152025</v>
      </c>
      <c r="G84" t="s">
        <v>194</v>
      </c>
    </row>
    <row r="85" spans="4:7">
      <c r="D85" t="s">
        <v>229</v>
      </c>
      <c r="E85" t="s">
        <v>84</v>
      </c>
      <c r="F85">
        <v>3933892025</v>
      </c>
      <c r="G85" t="s">
        <v>194</v>
      </c>
    </row>
    <row r="86" spans="4:7">
      <c r="D86" t="s">
        <v>229</v>
      </c>
      <c r="E86" t="s">
        <v>577</v>
      </c>
      <c r="F86">
        <v>3938432025</v>
      </c>
      <c r="G86" t="s">
        <v>194</v>
      </c>
    </row>
    <row r="87" spans="4:7">
      <c r="D87" t="s">
        <v>229</v>
      </c>
      <c r="E87" t="s">
        <v>84</v>
      </c>
      <c r="F87">
        <v>3939472025</v>
      </c>
      <c r="G87" t="s">
        <v>194</v>
      </c>
    </row>
    <row r="88" spans="4:7">
      <c r="D88" t="s">
        <v>229</v>
      </c>
      <c r="E88" t="s">
        <v>86</v>
      </c>
      <c r="F88">
        <v>3940872025</v>
      </c>
      <c r="G88" t="s">
        <v>194</v>
      </c>
    </row>
    <row r="89" spans="4:7">
      <c r="D89" t="s">
        <v>229</v>
      </c>
      <c r="E89" t="s">
        <v>86</v>
      </c>
      <c r="F89">
        <v>3941952025</v>
      </c>
      <c r="G89" t="s">
        <v>194</v>
      </c>
    </row>
    <row r="90" spans="4:7">
      <c r="D90" t="s">
        <v>229</v>
      </c>
      <c r="E90" t="s">
        <v>85</v>
      </c>
      <c r="F90">
        <v>3947002025</v>
      </c>
      <c r="G90" t="s">
        <v>194</v>
      </c>
    </row>
    <row r="91" spans="4:7">
      <c r="D91" t="s">
        <v>229</v>
      </c>
      <c r="E91" t="s">
        <v>84</v>
      </c>
      <c r="F91">
        <v>3961702025</v>
      </c>
      <c r="G91" t="s">
        <v>194</v>
      </c>
    </row>
    <row r="92" spans="4:7">
      <c r="D92" t="s">
        <v>229</v>
      </c>
      <c r="E92" t="s">
        <v>85</v>
      </c>
      <c r="F92">
        <v>3962602025</v>
      </c>
      <c r="G92" t="s">
        <v>194</v>
      </c>
    </row>
    <row r="93" spans="4:7">
      <c r="D93" t="s">
        <v>229</v>
      </c>
      <c r="E93" t="s">
        <v>84</v>
      </c>
      <c r="F93">
        <v>3963882025</v>
      </c>
      <c r="G93" t="s">
        <v>194</v>
      </c>
    </row>
    <row r="94" spans="4:7">
      <c r="D94" t="s">
        <v>229</v>
      </c>
      <c r="E94" t="s">
        <v>84</v>
      </c>
      <c r="F94">
        <v>3966162025</v>
      </c>
      <c r="G94" t="s">
        <v>194</v>
      </c>
    </row>
    <row r="95" spans="4:7">
      <c r="D95" t="s">
        <v>229</v>
      </c>
      <c r="E95" t="s">
        <v>88</v>
      </c>
      <c r="F95">
        <v>3970112025</v>
      </c>
      <c r="G95" t="s">
        <v>194</v>
      </c>
    </row>
    <row r="96" spans="4:7">
      <c r="D96" t="s">
        <v>229</v>
      </c>
      <c r="E96" t="s">
        <v>84</v>
      </c>
      <c r="F96">
        <v>3979472025</v>
      </c>
      <c r="G96" t="s">
        <v>194</v>
      </c>
    </row>
    <row r="97" spans="4:7">
      <c r="D97" t="s">
        <v>229</v>
      </c>
      <c r="E97" t="s">
        <v>84</v>
      </c>
      <c r="F97">
        <v>3982882025</v>
      </c>
      <c r="G97" t="s">
        <v>194</v>
      </c>
    </row>
    <row r="98" spans="4:7">
      <c r="D98" t="s">
        <v>229</v>
      </c>
      <c r="E98" t="s">
        <v>84</v>
      </c>
      <c r="F98">
        <v>3983342025</v>
      </c>
      <c r="G98" t="s">
        <v>194</v>
      </c>
    </row>
    <row r="99" spans="4:7">
      <c r="D99" t="s">
        <v>229</v>
      </c>
      <c r="E99" t="s">
        <v>88</v>
      </c>
      <c r="F99">
        <v>3985462025</v>
      </c>
      <c r="G99" t="s">
        <v>194</v>
      </c>
    </row>
    <row r="100" spans="4:7">
      <c r="D100" t="s">
        <v>229</v>
      </c>
      <c r="E100" t="s">
        <v>84</v>
      </c>
      <c r="F100">
        <v>3987012025</v>
      </c>
      <c r="G100" t="s">
        <v>194</v>
      </c>
    </row>
    <row r="101" spans="4:7">
      <c r="D101" t="s">
        <v>229</v>
      </c>
      <c r="E101" t="s">
        <v>84</v>
      </c>
      <c r="F101">
        <v>3987532025</v>
      </c>
      <c r="G101" t="s">
        <v>194</v>
      </c>
    </row>
    <row r="102" spans="4:7">
      <c r="D102" t="s">
        <v>229</v>
      </c>
      <c r="E102" t="s">
        <v>88</v>
      </c>
      <c r="F102">
        <v>3988612025</v>
      </c>
      <c r="G102" t="s">
        <v>194</v>
      </c>
    </row>
    <row r="103" spans="4:7">
      <c r="D103" t="s">
        <v>229</v>
      </c>
      <c r="E103" t="s">
        <v>84</v>
      </c>
      <c r="F103">
        <v>4002422025</v>
      </c>
      <c r="G103" t="s">
        <v>194</v>
      </c>
    </row>
    <row r="104" spans="4:7">
      <c r="D104" t="s">
        <v>229</v>
      </c>
      <c r="E104" t="s">
        <v>84</v>
      </c>
      <c r="F104">
        <v>4004512025</v>
      </c>
      <c r="G104" t="s">
        <v>194</v>
      </c>
    </row>
    <row r="105" spans="4:7">
      <c r="D105" t="s">
        <v>229</v>
      </c>
      <c r="E105" t="s">
        <v>84</v>
      </c>
      <c r="F105">
        <v>4004572025</v>
      </c>
      <c r="G105" t="s">
        <v>194</v>
      </c>
    </row>
    <row r="106" spans="4:7">
      <c r="D106" t="s">
        <v>229</v>
      </c>
      <c r="E106" t="s">
        <v>84</v>
      </c>
      <c r="F106">
        <v>4005282025</v>
      </c>
      <c r="G106" t="s">
        <v>194</v>
      </c>
    </row>
    <row r="107" spans="4:7">
      <c r="D107" t="s">
        <v>229</v>
      </c>
      <c r="E107" t="s">
        <v>88</v>
      </c>
      <c r="F107">
        <v>4009442025</v>
      </c>
      <c r="G107" t="s">
        <v>194</v>
      </c>
    </row>
    <row r="108" spans="4:7">
      <c r="D108" t="s">
        <v>229</v>
      </c>
      <c r="E108" t="s">
        <v>88</v>
      </c>
      <c r="F108">
        <v>4015052025</v>
      </c>
      <c r="G108" t="s">
        <v>194</v>
      </c>
    </row>
    <row r="109" spans="4:7">
      <c r="D109" t="s">
        <v>229</v>
      </c>
      <c r="E109" t="s">
        <v>84</v>
      </c>
      <c r="F109">
        <v>4015192025</v>
      </c>
      <c r="G109" t="s">
        <v>194</v>
      </c>
    </row>
    <row r="110" spans="4:7">
      <c r="D110" t="s">
        <v>229</v>
      </c>
      <c r="E110" t="s">
        <v>84</v>
      </c>
      <c r="F110">
        <v>4015982025</v>
      </c>
      <c r="G110" t="s">
        <v>194</v>
      </c>
    </row>
    <row r="111" spans="4:7">
      <c r="D111" t="s">
        <v>229</v>
      </c>
      <c r="E111" t="s">
        <v>84</v>
      </c>
      <c r="F111">
        <v>4016212025</v>
      </c>
      <c r="G111" t="s">
        <v>194</v>
      </c>
    </row>
    <row r="112" spans="4:7">
      <c r="D112" t="s">
        <v>229</v>
      </c>
      <c r="E112" t="s">
        <v>84</v>
      </c>
      <c r="F112">
        <v>4022512025</v>
      </c>
      <c r="G112" t="s">
        <v>194</v>
      </c>
    </row>
    <row r="113" spans="4:7">
      <c r="D113" t="s">
        <v>229</v>
      </c>
      <c r="E113" t="s">
        <v>88</v>
      </c>
      <c r="F113">
        <v>4037482025</v>
      </c>
      <c r="G113" t="s">
        <v>195</v>
      </c>
    </row>
    <row r="114" spans="4:7">
      <c r="D114" t="s">
        <v>229</v>
      </c>
      <c r="E114" t="s">
        <v>85</v>
      </c>
      <c r="F114">
        <v>4055302025</v>
      </c>
      <c r="G114" t="s">
        <v>194</v>
      </c>
    </row>
    <row r="115" spans="4:7">
      <c r="D115" t="s">
        <v>229</v>
      </c>
      <c r="E115" t="s">
        <v>84</v>
      </c>
      <c r="F115">
        <v>4057232025</v>
      </c>
      <c r="G115" t="s">
        <v>194</v>
      </c>
    </row>
    <row r="116" spans="4:7">
      <c r="D116" t="s">
        <v>229</v>
      </c>
      <c r="E116" t="s">
        <v>268</v>
      </c>
      <c r="F116">
        <v>4079922025</v>
      </c>
      <c r="G116" t="s">
        <v>194</v>
      </c>
    </row>
    <row r="117" spans="4:7">
      <c r="D117" t="s">
        <v>229</v>
      </c>
      <c r="E117" t="s">
        <v>88</v>
      </c>
      <c r="F117">
        <v>4085182025</v>
      </c>
      <c r="G117" t="s">
        <v>194</v>
      </c>
    </row>
    <row r="118" spans="4:7">
      <c r="D118" t="s">
        <v>229</v>
      </c>
      <c r="E118" t="s">
        <v>88</v>
      </c>
      <c r="F118">
        <v>4085922025</v>
      </c>
      <c r="G118" t="s">
        <v>194</v>
      </c>
    </row>
    <row r="119" spans="4:7">
      <c r="D119" t="s">
        <v>229</v>
      </c>
      <c r="E119" t="s">
        <v>84</v>
      </c>
      <c r="F119">
        <v>4087522025</v>
      </c>
      <c r="G119" t="s">
        <v>194</v>
      </c>
    </row>
    <row r="120" spans="4:7">
      <c r="D120" t="s">
        <v>229</v>
      </c>
      <c r="E120" t="s">
        <v>88</v>
      </c>
      <c r="F120">
        <v>4088442025</v>
      </c>
      <c r="G120" t="s">
        <v>194</v>
      </c>
    </row>
    <row r="121" spans="4:7">
      <c r="D121" t="s">
        <v>229</v>
      </c>
      <c r="E121" t="s">
        <v>85</v>
      </c>
      <c r="F121">
        <v>4090112025</v>
      </c>
      <c r="G121" t="s">
        <v>194</v>
      </c>
    </row>
    <row r="122" spans="4:7">
      <c r="D122" t="s">
        <v>229</v>
      </c>
      <c r="E122" t="s">
        <v>268</v>
      </c>
      <c r="F122">
        <v>4090322025</v>
      </c>
      <c r="G122" t="s">
        <v>194</v>
      </c>
    </row>
    <row r="123" spans="4:7">
      <c r="D123" t="s">
        <v>229</v>
      </c>
      <c r="E123" t="s">
        <v>84</v>
      </c>
      <c r="F123">
        <v>4090802025</v>
      </c>
      <c r="G123" t="s">
        <v>194</v>
      </c>
    </row>
    <row r="124" spans="4:7">
      <c r="D124" t="s">
        <v>229</v>
      </c>
      <c r="E124" t="s">
        <v>84</v>
      </c>
      <c r="F124">
        <v>4108802025</v>
      </c>
      <c r="G124" t="s">
        <v>195</v>
      </c>
    </row>
    <row r="125" spans="4:7">
      <c r="D125" t="s">
        <v>229</v>
      </c>
      <c r="E125" t="s">
        <v>85</v>
      </c>
      <c r="F125">
        <v>4114562025</v>
      </c>
      <c r="G125" t="s">
        <v>194</v>
      </c>
    </row>
    <row r="126" spans="4:7">
      <c r="D126" t="s">
        <v>229</v>
      </c>
      <c r="E126" t="s">
        <v>85</v>
      </c>
      <c r="F126">
        <v>4122232025</v>
      </c>
      <c r="G126" t="s">
        <v>194</v>
      </c>
    </row>
    <row r="127" spans="4:7">
      <c r="D127" t="s">
        <v>229</v>
      </c>
      <c r="E127" t="s">
        <v>84</v>
      </c>
      <c r="F127">
        <v>4139442025</v>
      </c>
      <c r="G127" t="s">
        <v>194</v>
      </c>
    </row>
    <row r="128" spans="4:7">
      <c r="D128" t="s">
        <v>229</v>
      </c>
      <c r="E128" t="s">
        <v>85</v>
      </c>
      <c r="F128">
        <v>4148962025</v>
      </c>
      <c r="G128" t="s">
        <v>194</v>
      </c>
    </row>
    <row r="129" spans="4:7">
      <c r="D129" t="s">
        <v>229</v>
      </c>
      <c r="E129" t="s">
        <v>84</v>
      </c>
      <c r="F129">
        <v>4150542025</v>
      </c>
      <c r="G129" t="s">
        <v>194</v>
      </c>
    </row>
    <row r="130" spans="4:7">
      <c r="D130" t="s">
        <v>229</v>
      </c>
      <c r="E130" t="s">
        <v>84</v>
      </c>
      <c r="F130">
        <v>4153832025</v>
      </c>
      <c r="G130" t="s">
        <v>194</v>
      </c>
    </row>
    <row r="131" spans="4:7">
      <c r="D131" t="s">
        <v>229</v>
      </c>
      <c r="E131" t="s">
        <v>339</v>
      </c>
      <c r="F131">
        <v>4155062025</v>
      </c>
      <c r="G131" t="s">
        <v>194</v>
      </c>
    </row>
    <row r="132" spans="4:7">
      <c r="D132" t="s">
        <v>229</v>
      </c>
      <c r="E132" t="s">
        <v>85</v>
      </c>
      <c r="F132">
        <v>4157142025</v>
      </c>
      <c r="G132" t="s">
        <v>194</v>
      </c>
    </row>
    <row r="133" spans="4:7">
      <c r="D133" t="s">
        <v>229</v>
      </c>
      <c r="E133" t="s">
        <v>85</v>
      </c>
      <c r="F133">
        <v>4157602025</v>
      </c>
      <c r="G133" t="s">
        <v>194</v>
      </c>
    </row>
    <row r="134" spans="4:7">
      <c r="D134" t="s">
        <v>229</v>
      </c>
      <c r="E134" t="s">
        <v>85</v>
      </c>
      <c r="F134">
        <v>4158282025</v>
      </c>
      <c r="G134" t="s">
        <v>194</v>
      </c>
    </row>
    <row r="135" spans="4:7">
      <c r="D135" t="s">
        <v>229</v>
      </c>
      <c r="E135" t="s">
        <v>475</v>
      </c>
      <c r="F135">
        <v>4162132025</v>
      </c>
      <c r="G135" t="s">
        <v>194</v>
      </c>
    </row>
    <row r="136" spans="4:7">
      <c r="D136" t="s">
        <v>229</v>
      </c>
      <c r="E136" t="s">
        <v>88</v>
      </c>
      <c r="F136">
        <v>4162872025</v>
      </c>
      <c r="G136" t="s">
        <v>195</v>
      </c>
    </row>
    <row r="137" spans="4:7">
      <c r="D137" t="s">
        <v>229</v>
      </c>
      <c r="E137" t="s">
        <v>88</v>
      </c>
      <c r="F137">
        <v>4163082025</v>
      </c>
      <c r="G137" t="s">
        <v>194</v>
      </c>
    </row>
    <row r="138" spans="4:7">
      <c r="D138" t="s">
        <v>229</v>
      </c>
      <c r="E138" t="s">
        <v>86</v>
      </c>
      <c r="F138">
        <v>4164142025</v>
      </c>
      <c r="G138" t="s">
        <v>194</v>
      </c>
    </row>
    <row r="139" spans="4:7">
      <c r="D139" t="s">
        <v>229</v>
      </c>
      <c r="E139" t="s">
        <v>88</v>
      </c>
      <c r="F139">
        <v>4165082025</v>
      </c>
      <c r="G139" t="s">
        <v>194</v>
      </c>
    </row>
    <row r="140" spans="4:7">
      <c r="D140" t="s">
        <v>229</v>
      </c>
      <c r="E140" t="s">
        <v>268</v>
      </c>
      <c r="F140">
        <v>4169972025</v>
      </c>
      <c r="G140" t="s">
        <v>194</v>
      </c>
    </row>
    <row r="141" spans="4:7">
      <c r="D141" t="s">
        <v>229</v>
      </c>
      <c r="E141" t="s">
        <v>474</v>
      </c>
      <c r="F141">
        <v>4171922025</v>
      </c>
      <c r="G141" t="s">
        <v>194</v>
      </c>
    </row>
    <row r="142" spans="4:7">
      <c r="D142" t="s">
        <v>229</v>
      </c>
      <c r="E142" t="s">
        <v>85</v>
      </c>
      <c r="F142">
        <v>4172172025</v>
      </c>
      <c r="G142" t="s">
        <v>194</v>
      </c>
    </row>
    <row r="143" spans="4:7">
      <c r="D143" t="s">
        <v>229</v>
      </c>
      <c r="E143" t="s">
        <v>84</v>
      </c>
      <c r="F143">
        <v>4181082025</v>
      </c>
      <c r="G143" t="s">
        <v>194</v>
      </c>
    </row>
    <row r="144" spans="4:7">
      <c r="D144" t="s">
        <v>229</v>
      </c>
      <c r="E144" t="s">
        <v>85</v>
      </c>
      <c r="F144">
        <v>4190812025</v>
      </c>
      <c r="G144" t="s">
        <v>194</v>
      </c>
    </row>
    <row r="145" spans="4:7">
      <c r="D145" t="s">
        <v>229</v>
      </c>
      <c r="E145" t="s">
        <v>84</v>
      </c>
      <c r="F145">
        <v>4195652025</v>
      </c>
      <c r="G145" t="s">
        <v>194</v>
      </c>
    </row>
    <row r="146" spans="4:7">
      <c r="D146" t="s">
        <v>229</v>
      </c>
      <c r="E146" t="s">
        <v>84</v>
      </c>
      <c r="F146">
        <v>4196692025</v>
      </c>
      <c r="G146" t="s">
        <v>194</v>
      </c>
    </row>
    <row r="147" spans="4:7">
      <c r="D147" t="s">
        <v>229</v>
      </c>
      <c r="E147" t="s">
        <v>84</v>
      </c>
      <c r="F147">
        <v>4198722025</v>
      </c>
      <c r="G147" t="s">
        <v>195</v>
      </c>
    </row>
    <row r="148" spans="4:7">
      <c r="D148" t="s">
        <v>229</v>
      </c>
      <c r="E148" t="s">
        <v>84</v>
      </c>
      <c r="F148">
        <v>4201482025</v>
      </c>
      <c r="G148" t="s">
        <v>194</v>
      </c>
    </row>
    <row r="149" spans="4:7">
      <c r="D149" t="s">
        <v>229</v>
      </c>
      <c r="E149" t="s">
        <v>88</v>
      </c>
      <c r="F149">
        <v>4218442025</v>
      </c>
      <c r="G149" t="s">
        <v>194</v>
      </c>
    </row>
    <row r="150" spans="4:7">
      <c r="D150" t="s">
        <v>229</v>
      </c>
      <c r="E150" t="s">
        <v>85</v>
      </c>
      <c r="F150">
        <v>4218972025</v>
      </c>
      <c r="G150" t="s">
        <v>194</v>
      </c>
    </row>
    <row r="151" spans="4:7">
      <c r="D151" t="s">
        <v>229</v>
      </c>
      <c r="E151" t="s">
        <v>85</v>
      </c>
      <c r="F151">
        <v>4219762025</v>
      </c>
      <c r="G151" t="s">
        <v>194</v>
      </c>
    </row>
    <row r="152" spans="4:7">
      <c r="D152" t="s">
        <v>229</v>
      </c>
      <c r="E152" t="s">
        <v>84</v>
      </c>
      <c r="F152">
        <v>4222852025</v>
      </c>
      <c r="G152" t="s">
        <v>194</v>
      </c>
    </row>
    <row r="153" spans="4:7">
      <c r="D153" t="s">
        <v>229</v>
      </c>
      <c r="E153" t="s">
        <v>84</v>
      </c>
      <c r="F153">
        <v>4223862025</v>
      </c>
      <c r="G153" t="s">
        <v>194</v>
      </c>
    </row>
    <row r="154" spans="4:7">
      <c r="D154" t="s">
        <v>229</v>
      </c>
      <c r="E154" t="s">
        <v>84</v>
      </c>
      <c r="F154">
        <v>4226722025</v>
      </c>
      <c r="G154" t="s">
        <v>195</v>
      </c>
    </row>
    <row r="155" spans="4:7">
      <c r="D155" t="s">
        <v>229</v>
      </c>
      <c r="E155" t="s">
        <v>87</v>
      </c>
      <c r="F155">
        <v>4228602025</v>
      </c>
      <c r="G155" t="s">
        <v>194</v>
      </c>
    </row>
    <row r="156" spans="4:7">
      <c r="D156" t="s">
        <v>229</v>
      </c>
      <c r="E156" t="s">
        <v>84</v>
      </c>
      <c r="F156">
        <v>4232272025</v>
      </c>
      <c r="G156" t="s">
        <v>194</v>
      </c>
    </row>
    <row r="157" spans="4:7">
      <c r="D157" t="s">
        <v>229</v>
      </c>
      <c r="E157" t="s">
        <v>84</v>
      </c>
      <c r="F157">
        <v>4254232025</v>
      </c>
      <c r="G157" t="s">
        <v>194</v>
      </c>
    </row>
    <row r="158" spans="4:7">
      <c r="D158" t="s">
        <v>229</v>
      </c>
      <c r="E158" t="s">
        <v>425</v>
      </c>
      <c r="F158">
        <v>4254302025</v>
      </c>
      <c r="G158" t="s">
        <v>194</v>
      </c>
    </row>
    <row r="159" spans="4:7">
      <c r="D159" t="s">
        <v>229</v>
      </c>
      <c r="E159" t="s">
        <v>578</v>
      </c>
      <c r="F159">
        <v>4259042025</v>
      </c>
      <c r="G159" t="s">
        <v>194</v>
      </c>
    </row>
    <row r="160" spans="4:7">
      <c r="D160" t="s">
        <v>229</v>
      </c>
      <c r="E160" t="s">
        <v>268</v>
      </c>
      <c r="F160">
        <v>4259272025</v>
      </c>
      <c r="G160" t="s">
        <v>195</v>
      </c>
    </row>
    <row r="161" spans="4:7">
      <c r="D161" t="s">
        <v>229</v>
      </c>
      <c r="E161" t="s">
        <v>88</v>
      </c>
      <c r="F161">
        <v>4259572025</v>
      </c>
      <c r="G161" t="s">
        <v>194</v>
      </c>
    </row>
    <row r="162" spans="4:7">
      <c r="D162" t="s">
        <v>229</v>
      </c>
      <c r="E162" t="s">
        <v>88</v>
      </c>
      <c r="F162">
        <v>4261022025</v>
      </c>
      <c r="G162" t="s">
        <v>194</v>
      </c>
    </row>
    <row r="163" spans="4:7">
      <c r="D163" t="s">
        <v>229</v>
      </c>
      <c r="E163" t="s">
        <v>84</v>
      </c>
      <c r="F163">
        <v>4263442025</v>
      </c>
      <c r="G163" t="s">
        <v>194</v>
      </c>
    </row>
    <row r="164" spans="4:7">
      <c r="D164" t="s">
        <v>229</v>
      </c>
      <c r="E164" t="s">
        <v>339</v>
      </c>
      <c r="F164">
        <v>4266692025</v>
      </c>
      <c r="G164" t="s">
        <v>194</v>
      </c>
    </row>
    <row r="165" spans="4:7">
      <c r="D165" t="s">
        <v>229</v>
      </c>
      <c r="E165" t="s">
        <v>84</v>
      </c>
      <c r="F165">
        <v>4268892025</v>
      </c>
      <c r="G165" t="s">
        <v>194</v>
      </c>
    </row>
    <row r="166" spans="4:7">
      <c r="D166" t="s">
        <v>229</v>
      </c>
      <c r="E166" t="s">
        <v>84</v>
      </c>
      <c r="F166">
        <v>4270322025</v>
      </c>
      <c r="G166" t="s">
        <v>194</v>
      </c>
    </row>
    <row r="167" spans="4:7">
      <c r="D167" t="s">
        <v>229</v>
      </c>
      <c r="E167" t="s">
        <v>85</v>
      </c>
      <c r="F167">
        <v>4285612025</v>
      </c>
      <c r="G167" t="s">
        <v>194</v>
      </c>
    </row>
    <row r="168" spans="4:7">
      <c r="D168" t="s">
        <v>229</v>
      </c>
      <c r="E168" t="s">
        <v>84</v>
      </c>
      <c r="F168">
        <v>4296402025</v>
      </c>
      <c r="G168" t="s">
        <v>194</v>
      </c>
    </row>
    <row r="169" spans="4:7">
      <c r="D169" t="s">
        <v>229</v>
      </c>
      <c r="E169" t="s">
        <v>84</v>
      </c>
      <c r="F169">
        <v>4297662025</v>
      </c>
      <c r="G169" t="s">
        <v>194</v>
      </c>
    </row>
    <row r="170" spans="4:7">
      <c r="D170" t="s">
        <v>229</v>
      </c>
      <c r="E170" t="s">
        <v>425</v>
      </c>
      <c r="F170">
        <v>4299872025</v>
      </c>
      <c r="G170" t="s">
        <v>194</v>
      </c>
    </row>
    <row r="171" spans="4:7">
      <c r="D171" t="s">
        <v>229</v>
      </c>
      <c r="E171" t="s">
        <v>84</v>
      </c>
      <c r="F171">
        <v>4300252025</v>
      </c>
      <c r="G171" t="s">
        <v>194</v>
      </c>
    </row>
    <row r="172" spans="4:7">
      <c r="D172" t="s">
        <v>229</v>
      </c>
      <c r="E172" t="s">
        <v>84</v>
      </c>
      <c r="F172">
        <v>4300602025</v>
      </c>
      <c r="G172" t="s">
        <v>194</v>
      </c>
    </row>
    <row r="173" spans="4:7">
      <c r="D173" t="s">
        <v>229</v>
      </c>
      <c r="E173" t="s">
        <v>84</v>
      </c>
      <c r="F173">
        <v>4300962025</v>
      </c>
      <c r="G173" t="s">
        <v>194</v>
      </c>
    </row>
    <row r="174" spans="4:7">
      <c r="D174" t="s">
        <v>229</v>
      </c>
      <c r="E174" t="s">
        <v>88</v>
      </c>
      <c r="F174">
        <v>4302562025</v>
      </c>
      <c r="G174" t="s">
        <v>194</v>
      </c>
    </row>
    <row r="175" spans="4:7">
      <c r="D175" t="s">
        <v>229</v>
      </c>
      <c r="E175" t="s">
        <v>84</v>
      </c>
      <c r="F175">
        <v>4303562025</v>
      </c>
      <c r="G175" t="s">
        <v>194</v>
      </c>
    </row>
    <row r="176" spans="4:7">
      <c r="D176" t="s">
        <v>229</v>
      </c>
      <c r="E176" t="s">
        <v>85</v>
      </c>
      <c r="F176">
        <v>4310402025</v>
      </c>
      <c r="G176" t="s">
        <v>194</v>
      </c>
    </row>
    <row r="177" spans="4:7">
      <c r="D177" t="s">
        <v>229</v>
      </c>
      <c r="E177" t="s">
        <v>86</v>
      </c>
      <c r="F177">
        <v>4311322025</v>
      </c>
      <c r="G177" t="s">
        <v>194</v>
      </c>
    </row>
    <row r="178" spans="4:7">
      <c r="D178" t="s">
        <v>229</v>
      </c>
      <c r="E178" t="s">
        <v>88</v>
      </c>
      <c r="F178">
        <v>4311762025</v>
      </c>
      <c r="G178" t="s">
        <v>194</v>
      </c>
    </row>
    <row r="179" spans="4:7">
      <c r="D179" t="s">
        <v>229</v>
      </c>
      <c r="E179" t="s">
        <v>88</v>
      </c>
      <c r="F179">
        <v>4311922025</v>
      </c>
      <c r="G179" t="s">
        <v>194</v>
      </c>
    </row>
    <row r="180" spans="4:7">
      <c r="D180" t="s">
        <v>229</v>
      </c>
      <c r="E180" t="s">
        <v>84</v>
      </c>
      <c r="F180">
        <v>4312972025</v>
      </c>
      <c r="G180" t="s">
        <v>194</v>
      </c>
    </row>
    <row r="181" spans="4:7">
      <c r="D181" t="s">
        <v>229</v>
      </c>
      <c r="E181" t="s">
        <v>85</v>
      </c>
      <c r="F181">
        <v>4313662025</v>
      </c>
      <c r="G181" t="s">
        <v>194</v>
      </c>
    </row>
    <row r="182" spans="4:7">
      <c r="D182" t="s">
        <v>229</v>
      </c>
      <c r="E182" t="s">
        <v>84</v>
      </c>
      <c r="F182">
        <v>4315372025</v>
      </c>
      <c r="G182" t="s">
        <v>194</v>
      </c>
    </row>
    <row r="183" spans="4:7">
      <c r="D183" t="s">
        <v>229</v>
      </c>
      <c r="E183" t="s">
        <v>84</v>
      </c>
      <c r="F183">
        <v>4322502025</v>
      </c>
      <c r="G183" t="s">
        <v>194</v>
      </c>
    </row>
    <row r="184" spans="4:7">
      <c r="D184" t="s">
        <v>229</v>
      </c>
      <c r="E184" t="s">
        <v>84</v>
      </c>
      <c r="F184">
        <v>4333512025</v>
      </c>
      <c r="G184" t="s">
        <v>194</v>
      </c>
    </row>
    <row r="185" spans="4:7">
      <c r="D185" t="s">
        <v>229</v>
      </c>
      <c r="E185" t="s">
        <v>85</v>
      </c>
      <c r="F185">
        <v>4334362025</v>
      </c>
      <c r="G185" t="s">
        <v>194</v>
      </c>
    </row>
    <row r="186" spans="4:7">
      <c r="D186" t="s">
        <v>229</v>
      </c>
      <c r="E186" t="s">
        <v>85</v>
      </c>
      <c r="F186">
        <v>4340522025</v>
      </c>
      <c r="G186" t="s">
        <v>194</v>
      </c>
    </row>
    <row r="187" spans="4:7">
      <c r="D187" t="s">
        <v>229</v>
      </c>
      <c r="E187" t="s">
        <v>578</v>
      </c>
      <c r="F187">
        <v>4343672025</v>
      </c>
      <c r="G187" t="s">
        <v>194</v>
      </c>
    </row>
    <row r="188" spans="4:7">
      <c r="D188" t="s">
        <v>229</v>
      </c>
      <c r="E188" t="s">
        <v>88</v>
      </c>
      <c r="F188">
        <v>4343692025</v>
      </c>
      <c r="G188" t="s">
        <v>195</v>
      </c>
    </row>
    <row r="189" spans="4:7">
      <c r="D189" t="s">
        <v>229</v>
      </c>
      <c r="E189" t="s">
        <v>85</v>
      </c>
      <c r="F189">
        <v>4343712025</v>
      </c>
      <c r="G189" t="s">
        <v>194</v>
      </c>
    </row>
    <row r="190" spans="4:7">
      <c r="D190" t="s">
        <v>229</v>
      </c>
      <c r="E190" t="s">
        <v>84</v>
      </c>
      <c r="F190">
        <v>4344062025</v>
      </c>
      <c r="G190" t="s">
        <v>194</v>
      </c>
    </row>
    <row r="191" spans="4:7">
      <c r="D191" t="s">
        <v>229</v>
      </c>
      <c r="E191" t="s">
        <v>84</v>
      </c>
      <c r="F191">
        <v>4347342025</v>
      </c>
      <c r="G191" t="s">
        <v>194</v>
      </c>
    </row>
    <row r="192" spans="4:7">
      <c r="D192" t="s">
        <v>229</v>
      </c>
      <c r="E192" t="s">
        <v>85</v>
      </c>
      <c r="F192">
        <v>4349022025</v>
      </c>
      <c r="G192" t="s">
        <v>194</v>
      </c>
    </row>
    <row r="193" spans="4:7">
      <c r="D193" t="s">
        <v>229</v>
      </c>
      <c r="E193" t="s">
        <v>88</v>
      </c>
      <c r="F193">
        <v>4371802025</v>
      </c>
      <c r="G193" t="s">
        <v>194</v>
      </c>
    </row>
    <row r="194" spans="4:7">
      <c r="D194" t="s">
        <v>229</v>
      </c>
      <c r="E194" t="s">
        <v>88</v>
      </c>
      <c r="F194">
        <v>4373602025</v>
      </c>
      <c r="G194" t="s">
        <v>195</v>
      </c>
    </row>
    <row r="195" spans="4:7">
      <c r="D195" t="s">
        <v>229</v>
      </c>
      <c r="E195" t="s">
        <v>407</v>
      </c>
      <c r="F195">
        <v>4378012025</v>
      </c>
      <c r="G195" t="s">
        <v>194</v>
      </c>
    </row>
    <row r="196" spans="4:7">
      <c r="D196" t="s">
        <v>229</v>
      </c>
      <c r="E196" t="s">
        <v>88</v>
      </c>
      <c r="F196">
        <v>4379252025</v>
      </c>
      <c r="G196" t="s">
        <v>195</v>
      </c>
    </row>
    <row r="197" spans="4:7">
      <c r="D197" t="s">
        <v>229</v>
      </c>
      <c r="E197" t="s">
        <v>85</v>
      </c>
      <c r="F197">
        <v>4388412025</v>
      </c>
      <c r="G197" t="s">
        <v>194</v>
      </c>
    </row>
    <row r="198" spans="4:7">
      <c r="D198" t="s">
        <v>229</v>
      </c>
      <c r="E198" t="s">
        <v>86</v>
      </c>
      <c r="F198">
        <v>4402662025</v>
      </c>
      <c r="G198" t="s">
        <v>194</v>
      </c>
    </row>
    <row r="199" spans="4:7">
      <c r="D199" t="s">
        <v>229</v>
      </c>
      <c r="E199" t="s">
        <v>84</v>
      </c>
      <c r="F199">
        <v>4419282025</v>
      </c>
      <c r="G199" t="s">
        <v>195</v>
      </c>
    </row>
    <row r="200" spans="4:7">
      <c r="D200" t="s">
        <v>229</v>
      </c>
      <c r="E200" t="s">
        <v>84</v>
      </c>
      <c r="F200">
        <v>4420422025</v>
      </c>
      <c r="G200" t="s">
        <v>194</v>
      </c>
    </row>
    <row r="201" spans="4:7">
      <c r="D201" t="s">
        <v>229</v>
      </c>
      <c r="E201" t="s">
        <v>84</v>
      </c>
      <c r="F201">
        <v>4420502025</v>
      </c>
      <c r="G201" t="s">
        <v>194</v>
      </c>
    </row>
    <row r="202" spans="4:7">
      <c r="D202" t="s">
        <v>229</v>
      </c>
      <c r="E202" t="s">
        <v>84</v>
      </c>
      <c r="F202">
        <v>4420712025</v>
      </c>
      <c r="G202" t="s">
        <v>194</v>
      </c>
    </row>
    <row r="203" spans="4:7">
      <c r="D203" t="s">
        <v>229</v>
      </c>
      <c r="E203" t="s">
        <v>517</v>
      </c>
      <c r="F203">
        <v>4421272025</v>
      </c>
      <c r="G203" t="s">
        <v>194</v>
      </c>
    </row>
    <row r="204" spans="4:7">
      <c r="D204" t="s">
        <v>229</v>
      </c>
      <c r="E204" t="s">
        <v>85</v>
      </c>
      <c r="F204">
        <v>4441072025</v>
      </c>
      <c r="G204" t="s">
        <v>194</v>
      </c>
    </row>
    <row r="205" spans="4:7">
      <c r="D205" t="s">
        <v>229</v>
      </c>
      <c r="E205" t="s">
        <v>84</v>
      </c>
      <c r="F205">
        <v>4448462025</v>
      </c>
      <c r="G205" t="s">
        <v>195</v>
      </c>
    </row>
    <row r="206" spans="4:7">
      <c r="D206" t="s">
        <v>229</v>
      </c>
      <c r="E206" t="s">
        <v>84</v>
      </c>
      <c r="F206">
        <v>4449572025</v>
      </c>
      <c r="G206" t="s">
        <v>194</v>
      </c>
    </row>
    <row r="207" spans="4:7">
      <c r="D207" t="s">
        <v>229</v>
      </c>
      <c r="E207" t="s">
        <v>84</v>
      </c>
      <c r="F207">
        <v>4465842025</v>
      </c>
      <c r="G207" t="s">
        <v>194</v>
      </c>
    </row>
    <row r="208" spans="4:7">
      <c r="D208" t="s">
        <v>229</v>
      </c>
      <c r="E208" t="s">
        <v>85</v>
      </c>
      <c r="F208">
        <v>4466822025</v>
      </c>
      <c r="G208" t="s">
        <v>194</v>
      </c>
    </row>
    <row r="209" spans="4:7">
      <c r="D209" t="s">
        <v>229</v>
      </c>
      <c r="E209" t="s">
        <v>84</v>
      </c>
      <c r="F209">
        <v>4467012025</v>
      </c>
      <c r="G209" t="s">
        <v>194</v>
      </c>
    </row>
    <row r="210" spans="4:7">
      <c r="D210" t="s">
        <v>229</v>
      </c>
      <c r="E210" t="s">
        <v>84</v>
      </c>
      <c r="F210">
        <v>4473992025</v>
      </c>
      <c r="G210" t="s">
        <v>195</v>
      </c>
    </row>
    <row r="211" spans="4:7">
      <c r="D211" t="s">
        <v>229</v>
      </c>
      <c r="E211" t="s">
        <v>84</v>
      </c>
      <c r="F211">
        <v>4474272025</v>
      </c>
      <c r="G211" t="s">
        <v>195</v>
      </c>
    </row>
    <row r="212" spans="4:7">
      <c r="D212" t="s">
        <v>229</v>
      </c>
      <c r="E212" t="s">
        <v>85</v>
      </c>
      <c r="F212">
        <v>4481802025</v>
      </c>
      <c r="G212" t="s">
        <v>194</v>
      </c>
    </row>
    <row r="213" spans="4:7">
      <c r="D213" t="s">
        <v>229</v>
      </c>
      <c r="E213" t="s">
        <v>88</v>
      </c>
      <c r="F213">
        <v>4486752025</v>
      </c>
      <c r="G213" t="s">
        <v>194</v>
      </c>
    </row>
    <row r="214" spans="4:7">
      <c r="D214" t="s">
        <v>229</v>
      </c>
      <c r="E214" t="s">
        <v>85</v>
      </c>
      <c r="F214">
        <v>4517372025</v>
      </c>
      <c r="G214" t="s">
        <v>194</v>
      </c>
    </row>
    <row r="215" spans="4:7">
      <c r="D215" t="s">
        <v>229</v>
      </c>
      <c r="E215" t="s">
        <v>88</v>
      </c>
      <c r="F215">
        <v>4517622025</v>
      </c>
      <c r="G215" t="s">
        <v>195</v>
      </c>
    </row>
    <row r="216" spans="4:7">
      <c r="D216" t="s">
        <v>229</v>
      </c>
      <c r="E216" t="s">
        <v>88</v>
      </c>
      <c r="F216">
        <v>4563322025</v>
      </c>
      <c r="G216" t="s">
        <v>194</v>
      </c>
    </row>
    <row r="217" spans="4:7">
      <c r="D217" t="s">
        <v>229</v>
      </c>
      <c r="E217" t="s">
        <v>85</v>
      </c>
      <c r="F217">
        <v>4576162025</v>
      </c>
      <c r="G217" t="s">
        <v>194</v>
      </c>
    </row>
    <row r="218" spans="4:7">
      <c r="D218" t="s">
        <v>229</v>
      </c>
      <c r="E218" t="s">
        <v>84</v>
      </c>
      <c r="F218">
        <v>4588822025</v>
      </c>
      <c r="G218" t="s">
        <v>195</v>
      </c>
    </row>
    <row r="219" spans="4:7">
      <c r="D219" t="s">
        <v>229</v>
      </c>
      <c r="E219" t="s">
        <v>88</v>
      </c>
      <c r="F219">
        <v>4614732025</v>
      </c>
      <c r="G219" t="s">
        <v>195</v>
      </c>
    </row>
    <row r="220" spans="4:7">
      <c r="D220" t="s">
        <v>229</v>
      </c>
      <c r="E220" t="s">
        <v>268</v>
      </c>
      <c r="F220">
        <v>4616962025</v>
      </c>
      <c r="G220" t="s">
        <v>195</v>
      </c>
    </row>
    <row r="221" spans="4:7">
      <c r="D221" t="s">
        <v>229</v>
      </c>
      <c r="E221" t="s">
        <v>84</v>
      </c>
      <c r="F221">
        <v>4625322025</v>
      </c>
      <c r="G221" t="s">
        <v>195</v>
      </c>
    </row>
    <row r="222" spans="4:7">
      <c r="D222" t="s">
        <v>229</v>
      </c>
      <c r="E222" t="s">
        <v>88</v>
      </c>
      <c r="F222">
        <v>4626232025</v>
      </c>
      <c r="G222" t="s">
        <v>195</v>
      </c>
    </row>
    <row r="223" spans="4:7">
      <c r="D223" t="s">
        <v>229</v>
      </c>
      <c r="E223" t="s">
        <v>85</v>
      </c>
      <c r="F223">
        <v>4649632025</v>
      </c>
      <c r="G223" t="s">
        <v>195</v>
      </c>
    </row>
    <row r="224" spans="4:7">
      <c r="D224" t="s">
        <v>229</v>
      </c>
      <c r="E224" t="s">
        <v>84</v>
      </c>
      <c r="F224">
        <v>4654482025</v>
      </c>
      <c r="G224" t="s">
        <v>195</v>
      </c>
    </row>
    <row r="225" spans="4:7">
      <c r="D225" t="s">
        <v>229</v>
      </c>
      <c r="E225" t="s">
        <v>88</v>
      </c>
      <c r="F225">
        <v>4655792025</v>
      </c>
      <c r="G225" t="s">
        <v>194</v>
      </c>
    </row>
    <row r="226" spans="4:7">
      <c r="D226" t="s">
        <v>229</v>
      </c>
      <c r="E226" t="s">
        <v>84</v>
      </c>
      <c r="F226">
        <v>4656952025</v>
      </c>
      <c r="G226" t="s">
        <v>195</v>
      </c>
    </row>
    <row r="227" spans="4:7">
      <c r="D227" t="s">
        <v>229</v>
      </c>
      <c r="E227" t="s">
        <v>84</v>
      </c>
      <c r="F227">
        <v>4669832025</v>
      </c>
      <c r="G227" t="s">
        <v>195</v>
      </c>
    </row>
    <row r="228" spans="4:7">
      <c r="D228" t="s">
        <v>229</v>
      </c>
      <c r="E228" t="s">
        <v>84</v>
      </c>
      <c r="F228">
        <v>4669942025</v>
      </c>
      <c r="G228" t="s">
        <v>195</v>
      </c>
    </row>
    <row r="229" spans="4:7">
      <c r="D229" t="s">
        <v>229</v>
      </c>
      <c r="E229" t="s">
        <v>84</v>
      </c>
      <c r="F229">
        <v>4670042025</v>
      </c>
      <c r="G229" t="s">
        <v>195</v>
      </c>
    </row>
    <row r="230" spans="4:7">
      <c r="D230" t="s">
        <v>229</v>
      </c>
      <c r="E230" t="s">
        <v>579</v>
      </c>
      <c r="F230">
        <v>4807562025</v>
      </c>
      <c r="G230" t="s">
        <v>195</v>
      </c>
    </row>
    <row r="231" spans="4:7">
      <c r="D231" t="s">
        <v>240</v>
      </c>
      <c r="E231" t="s">
        <v>112</v>
      </c>
      <c r="F231">
        <v>3528712025</v>
      </c>
      <c r="G231" t="s">
        <v>194</v>
      </c>
    </row>
    <row r="232" spans="4:7">
      <c r="D232" t="s">
        <v>240</v>
      </c>
      <c r="E232" t="s">
        <v>109</v>
      </c>
      <c r="F232">
        <v>3753652025</v>
      </c>
      <c r="G232" t="s">
        <v>194</v>
      </c>
    </row>
    <row r="233" spans="4:7">
      <c r="D233" t="s">
        <v>240</v>
      </c>
      <c r="E233" t="s">
        <v>109</v>
      </c>
      <c r="F233">
        <v>3804062025</v>
      </c>
      <c r="G233" t="s">
        <v>194</v>
      </c>
    </row>
    <row r="234" spans="4:7">
      <c r="D234" t="s">
        <v>240</v>
      </c>
      <c r="E234" t="s">
        <v>112</v>
      </c>
      <c r="F234">
        <v>3854752025</v>
      </c>
      <c r="G234" t="s">
        <v>194</v>
      </c>
    </row>
    <row r="235" spans="4:7">
      <c r="D235" t="s">
        <v>240</v>
      </c>
      <c r="E235" t="s">
        <v>112</v>
      </c>
      <c r="F235">
        <v>3859362025</v>
      </c>
      <c r="G235" t="s">
        <v>194</v>
      </c>
    </row>
    <row r="236" spans="4:7">
      <c r="D236" t="s">
        <v>240</v>
      </c>
      <c r="E236" t="s">
        <v>112</v>
      </c>
      <c r="F236">
        <v>3863512025</v>
      </c>
      <c r="G236" t="s">
        <v>194</v>
      </c>
    </row>
    <row r="237" spans="4:7">
      <c r="D237" t="s">
        <v>240</v>
      </c>
      <c r="E237" t="s">
        <v>311</v>
      </c>
      <c r="F237">
        <v>3898922025</v>
      </c>
      <c r="G237" t="s">
        <v>194</v>
      </c>
    </row>
    <row r="238" spans="4:7">
      <c r="D238" t="s">
        <v>240</v>
      </c>
      <c r="E238" t="s">
        <v>112</v>
      </c>
      <c r="F238">
        <v>3899792025</v>
      </c>
      <c r="G238" t="s">
        <v>194</v>
      </c>
    </row>
    <row r="239" spans="4:7">
      <c r="D239" t="s">
        <v>240</v>
      </c>
      <c r="E239" t="s">
        <v>423</v>
      </c>
      <c r="F239">
        <v>4072382025</v>
      </c>
      <c r="G239" t="s">
        <v>194</v>
      </c>
    </row>
    <row r="240" spans="4:7">
      <c r="D240" t="s">
        <v>240</v>
      </c>
      <c r="E240" t="s">
        <v>106</v>
      </c>
      <c r="F240">
        <v>3731082025</v>
      </c>
      <c r="G240" t="s">
        <v>194</v>
      </c>
    </row>
    <row r="241" spans="4:7">
      <c r="D241" t="s">
        <v>240</v>
      </c>
      <c r="E241" t="s">
        <v>172</v>
      </c>
      <c r="F241">
        <v>3741892025</v>
      </c>
      <c r="G241" t="s">
        <v>194</v>
      </c>
    </row>
    <row r="242" spans="4:7">
      <c r="D242" t="s">
        <v>240</v>
      </c>
      <c r="E242" t="s">
        <v>478</v>
      </c>
      <c r="F242">
        <v>3896352025</v>
      </c>
      <c r="G242" t="s">
        <v>235</v>
      </c>
    </row>
    <row r="243" spans="4:7">
      <c r="D243" t="s">
        <v>240</v>
      </c>
      <c r="E243" t="s">
        <v>112</v>
      </c>
      <c r="F243">
        <v>3901422025</v>
      </c>
      <c r="G243" t="s">
        <v>194</v>
      </c>
    </row>
    <row r="244" spans="4:7">
      <c r="D244" t="s">
        <v>240</v>
      </c>
      <c r="E244" t="s">
        <v>112</v>
      </c>
      <c r="F244">
        <v>3907672025</v>
      </c>
      <c r="G244" t="s">
        <v>194</v>
      </c>
    </row>
    <row r="245" spans="4:7">
      <c r="D245" t="s">
        <v>240</v>
      </c>
      <c r="E245" t="s">
        <v>171</v>
      </c>
      <c r="F245">
        <v>3920702025</v>
      </c>
      <c r="G245" t="s">
        <v>194</v>
      </c>
    </row>
    <row r="246" spans="4:7">
      <c r="D246" t="s">
        <v>240</v>
      </c>
      <c r="E246" t="s">
        <v>109</v>
      </c>
      <c r="F246">
        <v>3927672025</v>
      </c>
      <c r="G246" t="s">
        <v>194</v>
      </c>
    </row>
    <row r="247" spans="4:7">
      <c r="D247" t="s">
        <v>240</v>
      </c>
      <c r="E247" t="s">
        <v>171</v>
      </c>
      <c r="F247">
        <v>3931632025</v>
      </c>
      <c r="G247" t="s">
        <v>194</v>
      </c>
    </row>
    <row r="248" spans="4:7">
      <c r="D248" t="s">
        <v>240</v>
      </c>
      <c r="E248" t="s">
        <v>108</v>
      </c>
      <c r="F248">
        <v>3934482025</v>
      </c>
      <c r="G248" t="s">
        <v>194</v>
      </c>
    </row>
    <row r="249" spans="4:7">
      <c r="D249" t="s">
        <v>240</v>
      </c>
      <c r="E249" t="s">
        <v>112</v>
      </c>
      <c r="F249">
        <v>3935352025</v>
      </c>
      <c r="G249" t="s">
        <v>194</v>
      </c>
    </row>
    <row r="250" spans="4:7">
      <c r="D250" t="s">
        <v>240</v>
      </c>
      <c r="E250" t="s">
        <v>108</v>
      </c>
      <c r="F250">
        <v>3938122025</v>
      </c>
      <c r="G250" t="s">
        <v>194</v>
      </c>
    </row>
    <row r="251" spans="4:7">
      <c r="D251" t="s">
        <v>240</v>
      </c>
      <c r="E251" t="s">
        <v>108</v>
      </c>
      <c r="F251">
        <v>3963662025</v>
      </c>
      <c r="G251" t="s">
        <v>194</v>
      </c>
    </row>
    <row r="252" spans="4:7">
      <c r="D252" t="s">
        <v>240</v>
      </c>
      <c r="E252" t="s">
        <v>111</v>
      </c>
      <c r="F252">
        <v>3964602025</v>
      </c>
      <c r="G252" t="s">
        <v>194</v>
      </c>
    </row>
    <row r="253" spans="4:7">
      <c r="D253" t="s">
        <v>240</v>
      </c>
      <c r="E253" t="s">
        <v>408</v>
      </c>
      <c r="F253">
        <v>3966572025</v>
      </c>
      <c r="G253" t="s">
        <v>194</v>
      </c>
    </row>
    <row r="254" spans="4:7">
      <c r="D254" t="s">
        <v>240</v>
      </c>
      <c r="E254" t="s">
        <v>108</v>
      </c>
      <c r="F254">
        <v>3976482025</v>
      </c>
      <c r="G254" t="s">
        <v>194</v>
      </c>
    </row>
    <row r="255" spans="4:7">
      <c r="D255" t="s">
        <v>240</v>
      </c>
      <c r="E255" t="s">
        <v>108</v>
      </c>
      <c r="F255">
        <v>3987462025</v>
      </c>
      <c r="G255" t="s">
        <v>194</v>
      </c>
    </row>
    <row r="256" spans="4:7">
      <c r="D256" t="s">
        <v>240</v>
      </c>
      <c r="E256" t="s">
        <v>106</v>
      </c>
      <c r="F256">
        <v>4005592025</v>
      </c>
      <c r="G256" t="s">
        <v>194</v>
      </c>
    </row>
    <row r="257" spans="4:7">
      <c r="D257" t="s">
        <v>240</v>
      </c>
      <c r="E257" t="s">
        <v>106</v>
      </c>
      <c r="F257">
        <v>4018072025</v>
      </c>
      <c r="G257" t="s">
        <v>194</v>
      </c>
    </row>
    <row r="258" spans="4:7">
      <c r="D258" t="s">
        <v>240</v>
      </c>
      <c r="E258" t="s">
        <v>111</v>
      </c>
      <c r="F258">
        <v>4070252025</v>
      </c>
      <c r="G258" t="s">
        <v>194</v>
      </c>
    </row>
    <row r="259" spans="4:7">
      <c r="D259" t="s">
        <v>240</v>
      </c>
      <c r="E259" t="s">
        <v>171</v>
      </c>
      <c r="F259">
        <v>4072502025</v>
      </c>
      <c r="G259" t="s">
        <v>195</v>
      </c>
    </row>
    <row r="260" spans="4:7">
      <c r="D260" t="s">
        <v>240</v>
      </c>
      <c r="E260" t="s">
        <v>171</v>
      </c>
      <c r="F260">
        <v>4079212025</v>
      </c>
      <c r="G260" t="s">
        <v>194</v>
      </c>
    </row>
    <row r="261" spans="4:7">
      <c r="D261" t="s">
        <v>240</v>
      </c>
      <c r="E261" t="s">
        <v>171</v>
      </c>
      <c r="F261">
        <v>4080442025</v>
      </c>
      <c r="G261" t="s">
        <v>194</v>
      </c>
    </row>
    <row r="262" spans="4:7">
      <c r="D262" t="s">
        <v>240</v>
      </c>
      <c r="E262" t="s">
        <v>113</v>
      </c>
      <c r="F262">
        <v>4088922025</v>
      </c>
      <c r="G262" t="s">
        <v>194</v>
      </c>
    </row>
    <row r="263" spans="4:7">
      <c r="D263" t="s">
        <v>240</v>
      </c>
      <c r="E263" t="s">
        <v>172</v>
      </c>
      <c r="F263">
        <v>4093562025</v>
      </c>
      <c r="G263" t="s">
        <v>194</v>
      </c>
    </row>
    <row r="264" spans="4:7">
      <c r="D264" t="s">
        <v>240</v>
      </c>
      <c r="E264" t="s">
        <v>109</v>
      </c>
      <c r="F264">
        <v>4093832025</v>
      </c>
      <c r="G264" t="s">
        <v>194</v>
      </c>
    </row>
    <row r="265" spans="4:7">
      <c r="D265" t="s">
        <v>240</v>
      </c>
      <c r="E265" t="s">
        <v>106</v>
      </c>
      <c r="F265">
        <v>4109592025</v>
      </c>
      <c r="G265" t="s">
        <v>194</v>
      </c>
    </row>
    <row r="266" spans="4:7">
      <c r="D266" t="s">
        <v>240</v>
      </c>
      <c r="E266" t="s">
        <v>106</v>
      </c>
      <c r="F266">
        <v>4113952025</v>
      </c>
      <c r="G266" t="s">
        <v>195</v>
      </c>
    </row>
    <row r="267" spans="4:7">
      <c r="D267" t="s">
        <v>240</v>
      </c>
      <c r="E267" t="s">
        <v>171</v>
      </c>
      <c r="F267">
        <v>4115292025</v>
      </c>
      <c r="G267" t="s">
        <v>194</v>
      </c>
    </row>
    <row r="268" spans="4:7">
      <c r="D268" t="s">
        <v>240</v>
      </c>
      <c r="E268" t="s">
        <v>269</v>
      </c>
      <c r="F268">
        <v>4118612025</v>
      </c>
      <c r="G268" t="s">
        <v>194</v>
      </c>
    </row>
    <row r="269" spans="4:7">
      <c r="D269" t="s">
        <v>240</v>
      </c>
      <c r="E269" t="s">
        <v>107</v>
      </c>
      <c r="F269">
        <v>4138272025</v>
      </c>
      <c r="G269" t="s">
        <v>194</v>
      </c>
    </row>
    <row r="270" spans="4:7">
      <c r="D270" t="s">
        <v>240</v>
      </c>
      <c r="E270" t="s">
        <v>110</v>
      </c>
      <c r="F270">
        <v>4147712025</v>
      </c>
      <c r="G270" t="s">
        <v>194</v>
      </c>
    </row>
    <row r="271" spans="4:7">
      <c r="D271" t="s">
        <v>240</v>
      </c>
      <c r="E271" t="s">
        <v>109</v>
      </c>
      <c r="F271">
        <v>4151132025</v>
      </c>
      <c r="G271" t="s">
        <v>194</v>
      </c>
    </row>
    <row r="272" spans="4:7">
      <c r="D272" t="s">
        <v>240</v>
      </c>
      <c r="E272" t="s">
        <v>109</v>
      </c>
      <c r="F272">
        <v>4154932025</v>
      </c>
      <c r="G272" t="s">
        <v>194</v>
      </c>
    </row>
    <row r="273" spans="4:7">
      <c r="D273" t="s">
        <v>240</v>
      </c>
      <c r="E273" t="s">
        <v>107</v>
      </c>
      <c r="F273">
        <v>4160782025</v>
      </c>
      <c r="G273" t="s">
        <v>194</v>
      </c>
    </row>
    <row r="274" spans="4:7">
      <c r="D274" t="s">
        <v>240</v>
      </c>
      <c r="E274" t="s">
        <v>107</v>
      </c>
      <c r="F274">
        <v>4163632025</v>
      </c>
      <c r="G274" t="s">
        <v>194</v>
      </c>
    </row>
    <row r="275" spans="4:7">
      <c r="D275" t="s">
        <v>240</v>
      </c>
      <c r="E275" t="s">
        <v>172</v>
      </c>
      <c r="F275">
        <v>4165762025</v>
      </c>
      <c r="G275" t="s">
        <v>194</v>
      </c>
    </row>
    <row r="276" spans="4:7">
      <c r="D276" t="s">
        <v>240</v>
      </c>
      <c r="E276" t="s">
        <v>109</v>
      </c>
      <c r="F276">
        <v>4172532025</v>
      </c>
      <c r="G276" t="s">
        <v>194</v>
      </c>
    </row>
    <row r="277" spans="4:7">
      <c r="D277" t="s">
        <v>240</v>
      </c>
      <c r="E277" t="s">
        <v>107</v>
      </c>
      <c r="F277">
        <v>4174182025</v>
      </c>
      <c r="G277" t="s">
        <v>194</v>
      </c>
    </row>
    <row r="278" spans="4:7">
      <c r="D278" t="s">
        <v>240</v>
      </c>
      <c r="E278" t="s">
        <v>311</v>
      </c>
      <c r="F278">
        <v>4186072025</v>
      </c>
      <c r="G278" t="s">
        <v>194</v>
      </c>
    </row>
    <row r="279" spans="4:7">
      <c r="D279" t="s">
        <v>240</v>
      </c>
      <c r="E279" t="s">
        <v>171</v>
      </c>
      <c r="F279">
        <v>4195892025</v>
      </c>
      <c r="G279" t="s">
        <v>194</v>
      </c>
    </row>
    <row r="280" spans="4:7">
      <c r="D280" t="s">
        <v>240</v>
      </c>
      <c r="E280" t="s">
        <v>107</v>
      </c>
      <c r="F280">
        <v>4264982025</v>
      </c>
      <c r="G280" t="s">
        <v>194</v>
      </c>
    </row>
    <row r="281" spans="4:7">
      <c r="D281" t="s">
        <v>240</v>
      </c>
      <c r="E281" t="s">
        <v>172</v>
      </c>
      <c r="F281">
        <v>4284562025</v>
      </c>
      <c r="G281" t="s">
        <v>194</v>
      </c>
    </row>
    <row r="282" spans="4:7">
      <c r="D282" t="s">
        <v>240</v>
      </c>
      <c r="E282" t="s">
        <v>112</v>
      </c>
      <c r="F282">
        <v>4291872025</v>
      </c>
      <c r="G282" t="s">
        <v>194</v>
      </c>
    </row>
    <row r="283" spans="4:7">
      <c r="D283" t="s">
        <v>240</v>
      </c>
      <c r="E283" t="s">
        <v>107</v>
      </c>
      <c r="F283">
        <v>4293142025</v>
      </c>
      <c r="G283" t="s">
        <v>194</v>
      </c>
    </row>
    <row r="284" spans="4:7">
      <c r="D284" t="s">
        <v>240</v>
      </c>
      <c r="E284" t="s">
        <v>112</v>
      </c>
      <c r="F284">
        <v>4297782025</v>
      </c>
      <c r="G284" t="s">
        <v>194</v>
      </c>
    </row>
    <row r="285" spans="4:7">
      <c r="D285" t="s">
        <v>240</v>
      </c>
      <c r="E285" t="s">
        <v>108</v>
      </c>
      <c r="F285">
        <v>4308642025</v>
      </c>
      <c r="G285" t="s">
        <v>194</v>
      </c>
    </row>
    <row r="286" spans="4:7">
      <c r="D286" t="s">
        <v>240</v>
      </c>
      <c r="E286" t="s">
        <v>109</v>
      </c>
      <c r="F286">
        <v>4313122025</v>
      </c>
      <c r="G286" t="s">
        <v>194</v>
      </c>
    </row>
    <row r="287" spans="4:7">
      <c r="D287" t="s">
        <v>240</v>
      </c>
      <c r="E287" t="s">
        <v>478</v>
      </c>
      <c r="F287">
        <v>4334652025</v>
      </c>
      <c r="G287" t="s">
        <v>235</v>
      </c>
    </row>
    <row r="288" spans="4:7">
      <c r="D288" t="s">
        <v>240</v>
      </c>
      <c r="E288" t="s">
        <v>111</v>
      </c>
      <c r="F288">
        <v>4339482025</v>
      </c>
      <c r="G288" t="s">
        <v>194</v>
      </c>
    </row>
    <row r="289" spans="4:7">
      <c r="D289" t="s">
        <v>240</v>
      </c>
      <c r="E289" t="s">
        <v>111</v>
      </c>
      <c r="F289">
        <v>4350972025</v>
      </c>
      <c r="G289" t="s">
        <v>194</v>
      </c>
    </row>
    <row r="290" spans="4:7">
      <c r="D290" t="s">
        <v>240</v>
      </c>
      <c r="E290" t="s">
        <v>111</v>
      </c>
      <c r="F290">
        <v>4351012025</v>
      </c>
      <c r="G290" t="s">
        <v>194</v>
      </c>
    </row>
    <row r="291" spans="4:7">
      <c r="D291" t="s">
        <v>240</v>
      </c>
      <c r="E291" t="s">
        <v>109</v>
      </c>
      <c r="F291">
        <v>4351262025</v>
      </c>
      <c r="G291" t="s">
        <v>194</v>
      </c>
    </row>
    <row r="292" spans="4:7">
      <c r="D292" t="s">
        <v>240</v>
      </c>
      <c r="E292" t="s">
        <v>108</v>
      </c>
      <c r="F292">
        <v>4368542025</v>
      </c>
      <c r="G292" t="s">
        <v>194</v>
      </c>
    </row>
    <row r="293" spans="4:7">
      <c r="D293" t="s">
        <v>240</v>
      </c>
      <c r="E293" t="s">
        <v>109</v>
      </c>
      <c r="F293">
        <v>4368722025</v>
      </c>
      <c r="G293" t="s">
        <v>194</v>
      </c>
    </row>
    <row r="294" spans="4:7">
      <c r="D294" t="s">
        <v>240</v>
      </c>
      <c r="E294" t="s">
        <v>108</v>
      </c>
      <c r="F294">
        <v>4370112025</v>
      </c>
      <c r="G294" t="s">
        <v>194</v>
      </c>
    </row>
    <row r="295" spans="4:7">
      <c r="D295" t="s">
        <v>240</v>
      </c>
      <c r="E295" t="s">
        <v>108</v>
      </c>
      <c r="F295">
        <v>4371662025</v>
      </c>
      <c r="G295" t="s">
        <v>194</v>
      </c>
    </row>
    <row r="296" spans="4:7">
      <c r="D296" t="s">
        <v>240</v>
      </c>
      <c r="E296" t="s">
        <v>112</v>
      </c>
      <c r="F296">
        <v>4383282025</v>
      </c>
      <c r="G296" t="s">
        <v>194</v>
      </c>
    </row>
    <row r="297" spans="4:7">
      <c r="D297" t="s">
        <v>240</v>
      </c>
      <c r="E297" t="s">
        <v>108</v>
      </c>
      <c r="F297">
        <v>4383402025</v>
      </c>
      <c r="G297" t="s">
        <v>194</v>
      </c>
    </row>
    <row r="298" spans="4:7">
      <c r="D298" t="s">
        <v>240</v>
      </c>
      <c r="E298" t="s">
        <v>106</v>
      </c>
      <c r="F298">
        <v>4384152025</v>
      </c>
      <c r="G298" t="s">
        <v>194</v>
      </c>
    </row>
    <row r="299" spans="4:7">
      <c r="D299" t="s">
        <v>240</v>
      </c>
      <c r="E299" t="s">
        <v>478</v>
      </c>
      <c r="F299">
        <v>4387202025</v>
      </c>
      <c r="G299" t="s">
        <v>235</v>
      </c>
    </row>
    <row r="300" spans="4:7">
      <c r="D300" t="s">
        <v>240</v>
      </c>
      <c r="E300" t="s">
        <v>580</v>
      </c>
      <c r="F300">
        <v>4389122025</v>
      </c>
      <c r="G300" t="s">
        <v>194</v>
      </c>
    </row>
    <row r="301" spans="4:7">
      <c r="D301" t="s">
        <v>240</v>
      </c>
      <c r="E301" t="s">
        <v>107</v>
      </c>
      <c r="F301">
        <v>4402322025</v>
      </c>
      <c r="G301" t="s">
        <v>194</v>
      </c>
    </row>
    <row r="302" spans="4:7">
      <c r="D302" t="s">
        <v>240</v>
      </c>
      <c r="E302" t="s">
        <v>172</v>
      </c>
      <c r="F302">
        <v>4405532025</v>
      </c>
      <c r="G302" t="s">
        <v>194</v>
      </c>
    </row>
    <row r="303" spans="4:7">
      <c r="D303" t="s">
        <v>240</v>
      </c>
      <c r="E303" t="s">
        <v>171</v>
      </c>
      <c r="F303">
        <v>4412022025</v>
      </c>
      <c r="G303" t="s">
        <v>194</v>
      </c>
    </row>
    <row r="304" spans="4:7">
      <c r="D304" t="s">
        <v>240</v>
      </c>
      <c r="E304" t="s">
        <v>109</v>
      </c>
      <c r="F304">
        <v>4413182025</v>
      </c>
      <c r="G304" t="s">
        <v>195</v>
      </c>
    </row>
    <row r="305" spans="4:7">
      <c r="D305" t="s">
        <v>240</v>
      </c>
      <c r="E305" t="s">
        <v>111</v>
      </c>
      <c r="F305">
        <v>4414032025</v>
      </c>
      <c r="G305" t="s">
        <v>194</v>
      </c>
    </row>
    <row r="306" spans="4:7">
      <c r="D306" t="s">
        <v>240</v>
      </c>
      <c r="E306" t="s">
        <v>171</v>
      </c>
      <c r="F306">
        <v>4414412025</v>
      </c>
      <c r="G306" t="s">
        <v>194</v>
      </c>
    </row>
    <row r="307" spans="4:7">
      <c r="D307" t="s">
        <v>240</v>
      </c>
      <c r="E307" t="s">
        <v>106</v>
      </c>
      <c r="F307">
        <v>4416112025</v>
      </c>
      <c r="G307" t="s">
        <v>194</v>
      </c>
    </row>
    <row r="308" spans="4:7">
      <c r="D308" t="s">
        <v>240</v>
      </c>
      <c r="E308" t="s">
        <v>109</v>
      </c>
      <c r="F308">
        <v>4419442025</v>
      </c>
      <c r="G308" t="s">
        <v>194</v>
      </c>
    </row>
    <row r="309" spans="4:7">
      <c r="D309" t="s">
        <v>240</v>
      </c>
      <c r="E309" t="s">
        <v>107</v>
      </c>
      <c r="F309">
        <v>4448102025</v>
      </c>
      <c r="G309" t="s">
        <v>194</v>
      </c>
    </row>
    <row r="310" spans="4:7">
      <c r="D310" t="s">
        <v>240</v>
      </c>
      <c r="E310" t="s">
        <v>424</v>
      </c>
      <c r="F310">
        <v>4448342025</v>
      </c>
      <c r="G310" t="s">
        <v>194</v>
      </c>
    </row>
    <row r="311" spans="4:7">
      <c r="D311" t="s">
        <v>240</v>
      </c>
      <c r="E311" t="s">
        <v>171</v>
      </c>
      <c r="F311">
        <v>4456672025</v>
      </c>
      <c r="G311" t="s">
        <v>194</v>
      </c>
    </row>
    <row r="312" spans="4:7">
      <c r="D312" t="s">
        <v>240</v>
      </c>
      <c r="E312" t="s">
        <v>108</v>
      </c>
      <c r="F312">
        <v>4471672025</v>
      </c>
      <c r="G312" t="s">
        <v>194</v>
      </c>
    </row>
    <row r="313" spans="4:7">
      <c r="D313" t="s">
        <v>240</v>
      </c>
      <c r="E313" t="s">
        <v>109</v>
      </c>
      <c r="F313">
        <v>4472892025</v>
      </c>
      <c r="G313" t="s">
        <v>194</v>
      </c>
    </row>
    <row r="314" spans="4:7">
      <c r="D314" t="s">
        <v>240</v>
      </c>
      <c r="E314" t="s">
        <v>109</v>
      </c>
      <c r="F314">
        <v>4474422025</v>
      </c>
      <c r="G314" t="s">
        <v>194</v>
      </c>
    </row>
    <row r="315" spans="4:7">
      <c r="D315" t="s">
        <v>240</v>
      </c>
      <c r="E315" t="s">
        <v>108</v>
      </c>
      <c r="F315">
        <v>4475602025</v>
      </c>
      <c r="G315" t="s">
        <v>194</v>
      </c>
    </row>
    <row r="316" spans="4:7">
      <c r="D316" t="s">
        <v>240</v>
      </c>
      <c r="E316" t="s">
        <v>311</v>
      </c>
      <c r="F316">
        <v>4476182025</v>
      </c>
      <c r="G316" t="s">
        <v>194</v>
      </c>
    </row>
    <row r="317" spans="4:7">
      <c r="D317" t="s">
        <v>240</v>
      </c>
      <c r="E317" t="s">
        <v>172</v>
      </c>
      <c r="F317">
        <v>4483282025</v>
      </c>
      <c r="G317" t="s">
        <v>194</v>
      </c>
    </row>
    <row r="318" spans="4:7">
      <c r="D318" t="s">
        <v>240</v>
      </c>
      <c r="E318" t="s">
        <v>171</v>
      </c>
      <c r="F318">
        <v>4498222025</v>
      </c>
      <c r="G318" t="s">
        <v>195</v>
      </c>
    </row>
    <row r="319" spans="4:7">
      <c r="D319" t="s">
        <v>240</v>
      </c>
      <c r="E319" t="s">
        <v>110</v>
      </c>
      <c r="F319">
        <v>4516852025</v>
      </c>
      <c r="G319" t="s">
        <v>194</v>
      </c>
    </row>
    <row r="320" spans="4:7">
      <c r="D320" t="s">
        <v>240</v>
      </c>
      <c r="E320" t="s">
        <v>171</v>
      </c>
      <c r="F320">
        <v>4518412025</v>
      </c>
      <c r="G320" t="s">
        <v>194</v>
      </c>
    </row>
    <row r="321" spans="4:7">
      <c r="D321" t="s">
        <v>240</v>
      </c>
      <c r="E321" t="s">
        <v>111</v>
      </c>
      <c r="F321">
        <v>4525542025</v>
      </c>
      <c r="G321" t="s">
        <v>194</v>
      </c>
    </row>
    <row r="322" spans="4:7">
      <c r="D322" t="s">
        <v>240</v>
      </c>
      <c r="E322" t="s">
        <v>109</v>
      </c>
      <c r="F322">
        <v>4526552025</v>
      </c>
      <c r="G322" t="s">
        <v>194</v>
      </c>
    </row>
    <row r="323" spans="4:7">
      <c r="D323" t="s">
        <v>240</v>
      </c>
      <c r="E323" t="s">
        <v>171</v>
      </c>
      <c r="F323">
        <v>4550102025</v>
      </c>
      <c r="G323" t="s">
        <v>194</v>
      </c>
    </row>
    <row r="324" spans="4:7">
      <c r="D324" t="s">
        <v>240</v>
      </c>
      <c r="E324" t="s">
        <v>108</v>
      </c>
      <c r="F324">
        <v>4556562025</v>
      </c>
      <c r="G324" t="s">
        <v>194</v>
      </c>
    </row>
    <row r="325" spans="4:7">
      <c r="D325" t="s">
        <v>240</v>
      </c>
      <c r="E325" t="s">
        <v>172</v>
      </c>
      <c r="F325">
        <v>4587572025</v>
      </c>
      <c r="G325" t="s">
        <v>194</v>
      </c>
    </row>
    <row r="326" spans="4:7">
      <c r="D326" t="s">
        <v>240</v>
      </c>
      <c r="E326" t="s">
        <v>445</v>
      </c>
      <c r="F326">
        <v>4592822025</v>
      </c>
      <c r="G326" t="s">
        <v>195</v>
      </c>
    </row>
    <row r="327" spans="4:7">
      <c r="D327" t="s">
        <v>240</v>
      </c>
      <c r="E327" t="s">
        <v>202</v>
      </c>
      <c r="F327">
        <v>4601092025</v>
      </c>
      <c r="G327" t="s">
        <v>194</v>
      </c>
    </row>
    <row r="328" spans="4:7">
      <c r="D328" t="s">
        <v>240</v>
      </c>
      <c r="E328" t="s">
        <v>112</v>
      </c>
      <c r="F328">
        <v>4619162025</v>
      </c>
      <c r="G328" t="s">
        <v>194</v>
      </c>
    </row>
    <row r="329" spans="4:7">
      <c r="D329" t="s">
        <v>240</v>
      </c>
      <c r="E329" t="s">
        <v>107</v>
      </c>
      <c r="F329">
        <v>4640222025</v>
      </c>
      <c r="G329" t="s">
        <v>194</v>
      </c>
    </row>
    <row r="330" spans="4:7">
      <c r="D330" t="s">
        <v>240</v>
      </c>
      <c r="E330" t="s">
        <v>171</v>
      </c>
      <c r="F330">
        <v>4640262025</v>
      </c>
      <c r="G330" t="s">
        <v>195</v>
      </c>
    </row>
    <row r="331" spans="4:7">
      <c r="D331" t="s">
        <v>240</v>
      </c>
      <c r="E331" t="s">
        <v>109</v>
      </c>
      <c r="F331">
        <v>4643482025</v>
      </c>
      <c r="G331" t="s">
        <v>194</v>
      </c>
    </row>
    <row r="332" spans="4:7">
      <c r="D332" t="s">
        <v>240</v>
      </c>
      <c r="E332" t="s">
        <v>111</v>
      </c>
      <c r="F332">
        <v>4671352025</v>
      </c>
      <c r="G332" t="s">
        <v>195</v>
      </c>
    </row>
    <row r="333" spans="4:7">
      <c r="D333" t="s">
        <v>240</v>
      </c>
      <c r="E333" t="s">
        <v>581</v>
      </c>
      <c r="F333">
        <v>4689922025</v>
      </c>
      <c r="G333" t="s">
        <v>194</v>
      </c>
    </row>
    <row r="334" spans="4:7">
      <c r="D334" t="s">
        <v>244</v>
      </c>
      <c r="E334" t="s">
        <v>228</v>
      </c>
      <c r="F334">
        <v>963292025</v>
      </c>
      <c r="G334" t="s">
        <v>195</v>
      </c>
    </row>
    <row r="335" spans="4:7">
      <c r="D335" t="s">
        <v>244</v>
      </c>
      <c r="E335" t="s">
        <v>55</v>
      </c>
      <c r="F335">
        <v>1125632025</v>
      </c>
      <c r="G335" t="s">
        <v>194</v>
      </c>
    </row>
    <row r="336" spans="4:7">
      <c r="D336" t="s">
        <v>244</v>
      </c>
      <c r="E336" t="s">
        <v>78</v>
      </c>
      <c r="F336">
        <v>2401262025</v>
      </c>
      <c r="G336" t="s">
        <v>194</v>
      </c>
    </row>
    <row r="337" spans="4:7">
      <c r="D337" t="s">
        <v>244</v>
      </c>
      <c r="E337" t="s">
        <v>55</v>
      </c>
      <c r="F337">
        <v>3281322025</v>
      </c>
      <c r="G337" t="s">
        <v>194</v>
      </c>
    </row>
    <row r="338" spans="4:7">
      <c r="D338" t="s">
        <v>244</v>
      </c>
      <c r="E338" t="s">
        <v>55</v>
      </c>
      <c r="F338">
        <v>1932042025</v>
      </c>
      <c r="G338" t="s">
        <v>194</v>
      </c>
    </row>
    <row r="339" spans="4:7">
      <c r="D339" t="s">
        <v>244</v>
      </c>
      <c r="E339" t="s">
        <v>55</v>
      </c>
      <c r="F339">
        <v>2057182025</v>
      </c>
      <c r="G339" t="s">
        <v>194</v>
      </c>
    </row>
    <row r="340" spans="4:7">
      <c r="D340" t="s">
        <v>244</v>
      </c>
      <c r="E340" t="s">
        <v>55</v>
      </c>
      <c r="F340">
        <v>2060662025</v>
      </c>
      <c r="G340" t="s">
        <v>194</v>
      </c>
    </row>
    <row r="341" spans="4:7">
      <c r="D341" t="s">
        <v>244</v>
      </c>
      <c r="E341" t="s">
        <v>78</v>
      </c>
      <c r="F341">
        <v>2215052025</v>
      </c>
      <c r="G341" t="s">
        <v>194</v>
      </c>
    </row>
    <row r="342" spans="4:7">
      <c r="D342" t="s">
        <v>244</v>
      </c>
      <c r="E342" t="s">
        <v>78</v>
      </c>
      <c r="F342">
        <v>2424532025</v>
      </c>
      <c r="G342" t="s">
        <v>194</v>
      </c>
    </row>
    <row r="343" spans="4:7">
      <c r="D343" t="s">
        <v>244</v>
      </c>
      <c r="E343" t="s">
        <v>55</v>
      </c>
      <c r="F343">
        <v>2673392025</v>
      </c>
      <c r="G343" t="s">
        <v>194</v>
      </c>
    </row>
    <row r="344" spans="4:7">
      <c r="D344" t="s">
        <v>244</v>
      </c>
      <c r="E344" t="s">
        <v>55</v>
      </c>
      <c r="F344">
        <v>2687062025</v>
      </c>
      <c r="G344" t="s">
        <v>194</v>
      </c>
    </row>
    <row r="345" spans="4:7">
      <c r="D345" t="s">
        <v>244</v>
      </c>
      <c r="E345" t="s">
        <v>55</v>
      </c>
      <c r="F345">
        <v>2745792025</v>
      </c>
      <c r="G345" t="s">
        <v>194</v>
      </c>
    </row>
    <row r="346" spans="4:7">
      <c r="D346" t="s">
        <v>244</v>
      </c>
      <c r="E346" t="s">
        <v>55</v>
      </c>
      <c r="F346">
        <v>2776352025</v>
      </c>
      <c r="G346" t="s">
        <v>194</v>
      </c>
    </row>
    <row r="347" spans="4:7">
      <c r="D347" t="s">
        <v>244</v>
      </c>
      <c r="E347" t="s">
        <v>78</v>
      </c>
      <c r="F347">
        <v>2782092025</v>
      </c>
      <c r="G347" t="s">
        <v>194</v>
      </c>
    </row>
    <row r="348" spans="4:7">
      <c r="D348" t="s">
        <v>244</v>
      </c>
      <c r="E348" t="s">
        <v>55</v>
      </c>
      <c r="F348">
        <v>2782152025</v>
      </c>
      <c r="G348" t="s">
        <v>194</v>
      </c>
    </row>
    <row r="349" spans="4:7">
      <c r="D349" t="s">
        <v>244</v>
      </c>
      <c r="E349" t="s">
        <v>55</v>
      </c>
      <c r="F349">
        <v>2828482025</v>
      </c>
      <c r="G349" t="s">
        <v>194</v>
      </c>
    </row>
    <row r="350" spans="4:7">
      <c r="D350" t="s">
        <v>244</v>
      </c>
      <c r="E350" t="s">
        <v>55</v>
      </c>
      <c r="F350">
        <v>2829502025</v>
      </c>
      <c r="G350" t="s">
        <v>194</v>
      </c>
    </row>
    <row r="351" spans="4:7">
      <c r="D351" t="s">
        <v>244</v>
      </c>
      <c r="E351" t="s">
        <v>78</v>
      </c>
      <c r="F351">
        <v>2855752025</v>
      </c>
      <c r="G351" t="s">
        <v>194</v>
      </c>
    </row>
    <row r="352" spans="4:7">
      <c r="D352" t="s">
        <v>244</v>
      </c>
      <c r="E352" t="s">
        <v>78</v>
      </c>
      <c r="F352">
        <v>2875672025</v>
      </c>
      <c r="G352" t="s">
        <v>194</v>
      </c>
    </row>
    <row r="353" spans="4:7">
      <c r="D353" t="s">
        <v>244</v>
      </c>
      <c r="E353" t="s">
        <v>55</v>
      </c>
      <c r="F353">
        <v>2958412025</v>
      </c>
      <c r="G353" t="s">
        <v>194</v>
      </c>
    </row>
    <row r="354" spans="4:7">
      <c r="D354" t="s">
        <v>244</v>
      </c>
      <c r="E354" t="s">
        <v>55</v>
      </c>
      <c r="F354">
        <v>2959712025</v>
      </c>
      <c r="G354" t="s">
        <v>194</v>
      </c>
    </row>
    <row r="355" spans="4:7">
      <c r="D355" t="s">
        <v>244</v>
      </c>
      <c r="E355" t="s">
        <v>55</v>
      </c>
      <c r="F355">
        <v>2983392025</v>
      </c>
      <c r="G355" t="s">
        <v>194</v>
      </c>
    </row>
    <row r="356" spans="4:7">
      <c r="D356" t="s">
        <v>244</v>
      </c>
      <c r="E356" t="s">
        <v>55</v>
      </c>
      <c r="F356">
        <v>3019762025</v>
      </c>
      <c r="G356" t="s">
        <v>194</v>
      </c>
    </row>
    <row r="357" spans="4:7">
      <c r="D357" t="s">
        <v>244</v>
      </c>
      <c r="E357" t="s">
        <v>55</v>
      </c>
      <c r="F357">
        <v>3020052025</v>
      </c>
      <c r="G357" t="s">
        <v>194</v>
      </c>
    </row>
    <row r="358" spans="4:7">
      <c r="D358" t="s">
        <v>244</v>
      </c>
      <c r="E358" t="s">
        <v>55</v>
      </c>
      <c r="F358">
        <v>3065592025</v>
      </c>
      <c r="G358" t="s">
        <v>194</v>
      </c>
    </row>
    <row r="359" spans="4:7">
      <c r="D359" t="s">
        <v>244</v>
      </c>
      <c r="E359" t="s">
        <v>55</v>
      </c>
      <c r="F359">
        <v>3096932025</v>
      </c>
      <c r="G359" t="s">
        <v>194</v>
      </c>
    </row>
    <row r="360" spans="4:7">
      <c r="D360" t="s">
        <v>244</v>
      </c>
      <c r="E360" t="s">
        <v>55</v>
      </c>
      <c r="F360">
        <v>3109702025</v>
      </c>
      <c r="G360" t="s">
        <v>194</v>
      </c>
    </row>
    <row r="361" spans="4:7">
      <c r="D361" t="s">
        <v>244</v>
      </c>
      <c r="E361" t="s">
        <v>55</v>
      </c>
      <c r="F361">
        <v>3150322025</v>
      </c>
      <c r="G361" t="s">
        <v>194</v>
      </c>
    </row>
    <row r="362" spans="4:7">
      <c r="D362" t="s">
        <v>244</v>
      </c>
      <c r="E362" t="s">
        <v>55</v>
      </c>
      <c r="F362">
        <v>3172222025</v>
      </c>
      <c r="G362" t="s">
        <v>194</v>
      </c>
    </row>
    <row r="363" spans="4:7">
      <c r="D363" t="s">
        <v>244</v>
      </c>
      <c r="E363" t="s">
        <v>55</v>
      </c>
      <c r="F363">
        <v>3173892025</v>
      </c>
      <c r="G363" t="s">
        <v>194</v>
      </c>
    </row>
    <row r="364" spans="4:7">
      <c r="D364" t="s">
        <v>244</v>
      </c>
      <c r="E364" t="s">
        <v>55</v>
      </c>
      <c r="F364">
        <v>3199252025</v>
      </c>
      <c r="G364" t="s">
        <v>194</v>
      </c>
    </row>
    <row r="365" spans="4:7">
      <c r="D365" t="s">
        <v>244</v>
      </c>
      <c r="E365" t="s">
        <v>270</v>
      </c>
      <c r="F365">
        <v>3200872025</v>
      </c>
      <c r="G365" t="s">
        <v>194</v>
      </c>
    </row>
    <row r="366" spans="4:7">
      <c r="D366" t="s">
        <v>244</v>
      </c>
      <c r="E366" t="s">
        <v>270</v>
      </c>
      <c r="F366">
        <v>3200922025</v>
      </c>
      <c r="G366" t="s">
        <v>194</v>
      </c>
    </row>
    <row r="367" spans="4:7">
      <c r="D367" t="s">
        <v>244</v>
      </c>
      <c r="E367" t="s">
        <v>55</v>
      </c>
      <c r="F367">
        <v>3207142025</v>
      </c>
      <c r="G367" t="s">
        <v>194</v>
      </c>
    </row>
    <row r="368" spans="4:7">
      <c r="D368" t="s">
        <v>244</v>
      </c>
      <c r="E368" t="s">
        <v>55</v>
      </c>
      <c r="F368">
        <v>3220622025</v>
      </c>
      <c r="G368" t="s">
        <v>194</v>
      </c>
    </row>
    <row r="369" spans="4:7">
      <c r="D369" t="s">
        <v>244</v>
      </c>
      <c r="E369" t="s">
        <v>55</v>
      </c>
      <c r="F369">
        <v>3222592025</v>
      </c>
      <c r="G369" t="s">
        <v>194</v>
      </c>
    </row>
    <row r="370" spans="4:7">
      <c r="D370" t="s">
        <v>244</v>
      </c>
      <c r="E370" t="s">
        <v>55</v>
      </c>
      <c r="F370">
        <v>3234922025</v>
      </c>
      <c r="G370" t="s">
        <v>194</v>
      </c>
    </row>
    <row r="371" spans="4:7">
      <c r="D371" t="s">
        <v>244</v>
      </c>
      <c r="E371" t="s">
        <v>55</v>
      </c>
      <c r="F371">
        <v>3240122025</v>
      </c>
      <c r="G371" t="s">
        <v>194</v>
      </c>
    </row>
    <row r="372" spans="4:7">
      <c r="D372" t="s">
        <v>244</v>
      </c>
      <c r="E372" t="s">
        <v>55</v>
      </c>
      <c r="F372">
        <v>3240172025</v>
      </c>
      <c r="G372" t="s">
        <v>194</v>
      </c>
    </row>
    <row r="373" spans="4:7">
      <c r="D373" t="s">
        <v>244</v>
      </c>
      <c r="E373" t="s">
        <v>78</v>
      </c>
      <c r="F373">
        <v>3248892025</v>
      </c>
      <c r="G373" t="s">
        <v>194</v>
      </c>
    </row>
    <row r="374" spans="4:7">
      <c r="D374" t="s">
        <v>244</v>
      </c>
      <c r="E374" t="s">
        <v>55</v>
      </c>
      <c r="F374">
        <v>3260562025</v>
      </c>
      <c r="G374" t="s">
        <v>194</v>
      </c>
    </row>
    <row r="375" spans="4:7">
      <c r="D375" t="s">
        <v>244</v>
      </c>
      <c r="E375" t="s">
        <v>55</v>
      </c>
      <c r="F375">
        <v>3262492025</v>
      </c>
      <c r="G375" t="s">
        <v>194</v>
      </c>
    </row>
    <row r="376" spans="4:7">
      <c r="D376" t="s">
        <v>244</v>
      </c>
      <c r="E376" t="s">
        <v>55</v>
      </c>
      <c r="F376">
        <v>3270682025</v>
      </c>
      <c r="G376" t="s">
        <v>194</v>
      </c>
    </row>
    <row r="377" spans="4:7">
      <c r="D377" t="s">
        <v>244</v>
      </c>
      <c r="E377" t="s">
        <v>55</v>
      </c>
      <c r="F377">
        <v>3278972025</v>
      </c>
      <c r="G377" t="s">
        <v>194</v>
      </c>
    </row>
    <row r="378" spans="4:7">
      <c r="D378" t="s">
        <v>244</v>
      </c>
      <c r="E378" t="s">
        <v>55</v>
      </c>
      <c r="F378">
        <v>3281912025</v>
      </c>
      <c r="G378" t="s">
        <v>194</v>
      </c>
    </row>
    <row r="379" spans="4:7">
      <c r="D379" t="s">
        <v>244</v>
      </c>
      <c r="E379" t="s">
        <v>55</v>
      </c>
      <c r="F379">
        <v>3283652025</v>
      </c>
      <c r="G379" t="s">
        <v>194</v>
      </c>
    </row>
    <row r="380" spans="4:7">
      <c r="D380" t="s">
        <v>244</v>
      </c>
      <c r="E380" t="s">
        <v>55</v>
      </c>
      <c r="F380">
        <v>3284312025</v>
      </c>
      <c r="G380" t="s">
        <v>194</v>
      </c>
    </row>
    <row r="381" spans="4:7">
      <c r="D381" t="s">
        <v>244</v>
      </c>
      <c r="E381" t="s">
        <v>55</v>
      </c>
      <c r="F381">
        <v>3284952025</v>
      </c>
      <c r="G381" t="s">
        <v>194</v>
      </c>
    </row>
    <row r="382" spans="4:7">
      <c r="D382" t="s">
        <v>244</v>
      </c>
      <c r="E382" t="s">
        <v>55</v>
      </c>
      <c r="F382">
        <v>3285932025</v>
      </c>
      <c r="G382" t="s">
        <v>194</v>
      </c>
    </row>
    <row r="383" spans="4:7">
      <c r="D383" t="s">
        <v>244</v>
      </c>
      <c r="E383" t="s">
        <v>55</v>
      </c>
      <c r="F383">
        <v>3286532025</v>
      </c>
      <c r="G383" t="s">
        <v>194</v>
      </c>
    </row>
    <row r="384" spans="4:7">
      <c r="D384" t="s">
        <v>244</v>
      </c>
      <c r="E384" t="s">
        <v>55</v>
      </c>
      <c r="F384">
        <v>3289072025</v>
      </c>
      <c r="G384" t="s">
        <v>194</v>
      </c>
    </row>
    <row r="385" spans="4:7">
      <c r="D385" t="s">
        <v>244</v>
      </c>
      <c r="E385" t="s">
        <v>55</v>
      </c>
      <c r="F385">
        <v>3295922025</v>
      </c>
      <c r="G385" t="s">
        <v>194</v>
      </c>
    </row>
    <row r="386" spans="4:7">
      <c r="D386" t="s">
        <v>244</v>
      </c>
      <c r="E386" t="s">
        <v>55</v>
      </c>
      <c r="F386">
        <v>3304272025</v>
      </c>
      <c r="G386" t="s">
        <v>194</v>
      </c>
    </row>
    <row r="387" spans="4:7">
      <c r="D387" t="s">
        <v>244</v>
      </c>
      <c r="E387" t="s">
        <v>55</v>
      </c>
      <c r="F387">
        <v>3309502025</v>
      </c>
      <c r="G387" t="s">
        <v>194</v>
      </c>
    </row>
    <row r="388" spans="4:7">
      <c r="D388" t="s">
        <v>244</v>
      </c>
      <c r="E388" t="s">
        <v>55</v>
      </c>
      <c r="F388">
        <v>3314582025</v>
      </c>
      <c r="G388" t="s">
        <v>194</v>
      </c>
    </row>
    <row r="389" spans="4:7">
      <c r="D389" t="s">
        <v>244</v>
      </c>
      <c r="E389" t="s">
        <v>55</v>
      </c>
      <c r="F389">
        <v>3321312025</v>
      </c>
      <c r="G389" t="s">
        <v>194</v>
      </c>
    </row>
    <row r="390" spans="4:7">
      <c r="D390" t="s">
        <v>244</v>
      </c>
      <c r="E390" t="s">
        <v>55</v>
      </c>
      <c r="F390">
        <v>3321542025</v>
      </c>
      <c r="G390" t="s">
        <v>194</v>
      </c>
    </row>
    <row r="391" spans="4:7">
      <c r="D391" t="s">
        <v>244</v>
      </c>
      <c r="E391" t="s">
        <v>55</v>
      </c>
      <c r="F391">
        <v>3324432025</v>
      </c>
      <c r="G391" t="s">
        <v>194</v>
      </c>
    </row>
    <row r="392" spans="4:7">
      <c r="D392" t="s">
        <v>244</v>
      </c>
      <c r="E392" t="s">
        <v>55</v>
      </c>
      <c r="F392">
        <v>3326012025</v>
      </c>
      <c r="G392" t="s">
        <v>194</v>
      </c>
    </row>
    <row r="393" spans="4:7">
      <c r="D393" t="s">
        <v>244</v>
      </c>
      <c r="E393" t="s">
        <v>55</v>
      </c>
      <c r="F393">
        <v>3326482025</v>
      </c>
      <c r="G393" t="s">
        <v>194</v>
      </c>
    </row>
    <row r="394" spans="4:7">
      <c r="D394" t="s">
        <v>244</v>
      </c>
      <c r="E394" t="s">
        <v>55</v>
      </c>
      <c r="F394">
        <v>3326652025</v>
      </c>
      <c r="G394" t="s">
        <v>194</v>
      </c>
    </row>
    <row r="395" spans="4:7">
      <c r="D395" t="s">
        <v>244</v>
      </c>
      <c r="E395" t="s">
        <v>55</v>
      </c>
      <c r="F395">
        <v>3327552025</v>
      </c>
      <c r="G395" t="s">
        <v>194</v>
      </c>
    </row>
    <row r="396" spans="4:7">
      <c r="D396" t="s">
        <v>244</v>
      </c>
      <c r="E396" t="s">
        <v>55</v>
      </c>
      <c r="F396">
        <v>3327822025</v>
      </c>
      <c r="G396" t="s">
        <v>194</v>
      </c>
    </row>
    <row r="397" spans="4:7">
      <c r="D397" t="s">
        <v>244</v>
      </c>
      <c r="E397" t="s">
        <v>55</v>
      </c>
      <c r="F397">
        <v>3337472025</v>
      </c>
      <c r="G397" t="s">
        <v>194</v>
      </c>
    </row>
    <row r="398" spans="4:7">
      <c r="D398" t="s">
        <v>244</v>
      </c>
      <c r="E398" t="s">
        <v>55</v>
      </c>
      <c r="F398">
        <v>3337602025</v>
      </c>
      <c r="G398" t="s">
        <v>194</v>
      </c>
    </row>
    <row r="399" spans="4:7">
      <c r="D399" t="s">
        <v>244</v>
      </c>
      <c r="E399" t="s">
        <v>55</v>
      </c>
      <c r="F399">
        <v>3338052025</v>
      </c>
      <c r="G399" t="s">
        <v>194</v>
      </c>
    </row>
    <row r="400" spans="4:7">
      <c r="D400" t="s">
        <v>244</v>
      </c>
      <c r="E400" t="s">
        <v>55</v>
      </c>
      <c r="F400">
        <v>3341552025</v>
      </c>
      <c r="G400" t="s">
        <v>194</v>
      </c>
    </row>
    <row r="401" spans="4:7">
      <c r="D401" t="s">
        <v>244</v>
      </c>
      <c r="E401" t="s">
        <v>55</v>
      </c>
      <c r="F401">
        <v>3341622025</v>
      </c>
      <c r="G401" t="s">
        <v>194</v>
      </c>
    </row>
    <row r="402" spans="4:7">
      <c r="D402" t="s">
        <v>244</v>
      </c>
      <c r="E402" t="s">
        <v>55</v>
      </c>
      <c r="F402">
        <v>3347502025</v>
      </c>
      <c r="G402" t="s">
        <v>194</v>
      </c>
    </row>
    <row r="403" spans="4:7">
      <c r="D403" t="s">
        <v>244</v>
      </c>
      <c r="E403" t="s">
        <v>55</v>
      </c>
      <c r="F403">
        <v>3348722025</v>
      </c>
      <c r="G403" t="s">
        <v>194</v>
      </c>
    </row>
    <row r="404" spans="4:7">
      <c r="D404" t="s">
        <v>244</v>
      </c>
      <c r="E404" t="s">
        <v>55</v>
      </c>
      <c r="F404">
        <v>3365452025</v>
      </c>
      <c r="G404" t="s">
        <v>194</v>
      </c>
    </row>
    <row r="405" spans="4:7">
      <c r="D405" t="s">
        <v>244</v>
      </c>
      <c r="E405" t="s">
        <v>61</v>
      </c>
      <c r="F405">
        <v>3376132025</v>
      </c>
      <c r="G405" t="s">
        <v>194</v>
      </c>
    </row>
    <row r="406" spans="4:7">
      <c r="D406" t="s">
        <v>244</v>
      </c>
      <c r="E406" t="s">
        <v>55</v>
      </c>
      <c r="F406">
        <v>3380882025</v>
      </c>
      <c r="G406" t="s">
        <v>194</v>
      </c>
    </row>
    <row r="407" spans="4:7">
      <c r="D407" t="s">
        <v>244</v>
      </c>
      <c r="E407" t="s">
        <v>55</v>
      </c>
      <c r="F407">
        <v>3382082025</v>
      </c>
      <c r="G407" t="s">
        <v>194</v>
      </c>
    </row>
    <row r="408" spans="4:7">
      <c r="D408" t="s">
        <v>244</v>
      </c>
      <c r="E408" t="s">
        <v>55</v>
      </c>
      <c r="F408">
        <v>3383652025</v>
      </c>
      <c r="G408" t="s">
        <v>194</v>
      </c>
    </row>
    <row r="409" spans="4:7">
      <c r="D409" t="s">
        <v>244</v>
      </c>
      <c r="E409" t="s">
        <v>55</v>
      </c>
      <c r="F409">
        <v>3397362025</v>
      </c>
      <c r="G409" t="s">
        <v>194</v>
      </c>
    </row>
    <row r="410" spans="4:7">
      <c r="D410" t="s">
        <v>244</v>
      </c>
      <c r="E410" t="s">
        <v>55</v>
      </c>
      <c r="F410">
        <v>3398162025</v>
      </c>
      <c r="G410" t="s">
        <v>194</v>
      </c>
    </row>
    <row r="411" spans="4:7">
      <c r="D411" t="s">
        <v>244</v>
      </c>
      <c r="E411" t="s">
        <v>55</v>
      </c>
      <c r="F411">
        <v>3398542025</v>
      </c>
      <c r="G411" t="s">
        <v>194</v>
      </c>
    </row>
    <row r="412" spans="4:7">
      <c r="D412" t="s">
        <v>244</v>
      </c>
      <c r="E412" t="s">
        <v>55</v>
      </c>
      <c r="F412">
        <v>3402152025</v>
      </c>
      <c r="G412" t="s">
        <v>194</v>
      </c>
    </row>
    <row r="413" spans="4:7">
      <c r="D413" t="s">
        <v>244</v>
      </c>
      <c r="E413" t="s">
        <v>55</v>
      </c>
      <c r="F413">
        <v>3413522025</v>
      </c>
      <c r="G413" t="s">
        <v>194</v>
      </c>
    </row>
    <row r="414" spans="4:7">
      <c r="D414" t="s">
        <v>244</v>
      </c>
      <c r="E414" t="s">
        <v>61</v>
      </c>
      <c r="F414">
        <v>3469622025</v>
      </c>
      <c r="G414" t="s">
        <v>194</v>
      </c>
    </row>
    <row r="415" spans="4:7">
      <c r="D415" t="s">
        <v>244</v>
      </c>
      <c r="E415" t="s">
        <v>78</v>
      </c>
      <c r="F415">
        <v>3648462025</v>
      </c>
      <c r="G415" t="s">
        <v>195</v>
      </c>
    </row>
    <row r="416" spans="4:7">
      <c r="D416" t="s">
        <v>244</v>
      </c>
      <c r="E416" t="s">
        <v>479</v>
      </c>
      <c r="F416">
        <v>3026922025</v>
      </c>
      <c r="G416" t="s">
        <v>194</v>
      </c>
    </row>
    <row r="417" spans="4:7">
      <c r="D417" t="s">
        <v>244</v>
      </c>
      <c r="E417" t="s">
        <v>78</v>
      </c>
      <c r="F417">
        <v>3171142025</v>
      </c>
      <c r="G417" t="s">
        <v>195</v>
      </c>
    </row>
    <row r="418" spans="4:7">
      <c r="D418" t="s">
        <v>244</v>
      </c>
      <c r="E418" t="s">
        <v>55</v>
      </c>
      <c r="F418">
        <v>3263852025</v>
      </c>
      <c r="G418" t="s">
        <v>194</v>
      </c>
    </row>
    <row r="419" spans="4:7">
      <c r="D419" t="s">
        <v>244</v>
      </c>
      <c r="E419" t="s">
        <v>55</v>
      </c>
      <c r="F419">
        <v>3281182025</v>
      </c>
      <c r="G419" t="s">
        <v>194</v>
      </c>
    </row>
    <row r="420" spans="4:7">
      <c r="D420" t="s">
        <v>244</v>
      </c>
      <c r="E420" t="s">
        <v>55</v>
      </c>
      <c r="F420">
        <v>3281982025</v>
      </c>
      <c r="G420" t="s">
        <v>194</v>
      </c>
    </row>
    <row r="421" spans="4:7">
      <c r="D421" t="s">
        <v>244</v>
      </c>
      <c r="E421" t="s">
        <v>57</v>
      </c>
      <c r="F421">
        <v>3354252025</v>
      </c>
      <c r="G421" t="s">
        <v>194</v>
      </c>
    </row>
    <row r="422" spans="4:7">
      <c r="D422" t="s">
        <v>244</v>
      </c>
      <c r="E422" t="s">
        <v>55</v>
      </c>
      <c r="F422">
        <v>3391042025</v>
      </c>
      <c r="G422" t="s">
        <v>194</v>
      </c>
    </row>
    <row r="423" spans="4:7">
      <c r="D423" t="s">
        <v>244</v>
      </c>
      <c r="E423" t="s">
        <v>55</v>
      </c>
      <c r="F423">
        <v>3391152025</v>
      </c>
      <c r="G423" t="s">
        <v>194</v>
      </c>
    </row>
    <row r="424" spans="4:7">
      <c r="D424" t="s">
        <v>244</v>
      </c>
      <c r="E424" t="s">
        <v>55</v>
      </c>
      <c r="F424">
        <v>3394862025</v>
      </c>
      <c r="G424" t="s">
        <v>194</v>
      </c>
    </row>
    <row r="425" spans="4:7">
      <c r="D425" t="s">
        <v>244</v>
      </c>
      <c r="E425" t="s">
        <v>55</v>
      </c>
      <c r="F425">
        <v>3404772025</v>
      </c>
      <c r="G425" t="s">
        <v>194</v>
      </c>
    </row>
    <row r="426" spans="4:7">
      <c r="D426" t="s">
        <v>244</v>
      </c>
      <c r="E426" t="s">
        <v>55</v>
      </c>
      <c r="F426">
        <v>3412972025</v>
      </c>
      <c r="G426" t="s">
        <v>194</v>
      </c>
    </row>
    <row r="427" spans="4:7">
      <c r="D427" t="s">
        <v>244</v>
      </c>
      <c r="E427" t="s">
        <v>55</v>
      </c>
      <c r="F427">
        <v>3413022025</v>
      </c>
      <c r="G427" t="s">
        <v>194</v>
      </c>
    </row>
    <row r="428" spans="4:7">
      <c r="D428" t="s">
        <v>244</v>
      </c>
      <c r="E428" t="s">
        <v>55</v>
      </c>
      <c r="F428">
        <v>3413812025</v>
      </c>
      <c r="G428" t="s">
        <v>194</v>
      </c>
    </row>
    <row r="429" spans="4:7">
      <c r="D429" t="s">
        <v>244</v>
      </c>
      <c r="E429" t="s">
        <v>55</v>
      </c>
      <c r="F429">
        <v>3413972025</v>
      </c>
      <c r="G429" t="s">
        <v>194</v>
      </c>
    </row>
    <row r="430" spans="4:7">
      <c r="D430" t="s">
        <v>244</v>
      </c>
      <c r="E430" t="s">
        <v>55</v>
      </c>
      <c r="F430">
        <v>3417182025</v>
      </c>
      <c r="G430" t="s">
        <v>194</v>
      </c>
    </row>
    <row r="431" spans="4:7">
      <c r="D431" t="s">
        <v>244</v>
      </c>
      <c r="E431" t="s">
        <v>55</v>
      </c>
      <c r="F431">
        <v>3417232025</v>
      </c>
      <c r="G431" t="s">
        <v>194</v>
      </c>
    </row>
    <row r="432" spans="4:7">
      <c r="D432" t="s">
        <v>244</v>
      </c>
      <c r="E432" t="s">
        <v>55</v>
      </c>
      <c r="F432">
        <v>3418322025</v>
      </c>
      <c r="G432" t="s">
        <v>194</v>
      </c>
    </row>
    <row r="433" spans="4:7">
      <c r="D433" t="s">
        <v>244</v>
      </c>
      <c r="E433" t="s">
        <v>55</v>
      </c>
      <c r="F433">
        <v>3418982025</v>
      </c>
      <c r="G433" t="s">
        <v>194</v>
      </c>
    </row>
    <row r="434" spans="4:7">
      <c r="D434" t="s">
        <v>244</v>
      </c>
      <c r="E434" t="s">
        <v>55</v>
      </c>
      <c r="F434">
        <v>3420622025</v>
      </c>
      <c r="G434" t="s">
        <v>194</v>
      </c>
    </row>
    <row r="435" spans="4:7">
      <c r="D435" t="s">
        <v>244</v>
      </c>
      <c r="E435" t="s">
        <v>55</v>
      </c>
      <c r="F435">
        <v>3421292025</v>
      </c>
      <c r="G435" t="s">
        <v>194</v>
      </c>
    </row>
    <row r="436" spans="4:7">
      <c r="D436" t="s">
        <v>244</v>
      </c>
      <c r="E436" t="s">
        <v>55</v>
      </c>
      <c r="F436">
        <v>3421782025</v>
      </c>
      <c r="G436" t="s">
        <v>194</v>
      </c>
    </row>
    <row r="437" spans="4:7">
      <c r="D437" t="s">
        <v>244</v>
      </c>
      <c r="E437" t="s">
        <v>55</v>
      </c>
      <c r="F437">
        <v>3422692025</v>
      </c>
      <c r="G437" t="s">
        <v>194</v>
      </c>
    </row>
    <row r="438" spans="4:7">
      <c r="D438" t="s">
        <v>244</v>
      </c>
      <c r="E438" t="s">
        <v>55</v>
      </c>
      <c r="F438">
        <v>3423332025</v>
      </c>
      <c r="G438" t="s">
        <v>194</v>
      </c>
    </row>
    <row r="439" spans="4:7">
      <c r="D439" t="s">
        <v>244</v>
      </c>
      <c r="E439" t="s">
        <v>55</v>
      </c>
      <c r="F439">
        <v>3423362025</v>
      </c>
      <c r="G439" t="s">
        <v>194</v>
      </c>
    </row>
    <row r="440" spans="4:7">
      <c r="D440" t="s">
        <v>244</v>
      </c>
      <c r="E440" t="s">
        <v>55</v>
      </c>
      <c r="F440">
        <v>3423382025</v>
      </c>
      <c r="G440" t="s">
        <v>194</v>
      </c>
    </row>
    <row r="441" spans="4:7">
      <c r="D441" t="s">
        <v>244</v>
      </c>
      <c r="E441" t="s">
        <v>55</v>
      </c>
      <c r="F441">
        <v>3430222025</v>
      </c>
      <c r="G441" t="s">
        <v>194</v>
      </c>
    </row>
    <row r="442" spans="4:7">
      <c r="D442" t="s">
        <v>244</v>
      </c>
      <c r="E442" t="s">
        <v>55</v>
      </c>
      <c r="F442">
        <v>3430482025</v>
      </c>
      <c r="G442" t="s">
        <v>194</v>
      </c>
    </row>
    <row r="443" spans="4:7">
      <c r="D443" t="s">
        <v>244</v>
      </c>
      <c r="E443" t="s">
        <v>55</v>
      </c>
      <c r="F443">
        <v>3430822025</v>
      </c>
      <c r="G443" t="s">
        <v>194</v>
      </c>
    </row>
    <row r="444" spans="4:7">
      <c r="D444" t="s">
        <v>244</v>
      </c>
      <c r="E444" t="s">
        <v>55</v>
      </c>
      <c r="F444">
        <v>3435212025</v>
      </c>
      <c r="G444" t="s">
        <v>194</v>
      </c>
    </row>
    <row r="445" spans="4:7">
      <c r="D445" t="s">
        <v>244</v>
      </c>
      <c r="E445" t="s">
        <v>55</v>
      </c>
      <c r="F445">
        <v>3444832025</v>
      </c>
      <c r="G445" t="s">
        <v>194</v>
      </c>
    </row>
    <row r="446" spans="4:7">
      <c r="D446" t="s">
        <v>244</v>
      </c>
      <c r="E446" t="s">
        <v>55</v>
      </c>
      <c r="F446">
        <v>3468682025</v>
      </c>
      <c r="G446" t="s">
        <v>194</v>
      </c>
    </row>
    <row r="447" spans="4:7">
      <c r="D447" t="s">
        <v>244</v>
      </c>
      <c r="E447" t="s">
        <v>55</v>
      </c>
      <c r="F447">
        <v>3469442025</v>
      </c>
      <c r="G447" t="s">
        <v>194</v>
      </c>
    </row>
    <row r="448" spans="4:7">
      <c r="D448" t="s">
        <v>244</v>
      </c>
      <c r="E448" t="s">
        <v>55</v>
      </c>
      <c r="F448">
        <v>3469932025</v>
      </c>
      <c r="G448" t="s">
        <v>194</v>
      </c>
    </row>
    <row r="449" spans="4:7">
      <c r="D449" t="s">
        <v>244</v>
      </c>
      <c r="E449" t="s">
        <v>55</v>
      </c>
      <c r="F449">
        <v>3470492025</v>
      </c>
      <c r="G449" t="s">
        <v>194</v>
      </c>
    </row>
    <row r="450" spans="4:7">
      <c r="D450" t="s">
        <v>244</v>
      </c>
      <c r="E450" t="s">
        <v>55</v>
      </c>
      <c r="F450">
        <v>3470642025</v>
      </c>
      <c r="G450" t="s">
        <v>194</v>
      </c>
    </row>
    <row r="451" spans="4:7">
      <c r="D451" t="s">
        <v>244</v>
      </c>
      <c r="E451" t="s">
        <v>55</v>
      </c>
      <c r="F451">
        <v>3470762025</v>
      </c>
      <c r="G451" t="s">
        <v>194</v>
      </c>
    </row>
    <row r="452" spans="4:7">
      <c r="D452" t="s">
        <v>244</v>
      </c>
      <c r="E452" t="s">
        <v>55</v>
      </c>
      <c r="F452">
        <v>3472102025</v>
      </c>
      <c r="G452" t="s">
        <v>194</v>
      </c>
    </row>
    <row r="453" spans="4:7">
      <c r="D453" t="s">
        <v>244</v>
      </c>
      <c r="E453" t="s">
        <v>55</v>
      </c>
      <c r="F453">
        <v>3472292025</v>
      </c>
      <c r="G453" t="s">
        <v>194</v>
      </c>
    </row>
    <row r="454" spans="4:7">
      <c r="D454" t="s">
        <v>244</v>
      </c>
      <c r="E454" t="s">
        <v>55</v>
      </c>
      <c r="F454">
        <v>3473802025</v>
      </c>
      <c r="G454" t="s">
        <v>194</v>
      </c>
    </row>
    <row r="455" spans="4:7">
      <c r="D455" t="s">
        <v>244</v>
      </c>
      <c r="E455" t="s">
        <v>55</v>
      </c>
      <c r="F455">
        <v>3474102025</v>
      </c>
      <c r="G455" t="s">
        <v>194</v>
      </c>
    </row>
    <row r="456" spans="4:7">
      <c r="D456" t="s">
        <v>244</v>
      </c>
      <c r="E456" t="s">
        <v>55</v>
      </c>
      <c r="F456">
        <v>3486202025</v>
      </c>
      <c r="G456" t="s">
        <v>194</v>
      </c>
    </row>
    <row r="457" spans="4:7">
      <c r="D457" t="s">
        <v>244</v>
      </c>
      <c r="E457" t="s">
        <v>55</v>
      </c>
      <c r="F457">
        <v>3488832025</v>
      </c>
      <c r="G457" t="s">
        <v>194</v>
      </c>
    </row>
    <row r="458" spans="4:7">
      <c r="D458" t="s">
        <v>244</v>
      </c>
      <c r="E458" t="s">
        <v>55</v>
      </c>
      <c r="F458">
        <v>3499512025</v>
      </c>
      <c r="G458" t="s">
        <v>194</v>
      </c>
    </row>
    <row r="459" spans="4:7">
      <c r="D459" t="s">
        <v>244</v>
      </c>
      <c r="E459" t="s">
        <v>55</v>
      </c>
      <c r="F459">
        <v>3502492025</v>
      </c>
      <c r="G459" t="s">
        <v>194</v>
      </c>
    </row>
    <row r="460" spans="4:7">
      <c r="D460" t="s">
        <v>244</v>
      </c>
      <c r="E460" t="s">
        <v>55</v>
      </c>
      <c r="F460">
        <v>3504122025</v>
      </c>
      <c r="G460" t="s">
        <v>194</v>
      </c>
    </row>
    <row r="461" spans="4:7">
      <c r="D461" t="s">
        <v>244</v>
      </c>
      <c r="E461" t="s">
        <v>55</v>
      </c>
      <c r="F461">
        <v>3504642025</v>
      </c>
      <c r="G461" t="s">
        <v>194</v>
      </c>
    </row>
    <row r="462" spans="4:7">
      <c r="D462" t="s">
        <v>244</v>
      </c>
      <c r="E462" t="s">
        <v>55</v>
      </c>
      <c r="F462">
        <v>3508002025</v>
      </c>
      <c r="G462" t="s">
        <v>194</v>
      </c>
    </row>
    <row r="463" spans="4:7">
      <c r="D463" t="s">
        <v>244</v>
      </c>
      <c r="E463" t="s">
        <v>55</v>
      </c>
      <c r="F463">
        <v>3508702025</v>
      </c>
      <c r="G463" t="s">
        <v>194</v>
      </c>
    </row>
    <row r="464" spans="4:7">
      <c r="D464" t="s">
        <v>244</v>
      </c>
      <c r="E464" t="s">
        <v>55</v>
      </c>
      <c r="F464">
        <v>3514442025</v>
      </c>
      <c r="G464" t="s">
        <v>194</v>
      </c>
    </row>
    <row r="465" spans="4:7">
      <c r="D465" t="s">
        <v>244</v>
      </c>
      <c r="E465" t="s">
        <v>55</v>
      </c>
      <c r="F465">
        <v>3514702025</v>
      </c>
      <c r="G465" t="s">
        <v>194</v>
      </c>
    </row>
    <row r="466" spans="4:7">
      <c r="D466" t="s">
        <v>244</v>
      </c>
      <c r="E466" t="s">
        <v>56</v>
      </c>
      <c r="F466">
        <v>3519952025</v>
      </c>
      <c r="G466" t="s">
        <v>194</v>
      </c>
    </row>
    <row r="467" spans="4:7">
      <c r="D467" t="s">
        <v>244</v>
      </c>
      <c r="E467" t="s">
        <v>55</v>
      </c>
      <c r="F467">
        <v>3521652025</v>
      </c>
      <c r="G467" t="s">
        <v>194</v>
      </c>
    </row>
    <row r="468" spans="4:7">
      <c r="D468" t="s">
        <v>244</v>
      </c>
      <c r="E468" t="s">
        <v>55</v>
      </c>
      <c r="F468">
        <v>3530752025</v>
      </c>
      <c r="G468" t="s">
        <v>194</v>
      </c>
    </row>
    <row r="469" spans="4:7">
      <c r="D469" t="s">
        <v>244</v>
      </c>
      <c r="E469" t="s">
        <v>55</v>
      </c>
      <c r="F469">
        <v>3531562025</v>
      </c>
      <c r="G469" t="s">
        <v>194</v>
      </c>
    </row>
    <row r="470" spans="4:7">
      <c r="D470" t="s">
        <v>244</v>
      </c>
      <c r="E470" t="s">
        <v>55</v>
      </c>
      <c r="F470">
        <v>3532012025</v>
      </c>
      <c r="G470" t="s">
        <v>194</v>
      </c>
    </row>
    <row r="471" spans="4:7">
      <c r="D471" t="s">
        <v>244</v>
      </c>
      <c r="E471" t="s">
        <v>55</v>
      </c>
      <c r="F471">
        <v>3539772025</v>
      </c>
      <c r="G471" t="s">
        <v>194</v>
      </c>
    </row>
    <row r="472" spans="4:7">
      <c r="D472" t="s">
        <v>244</v>
      </c>
      <c r="E472" t="s">
        <v>55</v>
      </c>
      <c r="F472">
        <v>3540892025</v>
      </c>
      <c r="G472" t="s">
        <v>194</v>
      </c>
    </row>
    <row r="473" spans="4:7">
      <c r="D473" t="s">
        <v>244</v>
      </c>
      <c r="E473" t="s">
        <v>55</v>
      </c>
      <c r="F473">
        <v>3543582025</v>
      </c>
      <c r="G473" t="s">
        <v>194</v>
      </c>
    </row>
    <row r="474" spans="4:7">
      <c r="D474" t="s">
        <v>244</v>
      </c>
      <c r="E474" t="s">
        <v>55</v>
      </c>
      <c r="F474">
        <v>3545112025</v>
      </c>
      <c r="G474" t="s">
        <v>194</v>
      </c>
    </row>
    <row r="475" spans="4:7">
      <c r="D475" t="s">
        <v>244</v>
      </c>
      <c r="E475" t="s">
        <v>55</v>
      </c>
      <c r="F475">
        <v>3557572025</v>
      </c>
      <c r="G475" t="s">
        <v>194</v>
      </c>
    </row>
    <row r="476" spans="4:7">
      <c r="D476" t="s">
        <v>244</v>
      </c>
      <c r="E476" t="s">
        <v>55</v>
      </c>
      <c r="F476">
        <v>3562132025</v>
      </c>
      <c r="G476" t="s">
        <v>194</v>
      </c>
    </row>
    <row r="477" spans="4:7">
      <c r="D477" t="s">
        <v>244</v>
      </c>
      <c r="E477" t="s">
        <v>55</v>
      </c>
      <c r="F477">
        <v>3563132025</v>
      </c>
      <c r="G477" t="s">
        <v>194</v>
      </c>
    </row>
    <row r="478" spans="4:7">
      <c r="D478" t="s">
        <v>244</v>
      </c>
      <c r="E478" t="s">
        <v>55</v>
      </c>
      <c r="F478">
        <v>3563992025</v>
      </c>
      <c r="G478" t="s">
        <v>194</v>
      </c>
    </row>
    <row r="479" spans="4:7">
      <c r="D479" t="s">
        <v>244</v>
      </c>
      <c r="E479" t="s">
        <v>55</v>
      </c>
      <c r="F479">
        <v>3564612025</v>
      </c>
      <c r="G479" t="s">
        <v>194</v>
      </c>
    </row>
    <row r="480" spans="4:7">
      <c r="D480" t="s">
        <v>244</v>
      </c>
      <c r="E480" t="s">
        <v>55</v>
      </c>
      <c r="F480">
        <v>3565322025</v>
      </c>
      <c r="G480" t="s">
        <v>194</v>
      </c>
    </row>
    <row r="481" spans="4:7">
      <c r="D481" t="s">
        <v>244</v>
      </c>
      <c r="E481" t="s">
        <v>55</v>
      </c>
      <c r="F481">
        <v>3565752025</v>
      </c>
      <c r="G481" t="s">
        <v>194</v>
      </c>
    </row>
    <row r="482" spans="4:7">
      <c r="D482" t="s">
        <v>244</v>
      </c>
      <c r="E482" t="s">
        <v>55</v>
      </c>
      <c r="F482">
        <v>3565952025</v>
      </c>
      <c r="G482" t="s">
        <v>194</v>
      </c>
    </row>
    <row r="483" spans="4:7">
      <c r="D483" t="s">
        <v>244</v>
      </c>
      <c r="E483" t="s">
        <v>55</v>
      </c>
      <c r="F483">
        <v>3566372025</v>
      </c>
      <c r="G483" t="s">
        <v>194</v>
      </c>
    </row>
    <row r="484" spans="4:7">
      <c r="D484" t="s">
        <v>244</v>
      </c>
      <c r="E484" t="s">
        <v>55</v>
      </c>
      <c r="F484">
        <v>3566952025</v>
      </c>
      <c r="G484" t="s">
        <v>194</v>
      </c>
    </row>
    <row r="485" spans="4:7">
      <c r="D485" t="s">
        <v>244</v>
      </c>
      <c r="E485" t="s">
        <v>55</v>
      </c>
      <c r="F485">
        <v>3568082025</v>
      </c>
      <c r="G485" t="s">
        <v>194</v>
      </c>
    </row>
    <row r="486" spans="4:7">
      <c r="D486" t="s">
        <v>244</v>
      </c>
      <c r="E486" t="s">
        <v>55</v>
      </c>
      <c r="F486">
        <v>3568312025</v>
      </c>
      <c r="G486" t="s">
        <v>194</v>
      </c>
    </row>
    <row r="487" spans="4:7">
      <c r="D487" t="s">
        <v>244</v>
      </c>
      <c r="E487" t="s">
        <v>55</v>
      </c>
      <c r="F487">
        <v>3568952025</v>
      </c>
      <c r="G487" t="s">
        <v>194</v>
      </c>
    </row>
    <row r="488" spans="4:7">
      <c r="D488" t="s">
        <v>244</v>
      </c>
      <c r="E488" t="s">
        <v>55</v>
      </c>
      <c r="F488">
        <v>3570992025</v>
      </c>
      <c r="G488" t="s">
        <v>194</v>
      </c>
    </row>
    <row r="489" spans="4:7">
      <c r="D489" t="s">
        <v>244</v>
      </c>
      <c r="E489" t="s">
        <v>55</v>
      </c>
      <c r="F489">
        <v>3572142025</v>
      </c>
      <c r="G489" t="s">
        <v>194</v>
      </c>
    </row>
    <row r="490" spans="4:7">
      <c r="D490" t="s">
        <v>244</v>
      </c>
      <c r="E490" t="s">
        <v>55</v>
      </c>
      <c r="F490">
        <v>3573052025</v>
      </c>
      <c r="G490" t="s">
        <v>194</v>
      </c>
    </row>
    <row r="491" spans="4:7">
      <c r="D491" t="s">
        <v>244</v>
      </c>
      <c r="E491" t="s">
        <v>55</v>
      </c>
      <c r="F491">
        <v>3573852025</v>
      </c>
      <c r="G491" t="s">
        <v>194</v>
      </c>
    </row>
    <row r="492" spans="4:7">
      <c r="D492" t="s">
        <v>244</v>
      </c>
      <c r="E492" t="s">
        <v>55</v>
      </c>
      <c r="F492">
        <v>3574102025</v>
      </c>
      <c r="G492" t="s">
        <v>194</v>
      </c>
    </row>
    <row r="493" spans="4:7">
      <c r="D493" t="s">
        <v>244</v>
      </c>
      <c r="E493" t="s">
        <v>55</v>
      </c>
      <c r="F493">
        <v>3575952025</v>
      </c>
      <c r="G493" t="s">
        <v>194</v>
      </c>
    </row>
    <row r="494" spans="4:7">
      <c r="D494" t="s">
        <v>244</v>
      </c>
      <c r="E494" t="s">
        <v>55</v>
      </c>
      <c r="F494">
        <v>3577652025</v>
      </c>
      <c r="G494" t="s">
        <v>194</v>
      </c>
    </row>
    <row r="495" spans="4:7">
      <c r="D495" t="s">
        <v>244</v>
      </c>
      <c r="E495" t="s">
        <v>55</v>
      </c>
      <c r="F495">
        <v>3582792025</v>
      </c>
      <c r="G495" t="s">
        <v>194</v>
      </c>
    </row>
    <row r="496" spans="4:7">
      <c r="D496" t="s">
        <v>244</v>
      </c>
      <c r="E496" t="s">
        <v>78</v>
      </c>
      <c r="F496">
        <v>3583422025</v>
      </c>
      <c r="G496" t="s">
        <v>195</v>
      </c>
    </row>
    <row r="497" spans="4:7">
      <c r="D497" t="s">
        <v>244</v>
      </c>
      <c r="E497" t="s">
        <v>55</v>
      </c>
      <c r="F497">
        <v>3583712025</v>
      </c>
      <c r="G497" t="s">
        <v>194</v>
      </c>
    </row>
    <row r="498" spans="4:7">
      <c r="D498" t="s">
        <v>244</v>
      </c>
      <c r="E498" t="s">
        <v>55</v>
      </c>
      <c r="F498">
        <v>3583972025</v>
      </c>
      <c r="G498" t="s">
        <v>194</v>
      </c>
    </row>
    <row r="499" spans="4:7">
      <c r="D499" t="s">
        <v>244</v>
      </c>
      <c r="E499" t="s">
        <v>55</v>
      </c>
      <c r="F499">
        <v>3584782025</v>
      </c>
      <c r="G499" t="s">
        <v>194</v>
      </c>
    </row>
    <row r="500" spans="4:7">
      <c r="D500" t="s">
        <v>244</v>
      </c>
      <c r="E500" t="s">
        <v>55</v>
      </c>
      <c r="F500">
        <v>3586762025</v>
      </c>
      <c r="G500" t="s">
        <v>194</v>
      </c>
    </row>
    <row r="501" spans="4:7">
      <c r="D501" t="s">
        <v>244</v>
      </c>
      <c r="E501" t="s">
        <v>55</v>
      </c>
      <c r="F501">
        <v>3587492025</v>
      </c>
      <c r="G501" t="s">
        <v>194</v>
      </c>
    </row>
    <row r="502" spans="4:7">
      <c r="D502" t="s">
        <v>244</v>
      </c>
      <c r="E502" t="s">
        <v>55</v>
      </c>
      <c r="F502">
        <v>3587572025</v>
      </c>
      <c r="G502" t="s">
        <v>194</v>
      </c>
    </row>
    <row r="503" spans="4:7">
      <c r="D503" t="s">
        <v>244</v>
      </c>
      <c r="E503" t="s">
        <v>55</v>
      </c>
      <c r="F503">
        <v>3590222025</v>
      </c>
      <c r="G503" t="s">
        <v>194</v>
      </c>
    </row>
    <row r="504" spans="4:7">
      <c r="D504" t="s">
        <v>244</v>
      </c>
      <c r="E504" t="s">
        <v>55</v>
      </c>
      <c r="F504">
        <v>3590722025</v>
      </c>
      <c r="G504" t="s">
        <v>194</v>
      </c>
    </row>
    <row r="505" spans="4:7">
      <c r="D505" t="s">
        <v>244</v>
      </c>
      <c r="E505" t="s">
        <v>55</v>
      </c>
      <c r="F505">
        <v>3595042025</v>
      </c>
      <c r="G505" t="s">
        <v>194</v>
      </c>
    </row>
    <row r="506" spans="4:7">
      <c r="D506" t="s">
        <v>244</v>
      </c>
      <c r="E506" t="s">
        <v>55</v>
      </c>
      <c r="F506">
        <v>3596682025</v>
      </c>
      <c r="G506" t="s">
        <v>194</v>
      </c>
    </row>
    <row r="507" spans="4:7">
      <c r="D507" t="s">
        <v>244</v>
      </c>
      <c r="E507" t="s">
        <v>55</v>
      </c>
      <c r="F507">
        <v>3602042025</v>
      </c>
      <c r="G507" t="s">
        <v>194</v>
      </c>
    </row>
    <row r="508" spans="4:7">
      <c r="D508" t="s">
        <v>244</v>
      </c>
      <c r="E508" t="s">
        <v>55</v>
      </c>
      <c r="F508">
        <v>3606842025</v>
      </c>
      <c r="G508" t="s">
        <v>194</v>
      </c>
    </row>
    <row r="509" spans="4:7">
      <c r="D509" t="s">
        <v>244</v>
      </c>
      <c r="E509" t="s">
        <v>55</v>
      </c>
      <c r="F509">
        <v>3608562025</v>
      </c>
      <c r="G509" t="s">
        <v>194</v>
      </c>
    </row>
    <row r="510" spans="4:7">
      <c r="D510" t="s">
        <v>244</v>
      </c>
      <c r="E510" t="s">
        <v>55</v>
      </c>
      <c r="F510">
        <v>3609472025</v>
      </c>
      <c r="G510" t="s">
        <v>194</v>
      </c>
    </row>
    <row r="511" spans="4:7">
      <c r="D511" t="s">
        <v>244</v>
      </c>
      <c r="E511" t="s">
        <v>55</v>
      </c>
      <c r="F511">
        <v>3611002025</v>
      </c>
      <c r="G511" t="s">
        <v>194</v>
      </c>
    </row>
    <row r="512" spans="4:7">
      <c r="D512" t="s">
        <v>244</v>
      </c>
      <c r="E512" t="s">
        <v>55</v>
      </c>
      <c r="F512">
        <v>3615242025</v>
      </c>
      <c r="G512" t="s">
        <v>194</v>
      </c>
    </row>
    <row r="513" spans="4:7">
      <c r="D513" t="s">
        <v>244</v>
      </c>
      <c r="E513" t="s">
        <v>55</v>
      </c>
      <c r="F513">
        <v>3616462025</v>
      </c>
      <c r="G513" t="s">
        <v>194</v>
      </c>
    </row>
    <row r="514" spans="4:7">
      <c r="D514" t="s">
        <v>244</v>
      </c>
      <c r="E514" t="s">
        <v>55</v>
      </c>
      <c r="F514">
        <v>3617772025</v>
      </c>
      <c r="G514" t="s">
        <v>194</v>
      </c>
    </row>
    <row r="515" spans="4:7">
      <c r="D515" t="s">
        <v>244</v>
      </c>
      <c r="E515" t="s">
        <v>55</v>
      </c>
      <c r="F515">
        <v>3621272025</v>
      </c>
      <c r="G515" t="s">
        <v>194</v>
      </c>
    </row>
    <row r="516" spans="4:7">
      <c r="D516" t="s">
        <v>244</v>
      </c>
      <c r="E516" t="s">
        <v>55</v>
      </c>
      <c r="F516">
        <v>3621602025</v>
      </c>
      <c r="G516" t="s">
        <v>194</v>
      </c>
    </row>
    <row r="517" spans="4:7">
      <c r="D517" t="s">
        <v>244</v>
      </c>
      <c r="E517" t="s">
        <v>55</v>
      </c>
      <c r="F517">
        <v>3622142025</v>
      </c>
      <c r="G517" t="s">
        <v>194</v>
      </c>
    </row>
    <row r="518" spans="4:7">
      <c r="D518" t="s">
        <v>244</v>
      </c>
      <c r="E518" t="s">
        <v>55</v>
      </c>
      <c r="F518">
        <v>3623802025</v>
      </c>
      <c r="G518" t="s">
        <v>194</v>
      </c>
    </row>
    <row r="519" spans="4:7">
      <c r="D519" t="s">
        <v>244</v>
      </c>
      <c r="E519" t="s">
        <v>55</v>
      </c>
      <c r="F519">
        <v>3627992025</v>
      </c>
      <c r="G519" t="s">
        <v>194</v>
      </c>
    </row>
    <row r="520" spans="4:7">
      <c r="D520" t="s">
        <v>244</v>
      </c>
      <c r="E520" t="s">
        <v>55</v>
      </c>
      <c r="F520">
        <v>3628532025</v>
      </c>
      <c r="G520" t="s">
        <v>194</v>
      </c>
    </row>
    <row r="521" spans="4:7">
      <c r="D521" t="s">
        <v>244</v>
      </c>
      <c r="E521" t="s">
        <v>55</v>
      </c>
      <c r="F521">
        <v>3629292025</v>
      </c>
      <c r="G521" t="s">
        <v>194</v>
      </c>
    </row>
    <row r="522" spans="4:7">
      <c r="D522" t="s">
        <v>244</v>
      </c>
      <c r="E522" t="s">
        <v>55</v>
      </c>
      <c r="F522">
        <v>3629462025</v>
      </c>
      <c r="G522" t="s">
        <v>194</v>
      </c>
    </row>
    <row r="523" spans="4:7">
      <c r="D523" t="s">
        <v>244</v>
      </c>
      <c r="E523" t="s">
        <v>55</v>
      </c>
      <c r="F523">
        <v>3630702025</v>
      </c>
      <c r="G523" t="s">
        <v>194</v>
      </c>
    </row>
    <row r="524" spans="4:7">
      <c r="D524" t="s">
        <v>244</v>
      </c>
      <c r="E524" t="s">
        <v>55</v>
      </c>
      <c r="F524">
        <v>3631802025</v>
      </c>
      <c r="G524" t="s">
        <v>194</v>
      </c>
    </row>
    <row r="525" spans="4:7">
      <c r="D525" t="s">
        <v>244</v>
      </c>
      <c r="E525" t="s">
        <v>59</v>
      </c>
      <c r="F525">
        <v>3634132025</v>
      </c>
      <c r="G525" t="s">
        <v>194</v>
      </c>
    </row>
    <row r="526" spans="4:7">
      <c r="D526" t="s">
        <v>244</v>
      </c>
      <c r="E526" t="s">
        <v>55</v>
      </c>
      <c r="F526">
        <v>3635632025</v>
      </c>
      <c r="G526" t="s">
        <v>194</v>
      </c>
    </row>
    <row r="527" spans="4:7">
      <c r="D527" t="s">
        <v>244</v>
      </c>
      <c r="E527" t="s">
        <v>55</v>
      </c>
      <c r="F527">
        <v>3635822025</v>
      </c>
      <c r="G527" t="s">
        <v>194</v>
      </c>
    </row>
    <row r="528" spans="4:7">
      <c r="D528" t="s">
        <v>244</v>
      </c>
      <c r="E528" t="s">
        <v>55</v>
      </c>
      <c r="F528">
        <v>3639552025</v>
      </c>
      <c r="G528" t="s">
        <v>194</v>
      </c>
    </row>
    <row r="529" spans="4:7">
      <c r="D529" t="s">
        <v>244</v>
      </c>
      <c r="E529" t="s">
        <v>55</v>
      </c>
      <c r="F529">
        <v>3640222025</v>
      </c>
      <c r="G529" t="s">
        <v>194</v>
      </c>
    </row>
    <row r="530" spans="4:7">
      <c r="D530" t="s">
        <v>244</v>
      </c>
      <c r="E530" t="s">
        <v>55</v>
      </c>
      <c r="F530">
        <v>3648432025</v>
      </c>
      <c r="G530" t="s">
        <v>194</v>
      </c>
    </row>
    <row r="531" spans="4:7">
      <c r="D531" t="s">
        <v>244</v>
      </c>
      <c r="E531" t="s">
        <v>55</v>
      </c>
      <c r="F531">
        <v>3651092025</v>
      </c>
      <c r="G531" t="s">
        <v>194</v>
      </c>
    </row>
    <row r="532" spans="4:7">
      <c r="D532" t="s">
        <v>244</v>
      </c>
      <c r="E532" t="s">
        <v>55</v>
      </c>
      <c r="F532">
        <v>3651112025</v>
      </c>
      <c r="G532" t="s">
        <v>194</v>
      </c>
    </row>
    <row r="533" spans="4:7">
      <c r="D533" t="s">
        <v>244</v>
      </c>
      <c r="E533" t="s">
        <v>55</v>
      </c>
      <c r="F533">
        <v>3651332025</v>
      </c>
      <c r="G533" t="s">
        <v>194</v>
      </c>
    </row>
    <row r="534" spans="4:7">
      <c r="D534" t="s">
        <v>244</v>
      </c>
      <c r="E534" t="s">
        <v>55</v>
      </c>
      <c r="F534">
        <v>3653052025</v>
      </c>
      <c r="G534" t="s">
        <v>194</v>
      </c>
    </row>
    <row r="535" spans="4:7">
      <c r="D535" t="s">
        <v>244</v>
      </c>
      <c r="E535" t="s">
        <v>55</v>
      </c>
      <c r="F535">
        <v>3653642025</v>
      </c>
      <c r="G535" t="s">
        <v>194</v>
      </c>
    </row>
    <row r="536" spans="4:7">
      <c r="D536" t="s">
        <v>244</v>
      </c>
      <c r="E536" t="s">
        <v>55</v>
      </c>
      <c r="F536">
        <v>3654292025</v>
      </c>
      <c r="G536" t="s">
        <v>194</v>
      </c>
    </row>
    <row r="537" spans="4:7">
      <c r="D537" t="s">
        <v>244</v>
      </c>
      <c r="E537" t="s">
        <v>55</v>
      </c>
      <c r="F537">
        <v>3656792025</v>
      </c>
      <c r="G537" t="s">
        <v>194</v>
      </c>
    </row>
    <row r="538" spans="4:7">
      <c r="D538" t="s">
        <v>244</v>
      </c>
      <c r="E538" t="s">
        <v>175</v>
      </c>
      <c r="F538">
        <v>3659852025</v>
      </c>
      <c r="G538" t="s">
        <v>194</v>
      </c>
    </row>
    <row r="539" spans="4:7">
      <c r="D539" t="s">
        <v>244</v>
      </c>
      <c r="E539" t="s">
        <v>55</v>
      </c>
      <c r="F539">
        <v>3669962025</v>
      </c>
      <c r="G539" t="s">
        <v>194</v>
      </c>
    </row>
    <row r="540" spans="4:7">
      <c r="D540" t="s">
        <v>244</v>
      </c>
      <c r="E540" t="s">
        <v>55</v>
      </c>
      <c r="F540">
        <v>3670012025</v>
      </c>
      <c r="G540" t="s">
        <v>194</v>
      </c>
    </row>
    <row r="541" spans="4:7">
      <c r="D541" t="s">
        <v>244</v>
      </c>
      <c r="E541" t="s">
        <v>55</v>
      </c>
      <c r="F541">
        <v>3671332025</v>
      </c>
      <c r="G541" t="s">
        <v>194</v>
      </c>
    </row>
    <row r="542" spans="4:7">
      <c r="D542" t="s">
        <v>244</v>
      </c>
      <c r="E542" t="s">
        <v>55</v>
      </c>
      <c r="F542">
        <v>3672332025</v>
      </c>
      <c r="G542" t="s">
        <v>194</v>
      </c>
    </row>
    <row r="543" spans="4:7">
      <c r="D543" t="s">
        <v>244</v>
      </c>
      <c r="E543" t="s">
        <v>55</v>
      </c>
      <c r="F543">
        <v>3673422025</v>
      </c>
      <c r="G543" t="s">
        <v>194</v>
      </c>
    </row>
    <row r="544" spans="4:7">
      <c r="D544" t="s">
        <v>244</v>
      </c>
      <c r="E544" t="s">
        <v>55</v>
      </c>
      <c r="F544">
        <v>3673652025</v>
      </c>
      <c r="G544" t="s">
        <v>194</v>
      </c>
    </row>
    <row r="545" spans="4:7">
      <c r="D545" t="s">
        <v>244</v>
      </c>
      <c r="E545" t="s">
        <v>55</v>
      </c>
      <c r="F545">
        <v>3676092025</v>
      </c>
      <c r="G545" t="s">
        <v>194</v>
      </c>
    </row>
    <row r="546" spans="4:7">
      <c r="D546" t="s">
        <v>244</v>
      </c>
      <c r="E546" t="s">
        <v>55</v>
      </c>
      <c r="F546">
        <v>3676382025</v>
      </c>
      <c r="G546" t="s">
        <v>194</v>
      </c>
    </row>
    <row r="547" spans="4:7">
      <c r="D547" t="s">
        <v>244</v>
      </c>
      <c r="E547" t="s">
        <v>55</v>
      </c>
      <c r="F547">
        <v>3676622025</v>
      </c>
      <c r="G547" t="s">
        <v>194</v>
      </c>
    </row>
    <row r="548" spans="4:7">
      <c r="D548" t="s">
        <v>244</v>
      </c>
      <c r="E548" t="s">
        <v>55</v>
      </c>
      <c r="F548">
        <v>3676662025</v>
      </c>
      <c r="G548" t="s">
        <v>194</v>
      </c>
    </row>
    <row r="549" spans="4:7">
      <c r="D549" t="s">
        <v>244</v>
      </c>
      <c r="E549" t="s">
        <v>55</v>
      </c>
      <c r="F549">
        <v>3676842025</v>
      </c>
      <c r="G549" t="s">
        <v>194</v>
      </c>
    </row>
    <row r="550" spans="4:7">
      <c r="D550" t="s">
        <v>244</v>
      </c>
      <c r="E550" t="s">
        <v>55</v>
      </c>
      <c r="F550">
        <v>3678172025</v>
      </c>
      <c r="G550" t="s">
        <v>194</v>
      </c>
    </row>
    <row r="551" spans="4:7">
      <c r="D551" t="s">
        <v>244</v>
      </c>
      <c r="E551" t="s">
        <v>55</v>
      </c>
      <c r="F551">
        <v>3679032025</v>
      </c>
      <c r="G551" t="s">
        <v>194</v>
      </c>
    </row>
    <row r="552" spans="4:7">
      <c r="D552" t="s">
        <v>244</v>
      </c>
      <c r="E552" t="s">
        <v>55</v>
      </c>
      <c r="F552">
        <v>3680972025</v>
      </c>
      <c r="G552" t="s">
        <v>194</v>
      </c>
    </row>
    <row r="553" spans="4:7">
      <c r="D553" t="s">
        <v>244</v>
      </c>
      <c r="E553" t="s">
        <v>55</v>
      </c>
      <c r="F553">
        <v>3681552025</v>
      </c>
      <c r="G553" t="s">
        <v>194</v>
      </c>
    </row>
    <row r="554" spans="4:7">
      <c r="D554" t="s">
        <v>244</v>
      </c>
      <c r="E554" t="s">
        <v>55</v>
      </c>
      <c r="F554">
        <v>3681622025</v>
      </c>
      <c r="G554" t="s">
        <v>194</v>
      </c>
    </row>
    <row r="555" spans="4:7">
      <c r="D555" t="s">
        <v>244</v>
      </c>
      <c r="E555" t="s">
        <v>55</v>
      </c>
      <c r="F555">
        <v>3683222025</v>
      </c>
      <c r="G555" t="s">
        <v>194</v>
      </c>
    </row>
    <row r="556" spans="4:7">
      <c r="D556" t="s">
        <v>244</v>
      </c>
      <c r="E556" t="s">
        <v>55</v>
      </c>
      <c r="F556">
        <v>3684012025</v>
      </c>
      <c r="G556" t="s">
        <v>194</v>
      </c>
    </row>
    <row r="557" spans="4:7">
      <c r="D557" t="s">
        <v>244</v>
      </c>
      <c r="E557" t="s">
        <v>55</v>
      </c>
      <c r="F557">
        <v>3688382025</v>
      </c>
      <c r="G557" t="s">
        <v>194</v>
      </c>
    </row>
    <row r="558" spans="4:7">
      <c r="D558" t="s">
        <v>244</v>
      </c>
      <c r="E558" t="s">
        <v>55</v>
      </c>
      <c r="F558">
        <v>3690732025</v>
      </c>
      <c r="G558" t="s">
        <v>194</v>
      </c>
    </row>
    <row r="559" spans="4:7">
      <c r="D559" t="s">
        <v>244</v>
      </c>
      <c r="E559" t="s">
        <v>55</v>
      </c>
      <c r="F559">
        <v>3691222025</v>
      </c>
      <c r="G559" t="s">
        <v>194</v>
      </c>
    </row>
    <row r="560" spans="4:7">
      <c r="D560" t="s">
        <v>244</v>
      </c>
      <c r="E560" t="s">
        <v>55</v>
      </c>
      <c r="F560">
        <v>3691632025</v>
      </c>
      <c r="G560" t="s">
        <v>194</v>
      </c>
    </row>
    <row r="561" spans="4:7">
      <c r="D561" t="s">
        <v>244</v>
      </c>
      <c r="E561" t="s">
        <v>55</v>
      </c>
      <c r="F561">
        <v>3694002025</v>
      </c>
      <c r="G561" t="s">
        <v>194</v>
      </c>
    </row>
    <row r="562" spans="4:7">
      <c r="D562" t="s">
        <v>244</v>
      </c>
      <c r="E562" t="s">
        <v>55</v>
      </c>
      <c r="F562">
        <v>3697602025</v>
      </c>
      <c r="G562" t="s">
        <v>194</v>
      </c>
    </row>
    <row r="563" spans="4:7">
      <c r="D563" t="s">
        <v>244</v>
      </c>
      <c r="E563" t="s">
        <v>55</v>
      </c>
      <c r="F563">
        <v>3697702025</v>
      </c>
      <c r="G563" t="s">
        <v>194</v>
      </c>
    </row>
    <row r="564" spans="4:7">
      <c r="D564" t="s">
        <v>244</v>
      </c>
      <c r="E564" t="s">
        <v>55</v>
      </c>
      <c r="F564">
        <v>3698842025</v>
      </c>
      <c r="G564" t="s">
        <v>194</v>
      </c>
    </row>
    <row r="565" spans="4:7">
      <c r="D565" t="s">
        <v>244</v>
      </c>
      <c r="E565" t="s">
        <v>173</v>
      </c>
      <c r="F565">
        <v>3701042025</v>
      </c>
      <c r="G565" t="s">
        <v>194</v>
      </c>
    </row>
    <row r="566" spans="4:7">
      <c r="D566" t="s">
        <v>244</v>
      </c>
      <c r="E566" t="s">
        <v>55</v>
      </c>
      <c r="F566">
        <v>3701262025</v>
      </c>
      <c r="G566" t="s">
        <v>194</v>
      </c>
    </row>
    <row r="567" spans="4:7">
      <c r="D567" t="s">
        <v>244</v>
      </c>
      <c r="E567" t="s">
        <v>55</v>
      </c>
      <c r="F567">
        <v>3704222025</v>
      </c>
      <c r="G567" t="s">
        <v>194</v>
      </c>
    </row>
    <row r="568" spans="4:7">
      <c r="D568" t="s">
        <v>244</v>
      </c>
      <c r="E568" t="s">
        <v>55</v>
      </c>
      <c r="F568">
        <v>3704332025</v>
      </c>
      <c r="G568" t="s">
        <v>194</v>
      </c>
    </row>
    <row r="569" spans="4:7">
      <c r="D569" t="s">
        <v>244</v>
      </c>
      <c r="E569" t="s">
        <v>55</v>
      </c>
      <c r="F569">
        <v>3704452025</v>
      </c>
      <c r="G569" t="s">
        <v>194</v>
      </c>
    </row>
    <row r="570" spans="4:7">
      <c r="D570" t="s">
        <v>244</v>
      </c>
      <c r="E570" t="s">
        <v>55</v>
      </c>
      <c r="F570">
        <v>3704622025</v>
      </c>
      <c r="G570" t="s">
        <v>194</v>
      </c>
    </row>
    <row r="571" spans="4:7">
      <c r="D571" t="s">
        <v>244</v>
      </c>
      <c r="E571" t="s">
        <v>55</v>
      </c>
      <c r="F571">
        <v>3705172025</v>
      </c>
      <c r="G571" t="s">
        <v>194</v>
      </c>
    </row>
    <row r="572" spans="4:7">
      <c r="D572" t="s">
        <v>244</v>
      </c>
      <c r="E572" t="s">
        <v>55</v>
      </c>
      <c r="F572">
        <v>3705182025</v>
      </c>
      <c r="G572" t="s">
        <v>194</v>
      </c>
    </row>
    <row r="573" spans="4:7">
      <c r="D573" t="s">
        <v>244</v>
      </c>
      <c r="E573" t="s">
        <v>55</v>
      </c>
      <c r="F573">
        <v>3705322025</v>
      </c>
      <c r="G573" t="s">
        <v>194</v>
      </c>
    </row>
    <row r="574" spans="4:7">
      <c r="D574" t="s">
        <v>244</v>
      </c>
      <c r="E574" t="s">
        <v>55</v>
      </c>
      <c r="F574">
        <v>3705512025</v>
      </c>
      <c r="G574" t="s">
        <v>194</v>
      </c>
    </row>
    <row r="575" spans="4:7">
      <c r="D575" t="s">
        <v>244</v>
      </c>
      <c r="E575" t="s">
        <v>55</v>
      </c>
      <c r="F575">
        <v>3705552025</v>
      </c>
      <c r="G575" t="s">
        <v>194</v>
      </c>
    </row>
    <row r="576" spans="4:7">
      <c r="D576" t="s">
        <v>244</v>
      </c>
      <c r="E576" t="s">
        <v>55</v>
      </c>
      <c r="F576">
        <v>3705602025</v>
      </c>
      <c r="G576" t="s">
        <v>194</v>
      </c>
    </row>
    <row r="577" spans="4:7">
      <c r="D577" t="s">
        <v>244</v>
      </c>
      <c r="E577" t="s">
        <v>55</v>
      </c>
      <c r="F577">
        <v>3705702025</v>
      </c>
      <c r="G577" t="s">
        <v>194</v>
      </c>
    </row>
    <row r="578" spans="4:7">
      <c r="D578" t="s">
        <v>244</v>
      </c>
      <c r="E578" t="s">
        <v>55</v>
      </c>
      <c r="F578">
        <v>3705712025</v>
      </c>
      <c r="G578" t="s">
        <v>194</v>
      </c>
    </row>
    <row r="579" spans="4:7">
      <c r="D579" t="s">
        <v>244</v>
      </c>
      <c r="E579" t="s">
        <v>55</v>
      </c>
      <c r="F579">
        <v>3705942025</v>
      </c>
      <c r="G579" t="s">
        <v>194</v>
      </c>
    </row>
    <row r="580" spans="4:7">
      <c r="D580" t="s">
        <v>244</v>
      </c>
      <c r="E580" t="s">
        <v>55</v>
      </c>
      <c r="F580">
        <v>3706202025</v>
      </c>
      <c r="G580" t="s">
        <v>194</v>
      </c>
    </row>
    <row r="581" spans="4:7">
      <c r="D581" t="s">
        <v>244</v>
      </c>
      <c r="E581" t="s">
        <v>55</v>
      </c>
      <c r="F581">
        <v>3706552025</v>
      </c>
      <c r="G581" t="s">
        <v>194</v>
      </c>
    </row>
    <row r="582" spans="4:7">
      <c r="D582" t="s">
        <v>244</v>
      </c>
      <c r="E582" t="s">
        <v>55</v>
      </c>
      <c r="F582">
        <v>3711442025</v>
      </c>
      <c r="G582" t="s">
        <v>195</v>
      </c>
    </row>
    <row r="583" spans="4:7">
      <c r="D583" t="s">
        <v>244</v>
      </c>
      <c r="E583" t="s">
        <v>55</v>
      </c>
      <c r="F583">
        <v>3711702025</v>
      </c>
      <c r="G583" t="s">
        <v>194</v>
      </c>
    </row>
    <row r="584" spans="4:7">
      <c r="D584" t="s">
        <v>244</v>
      </c>
      <c r="E584" t="s">
        <v>55</v>
      </c>
      <c r="F584">
        <v>3712242025</v>
      </c>
      <c r="G584" t="s">
        <v>194</v>
      </c>
    </row>
    <row r="585" spans="4:7">
      <c r="D585" t="s">
        <v>244</v>
      </c>
      <c r="E585" t="s">
        <v>55</v>
      </c>
      <c r="F585">
        <v>3712652025</v>
      </c>
      <c r="G585" t="s">
        <v>194</v>
      </c>
    </row>
    <row r="586" spans="4:7">
      <c r="D586" t="s">
        <v>244</v>
      </c>
      <c r="E586" t="s">
        <v>55</v>
      </c>
      <c r="F586">
        <v>3712672025</v>
      </c>
      <c r="G586" t="s">
        <v>194</v>
      </c>
    </row>
    <row r="587" spans="4:7">
      <c r="D587" t="s">
        <v>244</v>
      </c>
      <c r="E587" t="s">
        <v>55</v>
      </c>
      <c r="F587">
        <v>3712722025</v>
      </c>
      <c r="G587" t="s">
        <v>194</v>
      </c>
    </row>
    <row r="588" spans="4:7">
      <c r="D588" t="s">
        <v>244</v>
      </c>
      <c r="E588" t="s">
        <v>55</v>
      </c>
      <c r="F588">
        <v>3712962025</v>
      </c>
      <c r="G588" t="s">
        <v>194</v>
      </c>
    </row>
    <row r="589" spans="4:7">
      <c r="D589" t="s">
        <v>244</v>
      </c>
      <c r="E589" t="s">
        <v>55</v>
      </c>
      <c r="F589">
        <v>3713002025</v>
      </c>
      <c r="G589" t="s">
        <v>194</v>
      </c>
    </row>
    <row r="590" spans="4:7">
      <c r="D590" t="s">
        <v>244</v>
      </c>
      <c r="E590" t="s">
        <v>55</v>
      </c>
      <c r="F590">
        <v>3713012025</v>
      </c>
      <c r="G590" t="s">
        <v>194</v>
      </c>
    </row>
    <row r="591" spans="4:7">
      <c r="D591" t="s">
        <v>244</v>
      </c>
      <c r="E591" t="s">
        <v>55</v>
      </c>
      <c r="F591">
        <v>3713092025</v>
      </c>
      <c r="G591" t="s">
        <v>194</v>
      </c>
    </row>
    <row r="592" spans="4:7">
      <c r="D592" t="s">
        <v>244</v>
      </c>
      <c r="E592" t="s">
        <v>55</v>
      </c>
      <c r="F592">
        <v>3713132025</v>
      </c>
      <c r="G592" t="s">
        <v>194</v>
      </c>
    </row>
    <row r="593" spans="4:7">
      <c r="D593" t="s">
        <v>244</v>
      </c>
      <c r="E593" t="s">
        <v>55</v>
      </c>
      <c r="F593">
        <v>3713172025</v>
      </c>
      <c r="G593" t="s">
        <v>194</v>
      </c>
    </row>
    <row r="594" spans="4:7">
      <c r="D594" t="s">
        <v>244</v>
      </c>
      <c r="E594" t="s">
        <v>55</v>
      </c>
      <c r="F594">
        <v>3713372025</v>
      </c>
      <c r="G594" t="s">
        <v>194</v>
      </c>
    </row>
    <row r="595" spans="4:7">
      <c r="D595" t="s">
        <v>244</v>
      </c>
      <c r="E595" t="s">
        <v>55</v>
      </c>
      <c r="F595">
        <v>3713802025</v>
      </c>
      <c r="G595" t="s">
        <v>195</v>
      </c>
    </row>
    <row r="596" spans="4:7">
      <c r="D596" t="s">
        <v>244</v>
      </c>
      <c r="E596" t="s">
        <v>55</v>
      </c>
      <c r="F596">
        <v>3714162025</v>
      </c>
      <c r="G596" t="s">
        <v>194</v>
      </c>
    </row>
    <row r="597" spans="4:7">
      <c r="D597" t="s">
        <v>244</v>
      </c>
      <c r="E597" t="s">
        <v>55</v>
      </c>
      <c r="F597">
        <v>3714762025</v>
      </c>
      <c r="G597" t="s">
        <v>194</v>
      </c>
    </row>
    <row r="598" spans="4:7">
      <c r="D598" t="s">
        <v>244</v>
      </c>
      <c r="E598" t="s">
        <v>55</v>
      </c>
      <c r="F598">
        <v>3714782025</v>
      </c>
      <c r="G598" t="s">
        <v>194</v>
      </c>
    </row>
    <row r="599" spans="4:7">
      <c r="D599" t="s">
        <v>244</v>
      </c>
      <c r="E599" t="s">
        <v>55</v>
      </c>
      <c r="F599">
        <v>3715132025</v>
      </c>
      <c r="G599" t="s">
        <v>194</v>
      </c>
    </row>
    <row r="600" spans="4:7">
      <c r="D600" t="s">
        <v>244</v>
      </c>
      <c r="E600" t="s">
        <v>55</v>
      </c>
      <c r="F600">
        <v>3715332025</v>
      </c>
      <c r="G600" t="s">
        <v>194</v>
      </c>
    </row>
    <row r="601" spans="4:7">
      <c r="D601" t="s">
        <v>244</v>
      </c>
      <c r="E601" t="s">
        <v>55</v>
      </c>
      <c r="F601">
        <v>3718332025</v>
      </c>
      <c r="G601" t="s">
        <v>194</v>
      </c>
    </row>
    <row r="602" spans="4:7">
      <c r="D602" t="s">
        <v>244</v>
      </c>
      <c r="E602" t="s">
        <v>55</v>
      </c>
      <c r="F602">
        <v>3719272025</v>
      </c>
      <c r="G602" t="s">
        <v>194</v>
      </c>
    </row>
    <row r="603" spans="4:7">
      <c r="D603" t="s">
        <v>244</v>
      </c>
      <c r="E603" t="s">
        <v>55</v>
      </c>
      <c r="F603">
        <v>3719412025</v>
      </c>
      <c r="G603" t="s">
        <v>194</v>
      </c>
    </row>
    <row r="604" spans="4:7">
      <c r="D604" t="s">
        <v>244</v>
      </c>
      <c r="E604" t="s">
        <v>55</v>
      </c>
      <c r="F604">
        <v>3719882025</v>
      </c>
      <c r="G604" t="s">
        <v>194</v>
      </c>
    </row>
    <row r="605" spans="4:7">
      <c r="D605" t="s">
        <v>244</v>
      </c>
      <c r="E605" t="s">
        <v>55</v>
      </c>
      <c r="F605">
        <v>3719922025</v>
      </c>
      <c r="G605" t="s">
        <v>194</v>
      </c>
    </row>
    <row r="606" spans="4:7">
      <c r="D606" t="s">
        <v>244</v>
      </c>
      <c r="E606" t="s">
        <v>55</v>
      </c>
      <c r="F606">
        <v>3720092025</v>
      </c>
      <c r="G606" t="s">
        <v>194</v>
      </c>
    </row>
    <row r="607" spans="4:7">
      <c r="D607" t="s">
        <v>244</v>
      </c>
      <c r="E607" t="s">
        <v>332</v>
      </c>
      <c r="F607">
        <v>3724462025</v>
      </c>
      <c r="G607" t="s">
        <v>194</v>
      </c>
    </row>
    <row r="608" spans="4:7">
      <c r="D608" t="s">
        <v>244</v>
      </c>
      <c r="E608" t="s">
        <v>55</v>
      </c>
      <c r="F608">
        <v>3725562025</v>
      </c>
      <c r="G608" t="s">
        <v>194</v>
      </c>
    </row>
    <row r="609" spans="4:7">
      <c r="D609" t="s">
        <v>244</v>
      </c>
      <c r="E609" t="s">
        <v>55</v>
      </c>
      <c r="F609">
        <v>3727252025</v>
      </c>
      <c r="G609" t="s">
        <v>194</v>
      </c>
    </row>
    <row r="610" spans="4:7">
      <c r="D610" t="s">
        <v>244</v>
      </c>
      <c r="E610" t="s">
        <v>55</v>
      </c>
      <c r="F610">
        <v>3727742025</v>
      </c>
      <c r="G610" t="s">
        <v>194</v>
      </c>
    </row>
    <row r="611" spans="4:7">
      <c r="D611" t="s">
        <v>244</v>
      </c>
      <c r="E611" t="s">
        <v>55</v>
      </c>
      <c r="F611">
        <v>3732112025</v>
      </c>
      <c r="G611" t="s">
        <v>194</v>
      </c>
    </row>
    <row r="612" spans="4:7">
      <c r="D612" t="s">
        <v>244</v>
      </c>
      <c r="E612" t="s">
        <v>55</v>
      </c>
      <c r="F612">
        <v>3732172025</v>
      </c>
      <c r="G612" t="s">
        <v>194</v>
      </c>
    </row>
    <row r="613" spans="4:7">
      <c r="D613" t="s">
        <v>244</v>
      </c>
      <c r="E613" t="s">
        <v>55</v>
      </c>
      <c r="F613">
        <v>3732292025</v>
      </c>
      <c r="G613" t="s">
        <v>194</v>
      </c>
    </row>
    <row r="614" spans="4:7">
      <c r="D614" t="s">
        <v>244</v>
      </c>
      <c r="E614" t="s">
        <v>55</v>
      </c>
      <c r="F614">
        <v>3732952025</v>
      </c>
      <c r="G614" t="s">
        <v>194</v>
      </c>
    </row>
    <row r="615" spans="4:7">
      <c r="D615" t="s">
        <v>244</v>
      </c>
      <c r="E615" t="s">
        <v>55</v>
      </c>
      <c r="F615">
        <v>3733082025</v>
      </c>
      <c r="G615" t="s">
        <v>194</v>
      </c>
    </row>
    <row r="616" spans="4:7">
      <c r="D616" t="s">
        <v>244</v>
      </c>
      <c r="E616" t="s">
        <v>55</v>
      </c>
      <c r="F616">
        <v>3733242025</v>
      </c>
      <c r="G616" t="s">
        <v>194</v>
      </c>
    </row>
    <row r="617" spans="4:7">
      <c r="D617" t="s">
        <v>244</v>
      </c>
      <c r="E617" t="s">
        <v>57</v>
      </c>
      <c r="F617">
        <v>3735572025</v>
      </c>
      <c r="G617" t="s">
        <v>194</v>
      </c>
    </row>
    <row r="618" spans="4:7">
      <c r="D618" t="s">
        <v>244</v>
      </c>
      <c r="E618" t="s">
        <v>55</v>
      </c>
      <c r="F618">
        <v>3736102025</v>
      </c>
      <c r="G618" t="s">
        <v>194</v>
      </c>
    </row>
    <row r="619" spans="4:7">
      <c r="D619" t="s">
        <v>244</v>
      </c>
      <c r="E619" t="s">
        <v>55</v>
      </c>
      <c r="F619">
        <v>3738032025</v>
      </c>
      <c r="G619" t="s">
        <v>194</v>
      </c>
    </row>
    <row r="620" spans="4:7">
      <c r="D620" t="s">
        <v>244</v>
      </c>
      <c r="E620" t="s">
        <v>480</v>
      </c>
      <c r="F620">
        <v>3738482025</v>
      </c>
      <c r="G620" t="s">
        <v>194</v>
      </c>
    </row>
    <row r="621" spans="4:7">
      <c r="D621" t="s">
        <v>244</v>
      </c>
      <c r="E621" t="s">
        <v>55</v>
      </c>
      <c r="F621">
        <v>3738862025</v>
      </c>
      <c r="G621" t="s">
        <v>194</v>
      </c>
    </row>
    <row r="622" spans="4:7">
      <c r="D622" t="s">
        <v>244</v>
      </c>
      <c r="E622" t="s">
        <v>55</v>
      </c>
      <c r="F622">
        <v>3740032025</v>
      </c>
      <c r="G622" t="s">
        <v>194</v>
      </c>
    </row>
    <row r="623" spans="4:7">
      <c r="D623" t="s">
        <v>244</v>
      </c>
      <c r="E623" t="s">
        <v>55</v>
      </c>
      <c r="F623">
        <v>3740222025</v>
      </c>
      <c r="G623" t="s">
        <v>194</v>
      </c>
    </row>
    <row r="624" spans="4:7">
      <c r="D624" t="s">
        <v>244</v>
      </c>
      <c r="E624" t="s">
        <v>55</v>
      </c>
      <c r="F624">
        <v>3740292025</v>
      </c>
      <c r="G624" t="s">
        <v>194</v>
      </c>
    </row>
    <row r="625" spans="4:7">
      <c r="D625" t="s">
        <v>244</v>
      </c>
      <c r="E625" t="s">
        <v>55</v>
      </c>
      <c r="F625">
        <v>3743762025</v>
      </c>
      <c r="G625" t="s">
        <v>194</v>
      </c>
    </row>
    <row r="626" spans="4:7">
      <c r="D626" t="s">
        <v>244</v>
      </c>
      <c r="E626" t="s">
        <v>55</v>
      </c>
      <c r="F626">
        <v>3749312025</v>
      </c>
      <c r="G626" t="s">
        <v>194</v>
      </c>
    </row>
    <row r="627" spans="4:7">
      <c r="D627" t="s">
        <v>244</v>
      </c>
      <c r="E627" t="s">
        <v>55</v>
      </c>
      <c r="F627">
        <v>3749692025</v>
      </c>
      <c r="G627" t="s">
        <v>195</v>
      </c>
    </row>
    <row r="628" spans="4:7">
      <c r="D628" t="s">
        <v>244</v>
      </c>
      <c r="E628" t="s">
        <v>55</v>
      </c>
      <c r="F628">
        <v>3749782025</v>
      </c>
      <c r="G628" t="s">
        <v>194</v>
      </c>
    </row>
    <row r="629" spans="4:7">
      <c r="D629" t="s">
        <v>244</v>
      </c>
      <c r="E629" t="s">
        <v>56</v>
      </c>
      <c r="F629">
        <v>3750222025</v>
      </c>
      <c r="G629" t="s">
        <v>194</v>
      </c>
    </row>
    <row r="630" spans="4:7">
      <c r="D630" t="s">
        <v>244</v>
      </c>
      <c r="E630" t="s">
        <v>55</v>
      </c>
      <c r="F630">
        <v>3750392025</v>
      </c>
      <c r="G630" t="s">
        <v>194</v>
      </c>
    </row>
    <row r="631" spans="4:7">
      <c r="D631" t="s">
        <v>244</v>
      </c>
      <c r="E631" t="s">
        <v>55</v>
      </c>
      <c r="F631">
        <v>3750652025</v>
      </c>
      <c r="G631" t="s">
        <v>194</v>
      </c>
    </row>
    <row r="632" spans="4:7">
      <c r="D632" t="s">
        <v>244</v>
      </c>
      <c r="E632" t="s">
        <v>55</v>
      </c>
      <c r="F632">
        <v>3752152025</v>
      </c>
      <c r="G632" t="s">
        <v>194</v>
      </c>
    </row>
    <row r="633" spans="4:7">
      <c r="D633" t="s">
        <v>244</v>
      </c>
      <c r="E633" t="s">
        <v>55</v>
      </c>
      <c r="F633">
        <v>3753102025</v>
      </c>
      <c r="G633" t="s">
        <v>194</v>
      </c>
    </row>
    <row r="634" spans="4:7">
      <c r="D634" t="s">
        <v>244</v>
      </c>
      <c r="E634" t="s">
        <v>55</v>
      </c>
      <c r="F634">
        <v>3761382025</v>
      </c>
      <c r="G634" t="s">
        <v>194</v>
      </c>
    </row>
    <row r="635" spans="4:7">
      <c r="D635" t="s">
        <v>244</v>
      </c>
      <c r="E635" t="s">
        <v>55</v>
      </c>
      <c r="F635">
        <v>3761692025</v>
      </c>
      <c r="G635" t="s">
        <v>194</v>
      </c>
    </row>
    <row r="636" spans="4:7">
      <c r="D636" t="s">
        <v>244</v>
      </c>
      <c r="E636" t="s">
        <v>55</v>
      </c>
      <c r="F636">
        <v>3763212025</v>
      </c>
      <c r="G636" t="s">
        <v>194</v>
      </c>
    </row>
    <row r="637" spans="4:7">
      <c r="D637" t="s">
        <v>244</v>
      </c>
      <c r="E637" t="s">
        <v>55</v>
      </c>
      <c r="F637">
        <v>3763742025</v>
      </c>
      <c r="G637" t="s">
        <v>194</v>
      </c>
    </row>
    <row r="638" spans="4:7">
      <c r="D638" t="s">
        <v>244</v>
      </c>
      <c r="E638" t="s">
        <v>55</v>
      </c>
      <c r="F638">
        <v>3765392025</v>
      </c>
      <c r="G638" t="s">
        <v>194</v>
      </c>
    </row>
    <row r="639" spans="4:7">
      <c r="D639" t="s">
        <v>244</v>
      </c>
      <c r="E639" t="s">
        <v>55</v>
      </c>
      <c r="F639">
        <v>3765912025</v>
      </c>
      <c r="G639" t="s">
        <v>194</v>
      </c>
    </row>
    <row r="640" spans="4:7">
      <c r="D640" t="s">
        <v>244</v>
      </c>
      <c r="E640" t="s">
        <v>55</v>
      </c>
      <c r="F640">
        <v>3765932025</v>
      </c>
      <c r="G640" t="s">
        <v>194</v>
      </c>
    </row>
    <row r="641" spans="4:7">
      <c r="D641" t="s">
        <v>244</v>
      </c>
      <c r="E641" t="s">
        <v>55</v>
      </c>
      <c r="F641">
        <v>3767022025</v>
      </c>
      <c r="G641" t="s">
        <v>194</v>
      </c>
    </row>
    <row r="642" spans="4:7">
      <c r="D642" t="s">
        <v>244</v>
      </c>
      <c r="E642" t="s">
        <v>55</v>
      </c>
      <c r="F642">
        <v>3767302025</v>
      </c>
      <c r="G642" t="s">
        <v>194</v>
      </c>
    </row>
    <row r="643" spans="4:7">
      <c r="D643" t="s">
        <v>244</v>
      </c>
      <c r="E643" t="s">
        <v>55</v>
      </c>
      <c r="F643">
        <v>3767522025</v>
      </c>
      <c r="G643" t="s">
        <v>194</v>
      </c>
    </row>
    <row r="644" spans="4:7">
      <c r="D644" t="s">
        <v>244</v>
      </c>
      <c r="E644" t="s">
        <v>55</v>
      </c>
      <c r="F644">
        <v>3767832025</v>
      </c>
      <c r="G644" t="s">
        <v>194</v>
      </c>
    </row>
    <row r="645" spans="4:7">
      <c r="D645" t="s">
        <v>244</v>
      </c>
      <c r="E645" t="s">
        <v>55</v>
      </c>
      <c r="F645">
        <v>3767942025</v>
      </c>
      <c r="G645" t="s">
        <v>194</v>
      </c>
    </row>
    <row r="646" spans="4:7">
      <c r="D646" t="s">
        <v>244</v>
      </c>
      <c r="E646" t="s">
        <v>55</v>
      </c>
      <c r="F646">
        <v>3768232025</v>
      </c>
      <c r="G646" t="s">
        <v>194</v>
      </c>
    </row>
    <row r="647" spans="4:7">
      <c r="D647" t="s">
        <v>244</v>
      </c>
      <c r="E647" t="s">
        <v>55</v>
      </c>
      <c r="F647">
        <v>3768512025</v>
      </c>
      <c r="G647" t="s">
        <v>194</v>
      </c>
    </row>
    <row r="648" spans="4:7">
      <c r="D648" t="s">
        <v>244</v>
      </c>
      <c r="E648" t="s">
        <v>55</v>
      </c>
      <c r="F648">
        <v>3768622025</v>
      </c>
      <c r="G648" t="s">
        <v>194</v>
      </c>
    </row>
    <row r="649" spans="4:7">
      <c r="D649" t="s">
        <v>244</v>
      </c>
      <c r="E649" t="s">
        <v>55</v>
      </c>
      <c r="F649">
        <v>3769102025</v>
      </c>
      <c r="G649" t="s">
        <v>194</v>
      </c>
    </row>
    <row r="650" spans="4:7">
      <c r="D650" t="s">
        <v>244</v>
      </c>
      <c r="E650" t="s">
        <v>55</v>
      </c>
      <c r="F650">
        <v>3770762025</v>
      </c>
      <c r="G650" t="s">
        <v>194</v>
      </c>
    </row>
    <row r="651" spans="4:7">
      <c r="D651" t="s">
        <v>244</v>
      </c>
      <c r="E651" t="s">
        <v>55</v>
      </c>
      <c r="F651">
        <v>3771622025</v>
      </c>
      <c r="G651" t="s">
        <v>194</v>
      </c>
    </row>
    <row r="652" spans="4:7">
      <c r="D652" t="s">
        <v>244</v>
      </c>
      <c r="E652" t="s">
        <v>55</v>
      </c>
      <c r="F652">
        <v>3771772025</v>
      </c>
      <c r="G652" t="s">
        <v>194</v>
      </c>
    </row>
    <row r="653" spans="4:7">
      <c r="D653" t="s">
        <v>244</v>
      </c>
      <c r="E653" t="s">
        <v>55</v>
      </c>
      <c r="F653">
        <v>3771912025</v>
      </c>
      <c r="G653" t="s">
        <v>194</v>
      </c>
    </row>
    <row r="654" spans="4:7">
      <c r="D654" t="s">
        <v>244</v>
      </c>
      <c r="E654" t="s">
        <v>55</v>
      </c>
      <c r="F654">
        <v>3776632025</v>
      </c>
      <c r="G654" t="s">
        <v>194</v>
      </c>
    </row>
    <row r="655" spans="4:7">
      <c r="D655" t="s">
        <v>244</v>
      </c>
      <c r="E655" t="s">
        <v>332</v>
      </c>
      <c r="F655">
        <v>3778452025</v>
      </c>
      <c r="G655" t="s">
        <v>194</v>
      </c>
    </row>
    <row r="656" spans="4:7">
      <c r="D656" t="s">
        <v>244</v>
      </c>
      <c r="E656" t="s">
        <v>55</v>
      </c>
      <c r="F656">
        <v>3781132025</v>
      </c>
      <c r="G656" t="s">
        <v>194</v>
      </c>
    </row>
    <row r="657" spans="4:7">
      <c r="D657" t="s">
        <v>244</v>
      </c>
      <c r="E657" t="s">
        <v>57</v>
      </c>
      <c r="F657">
        <v>3781302025</v>
      </c>
      <c r="G657" t="s">
        <v>194</v>
      </c>
    </row>
    <row r="658" spans="4:7">
      <c r="D658" t="s">
        <v>244</v>
      </c>
      <c r="E658" t="s">
        <v>55</v>
      </c>
      <c r="F658">
        <v>3782552025</v>
      </c>
      <c r="G658" t="s">
        <v>194</v>
      </c>
    </row>
    <row r="659" spans="4:7">
      <c r="D659" t="s">
        <v>244</v>
      </c>
      <c r="E659" t="s">
        <v>55</v>
      </c>
      <c r="F659">
        <v>3784042025</v>
      </c>
      <c r="G659" t="s">
        <v>195</v>
      </c>
    </row>
    <row r="660" spans="4:7">
      <c r="D660" t="s">
        <v>244</v>
      </c>
      <c r="E660" t="s">
        <v>55</v>
      </c>
      <c r="F660">
        <v>3784662025</v>
      </c>
      <c r="G660" t="s">
        <v>194</v>
      </c>
    </row>
    <row r="661" spans="4:7">
      <c r="D661" t="s">
        <v>244</v>
      </c>
      <c r="E661" t="s">
        <v>57</v>
      </c>
      <c r="F661">
        <v>3784842025</v>
      </c>
      <c r="G661" t="s">
        <v>194</v>
      </c>
    </row>
    <row r="662" spans="4:7">
      <c r="D662" t="s">
        <v>244</v>
      </c>
      <c r="E662" t="s">
        <v>55</v>
      </c>
      <c r="F662">
        <v>3789102025</v>
      </c>
      <c r="G662" t="s">
        <v>194</v>
      </c>
    </row>
    <row r="663" spans="4:7">
      <c r="D663" t="s">
        <v>244</v>
      </c>
      <c r="E663" t="s">
        <v>55</v>
      </c>
      <c r="F663">
        <v>3790092025</v>
      </c>
      <c r="G663" t="s">
        <v>195</v>
      </c>
    </row>
    <row r="664" spans="4:7">
      <c r="D664" t="s">
        <v>244</v>
      </c>
      <c r="E664" t="s">
        <v>57</v>
      </c>
      <c r="F664">
        <v>3795382025</v>
      </c>
      <c r="G664" t="s">
        <v>194</v>
      </c>
    </row>
    <row r="665" spans="4:7">
      <c r="D665" t="s">
        <v>244</v>
      </c>
      <c r="E665" t="s">
        <v>57</v>
      </c>
      <c r="F665">
        <v>3796722025</v>
      </c>
      <c r="G665" t="s">
        <v>194</v>
      </c>
    </row>
    <row r="666" spans="4:7">
      <c r="D666" t="s">
        <v>244</v>
      </c>
      <c r="E666" t="s">
        <v>55</v>
      </c>
      <c r="F666">
        <v>3797312025</v>
      </c>
      <c r="G666" t="s">
        <v>194</v>
      </c>
    </row>
    <row r="667" spans="4:7">
      <c r="D667" t="s">
        <v>244</v>
      </c>
      <c r="E667" t="s">
        <v>55</v>
      </c>
      <c r="F667">
        <v>3797472025</v>
      </c>
      <c r="G667" t="s">
        <v>194</v>
      </c>
    </row>
    <row r="668" spans="4:7">
      <c r="D668" t="s">
        <v>244</v>
      </c>
      <c r="E668" t="s">
        <v>55</v>
      </c>
      <c r="F668">
        <v>3797832025</v>
      </c>
      <c r="G668" t="s">
        <v>194</v>
      </c>
    </row>
    <row r="669" spans="4:7">
      <c r="D669" t="s">
        <v>244</v>
      </c>
      <c r="E669" t="s">
        <v>55</v>
      </c>
      <c r="F669">
        <v>3798212025</v>
      </c>
      <c r="G669" t="s">
        <v>194</v>
      </c>
    </row>
    <row r="670" spans="4:7">
      <c r="D670" t="s">
        <v>244</v>
      </c>
      <c r="E670" t="s">
        <v>55</v>
      </c>
      <c r="F670">
        <v>3798292025</v>
      </c>
      <c r="G670" t="s">
        <v>194</v>
      </c>
    </row>
    <row r="671" spans="4:7">
      <c r="D671" t="s">
        <v>244</v>
      </c>
      <c r="E671" t="s">
        <v>55</v>
      </c>
      <c r="F671">
        <v>3798412025</v>
      </c>
      <c r="G671" t="s">
        <v>194</v>
      </c>
    </row>
    <row r="672" spans="4:7">
      <c r="D672" t="s">
        <v>244</v>
      </c>
      <c r="E672" t="s">
        <v>55</v>
      </c>
      <c r="F672">
        <v>3798612025</v>
      </c>
      <c r="G672" t="s">
        <v>194</v>
      </c>
    </row>
    <row r="673" spans="4:7">
      <c r="D673" t="s">
        <v>244</v>
      </c>
      <c r="E673" t="s">
        <v>55</v>
      </c>
      <c r="F673">
        <v>3798672025</v>
      </c>
      <c r="G673" t="s">
        <v>194</v>
      </c>
    </row>
    <row r="674" spans="4:7">
      <c r="D674" t="s">
        <v>244</v>
      </c>
      <c r="E674" t="s">
        <v>55</v>
      </c>
      <c r="F674">
        <v>3798762025</v>
      </c>
      <c r="G674" t="s">
        <v>194</v>
      </c>
    </row>
    <row r="675" spans="4:7">
      <c r="D675" t="s">
        <v>244</v>
      </c>
      <c r="E675" t="s">
        <v>55</v>
      </c>
      <c r="F675">
        <v>3799452025</v>
      </c>
      <c r="G675" t="s">
        <v>194</v>
      </c>
    </row>
    <row r="676" spans="4:7">
      <c r="D676" t="s">
        <v>244</v>
      </c>
      <c r="E676" t="s">
        <v>61</v>
      </c>
      <c r="F676">
        <v>3799482025</v>
      </c>
      <c r="G676" t="s">
        <v>194</v>
      </c>
    </row>
    <row r="677" spans="4:7">
      <c r="D677" t="s">
        <v>244</v>
      </c>
      <c r="E677" t="s">
        <v>55</v>
      </c>
      <c r="F677">
        <v>3799592025</v>
      </c>
      <c r="G677" t="s">
        <v>194</v>
      </c>
    </row>
    <row r="678" spans="4:7">
      <c r="D678" t="s">
        <v>244</v>
      </c>
      <c r="E678" t="s">
        <v>55</v>
      </c>
      <c r="F678">
        <v>3799932025</v>
      </c>
      <c r="G678" t="s">
        <v>194</v>
      </c>
    </row>
    <row r="679" spans="4:7">
      <c r="D679" t="s">
        <v>244</v>
      </c>
      <c r="E679" t="s">
        <v>56</v>
      </c>
      <c r="F679">
        <v>3800282025</v>
      </c>
      <c r="G679" t="s">
        <v>194</v>
      </c>
    </row>
    <row r="680" spans="4:7">
      <c r="D680" t="s">
        <v>244</v>
      </c>
      <c r="E680" t="s">
        <v>55</v>
      </c>
      <c r="F680">
        <v>3807912025</v>
      </c>
      <c r="G680" t="s">
        <v>194</v>
      </c>
    </row>
    <row r="681" spans="4:7">
      <c r="D681" t="s">
        <v>244</v>
      </c>
      <c r="E681" t="s">
        <v>55</v>
      </c>
      <c r="F681">
        <v>3811632025</v>
      </c>
      <c r="G681" t="s">
        <v>194</v>
      </c>
    </row>
    <row r="682" spans="4:7">
      <c r="D682" t="s">
        <v>244</v>
      </c>
      <c r="E682" t="s">
        <v>55</v>
      </c>
      <c r="F682">
        <v>3811842025</v>
      </c>
      <c r="G682" t="s">
        <v>194</v>
      </c>
    </row>
    <row r="683" spans="4:7">
      <c r="D683" t="s">
        <v>244</v>
      </c>
      <c r="E683" t="s">
        <v>55</v>
      </c>
      <c r="F683">
        <v>3812912025</v>
      </c>
      <c r="G683" t="s">
        <v>194</v>
      </c>
    </row>
    <row r="684" spans="4:7">
      <c r="D684" t="s">
        <v>244</v>
      </c>
      <c r="E684" t="s">
        <v>55</v>
      </c>
      <c r="F684">
        <v>3816322025</v>
      </c>
      <c r="G684" t="s">
        <v>194</v>
      </c>
    </row>
    <row r="685" spans="4:7">
      <c r="D685" t="s">
        <v>244</v>
      </c>
      <c r="E685" t="s">
        <v>57</v>
      </c>
      <c r="F685">
        <v>3820652025</v>
      </c>
      <c r="G685" t="s">
        <v>194</v>
      </c>
    </row>
    <row r="686" spans="4:7">
      <c r="D686" t="s">
        <v>244</v>
      </c>
      <c r="E686" t="s">
        <v>57</v>
      </c>
      <c r="F686">
        <v>3820922025</v>
      </c>
      <c r="G686" t="s">
        <v>194</v>
      </c>
    </row>
    <row r="687" spans="4:7">
      <c r="D687" t="s">
        <v>244</v>
      </c>
      <c r="E687" t="s">
        <v>55</v>
      </c>
      <c r="F687">
        <v>3821282025</v>
      </c>
      <c r="G687" t="s">
        <v>195</v>
      </c>
    </row>
    <row r="688" spans="4:7">
      <c r="D688" t="s">
        <v>244</v>
      </c>
      <c r="E688" t="s">
        <v>55</v>
      </c>
      <c r="F688">
        <v>3825422025</v>
      </c>
      <c r="G688" t="s">
        <v>194</v>
      </c>
    </row>
    <row r="689" spans="4:7">
      <c r="D689" t="s">
        <v>244</v>
      </c>
      <c r="E689" t="s">
        <v>55</v>
      </c>
      <c r="F689">
        <v>3826812025</v>
      </c>
      <c r="G689" t="s">
        <v>194</v>
      </c>
    </row>
    <row r="690" spans="4:7">
      <c r="D690" t="s">
        <v>244</v>
      </c>
      <c r="E690" t="s">
        <v>55</v>
      </c>
      <c r="F690">
        <v>3827522025</v>
      </c>
      <c r="G690" t="s">
        <v>194</v>
      </c>
    </row>
    <row r="691" spans="4:7">
      <c r="D691" t="s">
        <v>244</v>
      </c>
      <c r="E691" t="s">
        <v>55</v>
      </c>
      <c r="F691">
        <v>3830012025</v>
      </c>
      <c r="G691" t="s">
        <v>194</v>
      </c>
    </row>
    <row r="692" spans="4:7">
      <c r="D692" t="s">
        <v>244</v>
      </c>
      <c r="E692" t="s">
        <v>78</v>
      </c>
      <c r="F692">
        <v>3830712025</v>
      </c>
      <c r="G692" t="s">
        <v>195</v>
      </c>
    </row>
    <row r="693" spans="4:7">
      <c r="D693" t="s">
        <v>244</v>
      </c>
      <c r="E693" t="s">
        <v>55</v>
      </c>
      <c r="F693">
        <v>3831422025</v>
      </c>
      <c r="G693" t="s">
        <v>194</v>
      </c>
    </row>
    <row r="694" spans="4:7">
      <c r="D694" t="s">
        <v>244</v>
      </c>
      <c r="E694" t="s">
        <v>55</v>
      </c>
      <c r="F694">
        <v>3832702025</v>
      </c>
      <c r="G694" t="s">
        <v>194</v>
      </c>
    </row>
    <row r="695" spans="4:7">
      <c r="D695" t="s">
        <v>244</v>
      </c>
      <c r="E695" t="s">
        <v>55</v>
      </c>
      <c r="F695">
        <v>3835432025</v>
      </c>
      <c r="G695" t="s">
        <v>194</v>
      </c>
    </row>
    <row r="696" spans="4:7">
      <c r="D696" t="s">
        <v>244</v>
      </c>
      <c r="E696" t="s">
        <v>55</v>
      </c>
      <c r="F696">
        <v>3838212025</v>
      </c>
      <c r="G696" t="s">
        <v>194</v>
      </c>
    </row>
    <row r="697" spans="4:7">
      <c r="D697" t="s">
        <v>244</v>
      </c>
      <c r="E697" t="s">
        <v>174</v>
      </c>
      <c r="F697">
        <v>3842452025</v>
      </c>
      <c r="G697" t="s">
        <v>194</v>
      </c>
    </row>
    <row r="698" spans="4:7">
      <c r="D698" t="s">
        <v>244</v>
      </c>
      <c r="E698" t="s">
        <v>55</v>
      </c>
      <c r="F698">
        <v>3845352025</v>
      </c>
      <c r="G698" t="s">
        <v>194</v>
      </c>
    </row>
    <row r="699" spans="4:7">
      <c r="D699" t="s">
        <v>244</v>
      </c>
      <c r="E699" t="s">
        <v>55</v>
      </c>
      <c r="F699">
        <v>3845652025</v>
      </c>
      <c r="G699" t="s">
        <v>194</v>
      </c>
    </row>
    <row r="700" spans="4:7">
      <c r="D700" t="s">
        <v>244</v>
      </c>
      <c r="E700" t="s">
        <v>55</v>
      </c>
      <c r="F700">
        <v>3847862025</v>
      </c>
      <c r="G700" t="s">
        <v>194</v>
      </c>
    </row>
    <row r="701" spans="4:7">
      <c r="D701" t="s">
        <v>244</v>
      </c>
      <c r="E701" t="s">
        <v>55</v>
      </c>
      <c r="F701">
        <v>3850422025</v>
      </c>
      <c r="G701" t="s">
        <v>194</v>
      </c>
    </row>
    <row r="702" spans="4:7">
      <c r="D702" t="s">
        <v>244</v>
      </c>
      <c r="E702" t="s">
        <v>55</v>
      </c>
      <c r="F702">
        <v>3850562025</v>
      </c>
      <c r="G702" t="s">
        <v>194</v>
      </c>
    </row>
    <row r="703" spans="4:7">
      <c r="D703" t="s">
        <v>244</v>
      </c>
      <c r="E703" t="s">
        <v>55</v>
      </c>
      <c r="F703">
        <v>3850692025</v>
      </c>
      <c r="G703" t="s">
        <v>194</v>
      </c>
    </row>
    <row r="704" spans="4:7">
      <c r="D704" t="s">
        <v>244</v>
      </c>
      <c r="E704" t="s">
        <v>55</v>
      </c>
      <c r="F704">
        <v>3850762025</v>
      </c>
      <c r="G704" t="s">
        <v>195</v>
      </c>
    </row>
    <row r="705" spans="4:7">
      <c r="D705" t="s">
        <v>244</v>
      </c>
      <c r="E705" t="s">
        <v>55</v>
      </c>
      <c r="F705">
        <v>3853002025</v>
      </c>
      <c r="G705" t="s">
        <v>194</v>
      </c>
    </row>
    <row r="706" spans="4:7">
      <c r="D706" t="s">
        <v>244</v>
      </c>
      <c r="E706" t="s">
        <v>55</v>
      </c>
      <c r="F706">
        <v>3853262025</v>
      </c>
      <c r="G706" t="s">
        <v>194</v>
      </c>
    </row>
    <row r="707" spans="4:7">
      <c r="D707" t="s">
        <v>244</v>
      </c>
      <c r="E707" t="s">
        <v>55</v>
      </c>
      <c r="F707">
        <v>3853892025</v>
      </c>
      <c r="G707" t="s">
        <v>194</v>
      </c>
    </row>
    <row r="708" spans="4:7">
      <c r="D708" t="s">
        <v>244</v>
      </c>
      <c r="E708" t="s">
        <v>55</v>
      </c>
      <c r="F708">
        <v>3854832025</v>
      </c>
      <c r="G708" t="s">
        <v>194</v>
      </c>
    </row>
    <row r="709" spans="4:7">
      <c r="D709" t="s">
        <v>244</v>
      </c>
      <c r="E709" t="s">
        <v>55</v>
      </c>
      <c r="F709">
        <v>3855032025</v>
      </c>
      <c r="G709" t="s">
        <v>194</v>
      </c>
    </row>
    <row r="710" spans="4:7">
      <c r="D710" t="s">
        <v>244</v>
      </c>
      <c r="E710" t="s">
        <v>55</v>
      </c>
      <c r="F710">
        <v>3855082025</v>
      </c>
      <c r="G710" t="s">
        <v>194</v>
      </c>
    </row>
    <row r="711" spans="4:7">
      <c r="D711" t="s">
        <v>244</v>
      </c>
      <c r="E711" t="s">
        <v>55</v>
      </c>
      <c r="F711">
        <v>3855152025</v>
      </c>
      <c r="G711" t="s">
        <v>195</v>
      </c>
    </row>
    <row r="712" spans="4:7">
      <c r="D712" t="s">
        <v>244</v>
      </c>
      <c r="E712" t="s">
        <v>55</v>
      </c>
      <c r="F712">
        <v>3855192025</v>
      </c>
      <c r="G712" t="s">
        <v>194</v>
      </c>
    </row>
    <row r="713" spans="4:7">
      <c r="D713" t="s">
        <v>244</v>
      </c>
      <c r="E713" t="s">
        <v>55</v>
      </c>
      <c r="F713">
        <v>3855322025</v>
      </c>
      <c r="G713" t="s">
        <v>194</v>
      </c>
    </row>
    <row r="714" spans="4:7">
      <c r="D714" t="s">
        <v>244</v>
      </c>
      <c r="E714" t="s">
        <v>55</v>
      </c>
      <c r="F714">
        <v>3855362025</v>
      </c>
      <c r="G714" t="s">
        <v>194</v>
      </c>
    </row>
    <row r="715" spans="4:7">
      <c r="D715" t="s">
        <v>244</v>
      </c>
      <c r="E715" t="s">
        <v>55</v>
      </c>
      <c r="F715">
        <v>3855372025</v>
      </c>
      <c r="G715" t="s">
        <v>194</v>
      </c>
    </row>
    <row r="716" spans="4:7">
      <c r="D716" t="s">
        <v>244</v>
      </c>
      <c r="E716" t="s">
        <v>55</v>
      </c>
      <c r="F716">
        <v>3855472025</v>
      </c>
      <c r="G716" t="s">
        <v>194</v>
      </c>
    </row>
    <row r="717" spans="4:7">
      <c r="D717" t="s">
        <v>244</v>
      </c>
      <c r="E717" t="s">
        <v>55</v>
      </c>
      <c r="F717">
        <v>3856782025</v>
      </c>
      <c r="G717" t="s">
        <v>194</v>
      </c>
    </row>
    <row r="718" spans="4:7">
      <c r="D718" t="s">
        <v>244</v>
      </c>
      <c r="E718" t="s">
        <v>55</v>
      </c>
      <c r="F718">
        <v>3856932025</v>
      </c>
      <c r="G718" t="s">
        <v>194</v>
      </c>
    </row>
    <row r="719" spans="4:7">
      <c r="D719" t="s">
        <v>244</v>
      </c>
      <c r="E719" t="s">
        <v>55</v>
      </c>
      <c r="F719">
        <v>3856942025</v>
      </c>
      <c r="G719" t="s">
        <v>194</v>
      </c>
    </row>
    <row r="720" spans="4:7">
      <c r="D720" t="s">
        <v>244</v>
      </c>
      <c r="E720" t="s">
        <v>56</v>
      </c>
      <c r="F720">
        <v>3857172025</v>
      </c>
      <c r="G720" t="s">
        <v>194</v>
      </c>
    </row>
    <row r="721" spans="4:7">
      <c r="D721" t="s">
        <v>244</v>
      </c>
      <c r="E721" t="s">
        <v>55</v>
      </c>
      <c r="F721">
        <v>3858622025</v>
      </c>
      <c r="G721" t="s">
        <v>194</v>
      </c>
    </row>
    <row r="722" spans="4:7">
      <c r="D722" t="s">
        <v>244</v>
      </c>
      <c r="E722" t="s">
        <v>55</v>
      </c>
      <c r="F722">
        <v>3859472025</v>
      </c>
      <c r="G722" t="s">
        <v>194</v>
      </c>
    </row>
    <row r="723" spans="4:7">
      <c r="D723" t="s">
        <v>244</v>
      </c>
      <c r="E723" t="s">
        <v>55</v>
      </c>
      <c r="F723">
        <v>3860532025</v>
      </c>
      <c r="G723" t="s">
        <v>194</v>
      </c>
    </row>
    <row r="724" spans="4:7">
      <c r="D724" t="s">
        <v>244</v>
      </c>
      <c r="E724" t="s">
        <v>55</v>
      </c>
      <c r="F724">
        <v>3860742025</v>
      </c>
      <c r="G724" t="s">
        <v>195</v>
      </c>
    </row>
    <row r="725" spans="4:7">
      <c r="D725" t="s">
        <v>244</v>
      </c>
      <c r="E725" t="s">
        <v>57</v>
      </c>
      <c r="F725">
        <v>3860972025</v>
      </c>
      <c r="G725" t="s">
        <v>194</v>
      </c>
    </row>
    <row r="726" spans="4:7">
      <c r="D726" t="s">
        <v>244</v>
      </c>
      <c r="E726" t="s">
        <v>55</v>
      </c>
      <c r="F726">
        <v>3861072025</v>
      </c>
      <c r="G726" t="s">
        <v>194</v>
      </c>
    </row>
    <row r="727" spans="4:7">
      <c r="D727" t="s">
        <v>244</v>
      </c>
      <c r="E727" t="s">
        <v>55</v>
      </c>
      <c r="F727">
        <v>3861222025</v>
      </c>
      <c r="G727" t="s">
        <v>194</v>
      </c>
    </row>
    <row r="728" spans="4:7">
      <c r="D728" t="s">
        <v>244</v>
      </c>
      <c r="E728" t="s">
        <v>61</v>
      </c>
      <c r="F728">
        <v>3862542025</v>
      </c>
      <c r="G728" t="s">
        <v>194</v>
      </c>
    </row>
    <row r="729" spans="4:7">
      <c r="D729" t="s">
        <v>244</v>
      </c>
      <c r="E729" t="s">
        <v>55</v>
      </c>
      <c r="F729">
        <v>3862602025</v>
      </c>
      <c r="G729" t="s">
        <v>195</v>
      </c>
    </row>
    <row r="730" spans="4:7">
      <c r="D730" t="s">
        <v>244</v>
      </c>
      <c r="E730" t="s">
        <v>55</v>
      </c>
      <c r="F730">
        <v>3862712025</v>
      </c>
      <c r="G730" t="s">
        <v>194</v>
      </c>
    </row>
    <row r="731" spans="4:7">
      <c r="D731" t="s">
        <v>244</v>
      </c>
      <c r="E731" t="s">
        <v>55</v>
      </c>
      <c r="F731">
        <v>3862792025</v>
      </c>
      <c r="G731" t="s">
        <v>194</v>
      </c>
    </row>
    <row r="732" spans="4:7">
      <c r="D732" t="s">
        <v>244</v>
      </c>
      <c r="E732" t="s">
        <v>55</v>
      </c>
      <c r="F732">
        <v>3863492025</v>
      </c>
      <c r="G732" t="s">
        <v>194</v>
      </c>
    </row>
    <row r="733" spans="4:7">
      <c r="D733" t="s">
        <v>244</v>
      </c>
      <c r="E733" t="s">
        <v>55</v>
      </c>
      <c r="F733">
        <v>3863652025</v>
      </c>
      <c r="G733" t="s">
        <v>194</v>
      </c>
    </row>
    <row r="734" spans="4:7">
      <c r="D734" t="s">
        <v>244</v>
      </c>
      <c r="E734" t="s">
        <v>55</v>
      </c>
      <c r="F734">
        <v>3864442025</v>
      </c>
      <c r="G734" t="s">
        <v>194</v>
      </c>
    </row>
    <row r="735" spans="4:7">
      <c r="D735" t="s">
        <v>244</v>
      </c>
      <c r="E735" t="s">
        <v>55</v>
      </c>
      <c r="F735">
        <v>3864582025</v>
      </c>
      <c r="G735" t="s">
        <v>194</v>
      </c>
    </row>
    <row r="736" spans="4:7">
      <c r="D736" t="s">
        <v>244</v>
      </c>
      <c r="E736" t="s">
        <v>55</v>
      </c>
      <c r="F736">
        <v>3867262025</v>
      </c>
      <c r="G736" t="s">
        <v>194</v>
      </c>
    </row>
    <row r="737" spans="4:7">
      <c r="D737" t="s">
        <v>244</v>
      </c>
      <c r="E737" t="s">
        <v>55</v>
      </c>
      <c r="F737">
        <v>3867362025</v>
      </c>
      <c r="G737" t="s">
        <v>194</v>
      </c>
    </row>
    <row r="738" spans="4:7">
      <c r="D738" t="s">
        <v>244</v>
      </c>
      <c r="E738" t="s">
        <v>55</v>
      </c>
      <c r="F738">
        <v>3871412025</v>
      </c>
      <c r="G738" t="s">
        <v>194</v>
      </c>
    </row>
    <row r="739" spans="4:7">
      <c r="D739" t="s">
        <v>244</v>
      </c>
      <c r="E739" t="s">
        <v>55</v>
      </c>
      <c r="F739">
        <v>3871602025</v>
      </c>
      <c r="G739" t="s">
        <v>194</v>
      </c>
    </row>
    <row r="740" spans="4:7">
      <c r="D740" t="s">
        <v>244</v>
      </c>
      <c r="E740" t="s">
        <v>55</v>
      </c>
      <c r="F740">
        <v>3871662025</v>
      </c>
      <c r="G740" t="s">
        <v>194</v>
      </c>
    </row>
    <row r="741" spans="4:7">
      <c r="D741" t="s">
        <v>244</v>
      </c>
      <c r="E741" t="s">
        <v>55</v>
      </c>
      <c r="F741">
        <v>3875512025</v>
      </c>
      <c r="G741" t="s">
        <v>194</v>
      </c>
    </row>
    <row r="742" spans="4:7">
      <c r="D742" t="s">
        <v>244</v>
      </c>
      <c r="E742" t="s">
        <v>55</v>
      </c>
      <c r="F742">
        <v>3878592025</v>
      </c>
      <c r="G742" t="s">
        <v>194</v>
      </c>
    </row>
    <row r="743" spans="4:7">
      <c r="D743" t="s">
        <v>244</v>
      </c>
      <c r="E743" t="s">
        <v>55</v>
      </c>
      <c r="F743">
        <v>3878672025</v>
      </c>
      <c r="G743" t="s">
        <v>194</v>
      </c>
    </row>
    <row r="744" spans="4:7">
      <c r="D744" t="s">
        <v>244</v>
      </c>
      <c r="E744" t="s">
        <v>55</v>
      </c>
      <c r="F744">
        <v>3882752025</v>
      </c>
      <c r="G744" t="s">
        <v>194</v>
      </c>
    </row>
    <row r="745" spans="4:7">
      <c r="D745" t="s">
        <v>244</v>
      </c>
      <c r="E745" t="s">
        <v>56</v>
      </c>
      <c r="F745">
        <v>3884862025</v>
      </c>
      <c r="G745" t="s">
        <v>194</v>
      </c>
    </row>
    <row r="746" spans="4:7">
      <c r="D746" t="s">
        <v>244</v>
      </c>
      <c r="E746" t="s">
        <v>55</v>
      </c>
      <c r="F746">
        <v>3894482025</v>
      </c>
      <c r="G746" t="s">
        <v>194</v>
      </c>
    </row>
    <row r="747" spans="4:7">
      <c r="D747" t="s">
        <v>244</v>
      </c>
      <c r="E747" t="s">
        <v>56</v>
      </c>
      <c r="F747">
        <v>3894992025</v>
      </c>
      <c r="G747" t="s">
        <v>194</v>
      </c>
    </row>
    <row r="748" spans="4:7">
      <c r="D748" t="s">
        <v>244</v>
      </c>
      <c r="E748" t="s">
        <v>55</v>
      </c>
      <c r="F748">
        <v>3896282025</v>
      </c>
      <c r="G748" t="s">
        <v>195</v>
      </c>
    </row>
    <row r="749" spans="4:7">
      <c r="D749" t="s">
        <v>244</v>
      </c>
      <c r="E749" t="s">
        <v>55</v>
      </c>
      <c r="F749">
        <v>3896382025</v>
      </c>
      <c r="G749" t="s">
        <v>194</v>
      </c>
    </row>
    <row r="750" spans="4:7">
      <c r="D750" t="s">
        <v>244</v>
      </c>
      <c r="E750" t="s">
        <v>55</v>
      </c>
      <c r="F750">
        <v>3896472025</v>
      </c>
      <c r="G750" t="s">
        <v>194</v>
      </c>
    </row>
    <row r="751" spans="4:7">
      <c r="D751" t="s">
        <v>244</v>
      </c>
      <c r="E751" t="s">
        <v>55</v>
      </c>
      <c r="F751">
        <v>3898722025</v>
      </c>
      <c r="G751" t="s">
        <v>195</v>
      </c>
    </row>
    <row r="752" spans="4:7">
      <c r="D752" t="s">
        <v>244</v>
      </c>
      <c r="E752" t="s">
        <v>55</v>
      </c>
      <c r="F752">
        <v>3901392025</v>
      </c>
      <c r="G752" t="s">
        <v>195</v>
      </c>
    </row>
    <row r="753" spans="4:7">
      <c r="D753" t="s">
        <v>244</v>
      </c>
      <c r="E753" t="s">
        <v>56</v>
      </c>
      <c r="F753">
        <v>3904222025</v>
      </c>
      <c r="G753" t="s">
        <v>194</v>
      </c>
    </row>
    <row r="754" spans="4:7">
      <c r="D754" t="s">
        <v>244</v>
      </c>
      <c r="E754" t="s">
        <v>55</v>
      </c>
      <c r="F754">
        <v>3904332025</v>
      </c>
      <c r="G754" t="s">
        <v>195</v>
      </c>
    </row>
    <row r="755" spans="4:7">
      <c r="D755" t="s">
        <v>244</v>
      </c>
      <c r="E755" t="s">
        <v>55</v>
      </c>
      <c r="F755">
        <v>3904432025</v>
      </c>
      <c r="G755" t="s">
        <v>195</v>
      </c>
    </row>
    <row r="756" spans="4:7">
      <c r="D756" t="s">
        <v>244</v>
      </c>
      <c r="E756" t="s">
        <v>55</v>
      </c>
      <c r="F756">
        <v>3904692025</v>
      </c>
      <c r="G756" t="s">
        <v>195</v>
      </c>
    </row>
    <row r="757" spans="4:7">
      <c r="D757" t="s">
        <v>244</v>
      </c>
      <c r="E757" t="s">
        <v>55</v>
      </c>
      <c r="F757">
        <v>3905122025</v>
      </c>
      <c r="G757" t="s">
        <v>194</v>
      </c>
    </row>
    <row r="758" spans="4:7">
      <c r="D758" t="s">
        <v>244</v>
      </c>
      <c r="E758" t="s">
        <v>55</v>
      </c>
      <c r="F758">
        <v>3905292025</v>
      </c>
      <c r="G758" t="s">
        <v>195</v>
      </c>
    </row>
    <row r="759" spans="4:7">
      <c r="D759" t="s">
        <v>244</v>
      </c>
      <c r="E759" t="s">
        <v>55</v>
      </c>
      <c r="F759">
        <v>3905432025</v>
      </c>
      <c r="G759" t="s">
        <v>195</v>
      </c>
    </row>
    <row r="760" spans="4:7">
      <c r="D760" t="s">
        <v>244</v>
      </c>
      <c r="E760" t="s">
        <v>56</v>
      </c>
      <c r="F760">
        <v>3905972025</v>
      </c>
      <c r="G760" t="s">
        <v>194</v>
      </c>
    </row>
    <row r="761" spans="4:7">
      <c r="D761" t="s">
        <v>244</v>
      </c>
      <c r="E761" t="s">
        <v>56</v>
      </c>
      <c r="F761">
        <v>3906822025</v>
      </c>
      <c r="G761" t="s">
        <v>194</v>
      </c>
    </row>
    <row r="762" spans="4:7">
      <c r="D762" t="s">
        <v>244</v>
      </c>
      <c r="E762" t="s">
        <v>55</v>
      </c>
      <c r="F762">
        <v>3907282025</v>
      </c>
      <c r="G762" t="s">
        <v>194</v>
      </c>
    </row>
    <row r="763" spans="4:7">
      <c r="D763" t="s">
        <v>244</v>
      </c>
      <c r="E763" t="s">
        <v>56</v>
      </c>
      <c r="F763">
        <v>3908232025</v>
      </c>
      <c r="G763" t="s">
        <v>194</v>
      </c>
    </row>
    <row r="764" spans="4:7">
      <c r="D764" t="s">
        <v>244</v>
      </c>
      <c r="E764" t="s">
        <v>56</v>
      </c>
      <c r="F764">
        <v>3909682025</v>
      </c>
      <c r="G764" t="s">
        <v>194</v>
      </c>
    </row>
    <row r="765" spans="4:7">
      <c r="D765" t="s">
        <v>244</v>
      </c>
      <c r="E765" t="s">
        <v>60</v>
      </c>
      <c r="F765">
        <v>3909722025</v>
      </c>
      <c r="G765" t="s">
        <v>194</v>
      </c>
    </row>
    <row r="766" spans="4:7">
      <c r="D766" t="s">
        <v>244</v>
      </c>
      <c r="E766" t="s">
        <v>55</v>
      </c>
      <c r="F766">
        <v>3909812025</v>
      </c>
      <c r="G766" t="s">
        <v>195</v>
      </c>
    </row>
    <row r="767" spans="4:7">
      <c r="D767" t="s">
        <v>244</v>
      </c>
      <c r="E767" t="s">
        <v>56</v>
      </c>
      <c r="F767">
        <v>3910182025</v>
      </c>
      <c r="G767" t="s">
        <v>194</v>
      </c>
    </row>
    <row r="768" spans="4:7">
      <c r="D768" t="s">
        <v>244</v>
      </c>
      <c r="E768" t="s">
        <v>56</v>
      </c>
      <c r="F768">
        <v>3910312025</v>
      </c>
      <c r="G768" t="s">
        <v>194</v>
      </c>
    </row>
    <row r="769" spans="4:7">
      <c r="D769" t="s">
        <v>244</v>
      </c>
      <c r="E769" t="s">
        <v>55</v>
      </c>
      <c r="F769">
        <v>3910582025</v>
      </c>
      <c r="G769" t="s">
        <v>195</v>
      </c>
    </row>
    <row r="770" spans="4:7">
      <c r="D770" t="s">
        <v>244</v>
      </c>
      <c r="E770" t="s">
        <v>56</v>
      </c>
      <c r="F770">
        <v>3911792025</v>
      </c>
      <c r="G770" t="s">
        <v>194</v>
      </c>
    </row>
    <row r="771" spans="4:7">
      <c r="D771" t="s">
        <v>244</v>
      </c>
      <c r="E771" t="s">
        <v>55</v>
      </c>
      <c r="F771">
        <v>3911972025</v>
      </c>
      <c r="G771" t="s">
        <v>195</v>
      </c>
    </row>
    <row r="772" spans="4:7">
      <c r="D772" t="s">
        <v>244</v>
      </c>
      <c r="E772" t="s">
        <v>56</v>
      </c>
      <c r="F772">
        <v>3912002025</v>
      </c>
      <c r="G772" t="s">
        <v>194</v>
      </c>
    </row>
    <row r="773" spans="4:7">
      <c r="D773" t="s">
        <v>244</v>
      </c>
      <c r="E773" t="s">
        <v>56</v>
      </c>
      <c r="F773">
        <v>3912042025</v>
      </c>
      <c r="G773" t="s">
        <v>194</v>
      </c>
    </row>
    <row r="774" spans="4:7">
      <c r="D774" t="s">
        <v>244</v>
      </c>
      <c r="E774" t="s">
        <v>55</v>
      </c>
      <c r="F774">
        <v>3912102025</v>
      </c>
      <c r="G774" t="s">
        <v>195</v>
      </c>
    </row>
    <row r="775" spans="4:7">
      <c r="D775" t="s">
        <v>244</v>
      </c>
      <c r="E775" t="s">
        <v>56</v>
      </c>
      <c r="F775">
        <v>3912332025</v>
      </c>
      <c r="G775" t="s">
        <v>194</v>
      </c>
    </row>
    <row r="776" spans="4:7">
      <c r="D776" t="s">
        <v>244</v>
      </c>
      <c r="E776" t="s">
        <v>55</v>
      </c>
      <c r="F776">
        <v>3912442025</v>
      </c>
      <c r="G776" t="s">
        <v>194</v>
      </c>
    </row>
    <row r="777" spans="4:7">
      <c r="D777" t="s">
        <v>244</v>
      </c>
      <c r="E777" t="s">
        <v>55</v>
      </c>
      <c r="F777">
        <v>3912652025</v>
      </c>
      <c r="G777" t="s">
        <v>194</v>
      </c>
    </row>
    <row r="778" spans="4:7">
      <c r="D778" t="s">
        <v>244</v>
      </c>
      <c r="E778" t="s">
        <v>55</v>
      </c>
      <c r="F778">
        <v>3912812025</v>
      </c>
      <c r="G778" t="s">
        <v>194</v>
      </c>
    </row>
    <row r="779" spans="4:7">
      <c r="D779" t="s">
        <v>244</v>
      </c>
      <c r="E779" t="s">
        <v>55</v>
      </c>
      <c r="F779">
        <v>3914262025</v>
      </c>
      <c r="G779" t="s">
        <v>194</v>
      </c>
    </row>
    <row r="780" spans="4:7">
      <c r="D780" t="s">
        <v>244</v>
      </c>
      <c r="E780" t="s">
        <v>55</v>
      </c>
      <c r="F780">
        <v>3914392025</v>
      </c>
      <c r="G780" t="s">
        <v>194</v>
      </c>
    </row>
    <row r="781" spans="4:7">
      <c r="D781" t="s">
        <v>244</v>
      </c>
      <c r="E781" t="s">
        <v>55</v>
      </c>
      <c r="F781">
        <v>3914592025</v>
      </c>
      <c r="G781" t="s">
        <v>194</v>
      </c>
    </row>
    <row r="782" spans="4:7">
      <c r="D782" t="s">
        <v>244</v>
      </c>
      <c r="E782" t="s">
        <v>55</v>
      </c>
      <c r="F782">
        <v>3914962025</v>
      </c>
      <c r="G782" t="s">
        <v>194</v>
      </c>
    </row>
    <row r="783" spans="4:7">
      <c r="D783" t="s">
        <v>244</v>
      </c>
      <c r="E783" t="s">
        <v>55</v>
      </c>
      <c r="F783">
        <v>3915132025</v>
      </c>
      <c r="G783" t="s">
        <v>194</v>
      </c>
    </row>
    <row r="784" spans="4:7">
      <c r="D784" t="s">
        <v>244</v>
      </c>
      <c r="E784" t="s">
        <v>56</v>
      </c>
      <c r="F784">
        <v>3916052025</v>
      </c>
      <c r="G784" t="s">
        <v>194</v>
      </c>
    </row>
    <row r="785" spans="4:7">
      <c r="D785" t="s">
        <v>244</v>
      </c>
      <c r="E785" t="s">
        <v>56</v>
      </c>
      <c r="F785">
        <v>3916882025</v>
      </c>
      <c r="G785" t="s">
        <v>194</v>
      </c>
    </row>
    <row r="786" spans="4:7">
      <c r="D786" t="s">
        <v>244</v>
      </c>
      <c r="E786" t="s">
        <v>56</v>
      </c>
      <c r="F786">
        <v>3917022025</v>
      </c>
      <c r="G786" t="s">
        <v>194</v>
      </c>
    </row>
    <row r="787" spans="4:7">
      <c r="D787" t="s">
        <v>244</v>
      </c>
      <c r="E787" t="s">
        <v>55</v>
      </c>
      <c r="F787">
        <v>3917652025</v>
      </c>
      <c r="G787" t="s">
        <v>195</v>
      </c>
    </row>
    <row r="788" spans="4:7">
      <c r="D788" t="s">
        <v>244</v>
      </c>
      <c r="E788" t="s">
        <v>59</v>
      </c>
      <c r="F788">
        <v>3918212025</v>
      </c>
      <c r="G788" t="s">
        <v>194</v>
      </c>
    </row>
    <row r="789" spans="4:7">
      <c r="D789" t="s">
        <v>244</v>
      </c>
      <c r="E789" t="s">
        <v>55</v>
      </c>
      <c r="F789">
        <v>3919422025</v>
      </c>
      <c r="G789" t="s">
        <v>195</v>
      </c>
    </row>
    <row r="790" spans="4:7">
      <c r="D790" t="s">
        <v>244</v>
      </c>
      <c r="E790" t="s">
        <v>56</v>
      </c>
      <c r="F790">
        <v>3920142025</v>
      </c>
      <c r="G790" t="s">
        <v>194</v>
      </c>
    </row>
    <row r="791" spans="4:7">
      <c r="D791" t="s">
        <v>244</v>
      </c>
      <c r="E791" t="s">
        <v>55</v>
      </c>
      <c r="F791">
        <v>3920222025</v>
      </c>
      <c r="G791" t="s">
        <v>195</v>
      </c>
    </row>
    <row r="792" spans="4:7">
      <c r="D792" t="s">
        <v>244</v>
      </c>
      <c r="E792" t="s">
        <v>55</v>
      </c>
      <c r="F792">
        <v>3920582025</v>
      </c>
      <c r="G792" t="s">
        <v>194</v>
      </c>
    </row>
    <row r="793" spans="4:7">
      <c r="D793" t="s">
        <v>244</v>
      </c>
      <c r="E793" t="s">
        <v>55</v>
      </c>
      <c r="F793">
        <v>3920792025</v>
      </c>
      <c r="G793" t="s">
        <v>194</v>
      </c>
    </row>
    <row r="794" spans="4:7">
      <c r="D794" t="s">
        <v>244</v>
      </c>
      <c r="E794" t="s">
        <v>78</v>
      </c>
      <c r="F794">
        <v>3920812025</v>
      </c>
      <c r="G794" t="s">
        <v>194</v>
      </c>
    </row>
    <row r="795" spans="4:7">
      <c r="D795" t="s">
        <v>244</v>
      </c>
      <c r="E795" t="s">
        <v>55</v>
      </c>
      <c r="F795">
        <v>3920862025</v>
      </c>
      <c r="G795" t="s">
        <v>194</v>
      </c>
    </row>
    <row r="796" spans="4:7">
      <c r="D796" t="s">
        <v>244</v>
      </c>
      <c r="E796" t="s">
        <v>55</v>
      </c>
      <c r="F796">
        <v>3921212025</v>
      </c>
      <c r="G796" t="s">
        <v>194</v>
      </c>
    </row>
    <row r="797" spans="4:7">
      <c r="D797" t="s">
        <v>244</v>
      </c>
      <c r="E797" t="s">
        <v>55</v>
      </c>
      <c r="F797">
        <v>3922362025</v>
      </c>
      <c r="G797" t="s">
        <v>194</v>
      </c>
    </row>
    <row r="798" spans="4:7">
      <c r="D798" t="s">
        <v>244</v>
      </c>
      <c r="E798" t="s">
        <v>56</v>
      </c>
      <c r="F798">
        <v>3922972025</v>
      </c>
      <c r="G798" t="s">
        <v>194</v>
      </c>
    </row>
    <row r="799" spans="4:7">
      <c r="D799" t="s">
        <v>244</v>
      </c>
      <c r="E799" t="s">
        <v>56</v>
      </c>
      <c r="F799">
        <v>3925942025</v>
      </c>
      <c r="G799" t="s">
        <v>194</v>
      </c>
    </row>
    <row r="800" spans="4:7">
      <c r="D800" t="s">
        <v>244</v>
      </c>
      <c r="E800" t="s">
        <v>55</v>
      </c>
      <c r="F800">
        <v>3926152025</v>
      </c>
      <c r="G800" t="s">
        <v>194</v>
      </c>
    </row>
    <row r="801" spans="4:7">
      <c r="D801" t="s">
        <v>244</v>
      </c>
      <c r="E801" t="s">
        <v>80</v>
      </c>
      <c r="F801">
        <v>3926532025</v>
      </c>
      <c r="G801" t="s">
        <v>194</v>
      </c>
    </row>
    <row r="802" spans="4:7">
      <c r="D802" t="s">
        <v>244</v>
      </c>
      <c r="E802" t="s">
        <v>57</v>
      </c>
      <c r="F802">
        <v>3926642025</v>
      </c>
      <c r="G802" t="s">
        <v>194</v>
      </c>
    </row>
    <row r="803" spans="4:7">
      <c r="D803" t="s">
        <v>244</v>
      </c>
      <c r="E803" t="s">
        <v>55</v>
      </c>
      <c r="F803">
        <v>3926732025</v>
      </c>
      <c r="G803" t="s">
        <v>194</v>
      </c>
    </row>
    <row r="804" spans="4:7">
      <c r="D804" t="s">
        <v>244</v>
      </c>
      <c r="E804" t="s">
        <v>56</v>
      </c>
      <c r="F804">
        <v>3926782025</v>
      </c>
      <c r="G804" t="s">
        <v>194</v>
      </c>
    </row>
    <row r="805" spans="4:7">
      <c r="D805" t="s">
        <v>244</v>
      </c>
      <c r="E805" t="s">
        <v>56</v>
      </c>
      <c r="F805">
        <v>3926842025</v>
      </c>
      <c r="G805" t="s">
        <v>194</v>
      </c>
    </row>
    <row r="806" spans="4:7">
      <c r="D806" t="s">
        <v>244</v>
      </c>
      <c r="E806" t="s">
        <v>56</v>
      </c>
      <c r="F806">
        <v>3927002025</v>
      </c>
      <c r="G806" t="s">
        <v>194</v>
      </c>
    </row>
    <row r="807" spans="4:7">
      <c r="D807" t="s">
        <v>244</v>
      </c>
      <c r="E807" t="s">
        <v>56</v>
      </c>
      <c r="F807">
        <v>3927152025</v>
      </c>
      <c r="G807" t="s">
        <v>194</v>
      </c>
    </row>
    <row r="808" spans="4:7">
      <c r="D808" t="s">
        <v>244</v>
      </c>
      <c r="E808" t="s">
        <v>55</v>
      </c>
      <c r="F808">
        <v>3927292025</v>
      </c>
      <c r="G808" t="s">
        <v>194</v>
      </c>
    </row>
    <row r="809" spans="4:7">
      <c r="D809" t="s">
        <v>244</v>
      </c>
      <c r="E809" t="s">
        <v>55</v>
      </c>
      <c r="F809">
        <v>3927832025</v>
      </c>
      <c r="G809" t="s">
        <v>195</v>
      </c>
    </row>
    <row r="810" spans="4:7">
      <c r="D810" t="s">
        <v>244</v>
      </c>
      <c r="E810" t="s">
        <v>56</v>
      </c>
      <c r="F810">
        <v>3927922025</v>
      </c>
      <c r="G810" t="s">
        <v>194</v>
      </c>
    </row>
    <row r="811" spans="4:7">
      <c r="D811" t="s">
        <v>244</v>
      </c>
      <c r="E811" t="s">
        <v>56</v>
      </c>
      <c r="F811">
        <v>3928672025</v>
      </c>
      <c r="G811" t="s">
        <v>194</v>
      </c>
    </row>
    <row r="812" spans="4:7">
      <c r="D812" t="s">
        <v>244</v>
      </c>
      <c r="E812" t="s">
        <v>55</v>
      </c>
      <c r="F812">
        <v>3928792025</v>
      </c>
      <c r="G812" t="s">
        <v>195</v>
      </c>
    </row>
    <row r="813" spans="4:7">
      <c r="D813" t="s">
        <v>244</v>
      </c>
      <c r="E813" t="s">
        <v>55</v>
      </c>
      <c r="F813">
        <v>3930782025</v>
      </c>
      <c r="G813" t="s">
        <v>194</v>
      </c>
    </row>
    <row r="814" spans="4:7">
      <c r="D814" t="s">
        <v>244</v>
      </c>
      <c r="E814" t="s">
        <v>55</v>
      </c>
      <c r="F814">
        <v>3931312025</v>
      </c>
      <c r="G814" t="s">
        <v>194</v>
      </c>
    </row>
    <row r="815" spans="4:7">
      <c r="D815" t="s">
        <v>244</v>
      </c>
      <c r="E815" t="s">
        <v>55</v>
      </c>
      <c r="F815">
        <v>3934622025</v>
      </c>
      <c r="G815" t="s">
        <v>195</v>
      </c>
    </row>
    <row r="816" spans="4:7">
      <c r="D816" t="s">
        <v>244</v>
      </c>
      <c r="E816" t="s">
        <v>56</v>
      </c>
      <c r="F816">
        <v>3934962025</v>
      </c>
      <c r="G816" t="s">
        <v>194</v>
      </c>
    </row>
    <row r="817" spans="4:7">
      <c r="D817" t="s">
        <v>244</v>
      </c>
      <c r="E817" t="s">
        <v>56</v>
      </c>
      <c r="F817">
        <v>3935132025</v>
      </c>
      <c r="G817" t="s">
        <v>194</v>
      </c>
    </row>
    <row r="818" spans="4:7">
      <c r="D818" t="s">
        <v>244</v>
      </c>
      <c r="E818" t="s">
        <v>60</v>
      </c>
      <c r="F818">
        <v>3935722025</v>
      </c>
      <c r="G818" t="s">
        <v>194</v>
      </c>
    </row>
    <row r="819" spans="4:7">
      <c r="D819" t="s">
        <v>244</v>
      </c>
      <c r="E819" t="s">
        <v>55</v>
      </c>
      <c r="F819">
        <v>3936082025</v>
      </c>
      <c r="G819" t="s">
        <v>194</v>
      </c>
    </row>
    <row r="820" spans="4:7">
      <c r="D820" t="s">
        <v>244</v>
      </c>
      <c r="E820" t="s">
        <v>55</v>
      </c>
      <c r="F820">
        <v>3940162025</v>
      </c>
      <c r="G820" t="s">
        <v>194</v>
      </c>
    </row>
    <row r="821" spans="4:7">
      <c r="D821" t="s">
        <v>244</v>
      </c>
      <c r="E821" t="s">
        <v>55</v>
      </c>
      <c r="F821">
        <v>3945072025</v>
      </c>
      <c r="G821" t="s">
        <v>195</v>
      </c>
    </row>
    <row r="822" spans="4:7">
      <c r="D822" t="s">
        <v>244</v>
      </c>
      <c r="E822" t="s">
        <v>55</v>
      </c>
      <c r="F822">
        <v>3945222025</v>
      </c>
      <c r="G822" t="s">
        <v>194</v>
      </c>
    </row>
    <row r="823" spans="4:7">
      <c r="D823" t="s">
        <v>244</v>
      </c>
      <c r="E823" t="s">
        <v>55</v>
      </c>
      <c r="F823">
        <v>3945512025</v>
      </c>
      <c r="G823" t="s">
        <v>194</v>
      </c>
    </row>
    <row r="824" spans="4:7">
      <c r="D824" t="s">
        <v>244</v>
      </c>
      <c r="E824" t="s">
        <v>55</v>
      </c>
      <c r="F824">
        <v>3969862025</v>
      </c>
      <c r="G824" t="s">
        <v>194</v>
      </c>
    </row>
    <row r="825" spans="4:7">
      <c r="D825" t="s">
        <v>244</v>
      </c>
      <c r="E825" t="s">
        <v>55</v>
      </c>
      <c r="F825">
        <v>3972212025</v>
      </c>
      <c r="G825" t="s">
        <v>194</v>
      </c>
    </row>
    <row r="826" spans="4:7">
      <c r="D826" t="s">
        <v>244</v>
      </c>
      <c r="E826" t="s">
        <v>56</v>
      </c>
      <c r="F826">
        <v>3983462025</v>
      </c>
      <c r="G826" t="s">
        <v>194</v>
      </c>
    </row>
    <row r="827" spans="4:7">
      <c r="D827" t="s">
        <v>244</v>
      </c>
      <c r="E827" t="s">
        <v>57</v>
      </c>
      <c r="F827">
        <v>3983682025</v>
      </c>
      <c r="G827" t="s">
        <v>194</v>
      </c>
    </row>
    <row r="828" spans="4:7">
      <c r="D828" t="s">
        <v>244</v>
      </c>
      <c r="E828" t="s">
        <v>55</v>
      </c>
      <c r="F828">
        <v>3983872025</v>
      </c>
      <c r="G828" t="s">
        <v>194</v>
      </c>
    </row>
    <row r="829" spans="4:7">
      <c r="D829" t="s">
        <v>244</v>
      </c>
      <c r="E829" t="s">
        <v>56</v>
      </c>
      <c r="F829">
        <v>4005072025</v>
      </c>
      <c r="G829" t="s">
        <v>194</v>
      </c>
    </row>
    <row r="830" spans="4:7">
      <c r="D830" t="s">
        <v>244</v>
      </c>
      <c r="E830" t="s">
        <v>55</v>
      </c>
      <c r="F830">
        <v>4020402025</v>
      </c>
      <c r="G830" t="s">
        <v>195</v>
      </c>
    </row>
    <row r="831" spans="4:7">
      <c r="D831" t="s">
        <v>244</v>
      </c>
      <c r="E831" t="s">
        <v>56</v>
      </c>
      <c r="F831">
        <v>4055022025</v>
      </c>
      <c r="G831" t="s">
        <v>194</v>
      </c>
    </row>
    <row r="832" spans="4:7">
      <c r="D832" t="s">
        <v>244</v>
      </c>
      <c r="E832" t="s">
        <v>60</v>
      </c>
      <c r="F832">
        <v>4080152025</v>
      </c>
      <c r="G832" t="s">
        <v>194</v>
      </c>
    </row>
    <row r="833" spans="4:7">
      <c r="D833" t="s">
        <v>244</v>
      </c>
      <c r="E833" t="s">
        <v>61</v>
      </c>
      <c r="F833">
        <v>4108252025</v>
      </c>
      <c r="G833" t="s">
        <v>194</v>
      </c>
    </row>
    <row r="834" spans="4:7">
      <c r="D834" t="s">
        <v>244</v>
      </c>
      <c r="E834" t="s">
        <v>56</v>
      </c>
      <c r="F834">
        <v>4108352025</v>
      </c>
      <c r="G834" t="s">
        <v>194</v>
      </c>
    </row>
    <row r="835" spans="4:7">
      <c r="D835" t="s">
        <v>244</v>
      </c>
      <c r="E835" t="s">
        <v>57</v>
      </c>
      <c r="F835">
        <v>4108642025</v>
      </c>
      <c r="G835" t="s">
        <v>194</v>
      </c>
    </row>
    <row r="836" spans="4:7">
      <c r="D836" t="s">
        <v>244</v>
      </c>
      <c r="E836" t="s">
        <v>56</v>
      </c>
      <c r="F836">
        <v>4108892025</v>
      </c>
      <c r="G836" t="s">
        <v>194</v>
      </c>
    </row>
    <row r="837" spans="4:7">
      <c r="D837" t="s">
        <v>244</v>
      </c>
      <c r="E837" t="s">
        <v>55</v>
      </c>
      <c r="F837">
        <v>4112042025</v>
      </c>
      <c r="G837" t="s">
        <v>194</v>
      </c>
    </row>
    <row r="838" spans="4:7">
      <c r="D838" t="s">
        <v>244</v>
      </c>
      <c r="E838" t="s">
        <v>56</v>
      </c>
      <c r="F838">
        <v>4412022025</v>
      </c>
      <c r="G838" t="s">
        <v>194</v>
      </c>
    </row>
    <row r="839" spans="4:7">
      <c r="D839" t="s">
        <v>244</v>
      </c>
      <c r="E839" t="s">
        <v>56</v>
      </c>
      <c r="F839">
        <v>4139442025</v>
      </c>
      <c r="G839" t="s">
        <v>194</v>
      </c>
    </row>
    <row r="840" spans="4:7">
      <c r="D840" t="s">
        <v>244</v>
      </c>
      <c r="E840" t="s">
        <v>55</v>
      </c>
      <c r="F840">
        <v>3868192025</v>
      </c>
      <c r="G840" t="s">
        <v>195</v>
      </c>
    </row>
    <row r="841" spans="4:7">
      <c r="D841" t="s">
        <v>244</v>
      </c>
      <c r="E841" t="s">
        <v>55</v>
      </c>
      <c r="F841">
        <v>3870142025</v>
      </c>
      <c r="G841" t="s">
        <v>194</v>
      </c>
    </row>
    <row r="842" spans="4:7">
      <c r="D842" t="s">
        <v>244</v>
      </c>
      <c r="E842" t="s">
        <v>54</v>
      </c>
      <c r="F842">
        <v>3229432025</v>
      </c>
      <c r="G842" t="s">
        <v>194</v>
      </c>
    </row>
    <row r="843" spans="4:7">
      <c r="D843" t="s">
        <v>244</v>
      </c>
      <c r="E843" t="s">
        <v>55</v>
      </c>
      <c r="F843">
        <v>3390692025</v>
      </c>
      <c r="G843" t="s">
        <v>195</v>
      </c>
    </row>
    <row r="844" spans="4:7">
      <c r="D844" t="s">
        <v>244</v>
      </c>
      <c r="E844" t="s">
        <v>56</v>
      </c>
      <c r="F844">
        <v>3546012025</v>
      </c>
      <c r="G844" t="s">
        <v>194</v>
      </c>
    </row>
    <row r="845" spans="4:7">
      <c r="D845" t="s">
        <v>244</v>
      </c>
      <c r="E845" t="s">
        <v>54</v>
      </c>
      <c r="F845">
        <v>3628212025</v>
      </c>
      <c r="G845" t="s">
        <v>194</v>
      </c>
    </row>
    <row r="846" spans="4:7">
      <c r="D846" t="s">
        <v>244</v>
      </c>
      <c r="E846" t="s">
        <v>54</v>
      </c>
      <c r="F846">
        <v>3703932025</v>
      </c>
      <c r="G846" t="s">
        <v>194</v>
      </c>
    </row>
    <row r="847" spans="4:7">
      <c r="D847" t="s">
        <v>244</v>
      </c>
      <c r="E847" t="s">
        <v>56</v>
      </c>
      <c r="F847">
        <v>3734022025</v>
      </c>
      <c r="G847" t="s">
        <v>194</v>
      </c>
    </row>
    <row r="848" spans="4:7">
      <c r="D848" t="s">
        <v>244</v>
      </c>
      <c r="E848" t="s">
        <v>56</v>
      </c>
      <c r="F848">
        <v>3863102025</v>
      </c>
      <c r="G848" t="s">
        <v>194</v>
      </c>
    </row>
    <row r="849" spans="4:7">
      <c r="D849" t="s">
        <v>244</v>
      </c>
      <c r="E849" t="s">
        <v>56</v>
      </c>
      <c r="F849">
        <v>3863622025</v>
      </c>
      <c r="G849" t="s">
        <v>194</v>
      </c>
    </row>
    <row r="850" spans="4:7">
      <c r="D850" t="s">
        <v>244</v>
      </c>
      <c r="E850" t="s">
        <v>56</v>
      </c>
      <c r="F850">
        <v>3867422025</v>
      </c>
      <c r="G850" t="s">
        <v>194</v>
      </c>
    </row>
    <row r="851" spans="4:7">
      <c r="D851" t="s">
        <v>244</v>
      </c>
      <c r="E851" t="s">
        <v>55</v>
      </c>
      <c r="F851">
        <v>3876292025</v>
      </c>
      <c r="G851" t="s">
        <v>195</v>
      </c>
    </row>
    <row r="852" spans="4:7">
      <c r="D852" t="s">
        <v>244</v>
      </c>
      <c r="E852" t="s">
        <v>56</v>
      </c>
      <c r="F852">
        <v>3895872025</v>
      </c>
      <c r="G852" t="s">
        <v>194</v>
      </c>
    </row>
    <row r="853" spans="4:7">
      <c r="D853" t="s">
        <v>244</v>
      </c>
      <c r="E853" t="s">
        <v>56</v>
      </c>
      <c r="F853">
        <v>3898092025</v>
      </c>
      <c r="G853" t="s">
        <v>194</v>
      </c>
    </row>
    <row r="854" spans="4:7">
      <c r="D854" t="s">
        <v>244</v>
      </c>
      <c r="E854" t="s">
        <v>55</v>
      </c>
      <c r="F854">
        <v>3901792025</v>
      </c>
      <c r="G854" t="s">
        <v>194</v>
      </c>
    </row>
    <row r="855" spans="4:7">
      <c r="D855" t="s">
        <v>244</v>
      </c>
      <c r="E855" t="s">
        <v>56</v>
      </c>
      <c r="F855">
        <v>3905872025</v>
      </c>
      <c r="G855" t="s">
        <v>194</v>
      </c>
    </row>
    <row r="856" spans="4:7">
      <c r="D856" t="s">
        <v>244</v>
      </c>
      <c r="E856" t="s">
        <v>55</v>
      </c>
      <c r="F856">
        <v>3909502025</v>
      </c>
      <c r="G856" t="s">
        <v>195</v>
      </c>
    </row>
    <row r="857" spans="4:7">
      <c r="D857" t="s">
        <v>244</v>
      </c>
      <c r="E857" t="s">
        <v>55</v>
      </c>
      <c r="F857">
        <v>3912672025</v>
      </c>
      <c r="G857" t="s">
        <v>194</v>
      </c>
    </row>
    <row r="858" spans="4:7">
      <c r="D858" t="s">
        <v>244</v>
      </c>
      <c r="E858" t="s">
        <v>55</v>
      </c>
      <c r="F858">
        <v>3917572025</v>
      </c>
      <c r="G858" t="s">
        <v>194</v>
      </c>
    </row>
    <row r="859" spans="4:7">
      <c r="D859" t="s">
        <v>244</v>
      </c>
      <c r="E859" t="s">
        <v>55</v>
      </c>
      <c r="F859">
        <v>3918102025</v>
      </c>
      <c r="G859" t="s">
        <v>194</v>
      </c>
    </row>
    <row r="860" spans="4:7">
      <c r="D860" t="s">
        <v>244</v>
      </c>
      <c r="E860" t="s">
        <v>55</v>
      </c>
      <c r="F860">
        <v>3918722025</v>
      </c>
      <c r="G860" t="s">
        <v>194</v>
      </c>
    </row>
    <row r="861" spans="4:7">
      <c r="D861" t="s">
        <v>244</v>
      </c>
      <c r="E861" t="s">
        <v>55</v>
      </c>
      <c r="F861">
        <v>3920002025</v>
      </c>
      <c r="G861" t="s">
        <v>194</v>
      </c>
    </row>
    <row r="862" spans="4:7">
      <c r="D862" t="s">
        <v>244</v>
      </c>
      <c r="E862" t="s">
        <v>55</v>
      </c>
      <c r="F862">
        <v>3920442025</v>
      </c>
      <c r="G862" t="s">
        <v>195</v>
      </c>
    </row>
    <row r="863" spans="4:7">
      <c r="D863" t="s">
        <v>244</v>
      </c>
      <c r="E863" t="s">
        <v>56</v>
      </c>
      <c r="F863">
        <v>3926992025</v>
      </c>
      <c r="G863" t="s">
        <v>194</v>
      </c>
    </row>
    <row r="864" spans="4:7">
      <c r="D864" t="s">
        <v>244</v>
      </c>
      <c r="E864" t="s">
        <v>55</v>
      </c>
      <c r="F864">
        <v>3927452025</v>
      </c>
      <c r="G864" t="s">
        <v>195</v>
      </c>
    </row>
    <row r="865" spans="4:7">
      <c r="D865" t="s">
        <v>244</v>
      </c>
      <c r="E865" t="s">
        <v>55</v>
      </c>
      <c r="F865">
        <v>3929962025</v>
      </c>
      <c r="G865" t="s">
        <v>195</v>
      </c>
    </row>
    <row r="866" spans="4:7">
      <c r="D866" t="s">
        <v>244</v>
      </c>
      <c r="E866" t="s">
        <v>55</v>
      </c>
      <c r="F866">
        <v>3931752025</v>
      </c>
      <c r="G866" t="s">
        <v>195</v>
      </c>
    </row>
    <row r="867" spans="4:7">
      <c r="D867" t="s">
        <v>244</v>
      </c>
      <c r="E867" t="s">
        <v>56</v>
      </c>
      <c r="F867">
        <v>3936252025</v>
      </c>
      <c r="G867" t="s">
        <v>194</v>
      </c>
    </row>
    <row r="868" spans="4:7">
      <c r="D868" t="s">
        <v>244</v>
      </c>
      <c r="E868" t="s">
        <v>55</v>
      </c>
      <c r="F868">
        <v>3941872025</v>
      </c>
      <c r="G868" t="s">
        <v>195</v>
      </c>
    </row>
    <row r="869" spans="4:7">
      <c r="D869" t="s">
        <v>244</v>
      </c>
      <c r="E869" t="s">
        <v>55</v>
      </c>
      <c r="F869">
        <v>3941982025</v>
      </c>
      <c r="G869" t="s">
        <v>195</v>
      </c>
    </row>
    <row r="870" spans="4:7">
      <c r="D870" t="s">
        <v>244</v>
      </c>
      <c r="E870" t="s">
        <v>55</v>
      </c>
      <c r="F870">
        <v>3943182025</v>
      </c>
      <c r="G870" t="s">
        <v>195</v>
      </c>
    </row>
    <row r="871" spans="4:7">
      <c r="D871" t="s">
        <v>244</v>
      </c>
      <c r="E871" t="s">
        <v>55</v>
      </c>
      <c r="F871">
        <v>3943322025</v>
      </c>
      <c r="G871" t="s">
        <v>195</v>
      </c>
    </row>
    <row r="872" spans="4:7">
      <c r="D872" t="s">
        <v>244</v>
      </c>
      <c r="E872" t="s">
        <v>55</v>
      </c>
      <c r="F872">
        <v>3943632025</v>
      </c>
      <c r="G872" t="s">
        <v>195</v>
      </c>
    </row>
    <row r="873" spans="4:7">
      <c r="D873" t="s">
        <v>244</v>
      </c>
      <c r="E873" t="s">
        <v>55</v>
      </c>
      <c r="F873">
        <v>3944122025</v>
      </c>
      <c r="G873" t="s">
        <v>195</v>
      </c>
    </row>
    <row r="874" spans="4:7">
      <c r="D874" t="s">
        <v>244</v>
      </c>
      <c r="E874" t="s">
        <v>55</v>
      </c>
      <c r="F874">
        <v>3944592025</v>
      </c>
      <c r="G874" t="s">
        <v>195</v>
      </c>
    </row>
    <row r="875" spans="4:7">
      <c r="D875" t="s">
        <v>244</v>
      </c>
      <c r="E875" t="s">
        <v>55</v>
      </c>
      <c r="F875">
        <v>3945462025</v>
      </c>
      <c r="G875" t="s">
        <v>194</v>
      </c>
    </row>
    <row r="876" spans="4:7">
      <c r="D876" t="s">
        <v>244</v>
      </c>
      <c r="E876" t="s">
        <v>55</v>
      </c>
      <c r="F876">
        <v>3946722025</v>
      </c>
      <c r="G876" t="s">
        <v>195</v>
      </c>
    </row>
    <row r="877" spans="4:7">
      <c r="D877" t="s">
        <v>244</v>
      </c>
      <c r="E877" t="s">
        <v>55</v>
      </c>
      <c r="F877">
        <v>3946932025</v>
      </c>
      <c r="G877" t="s">
        <v>195</v>
      </c>
    </row>
    <row r="878" spans="4:7">
      <c r="D878" t="s">
        <v>244</v>
      </c>
      <c r="E878" t="s">
        <v>55</v>
      </c>
      <c r="F878">
        <v>3948082025</v>
      </c>
      <c r="G878" t="s">
        <v>195</v>
      </c>
    </row>
    <row r="879" spans="4:7">
      <c r="D879" t="s">
        <v>244</v>
      </c>
      <c r="E879" t="s">
        <v>56</v>
      </c>
      <c r="F879">
        <v>3948522025</v>
      </c>
      <c r="G879" t="s">
        <v>194</v>
      </c>
    </row>
    <row r="880" spans="4:7">
      <c r="D880" t="s">
        <v>244</v>
      </c>
      <c r="E880" t="s">
        <v>56</v>
      </c>
      <c r="F880">
        <v>3948612025</v>
      </c>
      <c r="G880" t="s">
        <v>194</v>
      </c>
    </row>
    <row r="881" spans="4:7">
      <c r="D881" t="s">
        <v>244</v>
      </c>
      <c r="E881" t="s">
        <v>55</v>
      </c>
      <c r="F881">
        <v>3949142025</v>
      </c>
      <c r="G881" t="s">
        <v>195</v>
      </c>
    </row>
    <row r="882" spans="4:7">
      <c r="D882" t="s">
        <v>244</v>
      </c>
      <c r="E882" t="s">
        <v>55</v>
      </c>
      <c r="F882">
        <v>3949162025</v>
      </c>
      <c r="G882" t="s">
        <v>195</v>
      </c>
    </row>
    <row r="883" spans="4:7">
      <c r="D883" t="s">
        <v>244</v>
      </c>
      <c r="E883" t="s">
        <v>55</v>
      </c>
      <c r="F883">
        <v>3954072025</v>
      </c>
      <c r="G883" t="s">
        <v>195</v>
      </c>
    </row>
    <row r="884" spans="4:7">
      <c r="D884" t="s">
        <v>244</v>
      </c>
      <c r="E884" t="s">
        <v>55</v>
      </c>
      <c r="F884">
        <v>3955302025</v>
      </c>
      <c r="G884" t="s">
        <v>194</v>
      </c>
    </row>
    <row r="885" spans="4:7">
      <c r="D885" t="s">
        <v>244</v>
      </c>
      <c r="E885" t="s">
        <v>55</v>
      </c>
      <c r="F885">
        <v>3961482025</v>
      </c>
      <c r="G885" t="s">
        <v>195</v>
      </c>
    </row>
    <row r="886" spans="4:7">
      <c r="D886" t="s">
        <v>244</v>
      </c>
      <c r="E886" t="s">
        <v>55</v>
      </c>
      <c r="F886">
        <v>3961512025</v>
      </c>
      <c r="G886" t="s">
        <v>195</v>
      </c>
    </row>
    <row r="887" spans="4:7">
      <c r="D887" t="s">
        <v>244</v>
      </c>
      <c r="E887" t="s">
        <v>55</v>
      </c>
      <c r="F887">
        <v>3961562025</v>
      </c>
      <c r="G887" t="s">
        <v>195</v>
      </c>
    </row>
    <row r="888" spans="4:7">
      <c r="D888" t="s">
        <v>244</v>
      </c>
      <c r="E888" t="s">
        <v>55</v>
      </c>
      <c r="F888">
        <v>3963962025</v>
      </c>
      <c r="G888" t="s">
        <v>195</v>
      </c>
    </row>
    <row r="889" spans="4:7">
      <c r="D889" t="s">
        <v>244</v>
      </c>
      <c r="E889" t="s">
        <v>55</v>
      </c>
      <c r="F889">
        <v>3964072025</v>
      </c>
      <c r="G889" t="s">
        <v>195</v>
      </c>
    </row>
    <row r="890" spans="4:7">
      <c r="D890" t="s">
        <v>244</v>
      </c>
      <c r="E890" t="s">
        <v>55</v>
      </c>
      <c r="F890">
        <v>3964122025</v>
      </c>
      <c r="G890" t="s">
        <v>195</v>
      </c>
    </row>
    <row r="891" spans="4:7">
      <c r="D891" t="s">
        <v>244</v>
      </c>
      <c r="E891" t="s">
        <v>55</v>
      </c>
      <c r="F891">
        <v>3964132025</v>
      </c>
      <c r="G891" t="s">
        <v>194</v>
      </c>
    </row>
    <row r="892" spans="4:7">
      <c r="D892" t="s">
        <v>244</v>
      </c>
      <c r="E892" t="s">
        <v>55</v>
      </c>
      <c r="F892">
        <v>3964462025</v>
      </c>
      <c r="G892" t="s">
        <v>194</v>
      </c>
    </row>
    <row r="893" spans="4:7">
      <c r="D893" t="s">
        <v>244</v>
      </c>
      <c r="E893" t="s">
        <v>55</v>
      </c>
      <c r="F893">
        <v>3964472025</v>
      </c>
      <c r="G893" t="s">
        <v>195</v>
      </c>
    </row>
    <row r="894" spans="4:7">
      <c r="D894" t="s">
        <v>244</v>
      </c>
      <c r="E894" t="s">
        <v>55</v>
      </c>
      <c r="F894">
        <v>3964482025</v>
      </c>
      <c r="G894" t="s">
        <v>194</v>
      </c>
    </row>
    <row r="895" spans="4:7">
      <c r="D895" t="s">
        <v>244</v>
      </c>
      <c r="E895" t="s">
        <v>55</v>
      </c>
      <c r="F895">
        <v>3964542025</v>
      </c>
      <c r="G895" t="s">
        <v>194</v>
      </c>
    </row>
    <row r="896" spans="4:7">
      <c r="D896" t="s">
        <v>244</v>
      </c>
      <c r="E896" t="s">
        <v>55</v>
      </c>
      <c r="F896">
        <v>3964562025</v>
      </c>
      <c r="G896" t="s">
        <v>195</v>
      </c>
    </row>
    <row r="897" spans="4:7">
      <c r="D897" t="s">
        <v>244</v>
      </c>
      <c r="E897" t="s">
        <v>55</v>
      </c>
      <c r="F897">
        <v>3964582025</v>
      </c>
      <c r="G897" t="s">
        <v>195</v>
      </c>
    </row>
    <row r="898" spans="4:7">
      <c r="D898" t="s">
        <v>244</v>
      </c>
      <c r="E898" t="s">
        <v>55</v>
      </c>
      <c r="F898">
        <v>3964622025</v>
      </c>
      <c r="G898" t="s">
        <v>194</v>
      </c>
    </row>
    <row r="899" spans="4:7">
      <c r="D899" t="s">
        <v>244</v>
      </c>
      <c r="E899" t="s">
        <v>55</v>
      </c>
      <c r="F899">
        <v>3966372025</v>
      </c>
      <c r="G899" t="s">
        <v>194</v>
      </c>
    </row>
    <row r="900" spans="4:7">
      <c r="D900" t="s">
        <v>244</v>
      </c>
      <c r="E900" t="s">
        <v>55</v>
      </c>
      <c r="F900">
        <v>3968472025</v>
      </c>
      <c r="G900" t="s">
        <v>195</v>
      </c>
    </row>
    <row r="901" spans="4:7">
      <c r="D901" t="s">
        <v>244</v>
      </c>
      <c r="E901" t="s">
        <v>55</v>
      </c>
      <c r="F901">
        <v>3970702025</v>
      </c>
      <c r="G901" t="s">
        <v>194</v>
      </c>
    </row>
    <row r="902" spans="4:7">
      <c r="D902" t="s">
        <v>244</v>
      </c>
      <c r="E902" t="s">
        <v>55</v>
      </c>
      <c r="F902">
        <v>3971582025</v>
      </c>
      <c r="G902" t="s">
        <v>195</v>
      </c>
    </row>
    <row r="903" spans="4:7">
      <c r="D903" t="s">
        <v>244</v>
      </c>
      <c r="E903" t="s">
        <v>55</v>
      </c>
      <c r="F903">
        <v>3973192025</v>
      </c>
      <c r="G903" t="s">
        <v>194</v>
      </c>
    </row>
    <row r="904" spans="4:7">
      <c r="D904" t="s">
        <v>244</v>
      </c>
      <c r="E904" t="s">
        <v>55</v>
      </c>
      <c r="F904">
        <v>3975352025</v>
      </c>
      <c r="G904" t="s">
        <v>195</v>
      </c>
    </row>
    <row r="905" spans="4:7">
      <c r="D905" t="s">
        <v>244</v>
      </c>
      <c r="E905" t="s">
        <v>55</v>
      </c>
      <c r="F905">
        <v>3976162025</v>
      </c>
      <c r="G905" t="s">
        <v>194</v>
      </c>
    </row>
    <row r="906" spans="4:7">
      <c r="D906" t="s">
        <v>244</v>
      </c>
      <c r="E906" t="s">
        <v>56</v>
      </c>
      <c r="F906">
        <v>3977402025</v>
      </c>
      <c r="G906" t="s">
        <v>194</v>
      </c>
    </row>
    <row r="907" spans="4:7">
      <c r="D907" t="s">
        <v>244</v>
      </c>
      <c r="E907" t="s">
        <v>56</v>
      </c>
      <c r="F907">
        <v>3977512025</v>
      </c>
      <c r="G907" t="s">
        <v>194</v>
      </c>
    </row>
    <row r="908" spans="4:7">
      <c r="D908" t="s">
        <v>244</v>
      </c>
      <c r="E908" t="s">
        <v>55</v>
      </c>
      <c r="F908">
        <v>3979672025</v>
      </c>
      <c r="G908" t="s">
        <v>194</v>
      </c>
    </row>
    <row r="909" spans="4:7">
      <c r="D909" t="s">
        <v>244</v>
      </c>
      <c r="E909" t="s">
        <v>55</v>
      </c>
      <c r="F909">
        <v>3979822025</v>
      </c>
      <c r="G909" t="s">
        <v>194</v>
      </c>
    </row>
    <row r="910" spans="4:7">
      <c r="D910" t="s">
        <v>244</v>
      </c>
      <c r="E910" t="s">
        <v>56</v>
      </c>
      <c r="F910">
        <v>3980182025</v>
      </c>
      <c r="G910" t="s">
        <v>194</v>
      </c>
    </row>
    <row r="911" spans="4:7">
      <c r="D911" t="s">
        <v>244</v>
      </c>
      <c r="E911" t="s">
        <v>55</v>
      </c>
      <c r="F911">
        <v>3982642025</v>
      </c>
      <c r="G911" t="s">
        <v>195</v>
      </c>
    </row>
    <row r="912" spans="4:7">
      <c r="D912" t="s">
        <v>244</v>
      </c>
      <c r="E912" t="s">
        <v>55</v>
      </c>
      <c r="F912">
        <v>3982762025</v>
      </c>
      <c r="G912" t="s">
        <v>194</v>
      </c>
    </row>
    <row r="913" spans="4:7">
      <c r="D913" t="s">
        <v>244</v>
      </c>
      <c r="E913" t="s">
        <v>55</v>
      </c>
      <c r="F913">
        <v>3982912025</v>
      </c>
      <c r="G913" t="s">
        <v>194</v>
      </c>
    </row>
    <row r="914" spans="4:7">
      <c r="D914" t="s">
        <v>244</v>
      </c>
      <c r="E914" t="s">
        <v>55</v>
      </c>
      <c r="F914">
        <v>3983002025</v>
      </c>
      <c r="G914" t="s">
        <v>194</v>
      </c>
    </row>
    <row r="915" spans="4:7">
      <c r="D915" t="s">
        <v>244</v>
      </c>
      <c r="E915" t="s">
        <v>55</v>
      </c>
      <c r="F915">
        <v>3983242025</v>
      </c>
      <c r="G915" t="s">
        <v>195</v>
      </c>
    </row>
    <row r="916" spans="4:7">
      <c r="D916" t="s">
        <v>244</v>
      </c>
      <c r="E916" t="s">
        <v>55</v>
      </c>
      <c r="F916">
        <v>3983862025</v>
      </c>
      <c r="G916" t="s">
        <v>194</v>
      </c>
    </row>
    <row r="917" spans="4:7">
      <c r="D917" t="s">
        <v>244</v>
      </c>
      <c r="E917" t="s">
        <v>60</v>
      </c>
      <c r="F917">
        <v>3983942025</v>
      </c>
      <c r="G917" t="s">
        <v>194</v>
      </c>
    </row>
    <row r="918" spans="4:7">
      <c r="D918" t="s">
        <v>244</v>
      </c>
      <c r="E918" t="s">
        <v>55</v>
      </c>
      <c r="F918">
        <v>3984012025</v>
      </c>
      <c r="G918" t="s">
        <v>194</v>
      </c>
    </row>
    <row r="919" spans="4:7">
      <c r="D919" t="s">
        <v>244</v>
      </c>
      <c r="E919" t="s">
        <v>55</v>
      </c>
      <c r="F919">
        <v>3984962025</v>
      </c>
      <c r="G919" t="s">
        <v>194</v>
      </c>
    </row>
    <row r="920" spans="4:7">
      <c r="D920" t="s">
        <v>244</v>
      </c>
      <c r="E920" t="s">
        <v>55</v>
      </c>
      <c r="F920">
        <v>3985152025</v>
      </c>
      <c r="G920" t="s">
        <v>195</v>
      </c>
    </row>
    <row r="921" spans="4:7">
      <c r="D921" t="s">
        <v>244</v>
      </c>
      <c r="E921" t="s">
        <v>55</v>
      </c>
      <c r="F921">
        <v>3985472025</v>
      </c>
      <c r="G921" t="s">
        <v>194</v>
      </c>
    </row>
    <row r="922" spans="4:7">
      <c r="D922" t="s">
        <v>244</v>
      </c>
      <c r="E922" t="s">
        <v>55</v>
      </c>
      <c r="F922">
        <v>3985652025</v>
      </c>
      <c r="G922" t="s">
        <v>195</v>
      </c>
    </row>
    <row r="923" spans="4:7">
      <c r="D923" t="s">
        <v>244</v>
      </c>
      <c r="E923" t="s">
        <v>56</v>
      </c>
      <c r="F923">
        <v>3985972025</v>
      </c>
      <c r="G923" t="s">
        <v>194</v>
      </c>
    </row>
    <row r="924" spans="4:7">
      <c r="D924" t="s">
        <v>244</v>
      </c>
      <c r="E924" t="s">
        <v>56</v>
      </c>
      <c r="F924">
        <v>3987242025</v>
      </c>
      <c r="G924" t="s">
        <v>194</v>
      </c>
    </row>
    <row r="925" spans="4:7">
      <c r="D925" t="s">
        <v>244</v>
      </c>
      <c r="E925" t="s">
        <v>56</v>
      </c>
      <c r="F925">
        <v>3987492025</v>
      </c>
      <c r="G925" t="s">
        <v>194</v>
      </c>
    </row>
    <row r="926" spans="4:7">
      <c r="D926" t="s">
        <v>244</v>
      </c>
      <c r="E926" t="s">
        <v>56</v>
      </c>
      <c r="F926">
        <v>3988522025</v>
      </c>
      <c r="G926" t="s">
        <v>194</v>
      </c>
    </row>
    <row r="927" spans="4:7">
      <c r="D927" t="s">
        <v>244</v>
      </c>
      <c r="E927" t="s">
        <v>56</v>
      </c>
      <c r="F927">
        <v>3988812025</v>
      </c>
      <c r="G927" t="s">
        <v>194</v>
      </c>
    </row>
    <row r="928" spans="4:7">
      <c r="D928" t="s">
        <v>244</v>
      </c>
      <c r="E928" t="s">
        <v>56</v>
      </c>
      <c r="F928">
        <v>3988892025</v>
      </c>
      <c r="G928" t="s">
        <v>194</v>
      </c>
    </row>
    <row r="929" spans="4:7">
      <c r="D929" t="s">
        <v>244</v>
      </c>
      <c r="E929" t="s">
        <v>56</v>
      </c>
      <c r="F929">
        <v>3988932025</v>
      </c>
      <c r="G929" t="s">
        <v>194</v>
      </c>
    </row>
    <row r="930" spans="4:7">
      <c r="D930" t="s">
        <v>244</v>
      </c>
      <c r="E930" t="s">
        <v>55</v>
      </c>
      <c r="F930">
        <v>3994602025</v>
      </c>
      <c r="G930" t="s">
        <v>195</v>
      </c>
    </row>
    <row r="931" spans="4:7">
      <c r="D931" t="s">
        <v>244</v>
      </c>
      <c r="E931" t="s">
        <v>56</v>
      </c>
      <c r="F931">
        <v>4005442025</v>
      </c>
      <c r="G931" t="s">
        <v>194</v>
      </c>
    </row>
    <row r="932" spans="4:7">
      <c r="D932" t="s">
        <v>244</v>
      </c>
      <c r="E932" t="s">
        <v>56</v>
      </c>
      <c r="F932">
        <v>4005552025</v>
      </c>
      <c r="G932" t="s">
        <v>194</v>
      </c>
    </row>
    <row r="933" spans="4:7">
      <c r="D933" t="s">
        <v>244</v>
      </c>
      <c r="E933" t="s">
        <v>56</v>
      </c>
      <c r="F933">
        <v>4005962025</v>
      </c>
      <c r="G933" t="s">
        <v>194</v>
      </c>
    </row>
    <row r="934" spans="4:7">
      <c r="D934" t="s">
        <v>244</v>
      </c>
      <c r="E934" t="s">
        <v>56</v>
      </c>
      <c r="F934">
        <v>4006042025</v>
      </c>
      <c r="G934" t="s">
        <v>194</v>
      </c>
    </row>
    <row r="935" spans="4:7">
      <c r="D935" t="s">
        <v>244</v>
      </c>
      <c r="E935" t="s">
        <v>56</v>
      </c>
      <c r="F935">
        <v>4007242025</v>
      </c>
      <c r="G935" t="s">
        <v>194</v>
      </c>
    </row>
    <row r="936" spans="4:7">
      <c r="D936" t="s">
        <v>244</v>
      </c>
      <c r="E936" t="s">
        <v>55</v>
      </c>
      <c r="F936">
        <v>4007302025</v>
      </c>
      <c r="G936" t="s">
        <v>195</v>
      </c>
    </row>
    <row r="937" spans="4:7">
      <c r="D937" t="s">
        <v>244</v>
      </c>
      <c r="E937" t="s">
        <v>56</v>
      </c>
      <c r="F937">
        <v>4007632025</v>
      </c>
      <c r="G937" t="s">
        <v>194</v>
      </c>
    </row>
    <row r="938" spans="4:7">
      <c r="D938" t="s">
        <v>244</v>
      </c>
      <c r="E938" t="s">
        <v>56</v>
      </c>
      <c r="F938">
        <v>4007922025</v>
      </c>
      <c r="G938" t="s">
        <v>194</v>
      </c>
    </row>
    <row r="939" spans="4:7">
      <c r="D939" t="s">
        <v>244</v>
      </c>
      <c r="E939" t="s">
        <v>55</v>
      </c>
      <c r="F939">
        <v>4008142025</v>
      </c>
      <c r="G939" t="s">
        <v>195</v>
      </c>
    </row>
    <row r="940" spans="4:7">
      <c r="D940" t="s">
        <v>244</v>
      </c>
      <c r="E940" t="s">
        <v>55</v>
      </c>
      <c r="F940">
        <v>4008212025</v>
      </c>
      <c r="G940" t="s">
        <v>195</v>
      </c>
    </row>
    <row r="941" spans="4:7">
      <c r="D941" t="s">
        <v>244</v>
      </c>
      <c r="E941" t="s">
        <v>56</v>
      </c>
      <c r="F941">
        <v>4008342025</v>
      </c>
      <c r="G941" t="s">
        <v>194</v>
      </c>
    </row>
    <row r="942" spans="4:7">
      <c r="D942" t="s">
        <v>244</v>
      </c>
      <c r="E942" t="s">
        <v>55</v>
      </c>
      <c r="F942">
        <v>4009022025</v>
      </c>
      <c r="G942" t="s">
        <v>195</v>
      </c>
    </row>
    <row r="943" spans="4:7">
      <c r="D943" t="s">
        <v>244</v>
      </c>
      <c r="E943" t="s">
        <v>55</v>
      </c>
      <c r="F943">
        <v>4009942025</v>
      </c>
      <c r="G943" t="s">
        <v>195</v>
      </c>
    </row>
    <row r="944" spans="4:7">
      <c r="D944" t="s">
        <v>244</v>
      </c>
      <c r="E944" t="s">
        <v>55</v>
      </c>
      <c r="F944">
        <v>4010252025</v>
      </c>
      <c r="G944" t="s">
        <v>195</v>
      </c>
    </row>
    <row r="945" spans="4:7">
      <c r="D945" t="s">
        <v>244</v>
      </c>
      <c r="E945" t="s">
        <v>60</v>
      </c>
      <c r="F945">
        <v>4010272025</v>
      </c>
      <c r="G945" t="s">
        <v>195</v>
      </c>
    </row>
    <row r="946" spans="4:7">
      <c r="D946" t="s">
        <v>244</v>
      </c>
      <c r="E946" t="s">
        <v>55</v>
      </c>
      <c r="F946">
        <v>4010302025</v>
      </c>
      <c r="G946" t="s">
        <v>195</v>
      </c>
    </row>
    <row r="947" spans="4:7">
      <c r="D947" t="s">
        <v>244</v>
      </c>
      <c r="E947" t="s">
        <v>173</v>
      </c>
      <c r="F947">
        <v>4010552025</v>
      </c>
      <c r="G947" t="s">
        <v>194</v>
      </c>
    </row>
    <row r="948" spans="4:7">
      <c r="D948" t="s">
        <v>244</v>
      </c>
      <c r="E948" t="s">
        <v>55</v>
      </c>
      <c r="F948">
        <v>4010872025</v>
      </c>
      <c r="G948" t="s">
        <v>195</v>
      </c>
    </row>
    <row r="949" spans="4:7">
      <c r="D949" t="s">
        <v>244</v>
      </c>
      <c r="E949" t="s">
        <v>56</v>
      </c>
      <c r="F949">
        <v>4011232025</v>
      </c>
      <c r="G949" t="s">
        <v>194</v>
      </c>
    </row>
    <row r="950" spans="4:7">
      <c r="D950" t="s">
        <v>244</v>
      </c>
      <c r="E950" t="s">
        <v>60</v>
      </c>
      <c r="F950">
        <v>4011462025</v>
      </c>
      <c r="G950" t="s">
        <v>194</v>
      </c>
    </row>
    <row r="951" spans="4:7">
      <c r="D951" t="s">
        <v>244</v>
      </c>
      <c r="E951" t="s">
        <v>55</v>
      </c>
      <c r="F951">
        <v>4011562025</v>
      </c>
      <c r="G951" t="s">
        <v>194</v>
      </c>
    </row>
    <row r="952" spans="4:7">
      <c r="D952" t="s">
        <v>244</v>
      </c>
      <c r="E952" t="s">
        <v>55</v>
      </c>
      <c r="F952">
        <v>4011612025</v>
      </c>
      <c r="G952" t="s">
        <v>195</v>
      </c>
    </row>
    <row r="953" spans="4:7">
      <c r="D953" t="s">
        <v>244</v>
      </c>
      <c r="E953" t="s">
        <v>60</v>
      </c>
      <c r="F953">
        <v>4011862025</v>
      </c>
      <c r="G953" t="s">
        <v>194</v>
      </c>
    </row>
    <row r="954" spans="4:7">
      <c r="D954" t="s">
        <v>244</v>
      </c>
      <c r="E954" t="s">
        <v>55</v>
      </c>
      <c r="F954">
        <v>4012092025</v>
      </c>
      <c r="G954" t="s">
        <v>195</v>
      </c>
    </row>
    <row r="955" spans="4:7">
      <c r="D955" t="s">
        <v>244</v>
      </c>
      <c r="E955" t="s">
        <v>56</v>
      </c>
      <c r="F955">
        <v>4012142025</v>
      </c>
      <c r="G955" t="s">
        <v>194</v>
      </c>
    </row>
    <row r="956" spans="4:7">
      <c r="D956" t="s">
        <v>244</v>
      </c>
      <c r="E956" t="s">
        <v>56</v>
      </c>
      <c r="F956">
        <v>4012242025</v>
      </c>
      <c r="G956" t="s">
        <v>194</v>
      </c>
    </row>
    <row r="957" spans="4:7">
      <c r="D957" t="s">
        <v>244</v>
      </c>
      <c r="E957" t="s">
        <v>55</v>
      </c>
      <c r="F957">
        <v>4013152025</v>
      </c>
      <c r="G957" t="s">
        <v>195</v>
      </c>
    </row>
    <row r="958" spans="4:7">
      <c r="D958" t="s">
        <v>244</v>
      </c>
      <c r="E958" t="s">
        <v>55</v>
      </c>
      <c r="F958">
        <v>4013322025</v>
      </c>
      <c r="G958" t="s">
        <v>195</v>
      </c>
    </row>
    <row r="959" spans="4:7">
      <c r="D959" t="s">
        <v>244</v>
      </c>
      <c r="E959" t="s">
        <v>55</v>
      </c>
      <c r="F959">
        <v>4014352025</v>
      </c>
      <c r="G959" t="s">
        <v>195</v>
      </c>
    </row>
    <row r="960" spans="4:7">
      <c r="D960" t="s">
        <v>244</v>
      </c>
      <c r="E960" t="s">
        <v>55</v>
      </c>
      <c r="F960">
        <v>4016452025</v>
      </c>
      <c r="G960" t="s">
        <v>195</v>
      </c>
    </row>
    <row r="961" spans="4:7">
      <c r="D961" t="s">
        <v>244</v>
      </c>
      <c r="E961" t="s">
        <v>55</v>
      </c>
      <c r="F961">
        <v>4016672025</v>
      </c>
      <c r="G961" t="s">
        <v>195</v>
      </c>
    </row>
    <row r="962" spans="4:7">
      <c r="D962" t="s">
        <v>244</v>
      </c>
      <c r="E962" t="s">
        <v>57</v>
      </c>
      <c r="F962">
        <v>4016772025</v>
      </c>
      <c r="G962" t="s">
        <v>194</v>
      </c>
    </row>
    <row r="963" spans="4:7">
      <c r="D963" t="s">
        <v>244</v>
      </c>
      <c r="E963" t="s">
        <v>55</v>
      </c>
      <c r="F963">
        <v>4017052025</v>
      </c>
      <c r="G963" t="s">
        <v>194</v>
      </c>
    </row>
    <row r="964" spans="4:7">
      <c r="D964" t="s">
        <v>244</v>
      </c>
      <c r="E964" t="s">
        <v>173</v>
      </c>
      <c r="F964">
        <v>4017262025</v>
      </c>
      <c r="G964" t="s">
        <v>194</v>
      </c>
    </row>
    <row r="965" spans="4:7">
      <c r="D965" t="s">
        <v>244</v>
      </c>
      <c r="E965" t="s">
        <v>56</v>
      </c>
      <c r="F965">
        <v>4017732025</v>
      </c>
      <c r="G965" t="s">
        <v>194</v>
      </c>
    </row>
    <row r="966" spans="4:7">
      <c r="D966" t="s">
        <v>244</v>
      </c>
      <c r="E966" t="s">
        <v>55</v>
      </c>
      <c r="F966">
        <v>4017842025</v>
      </c>
      <c r="G966" t="s">
        <v>194</v>
      </c>
    </row>
    <row r="967" spans="4:7">
      <c r="D967" t="s">
        <v>244</v>
      </c>
      <c r="E967" t="s">
        <v>55</v>
      </c>
      <c r="F967">
        <v>4019122025</v>
      </c>
      <c r="G967" t="s">
        <v>195</v>
      </c>
    </row>
    <row r="968" spans="4:7">
      <c r="D968" t="s">
        <v>244</v>
      </c>
      <c r="E968" t="s">
        <v>55</v>
      </c>
      <c r="F968">
        <v>4022872025</v>
      </c>
      <c r="G968" t="s">
        <v>195</v>
      </c>
    </row>
    <row r="969" spans="4:7">
      <c r="D969" t="s">
        <v>244</v>
      </c>
      <c r="E969" t="s">
        <v>55</v>
      </c>
      <c r="F969">
        <v>4033082025</v>
      </c>
      <c r="G969" t="s">
        <v>195</v>
      </c>
    </row>
    <row r="970" spans="4:7">
      <c r="D970" t="s">
        <v>244</v>
      </c>
      <c r="E970" t="s">
        <v>57</v>
      </c>
      <c r="F970">
        <v>4036562025</v>
      </c>
      <c r="G970" t="s">
        <v>194</v>
      </c>
    </row>
    <row r="971" spans="4:7">
      <c r="D971" t="s">
        <v>244</v>
      </c>
      <c r="E971" t="s">
        <v>61</v>
      </c>
      <c r="F971">
        <v>4036632025</v>
      </c>
      <c r="G971" t="s">
        <v>194</v>
      </c>
    </row>
    <row r="972" spans="4:7">
      <c r="D972" t="s">
        <v>244</v>
      </c>
      <c r="E972" t="s">
        <v>55</v>
      </c>
      <c r="F972">
        <v>4036712025</v>
      </c>
      <c r="G972" t="s">
        <v>195</v>
      </c>
    </row>
    <row r="973" spans="4:7">
      <c r="D973" t="s">
        <v>244</v>
      </c>
      <c r="E973" t="s">
        <v>55</v>
      </c>
      <c r="F973">
        <v>4037042025</v>
      </c>
      <c r="G973" t="s">
        <v>195</v>
      </c>
    </row>
    <row r="974" spans="4:7">
      <c r="D974" t="s">
        <v>244</v>
      </c>
      <c r="E974" t="s">
        <v>56</v>
      </c>
      <c r="F974">
        <v>4037262025</v>
      </c>
      <c r="G974" t="s">
        <v>194</v>
      </c>
    </row>
    <row r="975" spans="4:7">
      <c r="D975" t="s">
        <v>244</v>
      </c>
      <c r="E975" t="s">
        <v>55</v>
      </c>
      <c r="F975">
        <v>4037572025</v>
      </c>
      <c r="G975" t="s">
        <v>195</v>
      </c>
    </row>
    <row r="976" spans="4:7">
      <c r="D976" t="s">
        <v>244</v>
      </c>
      <c r="E976" t="s">
        <v>55</v>
      </c>
      <c r="F976">
        <v>4037682025</v>
      </c>
      <c r="G976" t="s">
        <v>195</v>
      </c>
    </row>
    <row r="977" spans="4:7">
      <c r="D977" t="s">
        <v>244</v>
      </c>
      <c r="E977" t="s">
        <v>55</v>
      </c>
      <c r="F977">
        <v>4037942025</v>
      </c>
      <c r="G977" t="s">
        <v>195</v>
      </c>
    </row>
    <row r="978" spans="4:7">
      <c r="D978" t="s">
        <v>244</v>
      </c>
      <c r="E978" t="s">
        <v>55</v>
      </c>
      <c r="F978">
        <v>4038442025</v>
      </c>
      <c r="G978" t="s">
        <v>195</v>
      </c>
    </row>
    <row r="979" spans="4:7">
      <c r="D979" t="s">
        <v>244</v>
      </c>
      <c r="E979" t="s">
        <v>56</v>
      </c>
      <c r="F979">
        <v>4039272025</v>
      </c>
      <c r="G979" t="s">
        <v>194</v>
      </c>
    </row>
    <row r="980" spans="4:7">
      <c r="D980" t="s">
        <v>244</v>
      </c>
      <c r="E980" t="s">
        <v>56</v>
      </c>
      <c r="F980">
        <v>4039472025</v>
      </c>
      <c r="G980" t="s">
        <v>194</v>
      </c>
    </row>
    <row r="981" spans="4:7">
      <c r="D981" t="s">
        <v>244</v>
      </c>
      <c r="E981" t="s">
        <v>56</v>
      </c>
      <c r="F981">
        <v>4040502025</v>
      </c>
      <c r="G981" t="s">
        <v>194</v>
      </c>
    </row>
    <row r="982" spans="4:7">
      <c r="D982" t="s">
        <v>244</v>
      </c>
      <c r="E982" t="s">
        <v>55</v>
      </c>
      <c r="F982">
        <v>4040782025</v>
      </c>
      <c r="G982" t="s">
        <v>194</v>
      </c>
    </row>
    <row r="983" spans="4:7">
      <c r="D983" t="s">
        <v>244</v>
      </c>
      <c r="E983" t="s">
        <v>56</v>
      </c>
      <c r="F983">
        <v>4041022025</v>
      </c>
      <c r="G983" t="s">
        <v>194</v>
      </c>
    </row>
    <row r="984" spans="4:7">
      <c r="D984" t="s">
        <v>244</v>
      </c>
      <c r="E984" t="s">
        <v>55</v>
      </c>
      <c r="F984">
        <v>4041432025</v>
      </c>
      <c r="G984" t="s">
        <v>194</v>
      </c>
    </row>
    <row r="985" spans="4:7">
      <c r="D985" t="s">
        <v>244</v>
      </c>
      <c r="E985" t="s">
        <v>56</v>
      </c>
      <c r="F985">
        <v>4041582025</v>
      </c>
      <c r="G985" t="s">
        <v>194</v>
      </c>
    </row>
    <row r="986" spans="4:7">
      <c r="D986" t="s">
        <v>244</v>
      </c>
      <c r="E986" t="s">
        <v>56</v>
      </c>
      <c r="F986">
        <v>4041712025</v>
      </c>
      <c r="G986" t="s">
        <v>194</v>
      </c>
    </row>
    <row r="987" spans="4:7">
      <c r="D987" t="s">
        <v>244</v>
      </c>
      <c r="E987" t="s">
        <v>61</v>
      </c>
      <c r="F987">
        <v>4043172025</v>
      </c>
      <c r="G987" t="s">
        <v>194</v>
      </c>
    </row>
    <row r="988" spans="4:7">
      <c r="D988" t="s">
        <v>244</v>
      </c>
      <c r="E988" t="s">
        <v>55</v>
      </c>
      <c r="F988">
        <v>4043772025</v>
      </c>
      <c r="G988" t="s">
        <v>194</v>
      </c>
    </row>
    <row r="989" spans="4:7">
      <c r="D989" t="s">
        <v>244</v>
      </c>
      <c r="E989" t="s">
        <v>55</v>
      </c>
      <c r="F989">
        <v>4044102025</v>
      </c>
      <c r="G989" t="s">
        <v>194</v>
      </c>
    </row>
    <row r="990" spans="4:7">
      <c r="D990" t="s">
        <v>244</v>
      </c>
      <c r="E990" t="s">
        <v>55</v>
      </c>
      <c r="F990">
        <v>4044202025</v>
      </c>
      <c r="G990" t="s">
        <v>194</v>
      </c>
    </row>
    <row r="991" spans="4:7">
      <c r="D991" t="s">
        <v>244</v>
      </c>
      <c r="E991" t="s">
        <v>55</v>
      </c>
      <c r="F991">
        <v>4044262025</v>
      </c>
      <c r="G991" t="s">
        <v>194</v>
      </c>
    </row>
    <row r="992" spans="4:7">
      <c r="D992" t="s">
        <v>244</v>
      </c>
      <c r="E992" t="s">
        <v>55</v>
      </c>
      <c r="F992">
        <v>4052232025</v>
      </c>
      <c r="G992" t="s">
        <v>194</v>
      </c>
    </row>
    <row r="993" spans="4:7">
      <c r="D993" t="s">
        <v>244</v>
      </c>
      <c r="E993" t="s">
        <v>55</v>
      </c>
      <c r="F993">
        <v>4055272025</v>
      </c>
      <c r="G993" t="s">
        <v>195</v>
      </c>
    </row>
    <row r="994" spans="4:7">
      <c r="D994" t="s">
        <v>244</v>
      </c>
      <c r="E994" t="s">
        <v>55</v>
      </c>
      <c r="F994">
        <v>4056522025</v>
      </c>
      <c r="G994" t="s">
        <v>194</v>
      </c>
    </row>
    <row r="995" spans="4:7">
      <c r="D995" t="s">
        <v>244</v>
      </c>
      <c r="E995" t="s">
        <v>55</v>
      </c>
      <c r="F995">
        <v>4056552025</v>
      </c>
      <c r="G995" t="s">
        <v>194</v>
      </c>
    </row>
    <row r="996" spans="4:7">
      <c r="D996" t="s">
        <v>244</v>
      </c>
      <c r="E996" t="s">
        <v>55</v>
      </c>
      <c r="F996">
        <v>4056562025</v>
      </c>
      <c r="G996" t="s">
        <v>194</v>
      </c>
    </row>
    <row r="997" spans="4:7">
      <c r="D997" t="s">
        <v>244</v>
      </c>
      <c r="E997" t="s">
        <v>56</v>
      </c>
      <c r="F997">
        <v>4056782025</v>
      </c>
      <c r="G997" t="s">
        <v>195</v>
      </c>
    </row>
    <row r="998" spans="4:7">
      <c r="D998" t="s">
        <v>244</v>
      </c>
      <c r="E998" t="s">
        <v>55</v>
      </c>
      <c r="F998">
        <v>4057522025</v>
      </c>
      <c r="G998" t="s">
        <v>195</v>
      </c>
    </row>
    <row r="999" spans="4:7">
      <c r="D999" t="s">
        <v>244</v>
      </c>
      <c r="E999" t="s">
        <v>55</v>
      </c>
      <c r="F999">
        <v>4058442025</v>
      </c>
      <c r="G999" t="s">
        <v>194</v>
      </c>
    </row>
    <row r="1000" spans="4:7">
      <c r="D1000" t="s">
        <v>244</v>
      </c>
      <c r="E1000" t="s">
        <v>60</v>
      </c>
      <c r="F1000">
        <v>4060762025</v>
      </c>
      <c r="G1000" t="s">
        <v>194</v>
      </c>
    </row>
    <row r="1001" spans="4:7">
      <c r="D1001" t="s">
        <v>244</v>
      </c>
      <c r="E1001" t="s">
        <v>55</v>
      </c>
      <c r="F1001">
        <v>4065102025</v>
      </c>
      <c r="G1001" t="s">
        <v>194</v>
      </c>
    </row>
    <row r="1002" spans="4:7">
      <c r="D1002" t="s">
        <v>244</v>
      </c>
      <c r="E1002" t="s">
        <v>55</v>
      </c>
      <c r="F1002">
        <v>4072932025</v>
      </c>
      <c r="G1002" t="s">
        <v>195</v>
      </c>
    </row>
    <row r="1003" spans="4:7">
      <c r="D1003" t="s">
        <v>244</v>
      </c>
      <c r="E1003" t="s">
        <v>55</v>
      </c>
      <c r="F1003">
        <v>4078702025</v>
      </c>
      <c r="G1003" t="s">
        <v>195</v>
      </c>
    </row>
    <row r="1004" spans="4:7">
      <c r="D1004" t="s">
        <v>244</v>
      </c>
      <c r="E1004" t="s">
        <v>55</v>
      </c>
      <c r="F1004">
        <v>4079522025</v>
      </c>
      <c r="G1004" t="s">
        <v>194</v>
      </c>
    </row>
    <row r="1005" spans="4:7">
      <c r="D1005" t="s">
        <v>244</v>
      </c>
      <c r="E1005" t="s">
        <v>55</v>
      </c>
      <c r="F1005">
        <v>4081122025</v>
      </c>
      <c r="G1005" t="s">
        <v>194</v>
      </c>
    </row>
    <row r="1006" spans="4:7">
      <c r="D1006" t="s">
        <v>244</v>
      </c>
      <c r="E1006" t="s">
        <v>55</v>
      </c>
      <c r="F1006">
        <v>4082882025</v>
      </c>
      <c r="G1006" t="s">
        <v>194</v>
      </c>
    </row>
    <row r="1007" spans="4:7">
      <c r="D1007" t="s">
        <v>244</v>
      </c>
      <c r="E1007" t="s">
        <v>56</v>
      </c>
      <c r="F1007">
        <v>4083202025</v>
      </c>
      <c r="G1007" t="s">
        <v>194</v>
      </c>
    </row>
    <row r="1008" spans="4:7">
      <c r="D1008" t="s">
        <v>244</v>
      </c>
      <c r="E1008" t="s">
        <v>55</v>
      </c>
      <c r="F1008">
        <v>4085442025</v>
      </c>
      <c r="G1008" t="s">
        <v>195</v>
      </c>
    </row>
    <row r="1009" spans="4:7">
      <c r="D1009" t="s">
        <v>244</v>
      </c>
      <c r="E1009" t="s">
        <v>55</v>
      </c>
      <c r="F1009">
        <v>4086662025</v>
      </c>
      <c r="G1009" t="s">
        <v>195</v>
      </c>
    </row>
    <row r="1010" spans="4:7">
      <c r="D1010" t="s">
        <v>244</v>
      </c>
      <c r="E1010" t="s">
        <v>55</v>
      </c>
      <c r="F1010">
        <v>4087022025</v>
      </c>
      <c r="G1010" t="s">
        <v>194</v>
      </c>
    </row>
    <row r="1011" spans="4:7">
      <c r="D1011" t="s">
        <v>244</v>
      </c>
      <c r="E1011" t="s">
        <v>55</v>
      </c>
      <c r="F1011">
        <v>4087232025</v>
      </c>
      <c r="G1011" t="s">
        <v>195</v>
      </c>
    </row>
    <row r="1012" spans="4:7">
      <c r="D1012" t="s">
        <v>244</v>
      </c>
      <c r="E1012" t="s">
        <v>56</v>
      </c>
      <c r="F1012">
        <v>4090742025</v>
      </c>
      <c r="G1012" t="s">
        <v>194</v>
      </c>
    </row>
    <row r="1013" spans="4:7">
      <c r="D1013" t="s">
        <v>244</v>
      </c>
      <c r="E1013" t="s">
        <v>55</v>
      </c>
      <c r="F1013">
        <v>4090782025</v>
      </c>
      <c r="G1013" t="s">
        <v>195</v>
      </c>
    </row>
    <row r="1014" spans="4:7">
      <c r="D1014" t="s">
        <v>244</v>
      </c>
      <c r="E1014" t="s">
        <v>55</v>
      </c>
      <c r="F1014">
        <v>4091682025</v>
      </c>
      <c r="G1014" t="s">
        <v>195</v>
      </c>
    </row>
    <row r="1015" spans="4:7">
      <c r="D1015" t="s">
        <v>244</v>
      </c>
      <c r="E1015" t="s">
        <v>55</v>
      </c>
      <c r="F1015">
        <v>4091832025</v>
      </c>
      <c r="G1015" t="s">
        <v>195</v>
      </c>
    </row>
    <row r="1016" spans="4:7">
      <c r="D1016" t="s">
        <v>244</v>
      </c>
      <c r="E1016" t="s">
        <v>55</v>
      </c>
      <c r="F1016">
        <v>4094522025</v>
      </c>
      <c r="G1016" t="s">
        <v>195</v>
      </c>
    </row>
    <row r="1017" spans="4:7">
      <c r="D1017" t="s">
        <v>244</v>
      </c>
      <c r="E1017" t="s">
        <v>55</v>
      </c>
      <c r="F1017">
        <v>4095082025</v>
      </c>
      <c r="G1017" t="s">
        <v>195</v>
      </c>
    </row>
    <row r="1018" spans="4:7">
      <c r="D1018" t="s">
        <v>244</v>
      </c>
      <c r="E1018" t="s">
        <v>55</v>
      </c>
      <c r="F1018">
        <v>4095472025</v>
      </c>
      <c r="G1018" t="s">
        <v>195</v>
      </c>
    </row>
    <row r="1019" spans="4:7">
      <c r="D1019" t="s">
        <v>244</v>
      </c>
      <c r="E1019" t="s">
        <v>56</v>
      </c>
      <c r="F1019">
        <v>4106602025</v>
      </c>
      <c r="G1019" t="s">
        <v>194</v>
      </c>
    </row>
    <row r="1020" spans="4:7">
      <c r="D1020" t="s">
        <v>244</v>
      </c>
      <c r="E1020" t="s">
        <v>55</v>
      </c>
      <c r="F1020">
        <v>4108562025</v>
      </c>
      <c r="G1020" t="s">
        <v>195</v>
      </c>
    </row>
    <row r="1021" spans="4:7">
      <c r="D1021" t="s">
        <v>244</v>
      </c>
      <c r="E1021" t="s">
        <v>55</v>
      </c>
      <c r="F1021">
        <v>4109582025</v>
      </c>
      <c r="G1021" t="s">
        <v>194</v>
      </c>
    </row>
    <row r="1022" spans="4:7">
      <c r="D1022" t="s">
        <v>244</v>
      </c>
      <c r="E1022" t="s">
        <v>55</v>
      </c>
      <c r="F1022">
        <v>4109842025</v>
      </c>
      <c r="G1022" t="s">
        <v>194</v>
      </c>
    </row>
    <row r="1023" spans="4:7">
      <c r="D1023" t="s">
        <v>244</v>
      </c>
      <c r="E1023" t="s">
        <v>55</v>
      </c>
      <c r="F1023">
        <v>4110702025</v>
      </c>
      <c r="G1023" t="s">
        <v>195</v>
      </c>
    </row>
    <row r="1024" spans="4:7">
      <c r="D1024" t="s">
        <v>244</v>
      </c>
      <c r="E1024" t="s">
        <v>56</v>
      </c>
      <c r="F1024">
        <v>4113152025</v>
      </c>
      <c r="G1024" t="s">
        <v>194</v>
      </c>
    </row>
    <row r="1025" spans="4:7">
      <c r="D1025" t="s">
        <v>244</v>
      </c>
      <c r="E1025" t="s">
        <v>55</v>
      </c>
      <c r="F1025">
        <v>4114292025</v>
      </c>
      <c r="G1025" t="s">
        <v>195</v>
      </c>
    </row>
    <row r="1026" spans="4:7">
      <c r="D1026" t="s">
        <v>244</v>
      </c>
      <c r="E1026" t="s">
        <v>57</v>
      </c>
      <c r="F1026">
        <v>4114672025</v>
      </c>
      <c r="G1026" t="s">
        <v>194</v>
      </c>
    </row>
    <row r="1027" spans="4:7">
      <c r="D1027" t="s">
        <v>244</v>
      </c>
      <c r="E1027" t="s">
        <v>55</v>
      </c>
      <c r="F1027">
        <v>4116612025</v>
      </c>
      <c r="G1027" t="s">
        <v>195</v>
      </c>
    </row>
    <row r="1028" spans="4:7">
      <c r="D1028" t="s">
        <v>244</v>
      </c>
      <c r="E1028" t="s">
        <v>54</v>
      </c>
      <c r="F1028">
        <v>4116932025</v>
      </c>
      <c r="G1028" t="s">
        <v>194</v>
      </c>
    </row>
    <row r="1029" spans="4:7">
      <c r="D1029" t="s">
        <v>244</v>
      </c>
      <c r="E1029" t="s">
        <v>56</v>
      </c>
      <c r="F1029">
        <v>4118792025</v>
      </c>
      <c r="G1029" t="s">
        <v>194</v>
      </c>
    </row>
    <row r="1030" spans="4:7">
      <c r="D1030" t="s">
        <v>244</v>
      </c>
      <c r="E1030" t="s">
        <v>56</v>
      </c>
      <c r="F1030">
        <v>4121032025</v>
      </c>
      <c r="G1030" t="s">
        <v>194</v>
      </c>
    </row>
    <row r="1031" spans="4:7">
      <c r="D1031" t="s">
        <v>244</v>
      </c>
      <c r="E1031" t="s">
        <v>56</v>
      </c>
      <c r="F1031">
        <v>4121052025</v>
      </c>
      <c r="G1031" t="s">
        <v>194</v>
      </c>
    </row>
    <row r="1032" spans="4:7">
      <c r="D1032" t="s">
        <v>244</v>
      </c>
      <c r="E1032" t="s">
        <v>55</v>
      </c>
      <c r="F1032">
        <v>4121462025</v>
      </c>
      <c r="G1032" t="s">
        <v>195</v>
      </c>
    </row>
    <row r="1033" spans="4:7">
      <c r="D1033" t="s">
        <v>244</v>
      </c>
      <c r="E1033" t="s">
        <v>56</v>
      </c>
      <c r="F1033">
        <v>4122012025</v>
      </c>
      <c r="G1033" t="s">
        <v>194</v>
      </c>
    </row>
    <row r="1034" spans="4:7">
      <c r="D1034" t="s">
        <v>244</v>
      </c>
      <c r="E1034" t="s">
        <v>55</v>
      </c>
      <c r="F1034">
        <v>4122042025</v>
      </c>
      <c r="G1034" t="s">
        <v>194</v>
      </c>
    </row>
    <row r="1035" spans="4:7">
      <c r="D1035" t="s">
        <v>244</v>
      </c>
      <c r="E1035" t="s">
        <v>56</v>
      </c>
      <c r="F1035">
        <v>4122272025</v>
      </c>
      <c r="G1035" t="s">
        <v>194</v>
      </c>
    </row>
    <row r="1036" spans="4:7">
      <c r="D1036" t="s">
        <v>244</v>
      </c>
      <c r="E1036" t="s">
        <v>56</v>
      </c>
      <c r="F1036">
        <v>4122342025</v>
      </c>
      <c r="G1036" t="s">
        <v>194</v>
      </c>
    </row>
    <row r="1037" spans="4:7">
      <c r="D1037" t="s">
        <v>244</v>
      </c>
      <c r="E1037" t="s">
        <v>56</v>
      </c>
      <c r="F1037">
        <v>4122422025</v>
      </c>
      <c r="G1037" t="s">
        <v>194</v>
      </c>
    </row>
    <row r="1038" spans="4:7">
      <c r="D1038" t="s">
        <v>244</v>
      </c>
      <c r="E1038" t="s">
        <v>55</v>
      </c>
      <c r="F1038">
        <v>4125902025</v>
      </c>
      <c r="G1038" t="s">
        <v>195</v>
      </c>
    </row>
    <row r="1039" spans="4:7">
      <c r="D1039" t="s">
        <v>244</v>
      </c>
      <c r="E1039" t="s">
        <v>55</v>
      </c>
      <c r="F1039">
        <v>4126912025</v>
      </c>
      <c r="G1039" t="s">
        <v>195</v>
      </c>
    </row>
    <row r="1040" spans="4:7">
      <c r="D1040" t="s">
        <v>244</v>
      </c>
      <c r="E1040" t="s">
        <v>55</v>
      </c>
      <c r="F1040">
        <v>4129952025</v>
      </c>
      <c r="G1040" t="s">
        <v>195</v>
      </c>
    </row>
    <row r="1041" spans="4:7">
      <c r="D1041" t="s">
        <v>244</v>
      </c>
      <c r="E1041" t="s">
        <v>56</v>
      </c>
      <c r="F1041">
        <v>4136952025</v>
      </c>
      <c r="G1041" t="s">
        <v>194</v>
      </c>
    </row>
    <row r="1042" spans="4:7">
      <c r="D1042" t="s">
        <v>244</v>
      </c>
      <c r="E1042" t="s">
        <v>55</v>
      </c>
      <c r="F1042">
        <v>4137762025</v>
      </c>
      <c r="G1042" t="s">
        <v>195</v>
      </c>
    </row>
    <row r="1043" spans="4:7">
      <c r="D1043" t="s">
        <v>244</v>
      </c>
      <c r="E1043" t="s">
        <v>55</v>
      </c>
      <c r="F1043">
        <v>4139502025</v>
      </c>
      <c r="G1043" t="s">
        <v>194</v>
      </c>
    </row>
    <row r="1044" spans="4:7">
      <c r="D1044" t="s">
        <v>244</v>
      </c>
      <c r="E1044" t="s">
        <v>55</v>
      </c>
      <c r="F1044">
        <v>4139572025</v>
      </c>
      <c r="G1044" t="s">
        <v>195</v>
      </c>
    </row>
    <row r="1045" spans="4:7">
      <c r="D1045" t="s">
        <v>244</v>
      </c>
      <c r="E1045" t="s">
        <v>55</v>
      </c>
      <c r="F1045">
        <v>4142162025</v>
      </c>
      <c r="G1045" t="s">
        <v>195</v>
      </c>
    </row>
    <row r="1046" spans="4:7">
      <c r="D1046" t="s">
        <v>244</v>
      </c>
      <c r="E1046" t="s">
        <v>173</v>
      </c>
      <c r="F1046">
        <v>4142422025</v>
      </c>
      <c r="G1046" t="s">
        <v>194</v>
      </c>
    </row>
    <row r="1047" spans="4:7">
      <c r="D1047" t="s">
        <v>244</v>
      </c>
      <c r="E1047" t="s">
        <v>60</v>
      </c>
      <c r="F1047">
        <v>4143662025</v>
      </c>
      <c r="G1047" t="s">
        <v>194</v>
      </c>
    </row>
    <row r="1048" spans="4:7">
      <c r="D1048" t="s">
        <v>244</v>
      </c>
      <c r="E1048" t="s">
        <v>55</v>
      </c>
      <c r="F1048">
        <v>4143812025</v>
      </c>
      <c r="G1048" t="s">
        <v>195</v>
      </c>
    </row>
    <row r="1049" spans="4:7">
      <c r="D1049" t="s">
        <v>244</v>
      </c>
      <c r="E1049" t="s">
        <v>56</v>
      </c>
      <c r="F1049">
        <v>4144362025</v>
      </c>
      <c r="G1049" t="s">
        <v>194</v>
      </c>
    </row>
    <row r="1050" spans="4:7">
      <c r="D1050" t="s">
        <v>244</v>
      </c>
      <c r="E1050" t="s">
        <v>55</v>
      </c>
      <c r="F1050">
        <v>4144582025</v>
      </c>
      <c r="G1050" t="s">
        <v>194</v>
      </c>
    </row>
    <row r="1051" spans="4:7">
      <c r="D1051" t="s">
        <v>244</v>
      </c>
      <c r="E1051" t="s">
        <v>55</v>
      </c>
      <c r="F1051">
        <v>4144752025</v>
      </c>
      <c r="G1051" t="s">
        <v>195</v>
      </c>
    </row>
    <row r="1052" spans="4:7">
      <c r="D1052" t="s">
        <v>244</v>
      </c>
      <c r="E1052" t="s">
        <v>55</v>
      </c>
      <c r="F1052">
        <v>4144852025</v>
      </c>
      <c r="G1052" t="s">
        <v>195</v>
      </c>
    </row>
    <row r="1053" spans="4:7">
      <c r="D1053" t="s">
        <v>244</v>
      </c>
      <c r="E1053" t="s">
        <v>55</v>
      </c>
      <c r="F1053">
        <v>4145332025</v>
      </c>
      <c r="G1053" t="s">
        <v>195</v>
      </c>
    </row>
    <row r="1054" spans="4:7">
      <c r="D1054" t="s">
        <v>244</v>
      </c>
      <c r="E1054" t="s">
        <v>55</v>
      </c>
      <c r="F1054">
        <v>4145412025</v>
      </c>
      <c r="G1054" t="s">
        <v>195</v>
      </c>
    </row>
    <row r="1055" spans="4:7">
      <c r="D1055" t="s">
        <v>244</v>
      </c>
      <c r="E1055" t="s">
        <v>55</v>
      </c>
      <c r="F1055">
        <v>4145452025</v>
      </c>
      <c r="G1055" t="s">
        <v>195</v>
      </c>
    </row>
    <row r="1056" spans="4:7">
      <c r="D1056" t="s">
        <v>244</v>
      </c>
      <c r="E1056" t="s">
        <v>55</v>
      </c>
      <c r="F1056">
        <v>4145732025</v>
      </c>
      <c r="G1056" t="s">
        <v>195</v>
      </c>
    </row>
    <row r="1057" spans="4:7">
      <c r="D1057" t="s">
        <v>244</v>
      </c>
      <c r="E1057" t="s">
        <v>55</v>
      </c>
      <c r="F1057">
        <v>4146312025</v>
      </c>
      <c r="G1057" t="s">
        <v>195</v>
      </c>
    </row>
    <row r="1058" spans="4:7">
      <c r="D1058" t="s">
        <v>244</v>
      </c>
      <c r="E1058" t="s">
        <v>55</v>
      </c>
      <c r="F1058">
        <v>4146512025</v>
      </c>
      <c r="G1058" t="s">
        <v>195</v>
      </c>
    </row>
    <row r="1059" spans="4:7">
      <c r="D1059" t="s">
        <v>244</v>
      </c>
      <c r="E1059" t="s">
        <v>56</v>
      </c>
      <c r="F1059">
        <v>4147002025</v>
      </c>
      <c r="G1059" t="s">
        <v>194</v>
      </c>
    </row>
    <row r="1060" spans="4:7">
      <c r="D1060" t="s">
        <v>244</v>
      </c>
      <c r="E1060" t="s">
        <v>56</v>
      </c>
      <c r="F1060">
        <v>4147272025</v>
      </c>
      <c r="G1060" t="s">
        <v>194</v>
      </c>
    </row>
    <row r="1061" spans="4:7">
      <c r="D1061" t="s">
        <v>244</v>
      </c>
      <c r="E1061" t="s">
        <v>55</v>
      </c>
      <c r="F1061">
        <v>4147782025</v>
      </c>
      <c r="G1061" t="s">
        <v>195</v>
      </c>
    </row>
    <row r="1062" spans="4:7">
      <c r="D1062" t="s">
        <v>244</v>
      </c>
      <c r="E1062" t="s">
        <v>55</v>
      </c>
      <c r="F1062">
        <v>4148182025</v>
      </c>
      <c r="G1062" t="s">
        <v>195</v>
      </c>
    </row>
    <row r="1063" spans="4:7">
      <c r="D1063" t="s">
        <v>244</v>
      </c>
      <c r="E1063" t="s">
        <v>56</v>
      </c>
      <c r="F1063">
        <v>4148392025</v>
      </c>
      <c r="G1063" t="s">
        <v>194</v>
      </c>
    </row>
    <row r="1064" spans="4:7">
      <c r="D1064" t="s">
        <v>244</v>
      </c>
      <c r="E1064" t="s">
        <v>55</v>
      </c>
      <c r="F1064">
        <v>4154902025</v>
      </c>
      <c r="G1064" t="s">
        <v>195</v>
      </c>
    </row>
    <row r="1065" spans="4:7">
      <c r="D1065" t="s">
        <v>244</v>
      </c>
      <c r="E1065" t="s">
        <v>55</v>
      </c>
      <c r="F1065">
        <v>4155202025</v>
      </c>
      <c r="G1065" t="s">
        <v>194</v>
      </c>
    </row>
    <row r="1066" spans="4:7">
      <c r="D1066" t="s">
        <v>244</v>
      </c>
      <c r="E1066" t="s">
        <v>173</v>
      </c>
      <c r="F1066">
        <v>4155702025</v>
      </c>
      <c r="G1066" t="s">
        <v>194</v>
      </c>
    </row>
    <row r="1067" spans="4:7">
      <c r="D1067" t="s">
        <v>244</v>
      </c>
      <c r="E1067" t="s">
        <v>55</v>
      </c>
      <c r="F1067">
        <v>4155822025</v>
      </c>
      <c r="G1067" t="s">
        <v>194</v>
      </c>
    </row>
    <row r="1068" spans="4:7">
      <c r="D1068" t="s">
        <v>244</v>
      </c>
      <c r="E1068" t="s">
        <v>55</v>
      </c>
      <c r="F1068">
        <v>4156572025</v>
      </c>
      <c r="G1068" t="s">
        <v>195</v>
      </c>
    </row>
    <row r="1069" spans="4:7">
      <c r="D1069" t="s">
        <v>244</v>
      </c>
      <c r="E1069" t="s">
        <v>55</v>
      </c>
      <c r="F1069">
        <v>4157812025</v>
      </c>
      <c r="G1069" t="s">
        <v>195</v>
      </c>
    </row>
    <row r="1070" spans="4:7">
      <c r="D1070" t="s">
        <v>244</v>
      </c>
      <c r="E1070" t="s">
        <v>55</v>
      </c>
      <c r="F1070">
        <v>4158022025</v>
      </c>
      <c r="G1070" t="s">
        <v>194</v>
      </c>
    </row>
    <row r="1071" spans="4:7">
      <c r="D1071" t="s">
        <v>244</v>
      </c>
      <c r="E1071" t="s">
        <v>56</v>
      </c>
      <c r="F1071">
        <v>4158092025</v>
      </c>
      <c r="G1071" t="s">
        <v>194</v>
      </c>
    </row>
    <row r="1072" spans="4:7">
      <c r="D1072" t="s">
        <v>244</v>
      </c>
      <c r="E1072" t="s">
        <v>55</v>
      </c>
      <c r="F1072">
        <v>4158492025</v>
      </c>
      <c r="G1072" t="s">
        <v>195</v>
      </c>
    </row>
    <row r="1073" spans="4:7">
      <c r="D1073" t="s">
        <v>244</v>
      </c>
      <c r="E1073" t="s">
        <v>55</v>
      </c>
      <c r="F1073">
        <v>4159112025</v>
      </c>
      <c r="G1073" t="s">
        <v>194</v>
      </c>
    </row>
    <row r="1074" spans="4:7">
      <c r="D1074" t="s">
        <v>244</v>
      </c>
      <c r="E1074" t="s">
        <v>55</v>
      </c>
      <c r="F1074">
        <v>4159282025</v>
      </c>
      <c r="G1074" t="s">
        <v>195</v>
      </c>
    </row>
    <row r="1075" spans="4:7">
      <c r="D1075" t="s">
        <v>244</v>
      </c>
      <c r="E1075" t="s">
        <v>56</v>
      </c>
      <c r="F1075">
        <v>4159762025</v>
      </c>
      <c r="G1075" t="s">
        <v>194</v>
      </c>
    </row>
    <row r="1076" spans="4:7">
      <c r="D1076" t="s">
        <v>244</v>
      </c>
      <c r="E1076" t="s">
        <v>56</v>
      </c>
      <c r="F1076">
        <v>4159802025</v>
      </c>
      <c r="G1076" t="s">
        <v>194</v>
      </c>
    </row>
    <row r="1077" spans="4:7">
      <c r="D1077" t="s">
        <v>244</v>
      </c>
      <c r="E1077" t="s">
        <v>55</v>
      </c>
      <c r="F1077">
        <v>4160062025</v>
      </c>
      <c r="G1077" t="s">
        <v>195</v>
      </c>
    </row>
    <row r="1078" spans="4:7">
      <c r="D1078" t="s">
        <v>244</v>
      </c>
      <c r="E1078" t="s">
        <v>55</v>
      </c>
      <c r="F1078">
        <v>4160262025</v>
      </c>
      <c r="G1078" t="s">
        <v>195</v>
      </c>
    </row>
    <row r="1079" spans="4:7">
      <c r="D1079" t="s">
        <v>244</v>
      </c>
      <c r="E1079" t="s">
        <v>55</v>
      </c>
      <c r="F1079">
        <v>4162702025</v>
      </c>
      <c r="G1079" t="s">
        <v>195</v>
      </c>
    </row>
    <row r="1080" spans="4:7">
      <c r="D1080" t="s">
        <v>244</v>
      </c>
      <c r="E1080" t="s">
        <v>56</v>
      </c>
      <c r="F1080">
        <v>4163322025</v>
      </c>
      <c r="G1080" t="s">
        <v>194</v>
      </c>
    </row>
    <row r="1081" spans="4:7">
      <c r="D1081" t="s">
        <v>244</v>
      </c>
      <c r="E1081" t="s">
        <v>56</v>
      </c>
      <c r="F1081">
        <v>4164302025</v>
      </c>
      <c r="G1081" t="s">
        <v>194</v>
      </c>
    </row>
    <row r="1082" spans="4:7">
      <c r="D1082" t="s">
        <v>244</v>
      </c>
      <c r="E1082" t="s">
        <v>173</v>
      </c>
      <c r="F1082">
        <v>4164672025</v>
      </c>
      <c r="G1082" t="s">
        <v>194</v>
      </c>
    </row>
    <row r="1083" spans="4:7">
      <c r="D1083" t="s">
        <v>244</v>
      </c>
      <c r="E1083" t="s">
        <v>56</v>
      </c>
      <c r="F1083">
        <v>4164682025</v>
      </c>
      <c r="G1083" t="s">
        <v>194</v>
      </c>
    </row>
    <row r="1084" spans="4:7">
      <c r="D1084" t="s">
        <v>244</v>
      </c>
      <c r="E1084" t="s">
        <v>55</v>
      </c>
      <c r="F1084">
        <v>4164692025</v>
      </c>
      <c r="G1084" t="s">
        <v>195</v>
      </c>
    </row>
    <row r="1085" spans="4:7">
      <c r="D1085" t="s">
        <v>244</v>
      </c>
      <c r="E1085" t="s">
        <v>59</v>
      </c>
      <c r="F1085">
        <v>4164882025</v>
      </c>
      <c r="G1085" t="s">
        <v>194</v>
      </c>
    </row>
    <row r="1086" spans="4:7">
      <c r="D1086" t="s">
        <v>244</v>
      </c>
      <c r="E1086" t="s">
        <v>56</v>
      </c>
      <c r="F1086">
        <v>4164902025</v>
      </c>
      <c r="G1086" t="s">
        <v>194</v>
      </c>
    </row>
    <row r="1087" spans="4:7">
      <c r="D1087" t="s">
        <v>244</v>
      </c>
      <c r="E1087" t="s">
        <v>55</v>
      </c>
      <c r="F1087">
        <v>4165032025</v>
      </c>
      <c r="G1087" t="s">
        <v>195</v>
      </c>
    </row>
    <row r="1088" spans="4:7">
      <c r="D1088" t="s">
        <v>244</v>
      </c>
      <c r="E1088" t="s">
        <v>55</v>
      </c>
      <c r="F1088">
        <v>4165212025</v>
      </c>
      <c r="G1088" t="s">
        <v>195</v>
      </c>
    </row>
    <row r="1089" spans="4:7">
      <c r="D1089" t="s">
        <v>244</v>
      </c>
      <c r="E1089" t="s">
        <v>60</v>
      </c>
      <c r="F1089">
        <v>4165322025</v>
      </c>
      <c r="G1089" t="s">
        <v>194</v>
      </c>
    </row>
    <row r="1090" spans="4:7">
      <c r="D1090" t="s">
        <v>244</v>
      </c>
      <c r="E1090" t="s">
        <v>55</v>
      </c>
      <c r="F1090">
        <v>4165612025</v>
      </c>
      <c r="G1090" t="s">
        <v>195</v>
      </c>
    </row>
    <row r="1091" spans="4:7">
      <c r="D1091" t="s">
        <v>244</v>
      </c>
      <c r="E1091" t="s">
        <v>55</v>
      </c>
      <c r="F1091">
        <v>4165662025</v>
      </c>
      <c r="G1091" t="s">
        <v>195</v>
      </c>
    </row>
    <row r="1092" spans="4:7">
      <c r="D1092" t="s">
        <v>244</v>
      </c>
      <c r="E1092" t="s">
        <v>56</v>
      </c>
      <c r="F1092">
        <v>4165932025</v>
      </c>
      <c r="G1092" t="s">
        <v>194</v>
      </c>
    </row>
    <row r="1093" spans="4:7">
      <c r="D1093" t="s">
        <v>244</v>
      </c>
      <c r="E1093" t="s">
        <v>56</v>
      </c>
      <c r="F1093">
        <v>4166122025</v>
      </c>
      <c r="G1093" t="s">
        <v>194</v>
      </c>
    </row>
    <row r="1094" spans="4:7">
      <c r="D1094" t="s">
        <v>244</v>
      </c>
      <c r="E1094" t="s">
        <v>55</v>
      </c>
      <c r="F1094">
        <v>4166252025</v>
      </c>
      <c r="G1094" t="s">
        <v>195</v>
      </c>
    </row>
    <row r="1095" spans="4:7">
      <c r="D1095" t="s">
        <v>244</v>
      </c>
      <c r="E1095" t="s">
        <v>56</v>
      </c>
      <c r="F1095">
        <v>4166502025</v>
      </c>
      <c r="G1095" t="s">
        <v>194</v>
      </c>
    </row>
    <row r="1096" spans="4:7">
      <c r="D1096" t="s">
        <v>244</v>
      </c>
      <c r="E1096" t="s">
        <v>56</v>
      </c>
      <c r="F1096">
        <v>4167242025</v>
      </c>
      <c r="G1096" t="s">
        <v>194</v>
      </c>
    </row>
    <row r="1097" spans="4:7">
      <c r="D1097" t="s">
        <v>244</v>
      </c>
      <c r="E1097" t="s">
        <v>55</v>
      </c>
      <c r="F1097">
        <v>4167882025</v>
      </c>
      <c r="G1097" t="s">
        <v>195</v>
      </c>
    </row>
    <row r="1098" spans="4:7">
      <c r="D1098" t="s">
        <v>244</v>
      </c>
      <c r="E1098" t="s">
        <v>56</v>
      </c>
      <c r="F1098">
        <v>4168332025</v>
      </c>
      <c r="G1098" t="s">
        <v>194</v>
      </c>
    </row>
    <row r="1099" spans="4:7">
      <c r="D1099" t="s">
        <v>244</v>
      </c>
      <c r="E1099" t="s">
        <v>56</v>
      </c>
      <c r="F1099">
        <v>4168782025</v>
      </c>
      <c r="G1099" t="s">
        <v>194</v>
      </c>
    </row>
    <row r="1100" spans="4:7">
      <c r="D1100" t="s">
        <v>244</v>
      </c>
      <c r="E1100" t="s">
        <v>59</v>
      </c>
      <c r="F1100">
        <v>4171042025</v>
      </c>
      <c r="G1100" t="s">
        <v>194</v>
      </c>
    </row>
    <row r="1101" spans="4:7">
      <c r="D1101" t="s">
        <v>244</v>
      </c>
      <c r="E1101" t="s">
        <v>55</v>
      </c>
      <c r="F1101">
        <v>4171062025</v>
      </c>
      <c r="G1101" t="s">
        <v>195</v>
      </c>
    </row>
    <row r="1102" spans="4:7">
      <c r="D1102" t="s">
        <v>244</v>
      </c>
      <c r="E1102" t="s">
        <v>60</v>
      </c>
      <c r="F1102">
        <v>4171102025</v>
      </c>
      <c r="G1102" t="s">
        <v>194</v>
      </c>
    </row>
    <row r="1103" spans="4:7">
      <c r="D1103" t="s">
        <v>244</v>
      </c>
      <c r="E1103" t="s">
        <v>56</v>
      </c>
      <c r="F1103">
        <v>4171182025</v>
      </c>
      <c r="G1103" t="s">
        <v>194</v>
      </c>
    </row>
    <row r="1104" spans="4:7">
      <c r="D1104" t="s">
        <v>244</v>
      </c>
      <c r="E1104" t="s">
        <v>56</v>
      </c>
      <c r="F1104">
        <v>4171222025</v>
      </c>
      <c r="G1104" t="s">
        <v>194</v>
      </c>
    </row>
    <row r="1105" spans="4:7">
      <c r="D1105" t="s">
        <v>244</v>
      </c>
      <c r="E1105" t="s">
        <v>56</v>
      </c>
      <c r="F1105">
        <v>4171562025</v>
      </c>
      <c r="G1105" t="s">
        <v>194</v>
      </c>
    </row>
    <row r="1106" spans="4:7">
      <c r="D1106" t="s">
        <v>244</v>
      </c>
      <c r="E1106" t="s">
        <v>56</v>
      </c>
      <c r="F1106">
        <v>4171662025</v>
      </c>
      <c r="G1106" t="s">
        <v>194</v>
      </c>
    </row>
    <row r="1107" spans="4:7">
      <c r="D1107" t="s">
        <v>244</v>
      </c>
      <c r="E1107" t="s">
        <v>56</v>
      </c>
      <c r="F1107">
        <v>4172472025</v>
      </c>
      <c r="G1107" t="s">
        <v>194</v>
      </c>
    </row>
    <row r="1108" spans="4:7">
      <c r="D1108" t="s">
        <v>244</v>
      </c>
      <c r="E1108" t="s">
        <v>56</v>
      </c>
      <c r="F1108">
        <v>4172702025</v>
      </c>
      <c r="G1108" t="s">
        <v>194</v>
      </c>
    </row>
    <row r="1109" spans="4:7">
      <c r="D1109" t="s">
        <v>244</v>
      </c>
      <c r="E1109" t="s">
        <v>54</v>
      </c>
      <c r="F1109">
        <v>4181122025</v>
      </c>
      <c r="G1109" t="s">
        <v>194</v>
      </c>
    </row>
    <row r="1110" spans="4:7">
      <c r="D1110" t="s">
        <v>244</v>
      </c>
      <c r="E1110" t="s">
        <v>55</v>
      </c>
      <c r="F1110">
        <v>4181312025</v>
      </c>
      <c r="G1110" t="s">
        <v>195</v>
      </c>
    </row>
    <row r="1111" spans="4:7">
      <c r="D1111" t="s">
        <v>244</v>
      </c>
      <c r="E1111" t="s">
        <v>57</v>
      </c>
      <c r="F1111">
        <v>4181862025</v>
      </c>
      <c r="G1111" t="s">
        <v>194</v>
      </c>
    </row>
    <row r="1112" spans="4:7">
      <c r="D1112" t="s">
        <v>244</v>
      </c>
      <c r="E1112" t="s">
        <v>56</v>
      </c>
      <c r="F1112">
        <v>4182692025</v>
      </c>
      <c r="G1112" t="s">
        <v>194</v>
      </c>
    </row>
    <row r="1113" spans="4:7">
      <c r="D1113" t="s">
        <v>244</v>
      </c>
      <c r="E1113" t="s">
        <v>56</v>
      </c>
      <c r="F1113">
        <v>4183072025</v>
      </c>
      <c r="G1113" t="s">
        <v>194</v>
      </c>
    </row>
    <row r="1114" spans="4:7">
      <c r="D1114" t="s">
        <v>244</v>
      </c>
      <c r="E1114" t="s">
        <v>56</v>
      </c>
      <c r="F1114">
        <v>4183232025</v>
      </c>
      <c r="G1114" t="s">
        <v>194</v>
      </c>
    </row>
    <row r="1115" spans="4:7">
      <c r="D1115" t="s">
        <v>244</v>
      </c>
      <c r="E1115" t="s">
        <v>56</v>
      </c>
      <c r="F1115">
        <v>4183392025</v>
      </c>
      <c r="G1115" t="s">
        <v>194</v>
      </c>
    </row>
    <row r="1116" spans="4:7">
      <c r="D1116" t="s">
        <v>244</v>
      </c>
      <c r="E1116" t="s">
        <v>55</v>
      </c>
      <c r="F1116">
        <v>4183562025</v>
      </c>
      <c r="G1116" t="s">
        <v>195</v>
      </c>
    </row>
    <row r="1117" spans="4:7">
      <c r="D1117" t="s">
        <v>244</v>
      </c>
      <c r="E1117" t="s">
        <v>57</v>
      </c>
      <c r="F1117">
        <v>4183692025</v>
      </c>
      <c r="G1117" t="s">
        <v>194</v>
      </c>
    </row>
    <row r="1118" spans="4:7">
      <c r="D1118" t="s">
        <v>244</v>
      </c>
      <c r="E1118" t="s">
        <v>55</v>
      </c>
      <c r="F1118">
        <v>4189022025</v>
      </c>
      <c r="G1118" t="s">
        <v>195</v>
      </c>
    </row>
    <row r="1119" spans="4:7">
      <c r="D1119" t="s">
        <v>244</v>
      </c>
      <c r="E1119" t="s">
        <v>55</v>
      </c>
      <c r="F1119">
        <v>4189282025</v>
      </c>
      <c r="G1119" t="s">
        <v>195</v>
      </c>
    </row>
    <row r="1120" spans="4:7">
      <c r="D1120" t="s">
        <v>244</v>
      </c>
      <c r="E1120" t="s">
        <v>55</v>
      </c>
      <c r="F1120">
        <v>4189872025</v>
      </c>
      <c r="G1120" t="s">
        <v>195</v>
      </c>
    </row>
    <row r="1121" spans="4:7">
      <c r="D1121" t="s">
        <v>244</v>
      </c>
      <c r="E1121" t="s">
        <v>60</v>
      </c>
      <c r="F1121">
        <v>4189892025</v>
      </c>
      <c r="G1121" t="s">
        <v>194</v>
      </c>
    </row>
    <row r="1122" spans="4:7">
      <c r="D1122" t="s">
        <v>244</v>
      </c>
      <c r="E1122" t="s">
        <v>56</v>
      </c>
      <c r="F1122">
        <v>4190622025</v>
      </c>
      <c r="G1122" t="s">
        <v>194</v>
      </c>
    </row>
    <row r="1123" spans="4:7">
      <c r="D1123" t="s">
        <v>244</v>
      </c>
      <c r="E1123" t="s">
        <v>56</v>
      </c>
      <c r="F1123">
        <v>4190682025</v>
      </c>
      <c r="G1123" t="s">
        <v>194</v>
      </c>
    </row>
    <row r="1124" spans="4:7">
      <c r="D1124" t="s">
        <v>244</v>
      </c>
      <c r="E1124" t="s">
        <v>55</v>
      </c>
      <c r="F1124">
        <v>4190932025</v>
      </c>
      <c r="G1124" t="s">
        <v>194</v>
      </c>
    </row>
    <row r="1125" spans="4:7">
      <c r="D1125" t="s">
        <v>244</v>
      </c>
      <c r="E1125" t="s">
        <v>56</v>
      </c>
      <c r="F1125">
        <v>4191312025</v>
      </c>
      <c r="G1125" t="s">
        <v>194</v>
      </c>
    </row>
    <row r="1126" spans="4:7">
      <c r="D1126" t="s">
        <v>244</v>
      </c>
      <c r="E1126" t="s">
        <v>55</v>
      </c>
      <c r="F1126">
        <v>4191332025</v>
      </c>
      <c r="G1126" t="s">
        <v>195</v>
      </c>
    </row>
    <row r="1127" spans="4:7">
      <c r="D1127" t="s">
        <v>244</v>
      </c>
      <c r="E1127" t="s">
        <v>55</v>
      </c>
      <c r="F1127">
        <v>4191782025</v>
      </c>
      <c r="G1127" t="s">
        <v>195</v>
      </c>
    </row>
    <row r="1128" spans="4:7">
      <c r="D1128" t="s">
        <v>244</v>
      </c>
      <c r="E1128" t="s">
        <v>56</v>
      </c>
      <c r="F1128">
        <v>4191832025</v>
      </c>
      <c r="G1128" t="s">
        <v>194</v>
      </c>
    </row>
    <row r="1129" spans="4:7">
      <c r="D1129" t="s">
        <v>244</v>
      </c>
      <c r="E1129" t="s">
        <v>56</v>
      </c>
      <c r="F1129">
        <v>4192082025</v>
      </c>
      <c r="G1129" t="s">
        <v>194</v>
      </c>
    </row>
    <row r="1130" spans="4:7">
      <c r="D1130" t="s">
        <v>244</v>
      </c>
      <c r="E1130" t="s">
        <v>55</v>
      </c>
      <c r="F1130">
        <v>4192532025</v>
      </c>
      <c r="G1130" t="s">
        <v>195</v>
      </c>
    </row>
    <row r="1131" spans="4:7">
      <c r="D1131" t="s">
        <v>244</v>
      </c>
      <c r="E1131" t="s">
        <v>56</v>
      </c>
      <c r="F1131">
        <v>4194162025</v>
      </c>
      <c r="G1131" t="s">
        <v>194</v>
      </c>
    </row>
    <row r="1132" spans="4:7">
      <c r="D1132" t="s">
        <v>244</v>
      </c>
      <c r="E1132" t="s">
        <v>55</v>
      </c>
      <c r="F1132">
        <v>4194352025</v>
      </c>
      <c r="G1132" t="s">
        <v>195</v>
      </c>
    </row>
    <row r="1133" spans="4:7">
      <c r="D1133" t="s">
        <v>244</v>
      </c>
      <c r="E1133" t="s">
        <v>55</v>
      </c>
      <c r="F1133">
        <v>4194812025</v>
      </c>
      <c r="G1133" t="s">
        <v>194</v>
      </c>
    </row>
    <row r="1134" spans="4:7">
      <c r="D1134" t="s">
        <v>244</v>
      </c>
      <c r="E1134" t="s">
        <v>55</v>
      </c>
      <c r="F1134">
        <v>4195172025</v>
      </c>
      <c r="G1134" t="s">
        <v>195</v>
      </c>
    </row>
    <row r="1135" spans="4:7">
      <c r="D1135" t="s">
        <v>244</v>
      </c>
      <c r="E1135" t="s">
        <v>55</v>
      </c>
      <c r="F1135">
        <v>4195452025</v>
      </c>
      <c r="G1135" t="s">
        <v>195</v>
      </c>
    </row>
    <row r="1136" spans="4:7">
      <c r="D1136" t="s">
        <v>244</v>
      </c>
      <c r="E1136" t="s">
        <v>56</v>
      </c>
      <c r="F1136">
        <v>4195562025</v>
      </c>
      <c r="G1136" t="s">
        <v>194</v>
      </c>
    </row>
    <row r="1137" spans="4:7">
      <c r="D1137" t="s">
        <v>244</v>
      </c>
      <c r="E1137" t="s">
        <v>60</v>
      </c>
      <c r="F1137">
        <v>4196742025</v>
      </c>
      <c r="G1137" t="s">
        <v>194</v>
      </c>
    </row>
    <row r="1138" spans="4:7">
      <c r="D1138" t="s">
        <v>244</v>
      </c>
      <c r="E1138" t="s">
        <v>56</v>
      </c>
      <c r="F1138">
        <v>4197192025</v>
      </c>
      <c r="G1138" t="s">
        <v>194</v>
      </c>
    </row>
    <row r="1139" spans="4:7">
      <c r="D1139" t="s">
        <v>244</v>
      </c>
      <c r="E1139" t="s">
        <v>55</v>
      </c>
      <c r="F1139">
        <v>4197862025</v>
      </c>
      <c r="G1139" t="s">
        <v>195</v>
      </c>
    </row>
    <row r="1140" spans="4:7">
      <c r="D1140" t="s">
        <v>244</v>
      </c>
      <c r="E1140" t="s">
        <v>54</v>
      </c>
      <c r="F1140">
        <v>4199102025</v>
      </c>
      <c r="G1140" t="s">
        <v>194</v>
      </c>
    </row>
    <row r="1141" spans="4:7">
      <c r="D1141" t="s">
        <v>244</v>
      </c>
      <c r="E1141" t="s">
        <v>55</v>
      </c>
      <c r="F1141">
        <v>4199582025</v>
      </c>
      <c r="G1141" t="s">
        <v>194</v>
      </c>
    </row>
    <row r="1142" spans="4:7">
      <c r="D1142" t="s">
        <v>244</v>
      </c>
      <c r="E1142" t="s">
        <v>55</v>
      </c>
      <c r="F1142">
        <v>4199852025</v>
      </c>
      <c r="G1142" t="s">
        <v>194</v>
      </c>
    </row>
    <row r="1143" spans="4:7">
      <c r="D1143" t="s">
        <v>244</v>
      </c>
      <c r="E1143" t="s">
        <v>59</v>
      </c>
      <c r="F1143">
        <v>4200352025</v>
      </c>
      <c r="G1143" t="s">
        <v>194</v>
      </c>
    </row>
    <row r="1144" spans="4:7">
      <c r="D1144" t="s">
        <v>244</v>
      </c>
      <c r="E1144" t="s">
        <v>56</v>
      </c>
      <c r="F1144">
        <v>4201642025</v>
      </c>
      <c r="G1144" t="s">
        <v>194</v>
      </c>
    </row>
    <row r="1145" spans="4:7">
      <c r="D1145" t="s">
        <v>244</v>
      </c>
      <c r="E1145" t="s">
        <v>55</v>
      </c>
      <c r="F1145">
        <v>4201902025</v>
      </c>
      <c r="G1145" t="s">
        <v>195</v>
      </c>
    </row>
    <row r="1146" spans="4:7">
      <c r="D1146" t="s">
        <v>244</v>
      </c>
      <c r="E1146" t="s">
        <v>55</v>
      </c>
      <c r="F1146">
        <v>4206372025</v>
      </c>
      <c r="G1146" t="s">
        <v>195</v>
      </c>
    </row>
    <row r="1147" spans="4:7">
      <c r="D1147" t="s">
        <v>244</v>
      </c>
      <c r="E1147" t="s">
        <v>55</v>
      </c>
      <c r="F1147">
        <v>4216122025</v>
      </c>
      <c r="G1147" t="s">
        <v>194</v>
      </c>
    </row>
    <row r="1148" spans="4:7">
      <c r="D1148" t="s">
        <v>244</v>
      </c>
      <c r="E1148" t="s">
        <v>61</v>
      </c>
      <c r="F1148">
        <v>4216172025</v>
      </c>
      <c r="G1148" t="s">
        <v>194</v>
      </c>
    </row>
    <row r="1149" spans="4:7">
      <c r="D1149" t="s">
        <v>244</v>
      </c>
      <c r="E1149" t="s">
        <v>55</v>
      </c>
      <c r="F1149">
        <v>4216302025</v>
      </c>
      <c r="G1149" t="s">
        <v>195</v>
      </c>
    </row>
    <row r="1150" spans="4:7">
      <c r="D1150" t="s">
        <v>244</v>
      </c>
      <c r="E1150" t="s">
        <v>60</v>
      </c>
      <c r="F1150">
        <v>4217672025</v>
      </c>
      <c r="G1150" t="s">
        <v>194</v>
      </c>
    </row>
    <row r="1151" spans="4:7">
      <c r="D1151" t="s">
        <v>244</v>
      </c>
      <c r="E1151" t="s">
        <v>173</v>
      </c>
      <c r="F1151">
        <v>4217892025</v>
      </c>
      <c r="G1151" t="s">
        <v>194</v>
      </c>
    </row>
    <row r="1152" spans="4:7">
      <c r="D1152" t="s">
        <v>244</v>
      </c>
      <c r="E1152" t="s">
        <v>56</v>
      </c>
      <c r="F1152">
        <v>4218052025</v>
      </c>
      <c r="G1152" t="s">
        <v>194</v>
      </c>
    </row>
    <row r="1153" spans="4:7">
      <c r="D1153" t="s">
        <v>244</v>
      </c>
      <c r="E1153" t="s">
        <v>56</v>
      </c>
      <c r="F1153">
        <v>4218262025</v>
      </c>
      <c r="G1153" t="s">
        <v>194</v>
      </c>
    </row>
    <row r="1154" spans="4:7">
      <c r="D1154" t="s">
        <v>244</v>
      </c>
      <c r="E1154" t="s">
        <v>55</v>
      </c>
      <c r="F1154">
        <v>4221512025</v>
      </c>
      <c r="G1154" t="s">
        <v>194</v>
      </c>
    </row>
    <row r="1155" spans="4:7">
      <c r="D1155" t="s">
        <v>244</v>
      </c>
      <c r="E1155" t="s">
        <v>55</v>
      </c>
      <c r="F1155">
        <v>4221822025</v>
      </c>
      <c r="G1155" t="s">
        <v>194</v>
      </c>
    </row>
    <row r="1156" spans="4:7">
      <c r="D1156" t="s">
        <v>244</v>
      </c>
      <c r="E1156" t="s">
        <v>55</v>
      </c>
      <c r="F1156">
        <v>4223662025</v>
      </c>
      <c r="G1156" t="s">
        <v>195</v>
      </c>
    </row>
    <row r="1157" spans="4:7">
      <c r="D1157" t="s">
        <v>244</v>
      </c>
      <c r="E1157" t="s">
        <v>55</v>
      </c>
      <c r="F1157">
        <v>4223792025</v>
      </c>
      <c r="G1157" t="s">
        <v>195</v>
      </c>
    </row>
    <row r="1158" spans="4:7">
      <c r="D1158" t="s">
        <v>244</v>
      </c>
      <c r="E1158" t="s">
        <v>56</v>
      </c>
      <c r="F1158">
        <v>4224652025</v>
      </c>
      <c r="G1158" t="s">
        <v>194</v>
      </c>
    </row>
    <row r="1159" spans="4:7">
      <c r="D1159" t="s">
        <v>244</v>
      </c>
      <c r="E1159" t="s">
        <v>56</v>
      </c>
      <c r="F1159">
        <v>4228712025</v>
      </c>
      <c r="G1159" t="s">
        <v>194</v>
      </c>
    </row>
    <row r="1160" spans="4:7">
      <c r="D1160" t="s">
        <v>244</v>
      </c>
      <c r="E1160" t="s">
        <v>55</v>
      </c>
      <c r="F1160">
        <v>4229072025</v>
      </c>
      <c r="G1160" t="s">
        <v>195</v>
      </c>
    </row>
    <row r="1161" spans="4:7">
      <c r="D1161" t="s">
        <v>244</v>
      </c>
      <c r="E1161" t="s">
        <v>55</v>
      </c>
      <c r="F1161">
        <v>4229722025</v>
      </c>
      <c r="G1161" t="s">
        <v>195</v>
      </c>
    </row>
    <row r="1162" spans="4:7">
      <c r="D1162" t="s">
        <v>244</v>
      </c>
      <c r="E1162" t="s">
        <v>60</v>
      </c>
      <c r="F1162">
        <v>4229972025</v>
      </c>
      <c r="G1162" t="s">
        <v>194</v>
      </c>
    </row>
    <row r="1163" spans="4:7">
      <c r="D1163" t="s">
        <v>244</v>
      </c>
      <c r="E1163" t="s">
        <v>56</v>
      </c>
      <c r="F1163">
        <v>4230042025</v>
      </c>
      <c r="G1163" t="s">
        <v>194</v>
      </c>
    </row>
    <row r="1164" spans="4:7">
      <c r="D1164" t="s">
        <v>244</v>
      </c>
      <c r="E1164" t="s">
        <v>56</v>
      </c>
      <c r="F1164">
        <v>4230152025</v>
      </c>
      <c r="G1164" t="s">
        <v>194</v>
      </c>
    </row>
    <row r="1165" spans="4:7">
      <c r="D1165" t="s">
        <v>244</v>
      </c>
      <c r="E1165" t="s">
        <v>55</v>
      </c>
      <c r="F1165">
        <v>4230712025</v>
      </c>
      <c r="G1165" t="s">
        <v>194</v>
      </c>
    </row>
    <row r="1166" spans="4:7">
      <c r="D1166" t="s">
        <v>244</v>
      </c>
      <c r="E1166" t="s">
        <v>56</v>
      </c>
      <c r="F1166">
        <v>4230942025</v>
      </c>
      <c r="G1166" t="s">
        <v>194</v>
      </c>
    </row>
    <row r="1167" spans="4:7">
      <c r="D1167" t="s">
        <v>244</v>
      </c>
      <c r="E1167" t="s">
        <v>54</v>
      </c>
      <c r="F1167">
        <v>4231032025</v>
      </c>
      <c r="G1167" t="s">
        <v>194</v>
      </c>
    </row>
    <row r="1168" spans="4:7">
      <c r="D1168" t="s">
        <v>244</v>
      </c>
      <c r="E1168" t="s">
        <v>56</v>
      </c>
      <c r="F1168">
        <v>4233522025</v>
      </c>
      <c r="G1168" t="s">
        <v>194</v>
      </c>
    </row>
    <row r="1169" spans="4:7">
      <c r="D1169" t="s">
        <v>244</v>
      </c>
      <c r="E1169" t="s">
        <v>56</v>
      </c>
      <c r="F1169">
        <v>4236132025</v>
      </c>
      <c r="G1169" t="s">
        <v>194</v>
      </c>
    </row>
    <row r="1170" spans="4:7">
      <c r="D1170" t="s">
        <v>244</v>
      </c>
      <c r="E1170" t="s">
        <v>56</v>
      </c>
      <c r="F1170">
        <v>4236222025</v>
      </c>
      <c r="G1170" t="s">
        <v>194</v>
      </c>
    </row>
    <row r="1171" spans="4:7">
      <c r="D1171" t="s">
        <v>244</v>
      </c>
      <c r="E1171" t="s">
        <v>55</v>
      </c>
      <c r="F1171">
        <v>4236502025</v>
      </c>
      <c r="G1171" t="s">
        <v>195</v>
      </c>
    </row>
    <row r="1172" spans="4:7">
      <c r="D1172" t="s">
        <v>244</v>
      </c>
      <c r="E1172" t="s">
        <v>55</v>
      </c>
      <c r="F1172">
        <v>4239042025</v>
      </c>
      <c r="G1172" t="s">
        <v>195</v>
      </c>
    </row>
    <row r="1173" spans="4:7">
      <c r="D1173" t="s">
        <v>244</v>
      </c>
      <c r="E1173" t="s">
        <v>55</v>
      </c>
      <c r="F1173">
        <v>4239202025</v>
      </c>
      <c r="G1173" t="s">
        <v>195</v>
      </c>
    </row>
    <row r="1174" spans="4:7">
      <c r="D1174" t="s">
        <v>244</v>
      </c>
      <c r="E1174" t="s">
        <v>55</v>
      </c>
      <c r="F1174">
        <v>4252932025</v>
      </c>
      <c r="G1174" t="s">
        <v>195</v>
      </c>
    </row>
    <row r="1175" spans="4:7">
      <c r="D1175" t="s">
        <v>244</v>
      </c>
      <c r="E1175" t="s">
        <v>55</v>
      </c>
      <c r="F1175">
        <v>4253402025</v>
      </c>
      <c r="G1175" t="s">
        <v>195</v>
      </c>
    </row>
    <row r="1176" spans="4:7">
      <c r="D1176" t="s">
        <v>244</v>
      </c>
      <c r="E1176" t="s">
        <v>56</v>
      </c>
      <c r="F1176">
        <v>4253512025</v>
      </c>
      <c r="G1176" t="s">
        <v>194</v>
      </c>
    </row>
    <row r="1177" spans="4:7">
      <c r="D1177" t="s">
        <v>244</v>
      </c>
      <c r="E1177" t="s">
        <v>56</v>
      </c>
      <c r="F1177">
        <v>4253562025</v>
      </c>
      <c r="G1177" t="s">
        <v>194</v>
      </c>
    </row>
    <row r="1178" spans="4:7">
      <c r="D1178" t="s">
        <v>244</v>
      </c>
      <c r="E1178" t="s">
        <v>56</v>
      </c>
      <c r="F1178">
        <v>4253782025</v>
      </c>
      <c r="G1178" t="s">
        <v>194</v>
      </c>
    </row>
    <row r="1179" spans="4:7">
      <c r="D1179" t="s">
        <v>244</v>
      </c>
      <c r="E1179" t="s">
        <v>55</v>
      </c>
      <c r="F1179">
        <v>4253942025</v>
      </c>
      <c r="G1179" t="s">
        <v>195</v>
      </c>
    </row>
    <row r="1180" spans="4:7">
      <c r="D1180" t="s">
        <v>244</v>
      </c>
      <c r="E1180" t="s">
        <v>56</v>
      </c>
      <c r="F1180">
        <v>4254202025</v>
      </c>
      <c r="G1180" t="s">
        <v>194</v>
      </c>
    </row>
    <row r="1181" spans="4:7">
      <c r="D1181" t="s">
        <v>244</v>
      </c>
      <c r="E1181" t="s">
        <v>55</v>
      </c>
      <c r="F1181">
        <v>4254332025</v>
      </c>
      <c r="G1181" t="s">
        <v>195</v>
      </c>
    </row>
    <row r="1182" spans="4:7">
      <c r="D1182" t="s">
        <v>244</v>
      </c>
      <c r="E1182" t="s">
        <v>56</v>
      </c>
      <c r="F1182">
        <v>4255202025</v>
      </c>
      <c r="G1182" t="s">
        <v>194</v>
      </c>
    </row>
    <row r="1183" spans="4:7">
      <c r="D1183" t="s">
        <v>244</v>
      </c>
      <c r="E1183" t="s">
        <v>56</v>
      </c>
      <c r="F1183">
        <v>4255682025</v>
      </c>
      <c r="G1183" t="s">
        <v>194</v>
      </c>
    </row>
    <row r="1184" spans="4:7">
      <c r="D1184" t="s">
        <v>244</v>
      </c>
      <c r="E1184" t="s">
        <v>55</v>
      </c>
      <c r="F1184">
        <v>4256042025</v>
      </c>
      <c r="G1184" t="s">
        <v>194</v>
      </c>
    </row>
    <row r="1185" spans="4:7">
      <c r="D1185" t="s">
        <v>244</v>
      </c>
      <c r="E1185" t="s">
        <v>56</v>
      </c>
      <c r="F1185">
        <v>4257232025</v>
      </c>
      <c r="G1185" t="s">
        <v>194</v>
      </c>
    </row>
    <row r="1186" spans="4:7">
      <c r="D1186" t="s">
        <v>244</v>
      </c>
      <c r="E1186" t="s">
        <v>56</v>
      </c>
      <c r="F1186">
        <v>4257472025</v>
      </c>
      <c r="G1186" t="s">
        <v>194</v>
      </c>
    </row>
    <row r="1187" spans="4:7">
      <c r="D1187" t="s">
        <v>244</v>
      </c>
      <c r="E1187" t="s">
        <v>56</v>
      </c>
      <c r="F1187">
        <v>4257882025</v>
      </c>
      <c r="G1187" t="s">
        <v>194</v>
      </c>
    </row>
    <row r="1188" spans="4:7">
      <c r="D1188" t="s">
        <v>244</v>
      </c>
      <c r="E1188" t="s">
        <v>56</v>
      </c>
      <c r="F1188">
        <v>4258482025</v>
      </c>
      <c r="G1188" t="s">
        <v>194</v>
      </c>
    </row>
    <row r="1189" spans="4:7">
      <c r="D1189" t="s">
        <v>244</v>
      </c>
      <c r="E1189" t="s">
        <v>56</v>
      </c>
      <c r="F1189">
        <v>4259392025</v>
      </c>
      <c r="G1189" t="s">
        <v>194</v>
      </c>
    </row>
    <row r="1190" spans="4:7">
      <c r="D1190" t="s">
        <v>244</v>
      </c>
      <c r="E1190" t="s">
        <v>60</v>
      </c>
      <c r="F1190">
        <v>4260132025</v>
      </c>
      <c r="G1190" t="s">
        <v>194</v>
      </c>
    </row>
    <row r="1191" spans="4:7">
      <c r="D1191" t="s">
        <v>244</v>
      </c>
      <c r="E1191" t="s">
        <v>55</v>
      </c>
      <c r="F1191">
        <v>4260352025</v>
      </c>
      <c r="G1191" t="s">
        <v>194</v>
      </c>
    </row>
    <row r="1192" spans="4:7">
      <c r="D1192" t="s">
        <v>244</v>
      </c>
      <c r="E1192" t="s">
        <v>56</v>
      </c>
      <c r="F1192">
        <v>4260732025</v>
      </c>
      <c r="G1192" t="s">
        <v>194</v>
      </c>
    </row>
    <row r="1193" spans="4:7">
      <c r="D1193" t="s">
        <v>244</v>
      </c>
      <c r="E1193" t="s">
        <v>56</v>
      </c>
      <c r="F1193">
        <v>4260982025</v>
      </c>
      <c r="G1193" t="s">
        <v>194</v>
      </c>
    </row>
    <row r="1194" spans="4:7">
      <c r="D1194" t="s">
        <v>244</v>
      </c>
      <c r="E1194" t="s">
        <v>56</v>
      </c>
      <c r="F1194">
        <v>4261312025</v>
      </c>
      <c r="G1194" t="s">
        <v>194</v>
      </c>
    </row>
    <row r="1195" spans="4:7">
      <c r="D1195" t="s">
        <v>244</v>
      </c>
      <c r="E1195" t="s">
        <v>60</v>
      </c>
      <c r="F1195">
        <v>4261462025</v>
      </c>
      <c r="G1195" t="s">
        <v>194</v>
      </c>
    </row>
    <row r="1196" spans="4:7">
      <c r="D1196" t="s">
        <v>244</v>
      </c>
      <c r="E1196" t="s">
        <v>56</v>
      </c>
      <c r="F1196">
        <v>4261602025</v>
      </c>
      <c r="G1196" t="s">
        <v>194</v>
      </c>
    </row>
    <row r="1197" spans="4:7">
      <c r="D1197" t="s">
        <v>244</v>
      </c>
      <c r="E1197" t="s">
        <v>56</v>
      </c>
      <c r="F1197">
        <v>4262332025</v>
      </c>
      <c r="G1197" t="s">
        <v>194</v>
      </c>
    </row>
    <row r="1198" spans="4:7">
      <c r="D1198" t="s">
        <v>244</v>
      </c>
      <c r="E1198" t="s">
        <v>56</v>
      </c>
      <c r="F1198">
        <v>4262612025</v>
      </c>
      <c r="G1198" t="s">
        <v>194</v>
      </c>
    </row>
    <row r="1199" spans="4:7">
      <c r="D1199" t="s">
        <v>244</v>
      </c>
      <c r="E1199" t="s">
        <v>175</v>
      </c>
      <c r="F1199">
        <v>4264392025</v>
      </c>
      <c r="G1199" t="s">
        <v>194</v>
      </c>
    </row>
    <row r="1200" spans="4:7">
      <c r="D1200" t="s">
        <v>244</v>
      </c>
      <c r="E1200" t="s">
        <v>55</v>
      </c>
      <c r="F1200">
        <v>4264712025</v>
      </c>
      <c r="G1200" t="s">
        <v>194</v>
      </c>
    </row>
    <row r="1201" spans="4:7">
      <c r="D1201" t="s">
        <v>244</v>
      </c>
      <c r="E1201" t="s">
        <v>60</v>
      </c>
      <c r="F1201">
        <v>4265892025</v>
      </c>
      <c r="G1201" t="s">
        <v>194</v>
      </c>
    </row>
    <row r="1202" spans="4:7">
      <c r="D1202" t="s">
        <v>244</v>
      </c>
      <c r="E1202" t="s">
        <v>55</v>
      </c>
      <c r="F1202">
        <v>4266202025</v>
      </c>
      <c r="G1202" t="s">
        <v>195</v>
      </c>
    </row>
    <row r="1203" spans="4:7">
      <c r="D1203" t="s">
        <v>244</v>
      </c>
      <c r="E1203" t="s">
        <v>173</v>
      </c>
      <c r="F1203">
        <v>4267602025</v>
      </c>
      <c r="G1203" t="s">
        <v>194</v>
      </c>
    </row>
    <row r="1204" spans="4:7">
      <c r="D1204" t="s">
        <v>244</v>
      </c>
      <c r="E1204" t="s">
        <v>56</v>
      </c>
      <c r="F1204">
        <v>4267862025</v>
      </c>
      <c r="G1204" t="s">
        <v>194</v>
      </c>
    </row>
    <row r="1205" spans="4:7">
      <c r="D1205" t="s">
        <v>244</v>
      </c>
      <c r="E1205" t="s">
        <v>56</v>
      </c>
      <c r="F1205">
        <v>4268272025</v>
      </c>
      <c r="G1205" t="s">
        <v>194</v>
      </c>
    </row>
    <row r="1206" spans="4:7">
      <c r="D1206" t="s">
        <v>244</v>
      </c>
      <c r="E1206" t="s">
        <v>55</v>
      </c>
      <c r="F1206">
        <v>4269742025</v>
      </c>
      <c r="G1206" t="s">
        <v>195</v>
      </c>
    </row>
    <row r="1207" spans="4:7">
      <c r="D1207" t="s">
        <v>244</v>
      </c>
      <c r="E1207" t="s">
        <v>55</v>
      </c>
      <c r="F1207">
        <v>4272112025</v>
      </c>
      <c r="G1207" t="s">
        <v>194</v>
      </c>
    </row>
    <row r="1208" spans="4:7">
      <c r="D1208" t="s">
        <v>244</v>
      </c>
      <c r="E1208" t="s">
        <v>173</v>
      </c>
      <c r="F1208">
        <v>4284332025</v>
      </c>
      <c r="G1208" t="s">
        <v>194</v>
      </c>
    </row>
    <row r="1209" spans="4:7">
      <c r="D1209" t="s">
        <v>244</v>
      </c>
      <c r="E1209" t="s">
        <v>55</v>
      </c>
      <c r="F1209">
        <v>4284372025</v>
      </c>
      <c r="G1209" t="s">
        <v>195</v>
      </c>
    </row>
    <row r="1210" spans="4:7">
      <c r="D1210" t="s">
        <v>244</v>
      </c>
      <c r="E1210" t="s">
        <v>57</v>
      </c>
      <c r="F1210">
        <v>4284382025</v>
      </c>
      <c r="G1210" t="s">
        <v>194</v>
      </c>
    </row>
    <row r="1211" spans="4:7">
      <c r="D1211" t="s">
        <v>244</v>
      </c>
      <c r="E1211" t="s">
        <v>56</v>
      </c>
      <c r="F1211">
        <v>4284442025</v>
      </c>
      <c r="G1211" t="s">
        <v>194</v>
      </c>
    </row>
    <row r="1212" spans="4:7">
      <c r="D1212" t="s">
        <v>244</v>
      </c>
      <c r="E1212" t="s">
        <v>56</v>
      </c>
      <c r="F1212">
        <v>4284522025</v>
      </c>
      <c r="G1212" t="s">
        <v>194</v>
      </c>
    </row>
    <row r="1213" spans="4:7">
      <c r="D1213" t="s">
        <v>244</v>
      </c>
      <c r="E1213" t="s">
        <v>56</v>
      </c>
      <c r="F1213">
        <v>4284572025</v>
      </c>
      <c r="G1213" t="s">
        <v>194</v>
      </c>
    </row>
    <row r="1214" spans="4:7">
      <c r="D1214" t="s">
        <v>244</v>
      </c>
      <c r="E1214" t="s">
        <v>56</v>
      </c>
      <c r="F1214">
        <v>4284592025</v>
      </c>
      <c r="G1214" t="s">
        <v>194</v>
      </c>
    </row>
    <row r="1215" spans="4:7">
      <c r="D1215" t="s">
        <v>244</v>
      </c>
      <c r="E1215" t="s">
        <v>55</v>
      </c>
      <c r="F1215">
        <v>4284602025</v>
      </c>
      <c r="G1215" t="s">
        <v>195</v>
      </c>
    </row>
    <row r="1216" spans="4:7">
      <c r="D1216" t="s">
        <v>244</v>
      </c>
      <c r="E1216" t="s">
        <v>56</v>
      </c>
      <c r="F1216">
        <v>4284622025</v>
      </c>
      <c r="G1216" t="s">
        <v>194</v>
      </c>
    </row>
    <row r="1217" spans="4:7">
      <c r="D1217" t="s">
        <v>244</v>
      </c>
      <c r="E1217" t="s">
        <v>270</v>
      </c>
      <c r="F1217">
        <v>4284652025</v>
      </c>
      <c r="G1217" t="s">
        <v>194</v>
      </c>
    </row>
    <row r="1218" spans="4:7">
      <c r="D1218" t="s">
        <v>244</v>
      </c>
      <c r="E1218" t="s">
        <v>56</v>
      </c>
      <c r="F1218">
        <v>4284732025</v>
      </c>
      <c r="G1218" t="s">
        <v>194</v>
      </c>
    </row>
    <row r="1219" spans="4:7">
      <c r="D1219" t="s">
        <v>244</v>
      </c>
      <c r="E1219" t="s">
        <v>55</v>
      </c>
      <c r="F1219">
        <v>4284742025</v>
      </c>
      <c r="G1219" t="s">
        <v>194</v>
      </c>
    </row>
    <row r="1220" spans="4:7">
      <c r="D1220" t="s">
        <v>244</v>
      </c>
      <c r="E1220" t="s">
        <v>56</v>
      </c>
      <c r="F1220">
        <v>4284782025</v>
      </c>
      <c r="G1220" t="s">
        <v>194</v>
      </c>
    </row>
    <row r="1221" spans="4:7">
      <c r="D1221" t="s">
        <v>244</v>
      </c>
      <c r="E1221" t="s">
        <v>56</v>
      </c>
      <c r="F1221">
        <v>4284872025</v>
      </c>
      <c r="G1221" t="s">
        <v>194</v>
      </c>
    </row>
    <row r="1222" spans="4:7">
      <c r="D1222" t="s">
        <v>244</v>
      </c>
      <c r="E1222" t="s">
        <v>56</v>
      </c>
      <c r="F1222">
        <v>4284942025</v>
      </c>
      <c r="G1222" t="s">
        <v>194</v>
      </c>
    </row>
    <row r="1223" spans="4:7">
      <c r="D1223" t="s">
        <v>244</v>
      </c>
      <c r="E1223" t="s">
        <v>56</v>
      </c>
      <c r="F1223">
        <v>4284992025</v>
      </c>
      <c r="G1223" t="s">
        <v>194</v>
      </c>
    </row>
    <row r="1224" spans="4:7">
      <c r="D1224" t="s">
        <v>244</v>
      </c>
      <c r="E1224" t="s">
        <v>60</v>
      </c>
      <c r="F1224">
        <v>4285052025</v>
      </c>
      <c r="G1224" t="s">
        <v>194</v>
      </c>
    </row>
    <row r="1225" spans="4:7">
      <c r="D1225" t="s">
        <v>244</v>
      </c>
      <c r="E1225" t="s">
        <v>55</v>
      </c>
      <c r="F1225">
        <v>4285152025</v>
      </c>
      <c r="G1225" t="s">
        <v>195</v>
      </c>
    </row>
    <row r="1226" spans="4:7">
      <c r="D1226" t="s">
        <v>244</v>
      </c>
      <c r="E1226" t="s">
        <v>56</v>
      </c>
      <c r="F1226">
        <v>4285202025</v>
      </c>
      <c r="G1226" t="s">
        <v>194</v>
      </c>
    </row>
    <row r="1227" spans="4:7">
      <c r="D1227" t="s">
        <v>244</v>
      </c>
      <c r="E1227" t="s">
        <v>55</v>
      </c>
      <c r="F1227">
        <v>4285272025</v>
      </c>
      <c r="G1227" t="s">
        <v>195</v>
      </c>
    </row>
    <row r="1228" spans="4:7">
      <c r="D1228" t="s">
        <v>244</v>
      </c>
      <c r="E1228" t="s">
        <v>56</v>
      </c>
      <c r="F1228">
        <v>4285322025</v>
      </c>
      <c r="G1228" t="s">
        <v>194</v>
      </c>
    </row>
    <row r="1229" spans="4:7">
      <c r="D1229" t="s">
        <v>244</v>
      </c>
      <c r="E1229" t="s">
        <v>56</v>
      </c>
      <c r="F1229">
        <v>4285402025</v>
      </c>
      <c r="G1229" t="s">
        <v>194</v>
      </c>
    </row>
    <row r="1230" spans="4:7">
      <c r="D1230" t="s">
        <v>244</v>
      </c>
      <c r="E1230" t="s">
        <v>56</v>
      </c>
      <c r="F1230">
        <v>4286022025</v>
      </c>
      <c r="G1230" t="s">
        <v>194</v>
      </c>
    </row>
    <row r="1231" spans="4:7">
      <c r="D1231" t="s">
        <v>244</v>
      </c>
      <c r="E1231" t="s">
        <v>55</v>
      </c>
      <c r="F1231">
        <v>4286112025</v>
      </c>
      <c r="G1231" t="s">
        <v>195</v>
      </c>
    </row>
    <row r="1232" spans="4:7">
      <c r="D1232" t="s">
        <v>244</v>
      </c>
      <c r="E1232" t="s">
        <v>55</v>
      </c>
      <c r="F1232">
        <v>4286762025</v>
      </c>
      <c r="G1232" t="s">
        <v>194</v>
      </c>
    </row>
    <row r="1233" spans="4:7">
      <c r="D1233" t="s">
        <v>244</v>
      </c>
      <c r="E1233" t="s">
        <v>55</v>
      </c>
      <c r="F1233">
        <v>4286852025</v>
      </c>
      <c r="G1233" t="s">
        <v>195</v>
      </c>
    </row>
    <row r="1234" spans="4:7">
      <c r="D1234" t="s">
        <v>244</v>
      </c>
      <c r="E1234" t="s">
        <v>55</v>
      </c>
      <c r="F1234">
        <v>4287142025</v>
      </c>
      <c r="G1234" t="s">
        <v>195</v>
      </c>
    </row>
    <row r="1235" spans="4:7">
      <c r="D1235" t="s">
        <v>244</v>
      </c>
      <c r="E1235" t="s">
        <v>55</v>
      </c>
      <c r="F1235">
        <v>4287882025</v>
      </c>
      <c r="G1235" t="s">
        <v>194</v>
      </c>
    </row>
    <row r="1236" spans="4:7">
      <c r="D1236" t="s">
        <v>244</v>
      </c>
      <c r="E1236" t="s">
        <v>55</v>
      </c>
      <c r="F1236">
        <v>4288172025</v>
      </c>
      <c r="G1236" t="s">
        <v>194</v>
      </c>
    </row>
    <row r="1237" spans="4:7">
      <c r="D1237" t="s">
        <v>244</v>
      </c>
      <c r="E1237" t="s">
        <v>55</v>
      </c>
      <c r="F1237">
        <v>4288752025</v>
      </c>
      <c r="G1237" t="s">
        <v>194</v>
      </c>
    </row>
    <row r="1238" spans="4:7">
      <c r="D1238" t="s">
        <v>244</v>
      </c>
      <c r="E1238" t="s">
        <v>55</v>
      </c>
      <c r="F1238">
        <v>4289652025</v>
      </c>
      <c r="G1238" t="s">
        <v>194</v>
      </c>
    </row>
    <row r="1239" spans="4:7">
      <c r="D1239" t="s">
        <v>244</v>
      </c>
      <c r="E1239" t="s">
        <v>55</v>
      </c>
      <c r="F1239">
        <v>4291402025</v>
      </c>
      <c r="G1239" t="s">
        <v>195</v>
      </c>
    </row>
    <row r="1240" spans="4:7">
      <c r="D1240" t="s">
        <v>244</v>
      </c>
      <c r="E1240" t="s">
        <v>55</v>
      </c>
      <c r="F1240">
        <v>4291772025</v>
      </c>
      <c r="G1240" t="s">
        <v>194</v>
      </c>
    </row>
    <row r="1241" spans="4:7">
      <c r="D1241" t="s">
        <v>244</v>
      </c>
      <c r="E1241" t="s">
        <v>55</v>
      </c>
      <c r="F1241">
        <v>4291862025</v>
      </c>
      <c r="G1241" t="s">
        <v>194</v>
      </c>
    </row>
    <row r="1242" spans="4:7">
      <c r="D1242" t="s">
        <v>244</v>
      </c>
      <c r="E1242" t="s">
        <v>55</v>
      </c>
      <c r="F1242">
        <v>4292312025</v>
      </c>
      <c r="G1242" t="s">
        <v>195</v>
      </c>
    </row>
    <row r="1243" spans="4:7">
      <c r="D1243" t="s">
        <v>244</v>
      </c>
      <c r="E1243" t="s">
        <v>55</v>
      </c>
      <c r="F1243">
        <v>4292842025</v>
      </c>
      <c r="G1243" t="s">
        <v>195</v>
      </c>
    </row>
    <row r="1244" spans="4:7">
      <c r="D1244" t="s">
        <v>244</v>
      </c>
      <c r="E1244" t="s">
        <v>55</v>
      </c>
      <c r="F1244">
        <v>4293412025</v>
      </c>
      <c r="G1244" t="s">
        <v>194</v>
      </c>
    </row>
    <row r="1245" spans="4:7">
      <c r="D1245" t="s">
        <v>244</v>
      </c>
      <c r="E1245" t="s">
        <v>55</v>
      </c>
      <c r="F1245">
        <v>4293642025</v>
      </c>
      <c r="G1245" t="s">
        <v>194</v>
      </c>
    </row>
    <row r="1246" spans="4:7">
      <c r="D1246" t="s">
        <v>244</v>
      </c>
      <c r="E1246" t="s">
        <v>55</v>
      </c>
      <c r="F1246">
        <v>4294652025</v>
      </c>
      <c r="G1246" t="s">
        <v>194</v>
      </c>
    </row>
    <row r="1247" spans="4:7">
      <c r="D1247" t="s">
        <v>244</v>
      </c>
      <c r="E1247" t="s">
        <v>55</v>
      </c>
      <c r="F1247">
        <v>4294702025</v>
      </c>
      <c r="G1247" t="s">
        <v>194</v>
      </c>
    </row>
    <row r="1248" spans="4:7">
      <c r="D1248" t="s">
        <v>244</v>
      </c>
      <c r="E1248" t="s">
        <v>55</v>
      </c>
      <c r="F1248">
        <v>4294842025</v>
      </c>
      <c r="G1248" t="s">
        <v>194</v>
      </c>
    </row>
    <row r="1249" spans="4:7">
      <c r="D1249" t="s">
        <v>244</v>
      </c>
      <c r="E1249" t="s">
        <v>55</v>
      </c>
      <c r="F1249">
        <v>4294872025</v>
      </c>
      <c r="G1249" t="s">
        <v>195</v>
      </c>
    </row>
    <row r="1250" spans="4:7">
      <c r="D1250" t="s">
        <v>244</v>
      </c>
      <c r="E1250" t="s">
        <v>56</v>
      </c>
      <c r="F1250">
        <v>4294902025</v>
      </c>
      <c r="G1250" t="s">
        <v>194</v>
      </c>
    </row>
    <row r="1251" spans="4:7">
      <c r="D1251" t="s">
        <v>244</v>
      </c>
      <c r="E1251" t="s">
        <v>56</v>
      </c>
      <c r="F1251">
        <v>4294922025</v>
      </c>
      <c r="G1251" t="s">
        <v>194</v>
      </c>
    </row>
    <row r="1252" spans="4:7">
      <c r="D1252" t="s">
        <v>244</v>
      </c>
      <c r="E1252" t="s">
        <v>55</v>
      </c>
      <c r="F1252">
        <v>4294952025</v>
      </c>
      <c r="G1252" t="s">
        <v>195</v>
      </c>
    </row>
    <row r="1253" spans="4:7">
      <c r="D1253" t="s">
        <v>244</v>
      </c>
      <c r="E1253" t="s">
        <v>56</v>
      </c>
      <c r="F1253">
        <v>4295452025</v>
      </c>
      <c r="G1253" t="s">
        <v>194</v>
      </c>
    </row>
    <row r="1254" spans="4:7">
      <c r="D1254" t="s">
        <v>244</v>
      </c>
      <c r="E1254" t="s">
        <v>55</v>
      </c>
      <c r="F1254">
        <v>4296112025</v>
      </c>
      <c r="G1254" t="s">
        <v>195</v>
      </c>
    </row>
    <row r="1255" spans="4:7">
      <c r="D1255" t="s">
        <v>244</v>
      </c>
      <c r="E1255" t="s">
        <v>56</v>
      </c>
      <c r="F1255">
        <v>4296232025</v>
      </c>
      <c r="G1255" t="s">
        <v>194</v>
      </c>
    </row>
    <row r="1256" spans="4:7">
      <c r="D1256" t="s">
        <v>244</v>
      </c>
      <c r="E1256" t="s">
        <v>55</v>
      </c>
      <c r="F1256">
        <v>4297072025</v>
      </c>
      <c r="G1256" t="s">
        <v>195</v>
      </c>
    </row>
    <row r="1257" spans="4:7">
      <c r="D1257" t="s">
        <v>244</v>
      </c>
      <c r="E1257" t="s">
        <v>55</v>
      </c>
      <c r="F1257">
        <v>4299102025</v>
      </c>
      <c r="G1257" t="s">
        <v>195</v>
      </c>
    </row>
    <row r="1258" spans="4:7">
      <c r="D1258" t="s">
        <v>244</v>
      </c>
      <c r="E1258" t="s">
        <v>56</v>
      </c>
      <c r="F1258">
        <v>4301782025</v>
      </c>
      <c r="G1258" t="s">
        <v>194</v>
      </c>
    </row>
    <row r="1259" spans="4:7">
      <c r="D1259" t="s">
        <v>244</v>
      </c>
      <c r="E1259" t="s">
        <v>55</v>
      </c>
      <c r="F1259">
        <v>4303632025</v>
      </c>
      <c r="G1259" t="s">
        <v>194</v>
      </c>
    </row>
    <row r="1260" spans="4:7">
      <c r="D1260" t="s">
        <v>244</v>
      </c>
      <c r="E1260" t="s">
        <v>55</v>
      </c>
      <c r="F1260">
        <v>4305362025</v>
      </c>
      <c r="G1260" t="s">
        <v>194</v>
      </c>
    </row>
    <row r="1261" spans="4:7">
      <c r="D1261" t="s">
        <v>244</v>
      </c>
      <c r="E1261" t="s">
        <v>55</v>
      </c>
      <c r="F1261">
        <v>4305462025</v>
      </c>
      <c r="G1261" t="s">
        <v>195</v>
      </c>
    </row>
    <row r="1262" spans="4:7">
      <c r="D1262" t="s">
        <v>244</v>
      </c>
      <c r="E1262" t="s">
        <v>57</v>
      </c>
      <c r="F1262">
        <v>4305552025</v>
      </c>
      <c r="G1262" t="s">
        <v>194</v>
      </c>
    </row>
    <row r="1263" spans="4:7">
      <c r="D1263" t="s">
        <v>244</v>
      </c>
      <c r="E1263" t="s">
        <v>56</v>
      </c>
      <c r="F1263">
        <v>4306352025</v>
      </c>
      <c r="G1263" t="s">
        <v>194</v>
      </c>
    </row>
    <row r="1264" spans="4:7">
      <c r="D1264" t="s">
        <v>244</v>
      </c>
      <c r="E1264" t="s">
        <v>55</v>
      </c>
      <c r="F1264">
        <v>4306432025</v>
      </c>
      <c r="G1264" t="s">
        <v>194</v>
      </c>
    </row>
    <row r="1265" spans="4:7">
      <c r="D1265" t="s">
        <v>244</v>
      </c>
      <c r="E1265" t="s">
        <v>60</v>
      </c>
      <c r="F1265">
        <v>4306472025</v>
      </c>
      <c r="G1265" t="s">
        <v>194</v>
      </c>
    </row>
    <row r="1266" spans="4:7">
      <c r="D1266" t="s">
        <v>244</v>
      </c>
      <c r="E1266" t="s">
        <v>55</v>
      </c>
      <c r="F1266">
        <v>4306812025</v>
      </c>
      <c r="G1266" t="s">
        <v>194</v>
      </c>
    </row>
    <row r="1267" spans="4:7">
      <c r="D1267" t="s">
        <v>244</v>
      </c>
      <c r="E1267" t="s">
        <v>173</v>
      </c>
      <c r="F1267">
        <v>4307202025</v>
      </c>
      <c r="G1267" t="s">
        <v>194</v>
      </c>
    </row>
    <row r="1268" spans="4:7">
      <c r="D1268" t="s">
        <v>244</v>
      </c>
      <c r="E1268" t="s">
        <v>56</v>
      </c>
      <c r="F1268">
        <v>4309582025</v>
      </c>
      <c r="G1268" t="s">
        <v>194</v>
      </c>
    </row>
    <row r="1269" spans="4:7">
      <c r="D1269" t="s">
        <v>244</v>
      </c>
      <c r="E1269" t="s">
        <v>55</v>
      </c>
      <c r="F1269">
        <v>4310752025</v>
      </c>
      <c r="G1269" t="s">
        <v>194</v>
      </c>
    </row>
    <row r="1270" spans="4:7">
      <c r="D1270" t="s">
        <v>244</v>
      </c>
      <c r="E1270" t="s">
        <v>55</v>
      </c>
      <c r="F1270">
        <v>4311272025</v>
      </c>
      <c r="G1270" t="s">
        <v>194</v>
      </c>
    </row>
    <row r="1271" spans="4:7">
      <c r="D1271" t="s">
        <v>244</v>
      </c>
      <c r="E1271" t="s">
        <v>56</v>
      </c>
      <c r="F1271">
        <v>4311622025</v>
      </c>
      <c r="G1271" t="s">
        <v>194</v>
      </c>
    </row>
    <row r="1272" spans="4:7">
      <c r="D1272" t="s">
        <v>244</v>
      </c>
      <c r="E1272" t="s">
        <v>55</v>
      </c>
      <c r="F1272">
        <v>4313842025</v>
      </c>
      <c r="G1272" t="s">
        <v>194</v>
      </c>
    </row>
    <row r="1273" spans="4:7">
      <c r="D1273" t="s">
        <v>244</v>
      </c>
      <c r="E1273" t="s">
        <v>55</v>
      </c>
      <c r="F1273">
        <v>4316282025</v>
      </c>
      <c r="G1273" t="s">
        <v>195</v>
      </c>
    </row>
    <row r="1274" spans="4:7">
      <c r="D1274" t="s">
        <v>244</v>
      </c>
      <c r="E1274" t="s">
        <v>55</v>
      </c>
      <c r="F1274">
        <v>4331642025</v>
      </c>
      <c r="G1274" t="s">
        <v>195</v>
      </c>
    </row>
    <row r="1275" spans="4:7">
      <c r="D1275" t="s">
        <v>244</v>
      </c>
      <c r="E1275" t="s">
        <v>60</v>
      </c>
      <c r="F1275">
        <v>4332582025</v>
      </c>
      <c r="G1275" t="s">
        <v>194</v>
      </c>
    </row>
    <row r="1276" spans="4:7">
      <c r="D1276" t="s">
        <v>244</v>
      </c>
      <c r="E1276" t="s">
        <v>56</v>
      </c>
      <c r="F1276">
        <v>4332712025</v>
      </c>
      <c r="G1276" t="s">
        <v>194</v>
      </c>
    </row>
    <row r="1277" spans="4:7">
      <c r="D1277" t="s">
        <v>244</v>
      </c>
      <c r="E1277" t="s">
        <v>60</v>
      </c>
      <c r="F1277">
        <v>4332902025</v>
      </c>
      <c r="G1277" t="s">
        <v>194</v>
      </c>
    </row>
    <row r="1278" spans="4:7">
      <c r="D1278" t="s">
        <v>244</v>
      </c>
      <c r="E1278" t="s">
        <v>55</v>
      </c>
      <c r="F1278">
        <v>4333042025</v>
      </c>
      <c r="G1278" t="s">
        <v>194</v>
      </c>
    </row>
    <row r="1279" spans="4:7">
      <c r="D1279" t="s">
        <v>244</v>
      </c>
      <c r="E1279" t="s">
        <v>56</v>
      </c>
      <c r="F1279">
        <v>4333332025</v>
      </c>
      <c r="G1279" t="s">
        <v>194</v>
      </c>
    </row>
    <row r="1280" spans="4:7">
      <c r="D1280" t="s">
        <v>244</v>
      </c>
      <c r="E1280" t="s">
        <v>55</v>
      </c>
      <c r="F1280">
        <v>4334182025</v>
      </c>
      <c r="G1280" t="s">
        <v>195</v>
      </c>
    </row>
    <row r="1281" spans="4:7">
      <c r="D1281" t="s">
        <v>244</v>
      </c>
      <c r="E1281" t="s">
        <v>55</v>
      </c>
      <c r="F1281">
        <v>4334622025</v>
      </c>
      <c r="G1281" t="s">
        <v>194</v>
      </c>
    </row>
    <row r="1282" spans="4:7">
      <c r="D1282" t="s">
        <v>244</v>
      </c>
      <c r="E1282" t="s">
        <v>56</v>
      </c>
      <c r="F1282">
        <v>4334852025</v>
      </c>
      <c r="G1282" t="s">
        <v>194</v>
      </c>
    </row>
    <row r="1283" spans="4:7">
      <c r="D1283" t="s">
        <v>244</v>
      </c>
      <c r="E1283" t="s">
        <v>56</v>
      </c>
      <c r="F1283">
        <v>4334942025</v>
      </c>
      <c r="G1283" t="s">
        <v>194</v>
      </c>
    </row>
    <row r="1284" spans="4:7">
      <c r="D1284" t="s">
        <v>244</v>
      </c>
      <c r="E1284" t="s">
        <v>56</v>
      </c>
      <c r="F1284">
        <v>4336992025</v>
      </c>
      <c r="G1284" t="s">
        <v>194</v>
      </c>
    </row>
    <row r="1285" spans="4:7">
      <c r="D1285" t="s">
        <v>244</v>
      </c>
      <c r="E1285" t="s">
        <v>56</v>
      </c>
      <c r="F1285">
        <v>4337812025</v>
      </c>
      <c r="G1285" t="s">
        <v>194</v>
      </c>
    </row>
    <row r="1286" spans="4:7">
      <c r="D1286" t="s">
        <v>244</v>
      </c>
      <c r="E1286" t="s">
        <v>55</v>
      </c>
      <c r="F1286">
        <v>4337962025</v>
      </c>
      <c r="G1286" t="s">
        <v>195</v>
      </c>
    </row>
    <row r="1287" spans="4:7">
      <c r="D1287" t="s">
        <v>244</v>
      </c>
      <c r="E1287" t="s">
        <v>55</v>
      </c>
      <c r="F1287">
        <v>4338292025</v>
      </c>
      <c r="G1287" t="s">
        <v>194</v>
      </c>
    </row>
    <row r="1288" spans="4:7">
      <c r="D1288" t="s">
        <v>244</v>
      </c>
      <c r="E1288" t="s">
        <v>55</v>
      </c>
      <c r="F1288">
        <v>4338342025</v>
      </c>
      <c r="G1288" t="s">
        <v>194</v>
      </c>
    </row>
    <row r="1289" spans="4:7">
      <c r="D1289" t="s">
        <v>244</v>
      </c>
      <c r="E1289" t="s">
        <v>55</v>
      </c>
      <c r="F1289">
        <v>4338572025</v>
      </c>
      <c r="G1289" t="s">
        <v>194</v>
      </c>
    </row>
    <row r="1290" spans="4:7">
      <c r="D1290" t="s">
        <v>244</v>
      </c>
      <c r="E1290" t="s">
        <v>55</v>
      </c>
      <c r="F1290">
        <v>4339832025</v>
      </c>
      <c r="G1290" t="s">
        <v>195</v>
      </c>
    </row>
    <row r="1291" spans="4:7">
      <c r="D1291" t="s">
        <v>244</v>
      </c>
      <c r="E1291" t="s">
        <v>55</v>
      </c>
      <c r="F1291">
        <v>4339992025</v>
      </c>
      <c r="G1291" t="s">
        <v>195</v>
      </c>
    </row>
    <row r="1292" spans="4:7">
      <c r="D1292" t="s">
        <v>244</v>
      </c>
      <c r="E1292" t="s">
        <v>56</v>
      </c>
      <c r="F1292">
        <v>4340092025</v>
      </c>
      <c r="G1292" t="s">
        <v>194</v>
      </c>
    </row>
    <row r="1293" spans="4:7">
      <c r="D1293" t="s">
        <v>244</v>
      </c>
      <c r="E1293" t="s">
        <v>55</v>
      </c>
      <c r="F1293">
        <v>4340552025</v>
      </c>
      <c r="G1293" t="s">
        <v>194</v>
      </c>
    </row>
    <row r="1294" spans="4:7">
      <c r="D1294" t="s">
        <v>244</v>
      </c>
      <c r="E1294" t="s">
        <v>59</v>
      </c>
      <c r="F1294">
        <v>4340822025</v>
      </c>
      <c r="G1294" t="s">
        <v>194</v>
      </c>
    </row>
    <row r="1295" spans="4:7">
      <c r="D1295" t="s">
        <v>244</v>
      </c>
      <c r="E1295" t="s">
        <v>55</v>
      </c>
      <c r="F1295">
        <v>4340842025</v>
      </c>
      <c r="G1295" t="s">
        <v>195</v>
      </c>
    </row>
    <row r="1296" spans="4:7">
      <c r="D1296" t="s">
        <v>244</v>
      </c>
      <c r="E1296" t="s">
        <v>56</v>
      </c>
      <c r="F1296">
        <v>4340952025</v>
      </c>
      <c r="G1296" t="s">
        <v>194</v>
      </c>
    </row>
    <row r="1297" spans="4:7">
      <c r="D1297" t="s">
        <v>244</v>
      </c>
      <c r="E1297" t="s">
        <v>56</v>
      </c>
      <c r="F1297">
        <v>4341722025</v>
      </c>
      <c r="G1297" t="s">
        <v>194</v>
      </c>
    </row>
    <row r="1298" spans="4:7">
      <c r="D1298" t="s">
        <v>244</v>
      </c>
      <c r="E1298" t="s">
        <v>55</v>
      </c>
      <c r="F1298">
        <v>4344292025</v>
      </c>
      <c r="G1298" t="s">
        <v>194</v>
      </c>
    </row>
    <row r="1299" spans="4:7">
      <c r="D1299" t="s">
        <v>244</v>
      </c>
      <c r="E1299" t="s">
        <v>55</v>
      </c>
      <c r="F1299">
        <v>4348312025</v>
      </c>
      <c r="G1299" t="s">
        <v>194</v>
      </c>
    </row>
    <row r="1300" spans="4:7">
      <c r="D1300" t="s">
        <v>244</v>
      </c>
      <c r="E1300" t="s">
        <v>60</v>
      </c>
      <c r="F1300">
        <v>4350022025</v>
      </c>
      <c r="G1300" t="s">
        <v>194</v>
      </c>
    </row>
    <row r="1301" spans="4:7">
      <c r="D1301" t="s">
        <v>244</v>
      </c>
      <c r="E1301" t="s">
        <v>55</v>
      </c>
      <c r="F1301">
        <v>4351032025</v>
      </c>
      <c r="G1301" t="s">
        <v>195</v>
      </c>
    </row>
    <row r="1302" spans="4:7">
      <c r="D1302" t="s">
        <v>244</v>
      </c>
      <c r="E1302" t="s">
        <v>55</v>
      </c>
      <c r="F1302">
        <v>4359392025</v>
      </c>
      <c r="G1302" t="s">
        <v>195</v>
      </c>
    </row>
    <row r="1303" spans="4:7">
      <c r="D1303" t="s">
        <v>244</v>
      </c>
      <c r="E1303" t="s">
        <v>55</v>
      </c>
      <c r="F1303">
        <v>4369032025</v>
      </c>
      <c r="G1303" t="s">
        <v>195</v>
      </c>
    </row>
    <row r="1304" spans="4:7">
      <c r="D1304" t="s">
        <v>244</v>
      </c>
      <c r="E1304" t="s">
        <v>55</v>
      </c>
      <c r="F1304">
        <v>4369142025</v>
      </c>
      <c r="G1304" t="s">
        <v>195</v>
      </c>
    </row>
    <row r="1305" spans="4:7">
      <c r="D1305" t="s">
        <v>244</v>
      </c>
      <c r="E1305" t="s">
        <v>55</v>
      </c>
      <c r="F1305">
        <v>4369202025</v>
      </c>
      <c r="G1305" t="s">
        <v>195</v>
      </c>
    </row>
    <row r="1306" spans="4:7">
      <c r="D1306" t="s">
        <v>244</v>
      </c>
      <c r="E1306" t="s">
        <v>55</v>
      </c>
      <c r="F1306">
        <v>4369522025</v>
      </c>
      <c r="G1306" t="s">
        <v>195</v>
      </c>
    </row>
    <row r="1307" spans="4:7">
      <c r="D1307" t="s">
        <v>244</v>
      </c>
      <c r="E1307" t="s">
        <v>55</v>
      </c>
      <c r="F1307">
        <v>4369662025</v>
      </c>
      <c r="G1307" t="s">
        <v>194</v>
      </c>
    </row>
    <row r="1308" spans="4:7">
      <c r="D1308" t="s">
        <v>244</v>
      </c>
      <c r="E1308" t="s">
        <v>59</v>
      </c>
      <c r="F1308">
        <v>4369672025</v>
      </c>
      <c r="G1308" t="s">
        <v>194</v>
      </c>
    </row>
    <row r="1309" spans="4:7">
      <c r="D1309" t="s">
        <v>244</v>
      </c>
      <c r="E1309" t="s">
        <v>55</v>
      </c>
      <c r="F1309">
        <v>4369702025</v>
      </c>
      <c r="G1309" t="s">
        <v>194</v>
      </c>
    </row>
    <row r="1310" spans="4:7">
      <c r="D1310" t="s">
        <v>244</v>
      </c>
      <c r="E1310" t="s">
        <v>60</v>
      </c>
      <c r="F1310">
        <v>4369882025</v>
      </c>
      <c r="G1310" t="s">
        <v>194</v>
      </c>
    </row>
    <row r="1311" spans="4:7">
      <c r="D1311" t="s">
        <v>244</v>
      </c>
      <c r="E1311" t="s">
        <v>55</v>
      </c>
      <c r="F1311">
        <v>4369892025</v>
      </c>
      <c r="G1311" t="s">
        <v>195</v>
      </c>
    </row>
    <row r="1312" spans="4:7">
      <c r="D1312" t="s">
        <v>244</v>
      </c>
      <c r="E1312" t="s">
        <v>55</v>
      </c>
      <c r="F1312">
        <v>4369912025</v>
      </c>
      <c r="G1312" t="s">
        <v>194</v>
      </c>
    </row>
    <row r="1313" spans="4:7">
      <c r="D1313" t="s">
        <v>244</v>
      </c>
      <c r="E1313" t="s">
        <v>55</v>
      </c>
      <c r="F1313">
        <v>4370102025</v>
      </c>
      <c r="G1313" t="s">
        <v>194</v>
      </c>
    </row>
    <row r="1314" spans="4:7">
      <c r="D1314" t="s">
        <v>244</v>
      </c>
      <c r="E1314" t="s">
        <v>55</v>
      </c>
      <c r="F1314">
        <v>4370402025</v>
      </c>
      <c r="G1314" t="s">
        <v>194</v>
      </c>
    </row>
    <row r="1315" spans="4:7">
      <c r="D1315" t="s">
        <v>244</v>
      </c>
      <c r="E1315" t="s">
        <v>55</v>
      </c>
      <c r="F1315">
        <v>4370582025</v>
      </c>
      <c r="G1315" t="s">
        <v>195</v>
      </c>
    </row>
    <row r="1316" spans="4:7">
      <c r="D1316" t="s">
        <v>244</v>
      </c>
      <c r="E1316" t="s">
        <v>55</v>
      </c>
      <c r="F1316">
        <v>4370942025</v>
      </c>
      <c r="G1316" t="s">
        <v>195</v>
      </c>
    </row>
    <row r="1317" spans="4:7">
      <c r="D1317" t="s">
        <v>244</v>
      </c>
      <c r="E1317" t="s">
        <v>55</v>
      </c>
      <c r="F1317">
        <v>4370972025</v>
      </c>
      <c r="G1317" t="s">
        <v>195</v>
      </c>
    </row>
    <row r="1318" spans="4:7">
      <c r="D1318" t="s">
        <v>244</v>
      </c>
      <c r="E1318" t="s">
        <v>55</v>
      </c>
      <c r="F1318">
        <v>4371082025</v>
      </c>
      <c r="G1318" t="s">
        <v>195</v>
      </c>
    </row>
    <row r="1319" spans="4:7">
      <c r="D1319" t="s">
        <v>244</v>
      </c>
      <c r="E1319" t="s">
        <v>55</v>
      </c>
      <c r="F1319">
        <v>4371152025</v>
      </c>
      <c r="G1319" t="s">
        <v>195</v>
      </c>
    </row>
    <row r="1320" spans="4:7">
      <c r="D1320" t="s">
        <v>244</v>
      </c>
      <c r="E1320" t="s">
        <v>55</v>
      </c>
      <c r="F1320">
        <v>4371292025</v>
      </c>
      <c r="G1320" t="s">
        <v>195</v>
      </c>
    </row>
    <row r="1321" spans="4:7">
      <c r="D1321" t="s">
        <v>244</v>
      </c>
      <c r="E1321" t="s">
        <v>56</v>
      </c>
      <c r="F1321">
        <v>4371312025</v>
      </c>
      <c r="G1321" t="s">
        <v>194</v>
      </c>
    </row>
    <row r="1322" spans="4:7">
      <c r="D1322" t="s">
        <v>244</v>
      </c>
      <c r="E1322" t="s">
        <v>55</v>
      </c>
      <c r="F1322">
        <v>4372982025</v>
      </c>
      <c r="G1322" t="s">
        <v>195</v>
      </c>
    </row>
    <row r="1323" spans="4:7">
      <c r="D1323" t="s">
        <v>244</v>
      </c>
      <c r="E1323" t="s">
        <v>55</v>
      </c>
      <c r="F1323">
        <v>4373212025</v>
      </c>
      <c r="G1323" t="s">
        <v>195</v>
      </c>
    </row>
    <row r="1324" spans="4:7">
      <c r="D1324" t="s">
        <v>244</v>
      </c>
      <c r="E1324" t="s">
        <v>55</v>
      </c>
      <c r="F1324">
        <v>4373702025</v>
      </c>
      <c r="G1324" t="s">
        <v>194</v>
      </c>
    </row>
    <row r="1325" spans="4:7">
      <c r="D1325" t="s">
        <v>244</v>
      </c>
      <c r="E1325" t="s">
        <v>56</v>
      </c>
      <c r="F1325">
        <v>4374892025</v>
      </c>
      <c r="G1325" t="s">
        <v>194</v>
      </c>
    </row>
    <row r="1326" spans="4:7">
      <c r="D1326" t="s">
        <v>244</v>
      </c>
      <c r="E1326" t="s">
        <v>55</v>
      </c>
      <c r="F1326">
        <v>4375072025</v>
      </c>
      <c r="G1326" t="s">
        <v>194</v>
      </c>
    </row>
    <row r="1327" spans="4:7">
      <c r="D1327" t="s">
        <v>244</v>
      </c>
      <c r="E1327" t="s">
        <v>55</v>
      </c>
      <c r="F1327">
        <v>4375272025</v>
      </c>
      <c r="G1327" t="s">
        <v>194</v>
      </c>
    </row>
    <row r="1328" spans="4:7">
      <c r="D1328" t="s">
        <v>244</v>
      </c>
      <c r="E1328" t="s">
        <v>55</v>
      </c>
      <c r="F1328">
        <v>4375422025</v>
      </c>
      <c r="G1328" t="s">
        <v>195</v>
      </c>
    </row>
    <row r="1329" spans="4:7">
      <c r="D1329" t="s">
        <v>244</v>
      </c>
      <c r="E1329" t="s">
        <v>55</v>
      </c>
      <c r="F1329">
        <v>4375612025</v>
      </c>
      <c r="G1329" t="s">
        <v>194</v>
      </c>
    </row>
    <row r="1330" spans="4:7">
      <c r="D1330" t="s">
        <v>244</v>
      </c>
      <c r="E1330" t="s">
        <v>55</v>
      </c>
      <c r="F1330">
        <v>4376112025</v>
      </c>
      <c r="G1330" t="s">
        <v>195</v>
      </c>
    </row>
    <row r="1331" spans="4:7">
      <c r="D1331" t="s">
        <v>244</v>
      </c>
      <c r="E1331" t="s">
        <v>55</v>
      </c>
      <c r="F1331">
        <v>4377552025</v>
      </c>
      <c r="G1331" t="s">
        <v>194</v>
      </c>
    </row>
    <row r="1332" spans="4:7">
      <c r="D1332" t="s">
        <v>244</v>
      </c>
      <c r="E1332" t="s">
        <v>59</v>
      </c>
      <c r="F1332">
        <v>4377872025</v>
      </c>
      <c r="G1332" t="s">
        <v>194</v>
      </c>
    </row>
    <row r="1333" spans="4:7">
      <c r="D1333" t="s">
        <v>244</v>
      </c>
      <c r="E1333" t="s">
        <v>175</v>
      </c>
      <c r="F1333">
        <v>4378692025</v>
      </c>
      <c r="G1333" t="s">
        <v>194</v>
      </c>
    </row>
    <row r="1334" spans="4:7">
      <c r="D1334" t="s">
        <v>244</v>
      </c>
      <c r="E1334" t="s">
        <v>60</v>
      </c>
      <c r="F1334">
        <v>4379412025</v>
      </c>
      <c r="G1334" t="s">
        <v>194</v>
      </c>
    </row>
    <row r="1335" spans="4:7">
      <c r="D1335" t="s">
        <v>244</v>
      </c>
      <c r="E1335" t="s">
        <v>56</v>
      </c>
      <c r="F1335">
        <v>4380622025</v>
      </c>
      <c r="G1335" t="s">
        <v>194</v>
      </c>
    </row>
    <row r="1336" spans="4:7">
      <c r="D1336" t="s">
        <v>244</v>
      </c>
      <c r="E1336" t="s">
        <v>55</v>
      </c>
      <c r="F1336">
        <v>4381232025</v>
      </c>
      <c r="G1336" t="s">
        <v>195</v>
      </c>
    </row>
    <row r="1337" spans="4:7">
      <c r="D1337" t="s">
        <v>244</v>
      </c>
      <c r="E1337" t="s">
        <v>56</v>
      </c>
      <c r="F1337">
        <v>4382012025</v>
      </c>
      <c r="G1337" t="s">
        <v>194</v>
      </c>
    </row>
    <row r="1338" spans="4:7">
      <c r="D1338" t="s">
        <v>244</v>
      </c>
      <c r="E1338" t="s">
        <v>55</v>
      </c>
      <c r="F1338">
        <v>4382082025</v>
      </c>
      <c r="G1338" t="s">
        <v>195</v>
      </c>
    </row>
    <row r="1339" spans="4:7">
      <c r="D1339" t="s">
        <v>244</v>
      </c>
      <c r="E1339" t="s">
        <v>56</v>
      </c>
      <c r="F1339">
        <v>4385042025</v>
      </c>
      <c r="G1339" t="s">
        <v>194</v>
      </c>
    </row>
    <row r="1340" spans="4:7">
      <c r="D1340" t="s">
        <v>244</v>
      </c>
      <c r="E1340" t="s">
        <v>55</v>
      </c>
      <c r="F1340">
        <v>4386782025</v>
      </c>
      <c r="G1340" t="s">
        <v>194</v>
      </c>
    </row>
    <row r="1341" spans="4:7">
      <c r="D1341" t="s">
        <v>244</v>
      </c>
      <c r="E1341" t="s">
        <v>55</v>
      </c>
      <c r="F1341">
        <v>4386822025</v>
      </c>
      <c r="G1341" t="s">
        <v>195</v>
      </c>
    </row>
    <row r="1342" spans="4:7">
      <c r="D1342" t="s">
        <v>244</v>
      </c>
      <c r="E1342" t="s">
        <v>56</v>
      </c>
      <c r="F1342">
        <v>4387322025</v>
      </c>
      <c r="G1342" t="s">
        <v>194</v>
      </c>
    </row>
    <row r="1343" spans="4:7">
      <c r="D1343" t="s">
        <v>244</v>
      </c>
      <c r="E1343" t="s">
        <v>55</v>
      </c>
      <c r="F1343">
        <v>4387522025</v>
      </c>
      <c r="G1343" t="s">
        <v>194</v>
      </c>
    </row>
    <row r="1344" spans="4:7">
      <c r="D1344" t="s">
        <v>244</v>
      </c>
      <c r="E1344" t="s">
        <v>55</v>
      </c>
      <c r="F1344">
        <v>4390552025</v>
      </c>
      <c r="G1344" t="s">
        <v>194</v>
      </c>
    </row>
    <row r="1345" spans="4:7">
      <c r="D1345" t="s">
        <v>244</v>
      </c>
      <c r="E1345" t="s">
        <v>55</v>
      </c>
      <c r="F1345">
        <v>4400902025</v>
      </c>
      <c r="G1345" t="s">
        <v>195</v>
      </c>
    </row>
    <row r="1346" spans="4:7">
      <c r="D1346" t="s">
        <v>244</v>
      </c>
      <c r="E1346" t="s">
        <v>55</v>
      </c>
      <c r="F1346">
        <v>4402802025</v>
      </c>
      <c r="G1346" t="s">
        <v>195</v>
      </c>
    </row>
    <row r="1347" spans="4:7">
      <c r="D1347" t="s">
        <v>244</v>
      </c>
      <c r="E1347" t="s">
        <v>56</v>
      </c>
      <c r="F1347">
        <v>4403062025</v>
      </c>
      <c r="G1347" t="s">
        <v>194</v>
      </c>
    </row>
    <row r="1348" spans="4:7">
      <c r="D1348" t="s">
        <v>244</v>
      </c>
      <c r="E1348" t="s">
        <v>56</v>
      </c>
      <c r="F1348">
        <v>4405922025</v>
      </c>
      <c r="G1348" t="s">
        <v>194</v>
      </c>
    </row>
    <row r="1349" spans="4:7">
      <c r="D1349" t="s">
        <v>244</v>
      </c>
      <c r="E1349" t="s">
        <v>56</v>
      </c>
      <c r="F1349">
        <v>4406882025</v>
      </c>
      <c r="G1349" t="s">
        <v>194</v>
      </c>
    </row>
    <row r="1350" spans="4:7">
      <c r="D1350" t="s">
        <v>244</v>
      </c>
      <c r="E1350" t="s">
        <v>55</v>
      </c>
      <c r="F1350">
        <v>4407132025</v>
      </c>
      <c r="G1350" t="s">
        <v>195</v>
      </c>
    </row>
    <row r="1351" spans="4:7">
      <c r="D1351" t="s">
        <v>244</v>
      </c>
      <c r="E1351" t="s">
        <v>56</v>
      </c>
      <c r="F1351">
        <v>4407442025</v>
      </c>
      <c r="G1351" t="s">
        <v>194</v>
      </c>
    </row>
    <row r="1352" spans="4:7">
      <c r="D1352" t="s">
        <v>244</v>
      </c>
      <c r="E1352" t="s">
        <v>55</v>
      </c>
      <c r="F1352">
        <v>4407602025</v>
      </c>
      <c r="G1352" t="s">
        <v>195</v>
      </c>
    </row>
    <row r="1353" spans="4:7">
      <c r="D1353" t="s">
        <v>244</v>
      </c>
      <c r="E1353" t="s">
        <v>56</v>
      </c>
      <c r="F1353">
        <v>4408012025</v>
      </c>
      <c r="G1353" t="s">
        <v>194</v>
      </c>
    </row>
    <row r="1354" spans="4:7">
      <c r="D1354" t="s">
        <v>244</v>
      </c>
      <c r="E1354" t="s">
        <v>55</v>
      </c>
      <c r="F1354">
        <v>4408222025</v>
      </c>
      <c r="G1354" t="s">
        <v>195</v>
      </c>
    </row>
    <row r="1355" spans="4:7">
      <c r="D1355" t="s">
        <v>244</v>
      </c>
      <c r="E1355" t="s">
        <v>55</v>
      </c>
      <c r="F1355">
        <v>4408632025</v>
      </c>
      <c r="G1355" t="s">
        <v>194</v>
      </c>
    </row>
    <row r="1356" spans="4:7">
      <c r="D1356" t="s">
        <v>244</v>
      </c>
      <c r="E1356" t="s">
        <v>55</v>
      </c>
      <c r="F1356">
        <v>4409742025</v>
      </c>
      <c r="G1356" t="s">
        <v>194</v>
      </c>
    </row>
    <row r="1357" spans="4:7">
      <c r="D1357" t="s">
        <v>244</v>
      </c>
      <c r="E1357" t="s">
        <v>55</v>
      </c>
      <c r="F1357">
        <v>4410832025</v>
      </c>
      <c r="G1357" t="s">
        <v>195</v>
      </c>
    </row>
    <row r="1358" spans="4:7">
      <c r="D1358" t="s">
        <v>244</v>
      </c>
      <c r="E1358" t="s">
        <v>55</v>
      </c>
      <c r="F1358">
        <v>4410902025</v>
      </c>
      <c r="G1358" t="s">
        <v>195</v>
      </c>
    </row>
    <row r="1359" spans="4:7">
      <c r="D1359" t="s">
        <v>244</v>
      </c>
      <c r="E1359" t="s">
        <v>55</v>
      </c>
      <c r="F1359">
        <v>4411202025</v>
      </c>
      <c r="G1359" t="s">
        <v>194</v>
      </c>
    </row>
    <row r="1360" spans="4:7">
      <c r="D1360" t="s">
        <v>244</v>
      </c>
      <c r="E1360" t="s">
        <v>55</v>
      </c>
      <c r="F1360">
        <v>4412282025</v>
      </c>
      <c r="G1360" t="s">
        <v>194</v>
      </c>
    </row>
    <row r="1361" spans="4:7">
      <c r="D1361" t="s">
        <v>244</v>
      </c>
      <c r="E1361" t="s">
        <v>55</v>
      </c>
      <c r="F1361">
        <v>4412342025</v>
      </c>
      <c r="G1361" t="s">
        <v>195</v>
      </c>
    </row>
    <row r="1362" spans="4:7">
      <c r="D1362" t="s">
        <v>244</v>
      </c>
      <c r="E1362" t="s">
        <v>56</v>
      </c>
      <c r="F1362">
        <v>4412902025</v>
      </c>
      <c r="G1362" t="s">
        <v>194</v>
      </c>
    </row>
    <row r="1363" spans="4:7">
      <c r="D1363" t="s">
        <v>244</v>
      </c>
      <c r="E1363" t="s">
        <v>55</v>
      </c>
      <c r="F1363">
        <v>4413062025</v>
      </c>
      <c r="G1363" t="s">
        <v>195</v>
      </c>
    </row>
    <row r="1364" spans="4:7">
      <c r="D1364" t="s">
        <v>244</v>
      </c>
      <c r="E1364" t="s">
        <v>55</v>
      </c>
      <c r="F1364">
        <v>4413532025</v>
      </c>
      <c r="G1364" t="s">
        <v>195</v>
      </c>
    </row>
    <row r="1365" spans="4:7">
      <c r="D1365" t="s">
        <v>244</v>
      </c>
      <c r="E1365" t="s">
        <v>55</v>
      </c>
      <c r="F1365">
        <v>4413592025</v>
      </c>
      <c r="G1365" t="s">
        <v>195</v>
      </c>
    </row>
    <row r="1366" spans="4:7">
      <c r="D1366" t="s">
        <v>244</v>
      </c>
      <c r="E1366" t="s">
        <v>56</v>
      </c>
      <c r="F1366">
        <v>4414132025</v>
      </c>
      <c r="G1366" t="s">
        <v>194</v>
      </c>
    </row>
    <row r="1367" spans="4:7">
      <c r="D1367" t="s">
        <v>244</v>
      </c>
      <c r="E1367" t="s">
        <v>55</v>
      </c>
      <c r="F1367">
        <v>4414152025</v>
      </c>
      <c r="G1367" t="s">
        <v>194</v>
      </c>
    </row>
    <row r="1368" spans="4:7">
      <c r="D1368" t="s">
        <v>244</v>
      </c>
      <c r="E1368" t="s">
        <v>56</v>
      </c>
      <c r="F1368">
        <v>4414962025</v>
      </c>
      <c r="G1368" t="s">
        <v>194</v>
      </c>
    </row>
    <row r="1369" spans="4:7">
      <c r="D1369" t="s">
        <v>244</v>
      </c>
      <c r="E1369" t="s">
        <v>55</v>
      </c>
      <c r="F1369">
        <v>4416492025</v>
      </c>
      <c r="G1369" t="s">
        <v>195</v>
      </c>
    </row>
    <row r="1370" spans="4:7">
      <c r="D1370" t="s">
        <v>244</v>
      </c>
      <c r="E1370" t="s">
        <v>55</v>
      </c>
      <c r="F1370">
        <v>4416832025</v>
      </c>
      <c r="G1370" t="s">
        <v>195</v>
      </c>
    </row>
    <row r="1371" spans="4:7">
      <c r="D1371" t="s">
        <v>244</v>
      </c>
      <c r="E1371" t="s">
        <v>56</v>
      </c>
      <c r="F1371">
        <v>4417022025</v>
      </c>
      <c r="G1371" t="s">
        <v>194</v>
      </c>
    </row>
    <row r="1372" spans="4:7">
      <c r="D1372" t="s">
        <v>244</v>
      </c>
      <c r="E1372" t="s">
        <v>55</v>
      </c>
      <c r="F1372">
        <v>4417232025</v>
      </c>
      <c r="G1372" t="s">
        <v>195</v>
      </c>
    </row>
    <row r="1373" spans="4:7">
      <c r="D1373" t="s">
        <v>244</v>
      </c>
      <c r="E1373" t="s">
        <v>56</v>
      </c>
      <c r="F1373">
        <v>4417332025</v>
      </c>
      <c r="G1373" t="s">
        <v>194</v>
      </c>
    </row>
    <row r="1374" spans="4:7">
      <c r="D1374" t="s">
        <v>244</v>
      </c>
      <c r="E1374" t="s">
        <v>501</v>
      </c>
      <c r="F1374">
        <v>4417902025</v>
      </c>
      <c r="G1374" t="s">
        <v>194</v>
      </c>
    </row>
    <row r="1375" spans="4:7">
      <c r="D1375" t="s">
        <v>244</v>
      </c>
      <c r="E1375" t="s">
        <v>55</v>
      </c>
      <c r="F1375">
        <v>4418882025</v>
      </c>
      <c r="G1375" t="s">
        <v>195</v>
      </c>
    </row>
    <row r="1376" spans="4:7">
      <c r="D1376" t="s">
        <v>244</v>
      </c>
      <c r="E1376" t="s">
        <v>55</v>
      </c>
      <c r="F1376">
        <v>4420772025</v>
      </c>
      <c r="G1376" t="s">
        <v>195</v>
      </c>
    </row>
    <row r="1377" spans="4:7">
      <c r="D1377" t="s">
        <v>244</v>
      </c>
      <c r="E1377" t="s">
        <v>56</v>
      </c>
      <c r="F1377">
        <v>4422602025</v>
      </c>
      <c r="G1377" t="s">
        <v>194</v>
      </c>
    </row>
    <row r="1378" spans="4:7">
      <c r="D1378" t="s">
        <v>244</v>
      </c>
      <c r="E1378" t="s">
        <v>55</v>
      </c>
      <c r="F1378">
        <v>4423172025</v>
      </c>
      <c r="G1378" t="s">
        <v>194</v>
      </c>
    </row>
    <row r="1379" spans="4:7">
      <c r="D1379" t="s">
        <v>244</v>
      </c>
      <c r="E1379" t="s">
        <v>55</v>
      </c>
      <c r="F1379">
        <v>4434852025</v>
      </c>
      <c r="G1379" t="s">
        <v>195</v>
      </c>
    </row>
    <row r="1380" spans="4:7">
      <c r="D1380" t="s">
        <v>244</v>
      </c>
      <c r="E1380" t="s">
        <v>57</v>
      </c>
      <c r="F1380">
        <v>4435042025</v>
      </c>
      <c r="G1380" t="s">
        <v>194</v>
      </c>
    </row>
    <row r="1381" spans="4:7">
      <c r="D1381" t="s">
        <v>244</v>
      </c>
      <c r="E1381" t="s">
        <v>61</v>
      </c>
      <c r="F1381">
        <v>4435192025</v>
      </c>
      <c r="G1381" t="s">
        <v>194</v>
      </c>
    </row>
    <row r="1382" spans="4:7">
      <c r="D1382" t="s">
        <v>244</v>
      </c>
      <c r="E1382" t="s">
        <v>56</v>
      </c>
      <c r="F1382">
        <v>4435282025</v>
      </c>
      <c r="G1382" t="s">
        <v>194</v>
      </c>
    </row>
    <row r="1383" spans="4:7">
      <c r="D1383" t="s">
        <v>244</v>
      </c>
      <c r="E1383" t="s">
        <v>55</v>
      </c>
      <c r="F1383">
        <v>4435492025</v>
      </c>
      <c r="G1383" t="s">
        <v>195</v>
      </c>
    </row>
    <row r="1384" spans="4:7">
      <c r="D1384" t="s">
        <v>244</v>
      </c>
      <c r="E1384" t="s">
        <v>55</v>
      </c>
      <c r="F1384">
        <v>4435652025</v>
      </c>
      <c r="G1384" t="s">
        <v>195</v>
      </c>
    </row>
    <row r="1385" spans="4:7">
      <c r="D1385" t="s">
        <v>244</v>
      </c>
      <c r="E1385" t="s">
        <v>56</v>
      </c>
      <c r="F1385">
        <v>4435802025</v>
      </c>
      <c r="G1385" t="s">
        <v>194</v>
      </c>
    </row>
    <row r="1386" spans="4:7">
      <c r="D1386" t="s">
        <v>244</v>
      </c>
      <c r="E1386" t="s">
        <v>60</v>
      </c>
      <c r="F1386">
        <v>4435912025</v>
      </c>
      <c r="G1386" t="s">
        <v>194</v>
      </c>
    </row>
    <row r="1387" spans="4:7">
      <c r="D1387" t="s">
        <v>244</v>
      </c>
      <c r="E1387" t="s">
        <v>56</v>
      </c>
      <c r="F1387">
        <v>4436072025</v>
      </c>
      <c r="G1387" t="s">
        <v>194</v>
      </c>
    </row>
    <row r="1388" spans="4:7">
      <c r="D1388" t="s">
        <v>244</v>
      </c>
      <c r="E1388" t="s">
        <v>60</v>
      </c>
      <c r="F1388">
        <v>4436662025</v>
      </c>
      <c r="G1388" t="s">
        <v>194</v>
      </c>
    </row>
    <row r="1389" spans="4:7">
      <c r="D1389" t="s">
        <v>244</v>
      </c>
      <c r="E1389" t="s">
        <v>55</v>
      </c>
      <c r="F1389">
        <v>4436872025</v>
      </c>
      <c r="G1389" t="s">
        <v>194</v>
      </c>
    </row>
    <row r="1390" spans="4:7">
      <c r="D1390" t="s">
        <v>244</v>
      </c>
      <c r="E1390" t="s">
        <v>56</v>
      </c>
      <c r="F1390">
        <v>4436942025</v>
      </c>
      <c r="G1390" t="s">
        <v>194</v>
      </c>
    </row>
    <row r="1391" spans="4:7">
      <c r="D1391" t="s">
        <v>244</v>
      </c>
      <c r="E1391" t="s">
        <v>173</v>
      </c>
      <c r="F1391">
        <v>4437112025</v>
      </c>
      <c r="G1391" t="s">
        <v>194</v>
      </c>
    </row>
    <row r="1392" spans="4:7">
      <c r="D1392" t="s">
        <v>244</v>
      </c>
      <c r="E1392" t="s">
        <v>56</v>
      </c>
      <c r="F1392">
        <v>4437292025</v>
      </c>
      <c r="G1392" t="s">
        <v>194</v>
      </c>
    </row>
    <row r="1393" spans="4:7">
      <c r="D1393" t="s">
        <v>244</v>
      </c>
      <c r="E1393" t="s">
        <v>56</v>
      </c>
      <c r="F1393">
        <v>4437392025</v>
      </c>
      <c r="G1393" t="s">
        <v>194</v>
      </c>
    </row>
    <row r="1394" spans="4:7">
      <c r="D1394" t="s">
        <v>244</v>
      </c>
      <c r="E1394" t="s">
        <v>56</v>
      </c>
      <c r="F1394">
        <v>4437622025</v>
      </c>
      <c r="G1394" t="s">
        <v>194</v>
      </c>
    </row>
    <row r="1395" spans="4:7">
      <c r="D1395" t="s">
        <v>244</v>
      </c>
      <c r="E1395" t="s">
        <v>55</v>
      </c>
      <c r="F1395">
        <v>4437692025</v>
      </c>
      <c r="G1395" t="s">
        <v>195</v>
      </c>
    </row>
    <row r="1396" spans="4:7">
      <c r="D1396" t="s">
        <v>244</v>
      </c>
      <c r="E1396" t="s">
        <v>56</v>
      </c>
      <c r="F1396">
        <v>4437782025</v>
      </c>
      <c r="G1396" t="s">
        <v>194</v>
      </c>
    </row>
    <row r="1397" spans="4:7">
      <c r="D1397" t="s">
        <v>244</v>
      </c>
      <c r="E1397" t="s">
        <v>56</v>
      </c>
      <c r="F1397">
        <v>4438002025</v>
      </c>
      <c r="G1397" t="s">
        <v>194</v>
      </c>
    </row>
    <row r="1398" spans="4:7">
      <c r="D1398" t="s">
        <v>244</v>
      </c>
      <c r="E1398" t="s">
        <v>55</v>
      </c>
      <c r="F1398">
        <v>4439652025</v>
      </c>
      <c r="G1398" t="s">
        <v>195</v>
      </c>
    </row>
    <row r="1399" spans="4:7">
      <c r="D1399" t="s">
        <v>244</v>
      </c>
      <c r="E1399" t="s">
        <v>55</v>
      </c>
      <c r="F1399">
        <v>4439812025</v>
      </c>
      <c r="G1399" t="s">
        <v>195</v>
      </c>
    </row>
    <row r="1400" spans="4:7">
      <c r="D1400" t="s">
        <v>244</v>
      </c>
      <c r="E1400" t="s">
        <v>56</v>
      </c>
      <c r="F1400">
        <v>4439922025</v>
      </c>
      <c r="G1400" t="s">
        <v>194</v>
      </c>
    </row>
    <row r="1401" spans="4:7">
      <c r="D1401" t="s">
        <v>244</v>
      </c>
      <c r="E1401" t="s">
        <v>55</v>
      </c>
      <c r="F1401">
        <v>4441172025</v>
      </c>
      <c r="G1401" t="s">
        <v>195</v>
      </c>
    </row>
    <row r="1402" spans="4:7">
      <c r="D1402" t="s">
        <v>244</v>
      </c>
      <c r="E1402" t="s">
        <v>55</v>
      </c>
      <c r="F1402">
        <v>4442932025</v>
      </c>
      <c r="G1402" t="s">
        <v>195</v>
      </c>
    </row>
    <row r="1403" spans="4:7">
      <c r="D1403" t="s">
        <v>244</v>
      </c>
      <c r="E1403" t="s">
        <v>55</v>
      </c>
      <c r="F1403">
        <v>4446752025</v>
      </c>
      <c r="G1403" t="s">
        <v>194</v>
      </c>
    </row>
    <row r="1404" spans="4:7">
      <c r="D1404" t="s">
        <v>244</v>
      </c>
      <c r="E1404" t="s">
        <v>55</v>
      </c>
      <c r="F1404">
        <v>4448322025</v>
      </c>
      <c r="G1404" t="s">
        <v>195</v>
      </c>
    </row>
    <row r="1405" spans="4:7">
      <c r="D1405" t="s">
        <v>244</v>
      </c>
      <c r="E1405" t="s">
        <v>56</v>
      </c>
      <c r="F1405">
        <v>4449872025</v>
      </c>
      <c r="G1405" t="s">
        <v>194</v>
      </c>
    </row>
    <row r="1406" spans="4:7">
      <c r="D1406" t="s">
        <v>244</v>
      </c>
      <c r="E1406" t="s">
        <v>55</v>
      </c>
      <c r="F1406">
        <v>4450852025</v>
      </c>
      <c r="G1406" t="s">
        <v>195</v>
      </c>
    </row>
    <row r="1407" spans="4:7">
      <c r="D1407" t="s">
        <v>244</v>
      </c>
      <c r="E1407" t="s">
        <v>55</v>
      </c>
      <c r="F1407">
        <v>4451022025</v>
      </c>
      <c r="G1407" t="s">
        <v>194</v>
      </c>
    </row>
    <row r="1408" spans="4:7">
      <c r="D1408" t="s">
        <v>244</v>
      </c>
      <c r="E1408" t="s">
        <v>56</v>
      </c>
      <c r="F1408">
        <v>4451102025</v>
      </c>
      <c r="G1408" t="s">
        <v>194</v>
      </c>
    </row>
    <row r="1409" spans="4:7">
      <c r="D1409" t="s">
        <v>244</v>
      </c>
      <c r="E1409" t="s">
        <v>60</v>
      </c>
      <c r="F1409">
        <v>4451292025</v>
      </c>
      <c r="G1409" t="s">
        <v>194</v>
      </c>
    </row>
    <row r="1410" spans="4:7">
      <c r="D1410" t="s">
        <v>244</v>
      </c>
      <c r="E1410" t="s">
        <v>332</v>
      </c>
      <c r="F1410">
        <v>4451392025</v>
      </c>
      <c r="G1410" t="s">
        <v>194</v>
      </c>
    </row>
    <row r="1411" spans="4:7">
      <c r="D1411" t="s">
        <v>244</v>
      </c>
      <c r="E1411" t="s">
        <v>55</v>
      </c>
      <c r="F1411">
        <v>4451442025</v>
      </c>
      <c r="G1411" t="s">
        <v>195</v>
      </c>
    </row>
    <row r="1412" spans="4:7">
      <c r="D1412" t="s">
        <v>244</v>
      </c>
      <c r="E1412" t="s">
        <v>55</v>
      </c>
      <c r="F1412">
        <v>4451702025</v>
      </c>
      <c r="G1412" t="s">
        <v>195</v>
      </c>
    </row>
    <row r="1413" spans="4:7">
      <c r="D1413" t="s">
        <v>244</v>
      </c>
      <c r="E1413" t="s">
        <v>56</v>
      </c>
      <c r="F1413">
        <v>4451852025</v>
      </c>
      <c r="G1413" t="s">
        <v>194</v>
      </c>
    </row>
    <row r="1414" spans="4:7">
      <c r="D1414" t="s">
        <v>244</v>
      </c>
      <c r="E1414" t="s">
        <v>56</v>
      </c>
      <c r="F1414">
        <v>4451942025</v>
      </c>
      <c r="G1414" t="s">
        <v>194</v>
      </c>
    </row>
    <row r="1415" spans="4:7">
      <c r="D1415" t="s">
        <v>244</v>
      </c>
      <c r="E1415" t="s">
        <v>57</v>
      </c>
      <c r="F1415">
        <v>4452032025</v>
      </c>
      <c r="G1415" t="s">
        <v>194</v>
      </c>
    </row>
    <row r="1416" spans="4:7">
      <c r="D1416" t="s">
        <v>244</v>
      </c>
      <c r="E1416" t="s">
        <v>55</v>
      </c>
      <c r="F1416">
        <v>4452142025</v>
      </c>
      <c r="G1416" t="s">
        <v>195</v>
      </c>
    </row>
    <row r="1417" spans="4:7">
      <c r="D1417" t="s">
        <v>244</v>
      </c>
      <c r="E1417" t="s">
        <v>56</v>
      </c>
      <c r="F1417">
        <v>4452222025</v>
      </c>
      <c r="G1417" t="s">
        <v>194</v>
      </c>
    </row>
    <row r="1418" spans="4:7">
      <c r="D1418" t="s">
        <v>244</v>
      </c>
      <c r="E1418" t="s">
        <v>55</v>
      </c>
      <c r="F1418">
        <v>4452362025</v>
      </c>
      <c r="G1418" t="s">
        <v>195</v>
      </c>
    </row>
    <row r="1419" spans="4:7">
      <c r="D1419" t="s">
        <v>244</v>
      </c>
      <c r="E1419" t="s">
        <v>55</v>
      </c>
      <c r="F1419">
        <v>4452462025</v>
      </c>
      <c r="G1419" t="s">
        <v>194</v>
      </c>
    </row>
    <row r="1420" spans="4:7">
      <c r="D1420" t="s">
        <v>244</v>
      </c>
      <c r="E1420" t="s">
        <v>56</v>
      </c>
      <c r="F1420">
        <v>4452942025</v>
      </c>
      <c r="G1420" t="s">
        <v>194</v>
      </c>
    </row>
    <row r="1421" spans="4:7">
      <c r="D1421" t="s">
        <v>244</v>
      </c>
      <c r="E1421" t="s">
        <v>59</v>
      </c>
      <c r="F1421">
        <v>4452982025</v>
      </c>
      <c r="G1421" t="s">
        <v>194</v>
      </c>
    </row>
    <row r="1422" spans="4:7">
      <c r="D1422" t="s">
        <v>244</v>
      </c>
      <c r="E1422" t="s">
        <v>56</v>
      </c>
      <c r="F1422">
        <v>4453282025</v>
      </c>
      <c r="G1422" t="s">
        <v>194</v>
      </c>
    </row>
    <row r="1423" spans="4:7">
      <c r="D1423" t="s">
        <v>244</v>
      </c>
      <c r="E1423" t="s">
        <v>56</v>
      </c>
      <c r="F1423">
        <v>4453392025</v>
      </c>
      <c r="G1423" t="s">
        <v>194</v>
      </c>
    </row>
    <row r="1424" spans="4:7">
      <c r="D1424" t="s">
        <v>244</v>
      </c>
      <c r="E1424" t="s">
        <v>55</v>
      </c>
      <c r="F1424">
        <v>4453412025</v>
      </c>
      <c r="G1424" t="s">
        <v>195</v>
      </c>
    </row>
    <row r="1425" spans="4:7">
      <c r="D1425" t="s">
        <v>244</v>
      </c>
      <c r="E1425" t="s">
        <v>56</v>
      </c>
      <c r="F1425">
        <v>4453532025</v>
      </c>
      <c r="G1425" t="s">
        <v>194</v>
      </c>
    </row>
    <row r="1426" spans="4:7">
      <c r="D1426" t="s">
        <v>244</v>
      </c>
      <c r="E1426" t="s">
        <v>56</v>
      </c>
      <c r="F1426">
        <v>4453642025</v>
      </c>
      <c r="G1426" t="s">
        <v>194</v>
      </c>
    </row>
    <row r="1427" spans="4:7">
      <c r="D1427" t="s">
        <v>244</v>
      </c>
      <c r="E1427" t="s">
        <v>56</v>
      </c>
      <c r="F1427">
        <v>4453892025</v>
      </c>
      <c r="G1427" t="s">
        <v>194</v>
      </c>
    </row>
    <row r="1428" spans="4:7">
      <c r="D1428" t="s">
        <v>244</v>
      </c>
      <c r="E1428" t="s">
        <v>56</v>
      </c>
      <c r="F1428">
        <v>4453942025</v>
      </c>
      <c r="G1428" t="s">
        <v>194</v>
      </c>
    </row>
    <row r="1429" spans="4:7">
      <c r="D1429" t="s">
        <v>244</v>
      </c>
      <c r="E1429" t="s">
        <v>55</v>
      </c>
      <c r="F1429">
        <v>4454012025</v>
      </c>
      <c r="G1429" t="s">
        <v>194</v>
      </c>
    </row>
    <row r="1430" spans="4:7">
      <c r="D1430" t="s">
        <v>244</v>
      </c>
      <c r="E1430" t="s">
        <v>55</v>
      </c>
      <c r="F1430">
        <v>4454132025</v>
      </c>
      <c r="G1430" t="s">
        <v>195</v>
      </c>
    </row>
    <row r="1431" spans="4:7">
      <c r="D1431" t="s">
        <v>244</v>
      </c>
      <c r="E1431" t="s">
        <v>56</v>
      </c>
      <c r="F1431">
        <v>4454202025</v>
      </c>
      <c r="G1431" t="s">
        <v>194</v>
      </c>
    </row>
    <row r="1432" spans="4:7">
      <c r="D1432" t="s">
        <v>244</v>
      </c>
      <c r="E1432" t="s">
        <v>56</v>
      </c>
      <c r="F1432">
        <v>4454342025</v>
      </c>
      <c r="G1432" t="s">
        <v>194</v>
      </c>
    </row>
    <row r="1433" spans="4:7">
      <c r="D1433" t="s">
        <v>244</v>
      </c>
      <c r="E1433" t="s">
        <v>56</v>
      </c>
      <c r="F1433">
        <v>4454422025</v>
      </c>
      <c r="G1433" t="s">
        <v>194</v>
      </c>
    </row>
    <row r="1434" spans="4:7">
      <c r="D1434" t="s">
        <v>244</v>
      </c>
      <c r="E1434" t="s">
        <v>55</v>
      </c>
      <c r="F1434">
        <v>4455622025</v>
      </c>
      <c r="G1434" t="s">
        <v>194</v>
      </c>
    </row>
    <row r="1435" spans="4:7">
      <c r="D1435" t="s">
        <v>244</v>
      </c>
      <c r="E1435" t="s">
        <v>55</v>
      </c>
      <c r="F1435">
        <v>4456032025</v>
      </c>
      <c r="G1435" t="s">
        <v>195</v>
      </c>
    </row>
    <row r="1436" spans="4:7">
      <c r="D1436" t="s">
        <v>244</v>
      </c>
      <c r="E1436" t="s">
        <v>55</v>
      </c>
      <c r="F1436">
        <v>4465442025</v>
      </c>
      <c r="G1436" t="s">
        <v>195</v>
      </c>
    </row>
    <row r="1437" spans="4:7">
      <c r="D1437" t="s">
        <v>244</v>
      </c>
      <c r="E1437" t="s">
        <v>55</v>
      </c>
      <c r="F1437">
        <v>4466452025</v>
      </c>
      <c r="G1437" t="s">
        <v>195</v>
      </c>
    </row>
    <row r="1438" spans="4:7">
      <c r="D1438" t="s">
        <v>244</v>
      </c>
      <c r="E1438" t="s">
        <v>55</v>
      </c>
      <c r="F1438">
        <v>4466462025</v>
      </c>
      <c r="G1438" t="s">
        <v>195</v>
      </c>
    </row>
    <row r="1439" spans="4:7">
      <c r="D1439" t="s">
        <v>244</v>
      </c>
      <c r="E1439" t="s">
        <v>56</v>
      </c>
      <c r="F1439">
        <v>4466872025</v>
      </c>
      <c r="G1439" t="s">
        <v>194</v>
      </c>
    </row>
    <row r="1440" spans="4:7">
      <c r="D1440" t="s">
        <v>244</v>
      </c>
      <c r="E1440" t="s">
        <v>55</v>
      </c>
      <c r="F1440">
        <v>4467352025</v>
      </c>
      <c r="G1440" t="s">
        <v>195</v>
      </c>
    </row>
    <row r="1441" spans="4:7">
      <c r="D1441" t="s">
        <v>244</v>
      </c>
      <c r="E1441" t="s">
        <v>55</v>
      </c>
      <c r="F1441">
        <v>4467902025</v>
      </c>
      <c r="G1441" t="s">
        <v>195</v>
      </c>
    </row>
    <row r="1442" spans="4:7">
      <c r="D1442" t="s">
        <v>244</v>
      </c>
      <c r="E1442" t="s">
        <v>55</v>
      </c>
      <c r="F1442">
        <v>4468132025</v>
      </c>
      <c r="G1442" t="s">
        <v>195</v>
      </c>
    </row>
    <row r="1443" spans="4:7">
      <c r="D1443" t="s">
        <v>244</v>
      </c>
      <c r="E1443" t="s">
        <v>55</v>
      </c>
      <c r="F1443">
        <v>4470752025</v>
      </c>
      <c r="G1443" t="s">
        <v>195</v>
      </c>
    </row>
    <row r="1444" spans="4:7">
      <c r="D1444" t="s">
        <v>244</v>
      </c>
      <c r="E1444" t="s">
        <v>56</v>
      </c>
      <c r="F1444">
        <v>4471932025</v>
      </c>
      <c r="G1444" t="s">
        <v>194</v>
      </c>
    </row>
    <row r="1445" spans="4:7">
      <c r="D1445" t="s">
        <v>244</v>
      </c>
      <c r="E1445" t="s">
        <v>55</v>
      </c>
      <c r="F1445">
        <v>4472002025</v>
      </c>
      <c r="G1445" t="s">
        <v>194</v>
      </c>
    </row>
    <row r="1446" spans="4:7">
      <c r="D1446" t="s">
        <v>244</v>
      </c>
      <c r="E1446" t="s">
        <v>55</v>
      </c>
      <c r="F1446">
        <v>4472102025</v>
      </c>
      <c r="G1446" t="s">
        <v>195</v>
      </c>
    </row>
    <row r="1447" spans="4:7">
      <c r="D1447" t="s">
        <v>244</v>
      </c>
      <c r="E1447" t="s">
        <v>55</v>
      </c>
      <c r="F1447">
        <v>4472742025</v>
      </c>
      <c r="G1447" t="s">
        <v>194</v>
      </c>
    </row>
    <row r="1448" spans="4:7">
      <c r="D1448" t="s">
        <v>244</v>
      </c>
      <c r="E1448" t="s">
        <v>55</v>
      </c>
      <c r="F1448">
        <v>4472772025</v>
      </c>
      <c r="G1448" t="s">
        <v>195</v>
      </c>
    </row>
    <row r="1449" spans="4:7">
      <c r="D1449" t="s">
        <v>244</v>
      </c>
      <c r="E1449" t="s">
        <v>174</v>
      </c>
      <c r="F1449">
        <v>4473002025</v>
      </c>
      <c r="G1449" t="s">
        <v>194</v>
      </c>
    </row>
    <row r="1450" spans="4:7">
      <c r="D1450" t="s">
        <v>244</v>
      </c>
      <c r="E1450" t="s">
        <v>55</v>
      </c>
      <c r="F1450">
        <v>4473102025</v>
      </c>
      <c r="G1450" t="s">
        <v>195</v>
      </c>
    </row>
    <row r="1451" spans="4:7">
      <c r="D1451" t="s">
        <v>244</v>
      </c>
      <c r="E1451" t="s">
        <v>55</v>
      </c>
      <c r="F1451">
        <v>4473362025</v>
      </c>
      <c r="G1451" t="s">
        <v>195</v>
      </c>
    </row>
    <row r="1452" spans="4:7">
      <c r="D1452" t="s">
        <v>244</v>
      </c>
      <c r="E1452" t="s">
        <v>55</v>
      </c>
      <c r="F1452">
        <v>4474362025</v>
      </c>
      <c r="G1452" t="s">
        <v>195</v>
      </c>
    </row>
    <row r="1453" spans="4:7">
      <c r="D1453" t="s">
        <v>244</v>
      </c>
      <c r="E1453" t="s">
        <v>55</v>
      </c>
      <c r="F1453">
        <v>4474402025</v>
      </c>
      <c r="G1453" t="s">
        <v>195</v>
      </c>
    </row>
    <row r="1454" spans="4:7">
      <c r="D1454" t="s">
        <v>244</v>
      </c>
      <c r="E1454" t="s">
        <v>55</v>
      </c>
      <c r="F1454">
        <v>4474732025</v>
      </c>
      <c r="G1454" t="s">
        <v>195</v>
      </c>
    </row>
    <row r="1455" spans="4:7">
      <c r="D1455" t="s">
        <v>244</v>
      </c>
      <c r="E1455" t="s">
        <v>55</v>
      </c>
      <c r="F1455">
        <v>4474842025</v>
      </c>
      <c r="G1455" t="s">
        <v>194</v>
      </c>
    </row>
    <row r="1456" spans="4:7">
      <c r="D1456" t="s">
        <v>244</v>
      </c>
      <c r="E1456" t="s">
        <v>55</v>
      </c>
      <c r="F1456">
        <v>4475442025</v>
      </c>
      <c r="G1456" t="s">
        <v>194</v>
      </c>
    </row>
    <row r="1457" spans="4:7">
      <c r="D1457" t="s">
        <v>244</v>
      </c>
      <c r="E1457" t="s">
        <v>56</v>
      </c>
      <c r="F1457">
        <v>4475542025</v>
      </c>
      <c r="G1457" t="s">
        <v>194</v>
      </c>
    </row>
    <row r="1458" spans="4:7">
      <c r="D1458" t="s">
        <v>244</v>
      </c>
      <c r="E1458" t="s">
        <v>55</v>
      </c>
      <c r="F1458">
        <v>4475832025</v>
      </c>
      <c r="G1458" t="s">
        <v>195</v>
      </c>
    </row>
    <row r="1459" spans="4:7">
      <c r="D1459" t="s">
        <v>244</v>
      </c>
      <c r="E1459" t="s">
        <v>56</v>
      </c>
      <c r="F1459">
        <v>4476372025</v>
      </c>
      <c r="G1459" t="s">
        <v>194</v>
      </c>
    </row>
    <row r="1460" spans="4:7">
      <c r="D1460" t="s">
        <v>244</v>
      </c>
      <c r="E1460" t="s">
        <v>55</v>
      </c>
      <c r="F1460">
        <v>4476482025</v>
      </c>
      <c r="G1460" t="s">
        <v>194</v>
      </c>
    </row>
    <row r="1461" spans="4:7">
      <c r="D1461" t="s">
        <v>244</v>
      </c>
      <c r="E1461" t="s">
        <v>57</v>
      </c>
      <c r="F1461">
        <v>4477772025</v>
      </c>
      <c r="G1461" t="s">
        <v>194</v>
      </c>
    </row>
    <row r="1462" spans="4:7">
      <c r="D1462" t="s">
        <v>244</v>
      </c>
      <c r="E1462" t="s">
        <v>55</v>
      </c>
      <c r="F1462">
        <v>4478092025</v>
      </c>
      <c r="G1462" t="s">
        <v>195</v>
      </c>
    </row>
    <row r="1463" spans="4:7">
      <c r="D1463" t="s">
        <v>244</v>
      </c>
      <c r="E1463" t="s">
        <v>55</v>
      </c>
      <c r="F1463">
        <v>4478172025</v>
      </c>
      <c r="G1463" t="s">
        <v>194</v>
      </c>
    </row>
    <row r="1464" spans="4:7">
      <c r="D1464" t="s">
        <v>244</v>
      </c>
      <c r="E1464" t="s">
        <v>55</v>
      </c>
      <c r="F1464">
        <v>4479552025</v>
      </c>
      <c r="G1464" t="s">
        <v>195</v>
      </c>
    </row>
    <row r="1465" spans="4:7">
      <c r="D1465" t="s">
        <v>244</v>
      </c>
      <c r="E1465" t="s">
        <v>55</v>
      </c>
      <c r="F1465">
        <v>4479892025</v>
      </c>
      <c r="G1465" t="s">
        <v>195</v>
      </c>
    </row>
    <row r="1466" spans="4:7">
      <c r="D1466" t="s">
        <v>244</v>
      </c>
      <c r="E1466" t="s">
        <v>78</v>
      </c>
      <c r="F1466">
        <v>4479992025</v>
      </c>
      <c r="G1466" t="s">
        <v>195</v>
      </c>
    </row>
    <row r="1467" spans="4:7">
      <c r="D1467" t="s">
        <v>244</v>
      </c>
      <c r="E1467" t="s">
        <v>56</v>
      </c>
      <c r="F1467">
        <v>4480762025</v>
      </c>
      <c r="G1467" t="s">
        <v>194</v>
      </c>
    </row>
    <row r="1468" spans="4:7">
      <c r="D1468" t="s">
        <v>244</v>
      </c>
      <c r="E1468" t="s">
        <v>56</v>
      </c>
      <c r="F1468">
        <v>4481172025</v>
      </c>
      <c r="G1468" t="s">
        <v>194</v>
      </c>
    </row>
    <row r="1469" spans="4:7">
      <c r="D1469" t="s">
        <v>244</v>
      </c>
      <c r="E1469" t="s">
        <v>55</v>
      </c>
      <c r="F1469">
        <v>4481252025</v>
      </c>
      <c r="G1469" t="s">
        <v>194</v>
      </c>
    </row>
    <row r="1470" spans="4:7">
      <c r="D1470" t="s">
        <v>244</v>
      </c>
      <c r="E1470" t="s">
        <v>56</v>
      </c>
      <c r="F1470">
        <v>4482362025</v>
      </c>
      <c r="G1470" t="s">
        <v>194</v>
      </c>
    </row>
    <row r="1471" spans="4:7">
      <c r="D1471" t="s">
        <v>244</v>
      </c>
      <c r="E1471" t="s">
        <v>55</v>
      </c>
      <c r="F1471">
        <v>4484602025</v>
      </c>
      <c r="G1471" t="s">
        <v>195</v>
      </c>
    </row>
    <row r="1472" spans="4:7">
      <c r="D1472" t="s">
        <v>244</v>
      </c>
      <c r="E1472" t="s">
        <v>55</v>
      </c>
      <c r="F1472">
        <v>4485552025</v>
      </c>
      <c r="G1472" t="s">
        <v>195</v>
      </c>
    </row>
    <row r="1473" spans="4:7">
      <c r="D1473" t="s">
        <v>244</v>
      </c>
      <c r="E1473" t="s">
        <v>55</v>
      </c>
      <c r="F1473">
        <v>4486652025</v>
      </c>
      <c r="G1473" t="s">
        <v>194</v>
      </c>
    </row>
    <row r="1474" spans="4:7">
      <c r="D1474" t="s">
        <v>244</v>
      </c>
      <c r="E1474" t="s">
        <v>55</v>
      </c>
      <c r="F1474">
        <v>4487042025</v>
      </c>
      <c r="G1474" t="s">
        <v>194</v>
      </c>
    </row>
    <row r="1475" spans="4:7">
      <c r="D1475" t="s">
        <v>244</v>
      </c>
      <c r="E1475" t="s">
        <v>55</v>
      </c>
      <c r="F1475">
        <v>4492602025</v>
      </c>
      <c r="G1475" t="s">
        <v>195</v>
      </c>
    </row>
    <row r="1476" spans="4:7">
      <c r="D1476" t="s">
        <v>244</v>
      </c>
      <c r="E1476" t="s">
        <v>55</v>
      </c>
      <c r="F1476">
        <v>4495322025</v>
      </c>
      <c r="G1476" t="s">
        <v>194</v>
      </c>
    </row>
    <row r="1477" spans="4:7">
      <c r="D1477" t="s">
        <v>244</v>
      </c>
      <c r="E1477" t="s">
        <v>55</v>
      </c>
      <c r="F1477">
        <v>4496772025</v>
      </c>
      <c r="G1477" t="s">
        <v>194</v>
      </c>
    </row>
    <row r="1478" spans="4:7">
      <c r="D1478" t="s">
        <v>244</v>
      </c>
      <c r="E1478" t="s">
        <v>55</v>
      </c>
      <c r="F1478">
        <v>4510872025</v>
      </c>
      <c r="G1478" t="s">
        <v>195</v>
      </c>
    </row>
    <row r="1479" spans="4:7">
      <c r="D1479" t="s">
        <v>244</v>
      </c>
      <c r="E1479" t="s">
        <v>55</v>
      </c>
      <c r="F1479">
        <v>4514872025</v>
      </c>
      <c r="G1479" t="s">
        <v>194</v>
      </c>
    </row>
    <row r="1480" spans="4:7">
      <c r="D1480" t="s">
        <v>244</v>
      </c>
      <c r="E1480" t="s">
        <v>55</v>
      </c>
      <c r="F1480">
        <v>4518842025</v>
      </c>
      <c r="G1480" t="s">
        <v>194</v>
      </c>
    </row>
    <row r="1481" spans="4:7">
      <c r="D1481" t="s">
        <v>244</v>
      </c>
      <c r="E1481" t="s">
        <v>56</v>
      </c>
      <c r="F1481">
        <v>4519752025</v>
      </c>
      <c r="G1481" t="s">
        <v>194</v>
      </c>
    </row>
    <row r="1482" spans="4:7">
      <c r="D1482" t="s">
        <v>244</v>
      </c>
      <c r="E1482" t="s">
        <v>56</v>
      </c>
      <c r="F1482">
        <v>4519762025</v>
      </c>
      <c r="G1482" t="s">
        <v>194</v>
      </c>
    </row>
    <row r="1483" spans="4:7">
      <c r="D1483" t="s">
        <v>244</v>
      </c>
      <c r="E1483" t="s">
        <v>56</v>
      </c>
      <c r="F1483">
        <v>4519822025</v>
      </c>
      <c r="G1483" t="s">
        <v>194</v>
      </c>
    </row>
    <row r="1484" spans="4:7">
      <c r="D1484" t="s">
        <v>244</v>
      </c>
      <c r="E1484" t="s">
        <v>55</v>
      </c>
      <c r="F1484">
        <v>4519952025</v>
      </c>
      <c r="G1484" t="s">
        <v>195</v>
      </c>
    </row>
    <row r="1485" spans="4:7">
      <c r="D1485" t="s">
        <v>244</v>
      </c>
      <c r="E1485" t="s">
        <v>55</v>
      </c>
      <c r="F1485">
        <v>4520072025</v>
      </c>
      <c r="G1485" t="s">
        <v>194</v>
      </c>
    </row>
    <row r="1486" spans="4:7">
      <c r="D1486" t="s">
        <v>244</v>
      </c>
      <c r="E1486" t="s">
        <v>55</v>
      </c>
      <c r="F1486">
        <v>4520292025</v>
      </c>
      <c r="G1486" t="s">
        <v>195</v>
      </c>
    </row>
    <row r="1487" spans="4:7">
      <c r="D1487" t="s">
        <v>244</v>
      </c>
      <c r="E1487" t="s">
        <v>57</v>
      </c>
      <c r="F1487">
        <v>4520582025</v>
      </c>
      <c r="G1487" t="s">
        <v>194</v>
      </c>
    </row>
    <row r="1488" spans="4:7">
      <c r="D1488" t="s">
        <v>244</v>
      </c>
      <c r="E1488" t="s">
        <v>55</v>
      </c>
      <c r="F1488">
        <v>4520792025</v>
      </c>
      <c r="G1488" t="s">
        <v>195</v>
      </c>
    </row>
    <row r="1489" spans="4:7">
      <c r="D1489" t="s">
        <v>244</v>
      </c>
      <c r="E1489" t="s">
        <v>55</v>
      </c>
      <c r="F1489">
        <v>4521042025</v>
      </c>
      <c r="G1489" t="s">
        <v>195</v>
      </c>
    </row>
    <row r="1490" spans="4:7">
      <c r="D1490" t="s">
        <v>244</v>
      </c>
      <c r="E1490" t="s">
        <v>55</v>
      </c>
      <c r="F1490">
        <v>4521052025</v>
      </c>
      <c r="G1490" t="s">
        <v>195</v>
      </c>
    </row>
    <row r="1491" spans="4:7">
      <c r="D1491" t="s">
        <v>244</v>
      </c>
      <c r="E1491" t="s">
        <v>55</v>
      </c>
      <c r="F1491">
        <v>4521072025</v>
      </c>
      <c r="G1491" t="s">
        <v>194</v>
      </c>
    </row>
    <row r="1492" spans="4:7">
      <c r="D1492" t="s">
        <v>244</v>
      </c>
      <c r="E1492" t="s">
        <v>60</v>
      </c>
      <c r="F1492">
        <v>4525042025</v>
      </c>
      <c r="G1492" t="s">
        <v>194</v>
      </c>
    </row>
    <row r="1493" spans="4:7">
      <c r="D1493" t="s">
        <v>244</v>
      </c>
      <c r="E1493" t="s">
        <v>56</v>
      </c>
      <c r="F1493">
        <v>4525892025</v>
      </c>
      <c r="G1493" t="s">
        <v>194</v>
      </c>
    </row>
    <row r="1494" spans="4:7">
      <c r="D1494" t="s">
        <v>244</v>
      </c>
      <c r="E1494" t="s">
        <v>56</v>
      </c>
      <c r="F1494">
        <v>4526012025</v>
      </c>
      <c r="G1494" t="s">
        <v>194</v>
      </c>
    </row>
    <row r="1495" spans="4:7">
      <c r="D1495" t="s">
        <v>244</v>
      </c>
      <c r="E1495" t="s">
        <v>56</v>
      </c>
      <c r="F1495">
        <v>4530342025</v>
      </c>
      <c r="G1495" t="s">
        <v>194</v>
      </c>
    </row>
    <row r="1496" spans="4:7">
      <c r="D1496" t="s">
        <v>244</v>
      </c>
      <c r="E1496" t="s">
        <v>55</v>
      </c>
      <c r="F1496">
        <v>4531312025</v>
      </c>
      <c r="G1496" t="s">
        <v>194</v>
      </c>
    </row>
    <row r="1497" spans="4:7">
      <c r="D1497" t="s">
        <v>244</v>
      </c>
      <c r="E1497" t="s">
        <v>56</v>
      </c>
      <c r="F1497">
        <v>4531862025</v>
      </c>
      <c r="G1497" t="s">
        <v>194</v>
      </c>
    </row>
    <row r="1498" spans="4:7">
      <c r="D1498" t="s">
        <v>244</v>
      </c>
      <c r="E1498" t="s">
        <v>55</v>
      </c>
      <c r="F1498">
        <v>4541502025</v>
      </c>
      <c r="G1498" t="s">
        <v>194</v>
      </c>
    </row>
    <row r="1499" spans="4:7">
      <c r="D1499" t="s">
        <v>244</v>
      </c>
      <c r="E1499" t="s">
        <v>55</v>
      </c>
      <c r="F1499">
        <v>4546652025</v>
      </c>
      <c r="G1499" t="s">
        <v>194</v>
      </c>
    </row>
    <row r="1500" spans="4:7">
      <c r="D1500" t="s">
        <v>244</v>
      </c>
      <c r="E1500" t="s">
        <v>55</v>
      </c>
      <c r="F1500">
        <v>4546672025</v>
      </c>
      <c r="G1500" t="s">
        <v>195</v>
      </c>
    </row>
    <row r="1501" spans="4:7">
      <c r="D1501" t="s">
        <v>244</v>
      </c>
      <c r="E1501" t="s">
        <v>55</v>
      </c>
      <c r="F1501">
        <v>4547982025</v>
      </c>
      <c r="G1501" t="s">
        <v>195</v>
      </c>
    </row>
    <row r="1502" spans="4:7">
      <c r="D1502" t="s">
        <v>244</v>
      </c>
      <c r="E1502" t="s">
        <v>56</v>
      </c>
      <c r="F1502">
        <v>4550702025</v>
      </c>
      <c r="G1502" t="s">
        <v>194</v>
      </c>
    </row>
    <row r="1503" spans="4:7">
      <c r="D1503" t="s">
        <v>244</v>
      </c>
      <c r="E1503" t="s">
        <v>55</v>
      </c>
      <c r="F1503">
        <v>4550832025</v>
      </c>
      <c r="G1503" t="s">
        <v>194</v>
      </c>
    </row>
    <row r="1504" spans="4:7">
      <c r="D1504" t="s">
        <v>244</v>
      </c>
      <c r="E1504" t="s">
        <v>58</v>
      </c>
      <c r="F1504">
        <v>4551082025</v>
      </c>
      <c r="G1504" t="s">
        <v>194</v>
      </c>
    </row>
    <row r="1505" spans="4:7">
      <c r="D1505" t="s">
        <v>244</v>
      </c>
      <c r="E1505" t="s">
        <v>55</v>
      </c>
      <c r="F1505">
        <v>4551402025</v>
      </c>
      <c r="G1505" t="s">
        <v>194</v>
      </c>
    </row>
    <row r="1506" spans="4:7">
      <c r="D1506" t="s">
        <v>244</v>
      </c>
      <c r="E1506" t="s">
        <v>55</v>
      </c>
      <c r="F1506">
        <v>4551542025</v>
      </c>
      <c r="G1506" t="s">
        <v>195</v>
      </c>
    </row>
    <row r="1507" spans="4:7">
      <c r="D1507" t="s">
        <v>244</v>
      </c>
      <c r="E1507" t="s">
        <v>56</v>
      </c>
      <c r="F1507">
        <v>4551642025</v>
      </c>
      <c r="G1507" t="s">
        <v>194</v>
      </c>
    </row>
    <row r="1508" spans="4:7">
      <c r="D1508" t="s">
        <v>244</v>
      </c>
      <c r="E1508" t="s">
        <v>55</v>
      </c>
      <c r="F1508">
        <v>4552402025</v>
      </c>
      <c r="G1508" t="s">
        <v>195</v>
      </c>
    </row>
    <row r="1509" spans="4:7">
      <c r="D1509" t="s">
        <v>244</v>
      </c>
      <c r="E1509" t="s">
        <v>56</v>
      </c>
      <c r="F1509">
        <v>4552512025</v>
      </c>
      <c r="G1509" t="s">
        <v>194</v>
      </c>
    </row>
    <row r="1510" spans="4:7">
      <c r="D1510" t="s">
        <v>244</v>
      </c>
      <c r="E1510" t="s">
        <v>56</v>
      </c>
      <c r="F1510">
        <v>4552592025</v>
      </c>
      <c r="G1510" t="s">
        <v>194</v>
      </c>
    </row>
    <row r="1511" spans="4:7">
      <c r="D1511" t="s">
        <v>244</v>
      </c>
      <c r="E1511" t="s">
        <v>59</v>
      </c>
      <c r="F1511">
        <v>4552722025</v>
      </c>
      <c r="G1511" t="s">
        <v>194</v>
      </c>
    </row>
    <row r="1512" spans="4:7">
      <c r="D1512" t="s">
        <v>244</v>
      </c>
      <c r="E1512" t="s">
        <v>55</v>
      </c>
      <c r="F1512">
        <v>4554012025</v>
      </c>
      <c r="G1512" t="s">
        <v>195</v>
      </c>
    </row>
    <row r="1513" spans="4:7">
      <c r="D1513" t="s">
        <v>244</v>
      </c>
      <c r="E1513" t="s">
        <v>55</v>
      </c>
      <c r="F1513">
        <v>4555632025</v>
      </c>
      <c r="G1513" t="s">
        <v>194</v>
      </c>
    </row>
    <row r="1514" spans="4:7">
      <c r="D1514" t="s">
        <v>244</v>
      </c>
      <c r="E1514" t="s">
        <v>55</v>
      </c>
      <c r="F1514">
        <v>4557952025</v>
      </c>
      <c r="G1514" t="s">
        <v>194</v>
      </c>
    </row>
    <row r="1515" spans="4:7">
      <c r="D1515" t="s">
        <v>244</v>
      </c>
      <c r="E1515" t="s">
        <v>55</v>
      </c>
      <c r="F1515">
        <v>4558312025</v>
      </c>
      <c r="G1515" t="s">
        <v>194</v>
      </c>
    </row>
    <row r="1516" spans="4:7">
      <c r="D1516" t="s">
        <v>244</v>
      </c>
      <c r="E1516" t="s">
        <v>56</v>
      </c>
      <c r="F1516">
        <v>4559752025</v>
      </c>
      <c r="G1516" t="s">
        <v>194</v>
      </c>
    </row>
    <row r="1517" spans="4:7">
      <c r="D1517" t="s">
        <v>244</v>
      </c>
      <c r="E1517" t="s">
        <v>173</v>
      </c>
      <c r="F1517">
        <v>4560712025</v>
      </c>
      <c r="G1517" t="s">
        <v>194</v>
      </c>
    </row>
    <row r="1518" spans="4:7">
      <c r="D1518" t="s">
        <v>244</v>
      </c>
      <c r="E1518" t="s">
        <v>56</v>
      </c>
      <c r="F1518">
        <v>4560782025</v>
      </c>
      <c r="G1518" t="s">
        <v>194</v>
      </c>
    </row>
    <row r="1519" spans="4:7">
      <c r="D1519" t="s">
        <v>244</v>
      </c>
      <c r="E1519" t="s">
        <v>55</v>
      </c>
      <c r="F1519">
        <v>4560972025</v>
      </c>
      <c r="G1519" t="s">
        <v>195</v>
      </c>
    </row>
    <row r="1520" spans="4:7">
      <c r="D1520" t="s">
        <v>244</v>
      </c>
      <c r="E1520" t="s">
        <v>60</v>
      </c>
      <c r="F1520">
        <v>4561042025</v>
      </c>
      <c r="G1520" t="s">
        <v>194</v>
      </c>
    </row>
    <row r="1521" spans="4:7">
      <c r="D1521" t="s">
        <v>244</v>
      </c>
      <c r="E1521" t="s">
        <v>55</v>
      </c>
      <c r="F1521">
        <v>4561112025</v>
      </c>
      <c r="G1521" t="s">
        <v>195</v>
      </c>
    </row>
    <row r="1522" spans="4:7">
      <c r="D1522" t="s">
        <v>244</v>
      </c>
      <c r="E1522" t="s">
        <v>60</v>
      </c>
      <c r="F1522">
        <v>4561542025</v>
      </c>
      <c r="G1522" t="s">
        <v>194</v>
      </c>
    </row>
    <row r="1523" spans="4:7">
      <c r="D1523" t="s">
        <v>244</v>
      </c>
      <c r="E1523" t="s">
        <v>56</v>
      </c>
      <c r="F1523">
        <v>4562082025</v>
      </c>
      <c r="G1523" t="s">
        <v>194</v>
      </c>
    </row>
    <row r="1524" spans="4:7">
      <c r="D1524" t="s">
        <v>244</v>
      </c>
      <c r="E1524" t="s">
        <v>55</v>
      </c>
      <c r="F1524">
        <v>4562212025</v>
      </c>
      <c r="G1524" t="s">
        <v>195</v>
      </c>
    </row>
    <row r="1525" spans="4:7">
      <c r="D1525" t="s">
        <v>244</v>
      </c>
      <c r="E1525" t="s">
        <v>55</v>
      </c>
      <c r="F1525">
        <v>4563052025</v>
      </c>
      <c r="G1525" t="s">
        <v>194</v>
      </c>
    </row>
    <row r="1526" spans="4:7">
      <c r="D1526" t="s">
        <v>244</v>
      </c>
      <c r="E1526" t="s">
        <v>56</v>
      </c>
      <c r="F1526">
        <v>4563472025</v>
      </c>
      <c r="G1526" t="s">
        <v>194</v>
      </c>
    </row>
    <row r="1527" spans="4:7">
      <c r="D1527" t="s">
        <v>244</v>
      </c>
      <c r="E1527" t="s">
        <v>55</v>
      </c>
      <c r="F1527">
        <v>4563772025</v>
      </c>
      <c r="G1527" t="s">
        <v>194</v>
      </c>
    </row>
    <row r="1528" spans="4:7">
      <c r="D1528" t="s">
        <v>244</v>
      </c>
      <c r="E1528" t="s">
        <v>55</v>
      </c>
      <c r="F1528">
        <v>4568302025</v>
      </c>
      <c r="G1528" t="s">
        <v>194</v>
      </c>
    </row>
    <row r="1529" spans="4:7">
      <c r="D1529" t="s">
        <v>244</v>
      </c>
      <c r="E1529" t="s">
        <v>55</v>
      </c>
      <c r="F1529">
        <v>4569872025</v>
      </c>
      <c r="G1529" t="s">
        <v>194</v>
      </c>
    </row>
    <row r="1530" spans="4:7">
      <c r="D1530" t="s">
        <v>244</v>
      </c>
      <c r="E1530" t="s">
        <v>55</v>
      </c>
      <c r="F1530">
        <v>4577022025</v>
      </c>
      <c r="G1530" t="s">
        <v>194</v>
      </c>
    </row>
    <row r="1531" spans="4:7">
      <c r="D1531" t="s">
        <v>244</v>
      </c>
      <c r="E1531" t="s">
        <v>55</v>
      </c>
      <c r="F1531">
        <v>4579402025</v>
      </c>
      <c r="G1531" t="s">
        <v>195</v>
      </c>
    </row>
    <row r="1532" spans="4:7">
      <c r="D1532" t="s">
        <v>244</v>
      </c>
      <c r="E1532" t="s">
        <v>57</v>
      </c>
      <c r="F1532">
        <v>4579682025</v>
      </c>
      <c r="G1532" t="s">
        <v>194</v>
      </c>
    </row>
    <row r="1533" spans="4:7">
      <c r="D1533" t="s">
        <v>244</v>
      </c>
      <c r="E1533" t="s">
        <v>55</v>
      </c>
      <c r="F1533">
        <v>4579782025</v>
      </c>
      <c r="G1533" t="s">
        <v>195</v>
      </c>
    </row>
    <row r="1534" spans="4:7">
      <c r="D1534" t="s">
        <v>244</v>
      </c>
      <c r="E1534" t="s">
        <v>61</v>
      </c>
      <c r="F1534">
        <v>4580262025</v>
      </c>
      <c r="G1534" t="s">
        <v>194</v>
      </c>
    </row>
    <row r="1535" spans="4:7">
      <c r="D1535" t="s">
        <v>244</v>
      </c>
      <c r="E1535" t="s">
        <v>57</v>
      </c>
      <c r="F1535">
        <v>4580632025</v>
      </c>
      <c r="G1535" t="s">
        <v>194</v>
      </c>
    </row>
    <row r="1536" spans="4:7">
      <c r="D1536" t="s">
        <v>244</v>
      </c>
      <c r="E1536" t="s">
        <v>78</v>
      </c>
      <c r="F1536">
        <v>4580722025</v>
      </c>
      <c r="G1536" t="s">
        <v>195</v>
      </c>
    </row>
    <row r="1537" spans="4:7">
      <c r="D1537" t="s">
        <v>244</v>
      </c>
      <c r="E1537" t="s">
        <v>56</v>
      </c>
      <c r="F1537">
        <v>4581502025</v>
      </c>
      <c r="G1537" t="s">
        <v>194</v>
      </c>
    </row>
    <row r="1538" spans="4:7">
      <c r="D1538" t="s">
        <v>244</v>
      </c>
      <c r="E1538" t="s">
        <v>56</v>
      </c>
      <c r="F1538">
        <v>4581652025</v>
      </c>
      <c r="G1538" t="s">
        <v>194</v>
      </c>
    </row>
    <row r="1539" spans="4:7">
      <c r="D1539" t="s">
        <v>244</v>
      </c>
      <c r="E1539" t="s">
        <v>56</v>
      </c>
      <c r="F1539">
        <v>4581702025</v>
      </c>
      <c r="G1539" t="s">
        <v>194</v>
      </c>
    </row>
    <row r="1540" spans="4:7">
      <c r="D1540" t="s">
        <v>244</v>
      </c>
      <c r="E1540" t="s">
        <v>56</v>
      </c>
      <c r="F1540">
        <v>4582072025</v>
      </c>
      <c r="G1540" t="s">
        <v>194</v>
      </c>
    </row>
    <row r="1541" spans="4:7">
      <c r="D1541" t="s">
        <v>244</v>
      </c>
      <c r="E1541" t="s">
        <v>55</v>
      </c>
      <c r="F1541">
        <v>4582312025</v>
      </c>
      <c r="G1541" t="s">
        <v>194</v>
      </c>
    </row>
    <row r="1542" spans="4:7">
      <c r="D1542" t="s">
        <v>244</v>
      </c>
      <c r="E1542" t="s">
        <v>55</v>
      </c>
      <c r="F1542">
        <v>4582432025</v>
      </c>
      <c r="G1542" t="s">
        <v>194</v>
      </c>
    </row>
    <row r="1543" spans="4:7">
      <c r="D1543" t="s">
        <v>244</v>
      </c>
      <c r="E1543" t="s">
        <v>56</v>
      </c>
      <c r="F1543">
        <v>4582992025</v>
      </c>
      <c r="G1543" t="s">
        <v>194</v>
      </c>
    </row>
    <row r="1544" spans="4:7">
      <c r="D1544" t="s">
        <v>244</v>
      </c>
      <c r="E1544" t="s">
        <v>55</v>
      </c>
      <c r="F1544">
        <v>4583062025</v>
      </c>
      <c r="G1544" t="s">
        <v>195</v>
      </c>
    </row>
    <row r="1545" spans="4:7">
      <c r="D1545" t="s">
        <v>244</v>
      </c>
      <c r="E1545" t="s">
        <v>55</v>
      </c>
      <c r="F1545">
        <v>4583532025</v>
      </c>
      <c r="G1545" t="s">
        <v>194</v>
      </c>
    </row>
    <row r="1546" spans="4:7">
      <c r="D1546" t="s">
        <v>244</v>
      </c>
      <c r="E1546" t="s">
        <v>56</v>
      </c>
      <c r="F1546">
        <v>4584272025</v>
      </c>
      <c r="G1546" t="s">
        <v>194</v>
      </c>
    </row>
    <row r="1547" spans="4:7">
      <c r="D1547" t="s">
        <v>244</v>
      </c>
      <c r="E1547" t="s">
        <v>55</v>
      </c>
      <c r="F1547">
        <v>4584572025</v>
      </c>
      <c r="G1547" t="s">
        <v>195</v>
      </c>
    </row>
    <row r="1548" spans="4:7">
      <c r="D1548" t="s">
        <v>244</v>
      </c>
      <c r="E1548" t="s">
        <v>55</v>
      </c>
      <c r="F1548">
        <v>4584602025</v>
      </c>
      <c r="G1548" t="s">
        <v>194</v>
      </c>
    </row>
    <row r="1549" spans="4:7">
      <c r="D1549" t="s">
        <v>244</v>
      </c>
      <c r="E1549" t="s">
        <v>55</v>
      </c>
      <c r="F1549">
        <v>4584672025</v>
      </c>
      <c r="G1549" t="s">
        <v>194</v>
      </c>
    </row>
    <row r="1550" spans="4:7">
      <c r="D1550" t="s">
        <v>244</v>
      </c>
      <c r="E1550" t="s">
        <v>56</v>
      </c>
      <c r="F1550">
        <v>4584782025</v>
      </c>
      <c r="G1550" t="s">
        <v>194</v>
      </c>
    </row>
    <row r="1551" spans="4:7">
      <c r="D1551" t="s">
        <v>244</v>
      </c>
      <c r="E1551" t="s">
        <v>55</v>
      </c>
      <c r="F1551">
        <v>4584842025</v>
      </c>
      <c r="G1551" t="s">
        <v>194</v>
      </c>
    </row>
    <row r="1552" spans="4:7">
      <c r="D1552" t="s">
        <v>244</v>
      </c>
      <c r="E1552" t="s">
        <v>56</v>
      </c>
      <c r="F1552">
        <v>4585082025</v>
      </c>
      <c r="G1552" t="s">
        <v>194</v>
      </c>
    </row>
    <row r="1553" spans="4:7">
      <c r="D1553" t="s">
        <v>244</v>
      </c>
      <c r="E1553" t="s">
        <v>56</v>
      </c>
      <c r="F1553">
        <v>4585162025</v>
      </c>
      <c r="G1553" t="s">
        <v>194</v>
      </c>
    </row>
    <row r="1554" spans="4:7">
      <c r="D1554" t="s">
        <v>244</v>
      </c>
      <c r="E1554" t="s">
        <v>55</v>
      </c>
      <c r="F1554">
        <v>4585222025</v>
      </c>
      <c r="G1554" t="s">
        <v>194</v>
      </c>
    </row>
    <row r="1555" spans="4:7">
      <c r="D1555" t="s">
        <v>244</v>
      </c>
      <c r="E1555" t="s">
        <v>56</v>
      </c>
      <c r="F1555">
        <v>4585402025</v>
      </c>
      <c r="G1555" t="s">
        <v>194</v>
      </c>
    </row>
    <row r="1556" spans="4:7">
      <c r="D1556" t="s">
        <v>244</v>
      </c>
      <c r="E1556" t="s">
        <v>55</v>
      </c>
      <c r="F1556">
        <v>4585572025</v>
      </c>
      <c r="G1556" t="s">
        <v>194</v>
      </c>
    </row>
    <row r="1557" spans="4:7">
      <c r="D1557" t="s">
        <v>244</v>
      </c>
      <c r="E1557" t="s">
        <v>55</v>
      </c>
      <c r="F1557">
        <v>4585682025</v>
      </c>
      <c r="G1557" t="s">
        <v>194</v>
      </c>
    </row>
    <row r="1558" spans="4:7">
      <c r="D1558" t="s">
        <v>244</v>
      </c>
      <c r="E1558" t="s">
        <v>60</v>
      </c>
      <c r="F1558">
        <v>4586122025</v>
      </c>
      <c r="G1558" t="s">
        <v>194</v>
      </c>
    </row>
    <row r="1559" spans="4:7">
      <c r="D1559" t="s">
        <v>244</v>
      </c>
      <c r="E1559" t="s">
        <v>56</v>
      </c>
      <c r="F1559">
        <v>4586132025</v>
      </c>
      <c r="G1559" t="s">
        <v>194</v>
      </c>
    </row>
    <row r="1560" spans="4:7">
      <c r="D1560" t="s">
        <v>244</v>
      </c>
      <c r="E1560" t="s">
        <v>55</v>
      </c>
      <c r="F1560">
        <v>4586152025</v>
      </c>
      <c r="G1560" t="s">
        <v>194</v>
      </c>
    </row>
    <row r="1561" spans="4:7">
      <c r="D1561" t="s">
        <v>244</v>
      </c>
      <c r="E1561" t="s">
        <v>55</v>
      </c>
      <c r="F1561">
        <v>4587622025</v>
      </c>
      <c r="G1561" t="s">
        <v>194</v>
      </c>
    </row>
    <row r="1562" spans="4:7">
      <c r="D1562" t="s">
        <v>244</v>
      </c>
      <c r="E1562" t="s">
        <v>56</v>
      </c>
      <c r="F1562">
        <v>4587832025</v>
      </c>
      <c r="G1562" t="s">
        <v>194</v>
      </c>
    </row>
    <row r="1563" spans="4:7">
      <c r="D1563" t="s">
        <v>244</v>
      </c>
      <c r="E1563" t="s">
        <v>55</v>
      </c>
      <c r="F1563">
        <v>4587962025</v>
      </c>
      <c r="G1563" t="s">
        <v>194</v>
      </c>
    </row>
    <row r="1564" spans="4:7">
      <c r="D1564" t="s">
        <v>244</v>
      </c>
      <c r="E1564" t="s">
        <v>55</v>
      </c>
      <c r="F1564">
        <v>4588432025</v>
      </c>
      <c r="G1564" t="s">
        <v>194</v>
      </c>
    </row>
    <row r="1565" spans="4:7">
      <c r="D1565" t="s">
        <v>244</v>
      </c>
      <c r="E1565" t="s">
        <v>56</v>
      </c>
      <c r="F1565">
        <v>4588962025</v>
      </c>
      <c r="G1565" t="s">
        <v>194</v>
      </c>
    </row>
    <row r="1566" spans="4:7">
      <c r="D1566" t="s">
        <v>244</v>
      </c>
      <c r="E1566" t="s">
        <v>56</v>
      </c>
      <c r="F1566">
        <v>4590372025</v>
      </c>
      <c r="G1566" t="s">
        <v>194</v>
      </c>
    </row>
    <row r="1567" spans="4:7">
      <c r="D1567" t="s">
        <v>244</v>
      </c>
      <c r="E1567" t="s">
        <v>55</v>
      </c>
      <c r="F1567">
        <v>4590742025</v>
      </c>
      <c r="G1567" t="s">
        <v>194</v>
      </c>
    </row>
    <row r="1568" spans="4:7">
      <c r="D1568" t="s">
        <v>244</v>
      </c>
      <c r="E1568" t="s">
        <v>55</v>
      </c>
      <c r="F1568">
        <v>4593792025</v>
      </c>
      <c r="G1568" t="s">
        <v>195</v>
      </c>
    </row>
    <row r="1569" spans="4:7">
      <c r="D1569" t="s">
        <v>244</v>
      </c>
      <c r="E1569" t="s">
        <v>60</v>
      </c>
      <c r="F1569">
        <v>4594482025</v>
      </c>
      <c r="G1569" t="s">
        <v>195</v>
      </c>
    </row>
    <row r="1570" spans="4:7">
      <c r="D1570" t="s">
        <v>244</v>
      </c>
      <c r="E1570" t="s">
        <v>55</v>
      </c>
      <c r="F1570">
        <v>4596372025</v>
      </c>
      <c r="G1570" t="s">
        <v>194</v>
      </c>
    </row>
    <row r="1571" spans="4:7">
      <c r="D1571" t="s">
        <v>244</v>
      </c>
      <c r="E1571" t="s">
        <v>55</v>
      </c>
      <c r="F1571">
        <v>4597322025</v>
      </c>
      <c r="G1571" t="s">
        <v>194</v>
      </c>
    </row>
    <row r="1572" spans="4:7">
      <c r="D1572" t="s">
        <v>244</v>
      </c>
      <c r="E1572" t="s">
        <v>55</v>
      </c>
      <c r="F1572">
        <v>4606762025</v>
      </c>
      <c r="G1572" t="s">
        <v>195</v>
      </c>
    </row>
    <row r="1573" spans="4:7">
      <c r="D1573" t="s">
        <v>244</v>
      </c>
      <c r="E1573" t="s">
        <v>55</v>
      </c>
      <c r="F1573">
        <v>4612802025</v>
      </c>
      <c r="G1573" t="s">
        <v>194</v>
      </c>
    </row>
    <row r="1574" spans="4:7">
      <c r="D1574" t="s">
        <v>244</v>
      </c>
      <c r="E1574" t="s">
        <v>56</v>
      </c>
      <c r="F1574">
        <v>4616042025</v>
      </c>
      <c r="G1574" t="s">
        <v>194</v>
      </c>
    </row>
    <row r="1575" spans="4:7">
      <c r="D1575" t="s">
        <v>244</v>
      </c>
      <c r="E1575" t="s">
        <v>56</v>
      </c>
      <c r="F1575">
        <v>4616972025</v>
      </c>
      <c r="G1575" t="s">
        <v>194</v>
      </c>
    </row>
    <row r="1576" spans="4:7">
      <c r="D1576" t="s">
        <v>244</v>
      </c>
      <c r="E1576" t="s">
        <v>56</v>
      </c>
      <c r="F1576">
        <v>4617642025</v>
      </c>
      <c r="G1576" t="s">
        <v>194</v>
      </c>
    </row>
    <row r="1577" spans="4:7">
      <c r="D1577" t="s">
        <v>244</v>
      </c>
      <c r="E1577" t="s">
        <v>56</v>
      </c>
      <c r="F1577">
        <v>4617902025</v>
      </c>
      <c r="G1577" t="s">
        <v>194</v>
      </c>
    </row>
    <row r="1578" spans="4:7">
      <c r="D1578" t="s">
        <v>244</v>
      </c>
      <c r="E1578" t="s">
        <v>55</v>
      </c>
      <c r="F1578">
        <v>4618932025</v>
      </c>
      <c r="G1578" t="s">
        <v>194</v>
      </c>
    </row>
    <row r="1579" spans="4:7">
      <c r="D1579" t="s">
        <v>244</v>
      </c>
      <c r="E1579" t="s">
        <v>56</v>
      </c>
      <c r="F1579">
        <v>4618972025</v>
      </c>
      <c r="G1579" t="s">
        <v>194</v>
      </c>
    </row>
    <row r="1580" spans="4:7">
      <c r="D1580" t="s">
        <v>244</v>
      </c>
      <c r="E1580" t="s">
        <v>55</v>
      </c>
      <c r="F1580">
        <v>4620602025</v>
      </c>
      <c r="G1580" t="s">
        <v>194</v>
      </c>
    </row>
    <row r="1581" spans="4:7">
      <c r="D1581" t="s">
        <v>244</v>
      </c>
      <c r="E1581" t="s">
        <v>56</v>
      </c>
      <c r="F1581">
        <v>4623402025</v>
      </c>
      <c r="G1581" t="s">
        <v>194</v>
      </c>
    </row>
    <row r="1582" spans="4:7">
      <c r="D1582" t="s">
        <v>244</v>
      </c>
      <c r="E1582" t="s">
        <v>56</v>
      </c>
      <c r="F1582">
        <v>4623852025</v>
      </c>
      <c r="G1582" t="s">
        <v>194</v>
      </c>
    </row>
    <row r="1583" spans="4:7">
      <c r="D1583" t="s">
        <v>244</v>
      </c>
      <c r="E1583" t="s">
        <v>55</v>
      </c>
      <c r="F1583">
        <v>4624192025</v>
      </c>
      <c r="G1583" t="s">
        <v>194</v>
      </c>
    </row>
    <row r="1584" spans="4:7">
      <c r="D1584" t="s">
        <v>244</v>
      </c>
      <c r="E1584" t="s">
        <v>57</v>
      </c>
      <c r="F1584">
        <v>4625152025</v>
      </c>
      <c r="G1584" t="s">
        <v>195</v>
      </c>
    </row>
    <row r="1585" spans="4:7">
      <c r="D1585" t="s">
        <v>244</v>
      </c>
      <c r="E1585" t="s">
        <v>56</v>
      </c>
      <c r="F1585">
        <v>4626682025</v>
      </c>
      <c r="G1585" t="s">
        <v>194</v>
      </c>
    </row>
    <row r="1586" spans="4:7">
      <c r="D1586" t="s">
        <v>244</v>
      </c>
      <c r="E1586" t="s">
        <v>56</v>
      </c>
      <c r="F1586">
        <v>4627402025</v>
      </c>
      <c r="G1586" t="s">
        <v>194</v>
      </c>
    </row>
    <row r="1587" spans="4:7">
      <c r="D1587" t="s">
        <v>244</v>
      </c>
      <c r="E1587" t="s">
        <v>57</v>
      </c>
      <c r="F1587">
        <v>4627592025</v>
      </c>
      <c r="G1587" t="s">
        <v>195</v>
      </c>
    </row>
    <row r="1588" spans="4:7">
      <c r="D1588" t="s">
        <v>244</v>
      </c>
      <c r="E1588" t="s">
        <v>55</v>
      </c>
      <c r="F1588">
        <v>4627782025</v>
      </c>
      <c r="G1588" t="s">
        <v>194</v>
      </c>
    </row>
    <row r="1589" spans="4:7">
      <c r="D1589" t="s">
        <v>244</v>
      </c>
      <c r="E1589" t="s">
        <v>55</v>
      </c>
      <c r="F1589">
        <v>4628242025</v>
      </c>
      <c r="G1589" t="s">
        <v>194</v>
      </c>
    </row>
    <row r="1590" spans="4:7">
      <c r="D1590" t="s">
        <v>244</v>
      </c>
      <c r="E1590" t="s">
        <v>55</v>
      </c>
      <c r="F1590">
        <v>4628512025</v>
      </c>
      <c r="G1590" t="s">
        <v>194</v>
      </c>
    </row>
    <row r="1591" spans="4:7">
      <c r="D1591" t="s">
        <v>244</v>
      </c>
      <c r="E1591" t="s">
        <v>56</v>
      </c>
      <c r="F1591">
        <v>4629132025</v>
      </c>
      <c r="G1591" t="s">
        <v>194</v>
      </c>
    </row>
    <row r="1592" spans="4:7">
      <c r="D1592" t="s">
        <v>244</v>
      </c>
      <c r="E1592" t="s">
        <v>56</v>
      </c>
      <c r="F1592">
        <v>4637132025</v>
      </c>
      <c r="G1592" t="s">
        <v>194</v>
      </c>
    </row>
    <row r="1593" spans="4:7">
      <c r="D1593" t="s">
        <v>244</v>
      </c>
      <c r="E1593" t="s">
        <v>56</v>
      </c>
      <c r="F1593">
        <v>4637162025</v>
      </c>
      <c r="G1593" t="s">
        <v>195</v>
      </c>
    </row>
    <row r="1594" spans="4:7">
      <c r="D1594" t="s">
        <v>244</v>
      </c>
      <c r="E1594" t="s">
        <v>56</v>
      </c>
      <c r="F1594">
        <v>4637202025</v>
      </c>
      <c r="G1594" t="s">
        <v>194</v>
      </c>
    </row>
    <row r="1595" spans="4:7">
      <c r="D1595" t="s">
        <v>244</v>
      </c>
      <c r="E1595" t="s">
        <v>56</v>
      </c>
      <c r="F1595">
        <v>4637212025</v>
      </c>
      <c r="G1595" t="s">
        <v>194</v>
      </c>
    </row>
    <row r="1596" spans="4:7">
      <c r="D1596" t="s">
        <v>244</v>
      </c>
      <c r="E1596" t="s">
        <v>56</v>
      </c>
      <c r="F1596">
        <v>4637242025</v>
      </c>
      <c r="G1596" t="s">
        <v>194</v>
      </c>
    </row>
    <row r="1597" spans="4:7">
      <c r="D1597" t="s">
        <v>244</v>
      </c>
      <c r="E1597" t="s">
        <v>173</v>
      </c>
      <c r="F1597">
        <v>4637302025</v>
      </c>
      <c r="G1597" t="s">
        <v>195</v>
      </c>
    </row>
    <row r="1598" spans="4:7">
      <c r="D1598" t="s">
        <v>244</v>
      </c>
      <c r="E1598" t="s">
        <v>56</v>
      </c>
      <c r="F1598">
        <v>4637322025</v>
      </c>
      <c r="G1598" t="s">
        <v>195</v>
      </c>
    </row>
    <row r="1599" spans="4:7">
      <c r="D1599" t="s">
        <v>244</v>
      </c>
      <c r="E1599" t="s">
        <v>56</v>
      </c>
      <c r="F1599">
        <v>4637422025</v>
      </c>
      <c r="G1599" t="s">
        <v>194</v>
      </c>
    </row>
    <row r="1600" spans="4:7">
      <c r="D1600" t="s">
        <v>244</v>
      </c>
      <c r="E1600" t="s">
        <v>56</v>
      </c>
      <c r="F1600">
        <v>4637452025</v>
      </c>
      <c r="G1600" t="s">
        <v>194</v>
      </c>
    </row>
    <row r="1601" spans="4:7">
      <c r="D1601" t="s">
        <v>244</v>
      </c>
      <c r="E1601" t="s">
        <v>55</v>
      </c>
      <c r="F1601">
        <v>4637462025</v>
      </c>
      <c r="G1601" t="s">
        <v>195</v>
      </c>
    </row>
    <row r="1602" spans="4:7">
      <c r="D1602" t="s">
        <v>244</v>
      </c>
      <c r="E1602" t="s">
        <v>56</v>
      </c>
      <c r="F1602">
        <v>4637472025</v>
      </c>
      <c r="G1602" t="s">
        <v>195</v>
      </c>
    </row>
    <row r="1603" spans="4:7">
      <c r="D1603" t="s">
        <v>244</v>
      </c>
      <c r="E1603" t="s">
        <v>55</v>
      </c>
      <c r="F1603">
        <v>4637502025</v>
      </c>
      <c r="G1603" t="s">
        <v>194</v>
      </c>
    </row>
    <row r="1604" spans="4:7">
      <c r="D1604" t="s">
        <v>244</v>
      </c>
      <c r="E1604" t="s">
        <v>55</v>
      </c>
      <c r="F1604">
        <v>4637512025</v>
      </c>
      <c r="G1604" t="s">
        <v>194</v>
      </c>
    </row>
    <row r="1605" spans="4:7">
      <c r="D1605" t="s">
        <v>244</v>
      </c>
      <c r="E1605" t="s">
        <v>57</v>
      </c>
      <c r="F1605">
        <v>4637532025</v>
      </c>
      <c r="G1605" t="s">
        <v>195</v>
      </c>
    </row>
    <row r="1606" spans="4:7">
      <c r="D1606" t="s">
        <v>244</v>
      </c>
      <c r="E1606" t="s">
        <v>56</v>
      </c>
      <c r="F1606">
        <v>4637552025</v>
      </c>
      <c r="G1606" t="s">
        <v>194</v>
      </c>
    </row>
    <row r="1607" spans="4:7">
      <c r="D1607" t="s">
        <v>244</v>
      </c>
      <c r="E1607" t="s">
        <v>55</v>
      </c>
      <c r="F1607">
        <v>4637582025</v>
      </c>
      <c r="G1607" t="s">
        <v>195</v>
      </c>
    </row>
    <row r="1608" spans="4:7">
      <c r="D1608" t="s">
        <v>244</v>
      </c>
      <c r="E1608" t="s">
        <v>60</v>
      </c>
      <c r="F1608">
        <v>4637612025</v>
      </c>
      <c r="G1608" t="s">
        <v>195</v>
      </c>
    </row>
    <row r="1609" spans="4:7">
      <c r="D1609" t="s">
        <v>244</v>
      </c>
      <c r="E1609" t="s">
        <v>56</v>
      </c>
      <c r="F1609">
        <v>4637622025</v>
      </c>
      <c r="G1609" t="s">
        <v>194</v>
      </c>
    </row>
    <row r="1610" spans="4:7">
      <c r="D1610" t="s">
        <v>244</v>
      </c>
      <c r="E1610" t="s">
        <v>56</v>
      </c>
      <c r="F1610">
        <v>4637652025</v>
      </c>
      <c r="G1610" t="s">
        <v>194</v>
      </c>
    </row>
    <row r="1611" spans="4:7">
      <c r="D1611" t="s">
        <v>244</v>
      </c>
      <c r="E1611" t="s">
        <v>56</v>
      </c>
      <c r="F1611">
        <v>4637672025</v>
      </c>
      <c r="G1611" t="s">
        <v>194</v>
      </c>
    </row>
    <row r="1612" spans="4:7">
      <c r="D1612" t="s">
        <v>244</v>
      </c>
      <c r="E1612" t="s">
        <v>55</v>
      </c>
      <c r="F1612">
        <v>4638642025</v>
      </c>
      <c r="G1612" t="s">
        <v>195</v>
      </c>
    </row>
    <row r="1613" spans="4:7">
      <c r="D1613" t="s">
        <v>244</v>
      </c>
      <c r="E1613" t="s">
        <v>55</v>
      </c>
      <c r="F1613">
        <v>4638972025</v>
      </c>
      <c r="G1613" t="s">
        <v>194</v>
      </c>
    </row>
    <row r="1614" spans="4:7">
      <c r="D1614" t="s">
        <v>244</v>
      </c>
      <c r="E1614" t="s">
        <v>55</v>
      </c>
      <c r="F1614">
        <v>4639362025</v>
      </c>
      <c r="G1614" t="s">
        <v>195</v>
      </c>
    </row>
    <row r="1615" spans="4:7">
      <c r="D1615" t="s">
        <v>244</v>
      </c>
      <c r="E1615" t="s">
        <v>55</v>
      </c>
      <c r="F1615">
        <v>4639862025</v>
      </c>
      <c r="G1615" t="s">
        <v>195</v>
      </c>
    </row>
    <row r="1616" spans="4:7">
      <c r="D1616" t="s">
        <v>244</v>
      </c>
      <c r="E1616" t="s">
        <v>55</v>
      </c>
      <c r="F1616">
        <v>4640242025</v>
      </c>
      <c r="G1616" t="s">
        <v>194</v>
      </c>
    </row>
    <row r="1617" spans="4:7">
      <c r="D1617" t="s">
        <v>244</v>
      </c>
      <c r="E1617" t="s">
        <v>55</v>
      </c>
      <c r="F1617">
        <v>4643042025</v>
      </c>
      <c r="G1617" t="s">
        <v>195</v>
      </c>
    </row>
    <row r="1618" spans="4:7">
      <c r="D1618" t="s">
        <v>244</v>
      </c>
      <c r="E1618" t="s">
        <v>55</v>
      </c>
      <c r="F1618">
        <v>4643432025</v>
      </c>
      <c r="G1618" t="s">
        <v>195</v>
      </c>
    </row>
    <row r="1619" spans="4:7">
      <c r="D1619" t="s">
        <v>244</v>
      </c>
      <c r="E1619" t="s">
        <v>56</v>
      </c>
      <c r="F1619">
        <v>4643472025</v>
      </c>
      <c r="G1619" t="s">
        <v>195</v>
      </c>
    </row>
    <row r="1620" spans="4:7">
      <c r="D1620" t="s">
        <v>244</v>
      </c>
      <c r="E1620" t="s">
        <v>55</v>
      </c>
      <c r="F1620">
        <v>4644252025</v>
      </c>
      <c r="G1620" t="s">
        <v>195</v>
      </c>
    </row>
    <row r="1621" spans="4:7">
      <c r="D1621" t="s">
        <v>244</v>
      </c>
      <c r="E1621" t="s">
        <v>55</v>
      </c>
      <c r="F1621">
        <v>4646012025</v>
      </c>
      <c r="G1621" t="s">
        <v>195</v>
      </c>
    </row>
    <row r="1622" spans="4:7">
      <c r="D1622" t="s">
        <v>244</v>
      </c>
      <c r="E1622" t="s">
        <v>55</v>
      </c>
      <c r="F1622">
        <v>4646512025</v>
      </c>
      <c r="G1622" t="s">
        <v>195</v>
      </c>
    </row>
    <row r="1623" spans="4:7">
      <c r="D1623" t="s">
        <v>244</v>
      </c>
      <c r="E1623" t="s">
        <v>55</v>
      </c>
      <c r="F1623">
        <v>4646922025</v>
      </c>
      <c r="G1623" t="s">
        <v>194</v>
      </c>
    </row>
    <row r="1624" spans="4:7">
      <c r="D1624" t="s">
        <v>244</v>
      </c>
      <c r="E1624" t="s">
        <v>55</v>
      </c>
      <c r="F1624">
        <v>4647032025</v>
      </c>
      <c r="G1624" t="s">
        <v>194</v>
      </c>
    </row>
    <row r="1625" spans="4:7">
      <c r="D1625" t="s">
        <v>244</v>
      </c>
      <c r="E1625" t="s">
        <v>55</v>
      </c>
      <c r="F1625">
        <v>4648162025</v>
      </c>
      <c r="G1625" t="s">
        <v>194</v>
      </c>
    </row>
    <row r="1626" spans="4:7">
      <c r="D1626" t="s">
        <v>244</v>
      </c>
      <c r="E1626" t="s">
        <v>55</v>
      </c>
      <c r="F1626">
        <v>4649482025</v>
      </c>
      <c r="G1626" t="s">
        <v>195</v>
      </c>
    </row>
    <row r="1627" spans="4:7">
      <c r="D1627" t="s">
        <v>244</v>
      </c>
      <c r="E1627" t="s">
        <v>56</v>
      </c>
      <c r="F1627">
        <v>4655692025</v>
      </c>
      <c r="G1627" t="s">
        <v>194</v>
      </c>
    </row>
    <row r="1628" spans="4:7">
      <c r="D1628" t="s">
        <v>244</v>
      </c>
      <c r="E1628" t="s">
        <v>55</v>
      </c>
      <c r="F1628">
        <v>4655872025</v>
      </c>
      <c r="G1628" t="s">
        <v>195</v>
      </c>
    </row>
    <row r="1629" spans="4:7">
      <c r="D1629" t="s">
        <v>244</v>
      </c>
      <c r="E1629" t="s">
        <v>55</v>
      </c>
      <c r="F1629">
        <v>4656122025</v>
      </c>
      <c r="G1629" t="s">
        <v>195</v>
      </c>
    </row>
    <row r="1630" spans="4:7">
      <c r="D1630" t="s">
        <v>244</v>
      </c>
      <c r="E1630" t="s">
        <v>55</v>
      </c>
      <c r="F1630">
        <v>4657632025</v>
      </c>
      <c r="G1630" t="s">
        <v>195</v>
      </c>
    </row>
    <row r="1631" spans="4:7">
      <c r="D1631" t="s">
        <v>244</v>
      </c>
      <c r="E1631" t="s">
        <v>55</v>
      </c>
      <c r="F1631">
        <v>4658062025</v>
      </c>
      <c r="G1631" t="s">
        <v>195</v>
      </c>
    </row>
    <row r="1632" spans="4:7">
      <c r="D1632" t="s">
        <v>244</v>
      </c>
      <c r="E1632" t="s">
        <v>55</v>
      </c>
      <c r="F1632">
        <v>4658452025</v>
      </c>
      <c r="G1632" t="s">
        <v>194</v>
      </c>
    </row>
    <row r="1633" spans="4:7">
      <c r="D1633" t="s">
        <v>244</v>
      </c>
      <c r="E1633" t="s">
        <v>55</v>
      </c>
      <c r="F1633">
        <v>4658842025</v>
      </c>
      <c r="G1633" t="s">
        <v>194</v>
      </c>
    </row>
    <row r="1634" spans="4:7">
      <c r="D1634" t="s">
        <v>244</v>
      </c>
      <c r="E1634" t="s">
        <v>55</v>
      </c>
      <c r="F1634">
        <v>4659102025</v>
      </c>
      <c r="G1634" t="s">
        <v>195</v>
      </c>
    </row>
    <row r="1635" spans="4:7">
      <c r="D1635" t="s">
        <v>244</v>
      </c>
      <c r="E1635" t="s">
        <v>55</v>
      </c>
      <c r="F1635">
        <v>4659842025</v>
      </c>
      <c r="G1635" t="s">
        <v>194</v>
      </c>
    </row>
    <row r="1636" spans="4:7">
      <c r="D1636" t="s">
        <v>244</v>
      </c>
      <c r="E1636" t="s">
        <v>55</v>
      </c>
      <c r="F1636">
        <v>4669092025</v>
      </c>
      <c r="G1636" t="s">
        <v>195</v>
      </c>
    </row>
    <row r="1637" spans="4:7">
      <c r="D1637" t="s">
        <v>244</v>
      </c>
      <c r="E1637" t="s">
        <v>56</v>
      </c>
      <c r="F1637">
        <v>4673852025</v>
      </c>
      <c r="G1637" t="s">
        <v>194</v>
      </c>
    </row>
    <row r="1638" spans="4:7">
      <c r="D1638" t="s">
        <v>244</v>
      </c>
      <c r="E1638" t="s">
        <v>78</v>
      </c>
      <c r="F1638">
        <v>4697122025</v>
      </c>
      <c r="G1638" t="s">
        <v>194</v>
      </c>
    </row>
    <row r="1639" spans="4:7">
      <c r="D1639" t="s">
        <v>244</v>
      </c>
      <c r="E1639" t="s">
        <v>55</v>
      </c>
      <c r="F1639">
        <v>4697252025</v>
      </c>
      <c r="G1639" t="s">
        <v>194</v>
      </c>
    </row>
    <row r="1640" spans="4:7">
      <c r="D1640" t="s">
        <v>244</v>
      </c>
      <c r="E1640" t="s">
        <v>56</v>
      </c>
      <c r="F1640">
        <v>4698942025</v>
      </c>
      <c r="G1640" t="s">
        <v>195</v>
      </c>
    </row>
    <row r="1641" spans="4:7">
      <c r="D1641" t="s">
        <v>244</v>
      </c>
      <c r="E1641" t="s">
        <v>55</v>
      </c>
      <c r="F1641">
        <v>4716132025</v>
      </c>
      <c r="G1641" t="s">
        <v>194</v>
      </c>
    </row>
    <row r="1642" spans="4:7">
      <c r="D1642" t="s">
        <v>244</v>
      </c>
      <c r="E1642" t="s">
        <v>55</v>
      </c>
      <c r="F1642">
        <v>4716172025</v>
      </c>
      <c r="G1642" t="s">
        <v>194</v>
      </c>
    </row>
    <row r="1643" spans="4:7">
      <c r="D1643" t="s">
        <v>244</v>
      </c>
      <c r="E1643" t="s">
        <v>56</v>
      </c>
      <c r="F1643">
        <v>4716222025</v>
      </c>
      <c r="G1643" t="s">
        <v>194</v>
      </c>
    </row>
    <row r="1644" spans="4:7">
      <c r="D1644" t="s">
        <v>244</v>
      </c>
      <c r="E1644" t="s">
        <v>80</v>
      </c>
      <c r="F1644">
        <v>4716322025</v>
      </c>
      <c r="G1644" t="s">
        <v>194</v>
      </c>
    </row>
    <row r="1645" spans="4:7">
      <c r="D1645" t="s">
        <v>244</v>
      </c>
      <c r="E1645" t="s">
        <v>56</v>
      </c>
      <c r="F1645">
        <v>4716412025</v>
      </c>
      <c r="G1645" t="s">
        <v>194</v>
      </c>
    </row>
    <row r="1646" spans="4:7">
      <c r="D1646" t="s">
        <v>244</v>
      </c>
      <c r="E1646" t="s">
        <v>55</v>
      </c>
      <c r="F1646">
        <v>4716452025</v>
      </c>
      <c r="G1646" t="s">
        <v>194</v>
      </c>
    </row>
    <row r="1647" spans="4:7">
      <c r="D1647" t="s">
        <v>244</v>
      </c>
      <c r="E1647" t="s">
        <v>56</v>
      </c>
      <c r="F1647">
        <v>4716822025</v>
      </c>
      <c r="G1647" t="s">
        <v>194</v>
      </c>
    </row>
    <row r="1648" spans="4:7">
      <c r="D1648" t="s">
        <v>244</v>
      </c>
      <c r="E1648" t="s">
        <v>56</v>
      </c>
      <c r="F1648">
        <v>4716992025</v>
      </c>
      <c r="G1648" t="s">
        <v>194</v>
      </c>
    </row>
    <row r="1649" spans="4:7">
      <c r="D1649" t="s">
        <v>244</v>
      </c>
      <c r="E1649" t="s">
        <v>56</v>
      </c>
      <c r="F1649">
        <v>4718242025</v>
      </c>
      <c r="G1649" t="s">
        <v>194</v>
      </c>
    </row>
    <row r="1650" spans="4:7">
      <c r="D1650" t="s">
        <v>244</v>
      </c>
      <c r="E1650" t="s">
        <v>56</v>
      </c>
      <c r="F1650">
        <v>4722762025</v>
      </c>
      <c r="G1650" t="s">
        <v>194</v>
      </c>
    </row>
    <row r="1651" spans="4:7">
      <c r="D1651" t="s">
        <v>244</v>
      </c>
      <c r="E1651" t="s">
        <v>56</v>
      </c>
      <c r="F1651">
        <v>4722952025</v>
      </c>
      <c r="G1651" t="s">
        <v>194</v>
      </c>
    </row>
    <row r="1652" spans="4:7">
      <c r="D1652" t="s">
        <v>244</v>
      </c>
      <c r="E1652" t="s">
        <v>80</v>
      </c>
      <c r="F1652">
        <v>4723362025</v>
      </c>
      <c r="G1652" t="s">
        <v>195</v>
      </c>
    </row>
    <row r="1653" spans="4:7">
      <c r="D1653" t="s">
        <v>244</v>
      </c>
      <c r="E1653" t="s">
        <v>57</v>
      </c>
      <c r="F1653">
        <v>4724162025</v>
      </c>
      <c r="G1653" t="s">
        <v>194</v>
      </c>
    </row>
    <row r="1654" spans="4:7">
      <c r="D1654" t="s">
        <v>244</v>
      </c>
      <c r="E1654" t="s">
        <v>56</v>
      </c>
      <c r="F1654">
        <v>4724482025</v>
      </c>
      <c r="G1654" t="s">
        <v>194</v>
      </c>
    </row>
    <row r="1655" spans="4:7">
      <c r="D1655" t="s">
        <v>244</v>
      </c>
      <c r="E1655" t="s">
        <v>56</v>
      </c>
      <c r="F1655">
        <v>4725192025</v>
      </c>
      <c r="G1655" t="s">
        <v>194</v>
      </c>
    </row>
    <row r="1656" spans="4:7">
      <c r="D1656" t="s">
        <v>244</v>
      </c>
      <c r="E1656" t="s">
        <v>56</v>
      </c>
      <c r="F1656">
        <v>4725832025</v>
      </c>
      <c r="G1656" t="s">
        <v>194</v>
      </c>
    </row>
    <row r="1657" spans="4:7">
      <c r="D1657" t="s">
        <v>244</v>
      </c>
      <c r="E1657" t="s">
        <v>55</v>
      </c>
      <c r="F1657">
        <v>4725992025</v>
      </c>
      <c r="G1657" t="s">
        <v>194</v>
      </c>
    </row>
    <row r="1658" spans="4:7">
      <c r="D1658" t="s">
        <v>244</v>
      </c>
      <c r="E1658" t="s">
        <v>56</v>
      </c>
      <c r="F1658">
        <v>4726202025</v>
      </c>
      <c r="G1658" t="s">
        <v>195</v>
      </c>
    </row>
    <row r="1659" spans="4:7">
      <c r="D1659" t="s">
        <v>244</v>
      </c>
      <c r="E1659" t="s">
        <v>56</v>
      </c>
      <c r="F1659">
        <v>4726372025</v>
      </c>
      <c r="G1659" t="s">
        <v>194</v>
      </c>
    </row>
    <row r="1660" spans="4:7">
      <c r="D1660" t="s">
        <v>244</v>
      </c>
      <c r="E1660" t="s">
        <v>60</v>
      </c>
      <c r="F1660">
        <v>4726812025</v>
      </c>
      <c r="G1660" t="s">
        <v>194</v>
      </c>
    </row>
    <row r="1661" spans="4:7">
      <c r="D1661" t="s">
        <v>244</v>
      </c>
      <c r="E1661" t="s">
        <v>55</v>
      </c>
      <c r="F1661">
        <v>4727112025</v>
      </c>
      <c r="G1661" t="s">
        <v>195</v>
      </c>
    </row>
    <row r="1662" spans="4:7">
      <c r="D1662" t="s">
        <v>244</v>
      </c>
      <c r="E1662" t="s">
        <v>55</v>
      </c>
      <c r="F1662">
        <v>4727372025</v>
      </c>
      <c r="G1662" t="s">
        <v>194</v>
      </c>
    </row>
    <row r="1663" spans="4:7">
      <c r="D1663" t="s">
        <v>244</v>
      </c>
      <c r="E1663" t="s">
        <v>55</v>
      </c>
      <c r="F1663">
        <v>4730372025</v>
      </c>
      <c r="G1663" t="s">
        <v>194</v>
      </c>
    </row>
    <row r="1664" spans="4:7">
      <c r="D1664" t="s">
        <v>244</v>
      </c>
      <c r="E1664" t="s">
        <v>55</v>
      </c>
      <c r="F1664">
        <v>4730422025</v>
      </c>
      <c r="G1664" t="s">
        <v>194</v>
      </c>
    </row>
    <row r="1665" spans="4:7">
      <c r="D1665" t="s">
        <v>244</v>
      </c>
      <c r="E1665" t="s">
        <v>55</v>
      </c>
      <c r="F1665">
        <v>4730902025</v>
      </c>
      <c r="G1665" t="s">
        <v>195</v>
      </c>
    </row>
    <row r="1666" spans="4:7">
      <c r="D1666" t="s">
        <v>244</v>
      </c>
      <c r="E1666" t="s">
        <v>60</v>
      </c>
      <c r="F1666">
        <v>4731052025</v>
      </c>
      <c r="G1666" t="s">
        <v>194</v>
      </c>
    </row>
    <row r="1667" spans="4:7">
      <c r="D1667" t="s">
        <v>244</v>
      </c>
      <c r="E1667" t="s">
        <v>59</v>
      </c>
      <c r="F1667">
        <v>4731372025</v>
      </c>
      <c r="G1667" t="s">
        <v>195</v>
      </c>
    </row>
    <row r="1668" spans="4:7">
      <c r="D1668" t="s">
        <v>244</v>
      </c>
      <c r="E1668" t="s">
        <v>173</v>
      </c>
      <c r="F1668">
        <v>4748552025</v>
      </c>
      <c r="G1668" t="s">
        <v>194</v>
      </c>
    </row>
    <row r="1669" spans="4:7">
      <c r="D1669" t="s">
        <v>244</v>
      </c>
      <c r="E1669" t="s">
        <v>61</v>
      </c>
      <c r="F1669">
        <v>4748592025</v>
      </c>
      <c r="G1669" t="s">
        <v>194</v>
      </c>
    </row>
    <row r="1670" spans="4:7">
      <c r="D1670" t="s">
        <v>244</v>
      </c>
      <c r="E1670" t="s">
        <v>55</v>
      </c>
      <c r="F1670">
        <v>4748762025</v>
      </c>
      <c r="G1670" t="s">
        <v>195</v>
      </c>
    </row>
    <row r="1671" spans="4:7">
      <c r="D1671" t="s">
        <v>244</v>
      </c>
      <c r="E1671" t="s">
        <v>55</v>
      </c>
      <c r="F1671">
        <v>4748972025</v>
      </c>
      <c r="G1671" t="s">
        <v>195</v>
      </c>
    </row>
    <row r="1672" spans="4:7">
      <c r="D1672" t="s">
        <v>244</v>
      </c>
      <c r="E1672" t="s">
        <v>55</v>
      </c>
      <c r="F1672">
        <v>4749082025</v>
      </c>
      <c r="G1672" t="s">
        <v>194</v>
      </c>
    </row>
    <row r="1673" spans="4:7">
      <c r="D1673" t="s">
        <v>244</v>
      </c>
      <c r="E1673" t="s">
        <v>55</v>
      </c>
      <c r="F1673">
        <v>4749652025</v>
      </c>
      <c r="G1673" t="s">
        <v>195</v>
      </c>
    </row>
    <row r="1674" spans="4:7">
      <c r="D1674" t="s">
        <v>244</v>
      </c>
      <c r="E1674" t="s">
        <v>55</v>
      </c>
      <c r="F1674">
        <v>4749742025</v>
      </c>
      <c r="G1674" t="s">
        <v>194</v>
      </c>
    </row>
    <row r="1675" spans="4:7">
      <c r="D1675" t="s">
        <v>244</v>
      </c>
      <c r="E1675" t="s">
        <v>56</v>
      </c>
      <c r="F1675">
        <v>4749852025</v>
      </c>
      <c r="G1675" t="s">
        <v>194</v>
      </c>
    </row>
    <row r="1676" spans="4:7">
      <c r="D1676" t="s">
        <v>244</v>
      </c>
      <c r="E1676" t="s">
        <v>56</v>
      </c>
      <c r="F1676">
        <v>4749942025</v>
      </c>
      <c r="G1676" t="s">
        <v>194</v>
      </c>
    </row>
    <row r="1677" spans="4:7">
      <c r="D1677" t="s">
        <v>244</v>
      </c>
      <c r="E1677" t="s">
        <v>56</v>
      </c>
      <c r="F1677">
        <v>4750182025</v>
      </c>
      <c r="G1677" t="s">
        <v>194</v>
      </c>
    </row>
    <row r="1678" spans="4:7">
      <c r="D1678" t="s">
        <v>244</v>
      </c>
      <c r="E1678" t="s">
        <v>55</v>
      </c>
      <c r="F1678">
        <v>4750562025</v>
      </c>
      <c r="G1678" t="s">
        <v>194</v>
      </c>
    </row>
    <row r="1679" spans="4:7">
      <c r="D1679" t="s">
        <v>244</v>
      </c>
      <c r="E1679" t="s">
        <v>57</v>
      </c>
      <c r="F1679">
        <v>4750712025</v>
      </c>
      <c r="G1679" t="s">
        <v>195</v>
      </c>
    </row>
    <row r="1680" spans="4:7">
      <c r="D1680" t="s">
        <v>244</v>
      </c>
      <c r="E1680" t="s">
        <v>56</v>
      </c>
      <c r="F1680">
        <v>4750782025</v>
      </c>
      <c r="G1680" t="s">
        <v>194</v>
      </c>
    </row>
    <row r="1681" spans="4:7">
      <c r="D1681" t="s">
        <v>244</v>
      </c>
      <c r="E1681" t="s">
        <v>56</v>
      </c>
      <c r="F1681">
        <v>4753192025</v>
      </c>
      <c r="G1681" t="s">
        <v>195</v>
      </c>
    </row>
    <row r="1682" spans="4:7">
      <c r="D1682" t="s">
        <v>244</v>
      </c>
      <c r="E1682" t="s">
        <v>55</v>
      </c>
      <c r="F1682">
        <v>4756202025</v>
      </c>
      <c r="G1682" t="s">
        <v>194</v>
      </c>
    </row>
    <row r="1683" spans="4:7">
      <c r="D1683" t="s">
        <v>244</v>
      </c>
      <c r="E1683" t="s">
        <v>56</v>
      </c>
      <c r="F1683">
        <v>4756362025</v>
      </c>
      <c r="G1683" t="s">
        <v>195</v>
      </c>
    </row>
    <row r="1684" spans="4:7">
      <c r="D1684" t="s">
        <v>244</v>
      </c>
      <c r="E1684" t="s">
        <v>60</v>
      </c>
      <c r="F1684">
        <v>4756652025</v>
      </c>
      <c r="G1684" t="s">
        <v>194</v>
      </c>
    </row>
    <row r="1685" spans="4:7">
      <c r="D1685" t="s">
        <v>244</v>
      </c>
      <c r="E1685" t="s">
        <v>55</v>
      </c>
      <c r="F1685">
        <v>4758992025</v>
      </c>
      <c r="G1685" t="s">
        <v>195</v>
      </c>
    </row>
    <row r="1686" spans="4:7">
      <c r="D1686" t="s">
        <v>244</v>
      </c>
      <c r="E1686" t="s">
        <v>57</v>
      </c>
      <c r="F1686">
        <v>4778422025</v>
      </c>
      <c r="G1686" t="s">
        <v>194</v>
      </c>
    </row>
    <row r="1687" spans="4:7">
      <c r="D1687" t="s">
        <v>244</v>
      </c>
      <c r="E1687" t="s">
        <v>55</v>
      </c>
      <c r="F1687">
        <v>4779422025</v>
      </c>
      <c r="G1687" t="s">
        <v>194</v>
      </c>
    </row>
    <row r="1688" spans="4:7">
      <c r="D1688" t="s">
        <v>244</v>
      </c>
      <c r="E1688" t="s">
        <v>60</v>
      </c>
      <c r="F1688">
        <v>4779982025</v>
      </c>
      <c r="G1688" t="s">
        <v>194</v>
      </c>
    </row>
    <row r="1689" spans="4:7">
      <c r="D1689" t="s">
        <v>244</v>
      </c>
      <c r="E1689" t="s">
        <v>60</v>
      </c>
      <c r="F1689">
        <v>4780332025</v>
      </c>
      <c r="G1689" t="s">
        <v>194</v>
      </c>
    </row>
    <row r="1690" spans="4:7">
      <c r="D1690" t="s">
        <v>244</v>
      </c>
      <c r="E1690" t="s">
        <v>55</v>
      </c>
      <c r="F1690">
        <v>4781232025</v>
      </c>
      <c r="G1690" t="s">
        <v>194</v>
      </c>
    </row>
    <row r="1691" spans="4:7">
      <c r="D1691" t="s">
        <v>244</v>
      </c>
      <c r="E1691" t="s">
        <v>56</v>
      </c>
      <c r="F1691">
        <v>4781292025</v>
      </c>
      <c r="G1691" t="s">
        <v>194</v>
      </c>
    </row>
    <row r="1692" spans="4:7">
      <c r="D1692" t="s">
        <v>244</v>
      </c>
      <c r="E1692" t="s">
        <v>55</v>
      </c>
      <c r="F1692">
        <v>4781922025</v>
      </c>
      <c r="G1692" t="s">
        <v>195</v>
      </c>
    </row>
    <row r="1693" spans="4:7">
      <c r="D1693" t="s">
        <v>244</v>
      </c>
      <c r="E1693" t="s">
        <v>55</v>
      </c>
      <c r="F1693">
        <v>4782472025</v>
      </c>
      <c r="G1693" t="s">
        <v>194</v>
      </c>
    </row>
    <row r="1694" spans="4:7">
      <c r="D1694" t="s">
        <v>244</v>
      </c>
      <c r="E1694" t="s">
        <v>80</v>
      </c>
      <c r="F1694">
        <v>4784402025</v>
      </c>
      <c r="G1694" t="s">
        <v>195</v>
      </c>
    </row>
    <row r="1695" spans="4:7">
      <c r="D1695" t="s">
        <v>244</v>
      </c>
      <c r="E1695" t="s">
        <v>56</v>
      </c>
      <c r="F1695">
        <v>4784522025</v>
      </c>
      <c r="G1695" t="s">
        <v>195</v>
      </c>
    </row>
    <row r="1696" spans="4:7">
      <c r="D1696" t="s">
        <v>244</v>
      </c>
      <c r="E1696" t="s">
        <v>80</v>
      </c>
      <c r="F1696">
        <v>4784642025</v>
      </c>
      <c r="G1696" t="s">
        <v>195</v>
      </c>
    </row>
    <row r="1697" spans="4:7">
      <c r="D1697" t="s">
        <v>244</v>
      </c>
      <c r="E1697" t="s">
        <v>56</v>
      </c>
      <c r="F1697">
        <v>4785692025</v>
      </c>
      <c r="G1697" t="s">
        <v>195</v>
      </c>
    </row>
    <row r="1698" spans="4:7">
      <c r="D1698" t="s">
        <v>244</v>
      </c>
      <c r="E1698" t="s">
        <v>55</v>
      </c>
      <c r="F1698">
        <v>4786052025</v>
      </c>
      <c r="G1698" t="s">
        <v>195</v>
      </c>
    </row>
    <row r="1699" spans="4:7">
      <c r="D1699" t="s">
        <v>244</v>
      </c>
      <c r="E1699" t="s">
        <v>56</v>
      </c>
      <c r="F1699">
        <v>4786492025</v>
      </c>
      <c r="G1699" t="s">
        <v>194</v>
      </c>
    </row>
    <row r="1700" spans="4:7">
      <c r="D1700" t="s">
        <v>244</v>
      </c>
      <c r="E1700" t="s">
        <v>56</v>
      </c>
      <c r="F1700">
        <v>4786632025</v>
      </c>
      <c r="G1700" t="s">
        <v>194</v>
      </c>
    </row>
    <row r="1701" spans="4:7">
      <c r="D1701" t="s">
        <v>244</v>
      </c>
      <c r="E1701" t="s">
        <v>56</v>
      </c>
      <c r="F1701">
        <v>4786742025</v>
      </c>
      <c r="G1701" t="s">
        <v>195</v>
      </c>
    </row>
    <row r="1702" spans="4:7">
      <c r="D1702" t="s">
        <v>244</v>
      </c>
      <c r="E1702" t="s">
        <v>174</v>
      </c>
      <c r="F1702">
        <v>4787012025</v>
      </c>
      <c r="G1702" t="s">
        <v>195</v>
      </c>
    </row>
    <row r="1703" spans="4:7">
      <c r="D1703" t="s">
        <v>244</v>
      </c>
      <c r="E1703" t="s">
        <v>56</v>
      </c>
      <c r="F1703">
        <v>4787242025</v>
      </c>
      <c r="G1703" t="s">
        <v>194</v>
      </c>
    </row>
    <row r="1704" spans="4:7">
      <c r="D1704" t="s">
        <v>244</v>
      </c>
      <c r="E1704" t="s">
        <v>175</v>
      </c>
      <c r="F1704">
        <v>4787592025</v>
      </c>
      <c r="G1704" t="s">
        <v>195</v>
      </c>
    </row>
    <row r="1705" spans="4:7">
      <c r="D1705" t="s">
        <v>244</v>
      </c>
      <c r="E1705" t="s">
        <v>59</v>
      </c>
      <c r="F1705">
        <v>4787742025</v>
      </c>
      <c r="G1705" t="s">
        <v>195</v>
      </c>
    </row>
    <row r="1706" spans="4:7">
      <c r="D1706" t="s">
        <v>244</v>
      </c>
      <c r="E1706" t="s">
        <v>57</v>
      </c>
      <c r="F1706">
        <v>4792242025</v>
      </c>
      <c r="G1706" t="s">
        <v>195</v>
      </c>
    </row>
    <row r="1707" spans="4:7">
      <c r="D1707" t="s">
        <v>244</v>
      </c>
      <c r="E1707" t="s">
        <v>55</v>
      </c>
      <c r="F1707">
        <v>4807672025</v>
      </c>
      <c r="G1707" t="s">
        <v>194</v>
      </c>
    </row>
    <row r="1708" spans="4:7">
      <c r="D1708" t="s">
        <v>244</v>
      </c>
      <c r="E1708" t="s">
        <v>57</v>
      </c>
      <c r="F1708">
        <v>4807712025</v>
      </c>
      <c r="G1708" t="s">
        <v>195</v>
      </c>
    </row>
    <row r="1709" spans="4:7">
      <c r="D1709" t="s">
        <v>244</v>
      </c>
      <c r="E1709" t="s">
        <v>56</v>
      </c>
      <c r="F1709">
        <v>4807732025</v>
      </c>
      <c r="G1709" t="s">
        <v>194</v>
      </c>
    </row>
    <row r="1710" spans="4:7">
      <c r="D1710" t="s">
        <v>244</v>
      </c>
      <c r="E1710" t="s">
        <v>55</v>
      </c>
      <c r="F1710">
        <v>4807742025</v>
      </c>
      <c r="G1710" t="s">
        <v>195</v>
      </c>
    </row>
    <row r="1711" spans="4:7">
      <c r="D1711" t="s">
        <v>244</v>
      </c>
      <c r="E1711" t="s">
        <v>56</v>
      </c>
      <c r="F1711">
        <v>4807752025</v>
      </c>
      <c r="G1711" t="s">
        <v>194</v>
      </c>
    </row>
    <row r="1712" spans="4:7">
      <c r="D1712" t="s">
        <v>244</v>
      </c>
      <c r="E1712" t="s">
        <v>55</v>
      </c>
      <c r="F1712">
        <v>4807822025</v>
      </c>
      <c r="G1712" t="s">
        <v>194</v>
      </c>
    </row>
    <row r="1713" spans="4:7">
      <c r="D1713" t="s">
        <v>244</v>
      </c>
      <c r="E1713" t="s">
        <v>56</v>
      </c>
      <c r="F1713">
        <v>4807922025</v>
      </c>
      <c r="G1713" t="s">
        <v>195</v>
      </c>
    </row>
    <row r="1714" spans="4:7">
      <c r="D1714" t="s">
        <v>244</v>
      </c>
      <c r="E1714" t="s">
        <v>55</v>
      </c>
      <c r="F1714">
        <v>4825182025</v>
      </c>
      <c r="G1714" t="s">
        <v>194</v>
      </c>
    </row>
    <row r="1715" spans="4:7">
      <c r="D1715" t="s">
        <v>244</v>
      </c>
      <c r="E1715" t="s">
        <v>56</v>
      </c>
      <c r="F1715">
        <v>4825272025</v>
      </c>
      <c r="G1715" t="s">
        <v>194</v>
      </c>
    </row>
    <row r="1716" spans="4:7">
      <c r="D1716" t="s">
        <v>244</v>
      </c>
      <c r="E1716" t="s">
        <v>56</v>
      </c>
      <c r="F1716">
        <v>4840632025</v>
      </c>
      <c r="G1716" t="s">
        <v>194</v>
      </c>
    </row>
    <row r="1717" spans="4:7">
      <c r="D1717" t="s">
        <v>244</v>
      </c>
      <c r="E1717" t="s">
        <v>56</v>
      </c>
      <c r="F1717">
        <v>4851722025</v>
      </c>
      <c r="G1717" t="s">
        <v>194</v>
      </c>
    </row>
    <row r="1718" spans="4:7">
      <c r="D1718" t="s">
        <v>244</v>
      </c>
      <c r="E1718" t="s">
        <v>57</v>
      </c>
      <c r="F1718">
        <v>4852892025</v>
      </c>
      <c r="G1718" t="s">
        <v>195</v>
      </c>
    </row>
    <row r="1719" spans="4:7">
      <c r="D1719" t="s">
        <v>244</v>
      </c>
      <c r="E1719" t="s">
        <v>56</v>
      </c>
      <c r="F1719">
        <v>4853442025</v>
      </c>
      <c r="G1719" t="s">
        <v>194</v>
      </c>
    </row>
    <row r="1720" spans="4:7">
      <c r="D1720" t="s">
        <v>245</v>
      </c>
      <c r="E1720" t="s">
        <v>187</v>
      </c>
      <c r="F1720">
        <v>3823672025</v>
      </c>
      <c r="G1720" t="s">
        <v>194</v>
      </c>
    </row>
    <row r="1721" spans="4:7">
      <c r="D1721" t="s">
        <v>245</v>
      </c>
      <c r="E1721" t="s">
        <v>67</v>
      </c>
      <c r="F1721">
        <v>3779922025</v>
      </c>
      <c r="G1721" t="s">
        <v>194</v>
      </c>
    </row>
    <row r="1722" spans="4:7">
      <c r="D1722" t="s">
        <v>245</v>
      </c>
      <c r="E1722" t="s">
        <v>185</v>
      </c>
      <c r="F1722">
        <v>3622532025</v>
      </c>
      <c r="G1722" t="s">
        <v>194</v>
      </c>
    </row>
    <row r="1723" spans="4:7">
      <c r="D1723" t="s">
        <v>245</v>
      </c>
      <c r="E1723" t="s">
        <v>184</v>
      </c>
      <c r="F1723">
        <v>3635082025</v>
      </c>
      <c r="G1723" t="s">
        <v>194</v>
      </c>
    </row>
    <row r="1724" spans="4:7">
      <c r="D1724" t="s">
        <v>245</v>
      </c>
      <c r="E1724" t="s">
        <v>184</v>
      </c>
      <c r="F1724">
        <v>3646462025</v>
      </c>
      <c r="G1724" t="s">
        <v>194</v>
      </c>
    </row>
    <row r="1725" spans="4:7">
      <c r="D1725" t="s">
        <v>245</v>
      </c>
      <c r="E1725" t="s">
        <v>72</v>
      </c>
      <c r="F1725">
        <v>3732912025</v>
      </c>
      <c r="G1725" t="s">
        <v>194</v>
      </c>
    </row>
    <row r="1726" spans="4:7">
      <c r="D1726" t="s">
        <v>245</v>
      </c>
      <c r="E1726" t="s">
        <v>72</v>
      </c>
      <c r="F1726">
        <v>3818382025</v>
      </c>
      <c r="G1726" t="s">
        <v>194</v>
      </c>
    </row>
    <row r="1727" spans="4:7">
      <c r="D1727" t="s">
        <v>245</v>
      </c>
      <c r="E1727" t="s">
        <v>184</v>
      </c>
      <c r="F1727">
        <v>3836572025</v>
      </c>
      <c r="G1727" t="s">
        <v>194</v>
      </c>
    </row>
    <row r="1728" spans="4:7">
      <c r="D1728" t="s">
        <v>245</v>
      </c>
      <c r="E1728" t="s">
        <v>184</v>
      </c>
      <c r="F1728">
        <v>3858642025</v>
      </c>
      <c r="G1728" t="s">
        <v>194</v>
      </c>
    </row>
    <row r="1729" spans="4:7">
      <c r="D1729" t="s">
        <v>245</v>
      </c>
      <c r="E1729" t="s">
        <v>183</v>
      </c>
      <c r="F1729">
        <v>3881252025</v>
      </c>
      <c r="G1729" t="s">
        <v>194</v>
      </c>
    </row>
    <row r="1730" spans="4:7">
      <c r="D1730" t="s">
        <v>245</v>
      </c>
      <c r="E1730" t="s">
        <v>184</v>
      </c>
      <c r="F1730">
        <v>3892102025</v>
      </c>
      <c r="G1730" t="s">
        <v>194</v>
      </c>
    </row>
    <row r="1731" spans="4:7">
      <c r="D1731" t="s">
        <v>245</v>
      </c>
      <c r="E1731" t="s">
        <v>67</v>
      </c>
      <c r="F1731">
        <v>3907822025</v>
      </c>
      <c r="G1731" t="s">
        <v>194</v>
      </c>
    </row>
    <row r="1732" spans="4:7">
      <c r="D1732" t="s">
        <v>245</v>
      </c>
      <c r="E1732" t="s">
        <v>184</v>
      </c>
      <c r="F1732">
        <v>3919632025</v>
      </c>
      <c r="G1732" t="s">
        <v>194</v>
      </c>
    </row>
    <row r="1733" spans="4:7">
      <c r="D1733" t="s">
        <v>245</v>
      </c>
      <c r="E1733" t="s">
        <v>72</v>
      </c>
      <c r="F1733">
        <v>3919682025</v>
      </c>
      <c r="G1733" t="s">
        <v>194</v>
      </c>
    </row>
    <row r="1734" spans="4:7">
      <c r="D1734" t="s">
        <v>245</v>
      </c>
      <c r="E1734" t="s">
        <v>184</v>
      </c>
      <c r="F1734">
        <v>4060972025</v>
      </c>
      <c r="G1734" t="s">
        <v>194</v>
      </c>
    </row>
    <row r="1735" spans="4:7">
      <c r="D1735" t="s">
        <v>245</v>
      </c>
      <c r="E1735" t="s">
        <v>187</v>
      </c>
      <c r="F1735">
        <v>4588822025</v>
      </c>
      <c r="G1735" t="s">
        <v>195</v>
      </c>
    </row>
    <row r="1736" spans="4:7">
      <c r="D1736" t="s">
        <v>245</v>
      </c>
      <c r="E1736" t="s">
        <v>72</v>
      </c>
      <c r="F1736">
        <v>4215152025</v>
      </c>
      <c r="G1736" t="s">
        <v>194</v>
      </c>
    </row>
    <row r="1737" spans="4:7">
      <c r="D1737" t="s">
        <v>245</v>
      </c>
      <c r="E1737" t="s">
        <v>186</v>
      </c>
      <c r="F1737">
        <v>3959702025</v>
      </c>
      <c r="G1737" t="s">
        <v>194</v>
      </c>
    </row>
    <row r="1738" spans="4:7">
      <c r="D1738" t="s">
        <v>245</v>
      </c>
      <c r="E1738" t="s">
        <v>67</v>
      </c>
      <c r="F1738">
        <v>4071602025</v>
      </c>
      <c r="G1738" t="s">
        <v>194</v>
      </c>
    </row>
    <row r="1739" spans="4:7">
      <c r="D1739" t="s">
        <v>245</v>
      </c>
      <c r="E1739" t="s">
        <v>184</v>
      </c>
      <c r="F1739">
        <v>4567872025</v>
      </c>
      <c r="G1739" t="s">
        <v>194</v>
      </c>
    </row>
    <row r="1740" spans="4:7">
      <c r="D1740" t="s">
        <v>245</v>
      </c>
      <c r="E1740" t="s">
        <v>72</v>
      </c>
      <c r="F1740">
        <v>4479992025</v>
      </c>
      <c r="G1740" t="s">
        <v>194</v>
      </c>
    </row>
    <row r="1741" spans="4:7">
      <c r="D1741" t="s">
        <v>245</v>
      </c>
      <c r="E1741" t="s">
        <v>186</v>
      </c>
      <c r="F1741">
        <v>3714992025</v>
      </c>
      <c r="G1741" t="s">
        <v>194</v>
      </c>
    </row>
    <row r="1742" spans="4:7">
      <c r="D1742" t="s">
        <v>245</v>
      </c>
      <c r="E1742" t="s">
        <v>203</v>
      </c>
      <c r="F1742">
        <v>3779012025</v>
      </c>
      <c r="G1742" t="s">
        <v>194</v>
      </c>
    </row>
    <row r="1743" spans="4:7">
      <c r="D1743" t="s">
        <v>245</v>
      </c>
      <c r="E1743" t="s">
        <v>465</v>
      </c>
      <c r="F1743">
        <v>3807702025</v>
      </c>
      <c r="G1743" t="s">
        <v>194</v>
      </c>
    </row>
    <row r="1744" spans="4:7">
      <c r="D1744" t="s">
        <v>245</v>
      </c>
      <c r="E1744" t="s">
        <v>71</v>
      </c>
      <c r="F1744">
        <v>3874342025</v>
      </c>
      <c r="G1744" t="s">
        <v>235</v>
      </c>
    </row>
    <row r="1745" spans="4:7">
      <c r="D1745" t="s">
        <v>245</v>
      </c>
      <c r="E1745" t="s">
        <v>186</v>
      </c>
      <c r="F1745">
        <v>3890882025</v>
      </c>
      <c r="G1745" t="s">
        <v>194</v>
      </c>
    </row>
    <row r="1746" spans="4:7">
      <c r="D1746" t="s">
        <v>245</v>
      </c>
      <c r="E1746" t="s">
        <v>184</v>
      </c>
      <c r="F1746">
        <v>3920172025</v>
      </c>
      <c r="G1746" t="s">
        <v>194</v>
      </c>
    </row>
    <row r="1747" spans="4:7">
      <c r="D1747" t="s">
        <v>245</v>
      </c>
      <c r="E1747" t="s">
        <v>186</v>
      </c>
      <c r="F1747">
        <v>3924812025</v>
      </c>
      <c r="G1747" t="s">
        <v>194</v>
      </c>
    </row>
    <row r="1748" spans="4:7">
      <c r="D1748" t="s">
        <v>245</v>
      </c>
      <c r="E1748" t="s">
        <v>184</v>
      </c>
      <c r="F1748">
        <v>3941552025</v>
      </c>
      <c r="G1748" t="s">
        <v>194</v>
      </c>
    </row>
    <row r="1749" spans="4:7">
      <c r="D1749" t="s">
        <v>245</v>
      </c>
      <c r="E1749" t="s">
        <v>582</v>
      </c>
      <c r="F1749">
        <v>3974992025</v>
      </c>
      <c r="G1749" t="s">
        <v>194</v>
      </c>
    </row>
    <row r="1750" spans="4:7">
      <c r="D1750" t="s">
        <v>245</v>
      </c>
      <c r="E1750" t="s">
        <v>71</v>
      </c>
      <c r="F1750">
        <v>3976072025</v>
      </c>
      <c r="G1750" t="s">
        <v>235</v>
      </c>
    </row>
    <row r="1751" spans="4:7">
      <c r="D1751" t="s">
        <v>245</v>
      </c>
      <c r="E1751" t="s">
        <v>465</v>
      </c>
      <c r="F1751">
        <v>3981332025</v>
      </c>
      <c r="G1751" t="s">
        <v>194</v>
      </c>
    </row>
    <row r="1752" spans="4:7">
      <c r="D1752" t="s">
        <v>245</v>
      </c>
      <c r="E1752" t="s">
        <v>67</v>
      </c>
      <c r="F1752">
        <v>3983712025</v>
      </c>
      <c r="G1752" t="s">
        <v>194</v>
      </c>
    </row>
    <row r="1753" spans="4:7">
      <c r="D1753" t="s">
        <v>245</v>
      </c>
      <c r="E1753" t="s">
        <v>184</v>
      </c>
      <c r="F1753">
        <v>3987612025</v>
      </c>
      <c r="G1753" t="s">
        <v>194</v>
      </c>
    </row>
    <row r="1754" spans="4:7">
      <c r="D1754" t="s">
        <v>245</v>
      </c>
      <c r="E1754" t="s">
        <v>203</v>
      </c>
      <c r="F1754">
        <v>4004072025</v>
      </c>
      <c r="G1754" t="s">
        <v>194</v>
      </c>
    </row>
    <row r="1755" spans="4:7">
      <c r="D1755" t="s">
        <v>245</v>
      </c>
      <c r="E1755" t="s">
        <v>203</v>
      </c>
      <c r="F1755">
        <v>4004432025</v>
      </c>
      <c r="G1755" t="s">
        <v>194</v>
      </c>
    </row>
    <row r="1756" spans="4:7">
      <c r="D1756" t="s">
        <v>245</v>
      </c>
      <c r="E1756" t="s">
        <v>203</v>
      </c>
      <c r="F1756">
        <v>4006902025</v>
      </c>
      <c r="G1756" t="s">
        <v>194</v>
      </c>
    </row>
    <row r="1757" spans="4:7">
      <c r="D1757" t="s">
        <v>245</v>
      </c>
      <c r="E1757" t="s">
        <v>186</v>
      </c>
      <c r="F1757">
        <v>4014132025</v>
      </c>
      <c r="G1757" t="s">
        <v>194</v>
      </c>
    </row>
    <row r="1758" spans="4:7">
      <c r="D1758" t="s">
        <v>245</v>
      </c>
      <c r="E1758" t="s">
        <v>71</v>
      </c>
      <c r="F1758">
        <v>4056452025</v>
      </c>
      <c r="G1758" t="s">
        <v>235</v>
      </c>
    </row>
    <row r="1759" spans="4:7">
      <c r="D1759" t="s">
        <v>245</v>
      </c>
      <c r="E1759" t="s">
        <v>69</v>
      </c>
      <c r="F1759">
        <v>4077982025</v>
      </c>
      <c r="G1759" t="s">
        <v>194</v>
      </c>
    </row>
    <row r="1760" spans="4:7">
      <c r="D1760" t="s">
        <v>245</v>
      </c>
      <c r="E1760" t="s">
        <v>71</v>
      </c>
      <c r="F1760">
        <v>4115452025</v>
      </c>
      <c r="G1760" t="s">
        <v>235</v>
      </c>
    </row>
    <row r="1761" spans="4:7">
      <c r="D1761" t="s">
        <v>245</v>
      </c>
      <c r="E1761" t="s">
        <v>72</v>
      </c>
      <c r="F1761">
        <v>4120292025</v>
      </c>
      <c r="G1761" t="s">
        <v>194</v>
      </c>
    </row>
    <row r="1762" spans="4:7">
      <c r="D1762" t="s">
        <v>245</v>
      </c>
      <c r="E1762" t="s">
        <v>186</v>
      </c>
      <c r="F1762">
        <v>4139142025</v>
      </c>
      <c r="G1762" t="s">
        <v>194</v>
      </c>
    </row>
    <row r="1763" spans="4:7">
      <c r="D1763" t="s">
        <v>245</v>
      </c>
      <c r="E1763" t="s">
        <v>71</v>
      </c>
      <c r="F1763">
        <v>4139902025</v>
      </c>
      <c r="G1763" t="s">
        <v>235</v>
      </c>
    </row>
    <row r="1764" spans="4:7">
      <c r="D1764" t="s">
        <v>245</v>
      </c>
      <c r="E1764" t="s">
        <v>185</v>
      </c>
      <c r="F1764">
        <v>4145202025</v>
      </c>
      <c r="G1764" t="s">
        <v>194</v>
      </c>
    </row>
    <row r="1765" spans="4:7">
      <c r="D1765" t="s">
        <v>245</v>
      </c>
      <c r="E1765" t="s">
        <v>465</v>
      </c>
      <c r="F1765">
        <v>4151192025</v>
      </c>
      <c r="G1765" t="s">
        <v>194</v>
      </c>
    </row>
    <row r="1766" spans="4:7">
      <c r="D1766" t="s">
        <v>245</v>
      </c>
      <c r="E1766" t="s">
        <v>203</v>
      </c>
      <c r="F1766">
        <v>4155642025</v>
      </c>
      <c r="G1766" t="s">
        <v>194</v>
      </c>
    </row>
    <row r="1767" spans="4:7">
      <c r="D1767" t="s">
        <v>245</v>
      </c>
      <c r="E1767" t="s">
        <v>72</v>
      </c>
      <c r="F1767">
        <v>4160452025</v>
      </c>
      <c r="G1767" t="s">
        <v>194</v>
      </c>
    </row>
    <row r="1768" spans="4:7">
      <c r="D1768" t="s">
        <v>245</v>
      </c>
      <c r="E1768" t="s">
        <v>71</v>
      </c>
      <c r="F1768">
        <v>4160702025</v>
      </c>
      <c r="G1768" t="s">
        <v>235</v>
      </c>
    </row>
    <row r="1769" spans="4:7">
      <c r="D1769" t="s">
        <v>245</v>
      </c>
      <c r="E1769" t="s">
        <v>186</v>
      </c>
      <c r="F1769">
        <v>4164552025</v>
      </c>
      <c r="G1769" t="s">
        <v>194</v>
      </c>
    </row>
    <row r="1770" spans="4:7">
      <c r="D1770" t="s">
        <v>245</v>
      </c>
      <c r="E1770" t="s">
        <v>71</v>
      </c>
      <c r="F1770">
        <v>4168762025</v>
      </c>
      <c r="G1770" t="s">
        <v>235</v>
      </c>
    </row>
    <row r="1771" spans="4:7">
      <c r="D1771" t="s">
        <v>245</v>
      </c>
      <c r="E1771" t="s">
        <v>583</v>
      </c>
      <c r="F1771">
        <v>4170782025</v>
      </c>
      <c r="G1771" t="s">
        <v>194</v>
      </c>
    </row>
    <row r="1772" spans="4:7">
      <c r="D1772" t="s">
        <v>245</v>
      </c>
      <c r="E1772" t="s">
        <v>71</v>
      </c>
      <c r="F1772">
        <v>4199882025</v>
      </c>
      <c r="G1772" t="s">
        <v>235</v>
      </c>
    </row>
    <row r="1773" spans="4:7">
      <c r="D1773" t="s">
        <v>245</v>
      </c>
      <c r="E1773" t="s">
        <v>72</v>
      </c>
      <c r="F1773">
        <v>4200882025</v>
      </c>
      <c r="G1773" t="s">
        <v>194</v>
      </c>
    </row>
    <row r="1774" spans="4:7">
      <c r="D1774" t="s">
        <v>245</v>
      </c>
      <c r="E1774" t="s">
        <v>71</v>
      </c>
      <c r="F1774">
        <v>4230012025</v>
      </c>
      <c r="G1774" t="s">
        <v>235</v>
      </c>
    </row>
    <row r="1775" spans="4:7">
      <c r="D1775" t="s">
        <v>245</v>
      </c>
      <c r="E1775" t="s">
        <v>583</v>
      </c>
      <c r="F1775">
        <v>4245832025</v>
      </c>
      <c r="G1775" t="s">
        <v>194</v>
      </c>
    </row>
    <row r="1776" spans="4:7">
      <c r="D1776" t="s">
        <v>245</v>
      </c>
      <c r="E1776" t="s">
        <v>71</v>
      </c>
      <c r="F1776">
        <v>4255652025</v>
      </c>
      <c r="G1776" t="s">
        <v>194</v>
      </c>
    </row>
    <row r="1777" spans="4:7">
      <c r="D1777" t="s">
        <v>245</v>
      </c>
      <c r="E1777" t="s">
        <v>465</v>
      </c>
      <c r="F1777">
        <v>4269002025</v>
      </c>
      <c r="G1777" t="s">
        <v>194</v>
      </c>
    </row>
    <row r="1778" spans="4:7">
      <c r="D1778" t="s">
        <v>245</v>
      </c>
      <c r="E1778" t="s">
        <v>71</v>
      </c>
      <c r="F1778">
        <v>4270592025</v>
      </c>
      <c r="G1778" t="s">
        <v>235</v>
      </c>
    </row>
    <row r="1779" spans="4:7">
      <c r="D1779" t="s">
        <v>245</v>
      </c>
      <c r="E1779" t="s">
        <v>183</v>
      </c>
      <c r="F1779">
        <v>4289922025</v>
      </c>
      <c r="G1779" t="s">
        <v>194</v>
      </c>
    </row>
    <row r="1780" spans="4:7">
      <c r="D1780" t="s">
        <v>245</v>
      </c>
      <c r="E1780" t="s">
        <v>71</v>
      </c>
      <c r="F1780">
        <v>4296572025</v>
      </c>
      <c r="G1780" t="s">
        <v>235</v>
      </c>
    </row>
    <row r="1781" spans="4:7">
      <c r="D1781" t="s">
        <v>245</v>
      </c>
      <c r="E1781" t="s">
        <v>71</v>
      </c>
      <c r="F1781">
        <v>4302992025</v>
      </c>
      <c r="G1781" t="s">
        <v>235</v>
      </c>
    </row>
    <row r="1782" spans="4:7">
      <c r="D1782" t="s">
        <v>245</v>
      </c>
      <c r="E1782" t="s">
        <v>187</v>
      </c>
      <c r="F1782">
        <v>4310462025</v>
      </c>
      <c r="G1782" t="s">
        <v>194</v>
      </c>
    </row>
    <row r="1783" spans="4:7">
      <c r="D1783" t="s">
        <v>245</v>
      </c>
      <c r="E1783" t="s">
        <v>72</v>
      </c>
      <c r="F1783">
        <v>4314532025</v>
      </c>
      <c r="G1783" t="s">
        <v>194</v>
      </c>
    </row>
    <row r="1784" spans="4:7">
      <c r="D1784" t="s">
        <v>245</v>
      </c>
      <c r="E1784" t="s">
        <v>185</v>
      </c>
      <c r="F1784">
        <v>4315762025</v>
      </c>
      <c r="G1784" t="s">
        <v>194</v>
      </c>
    </row>
    <row r="1785" spans="4:7">
      <c r="D1785" t="s">
        <v>245</v>
      </c>
      <c r="E1785" t="s">
        <v>71</v>
      </c>
      <c r="F1785">
        <v>4315862025</v>
      </c>
      <c r="G1785" t="s">
        <v>235</v>
      </c>
    </row>
    <row r="1786" spans="4:7">
      <c r="D1786" t="s">
        <v>245</v>
      </c>
      <c r="E1786" t="s">
        <v>72</v>
      </c>
      <c r="F1786">
        <v>4332542025</v>
      </c>
      <c r="G1786" t="s">
        <v>194</v>
      </c>
    </row>
    <row r="1787" spans="4:7">
      <c r="D1787" t="s">
        <v>245</v>
      </c>
      <c r="E1787" t="s">
        <v>71</v>
      </c>
      <c r="F1787">
        <v>4348632025</v>
      </c>
      <c r="G1787" t="s">
        <v>235</v>
      </c>
    </row>
    <row r="1788" spans="4:7">
      <c r="D1788" t="s">
        <v>245</v>
      </c>
      <c r="E1788" t="s">
        <v>72</v>
      </c>
      <c r="F1788">
        <v>4371072025</v>
      </c>
      <c r="G1788" t="s">
        <v>194</v>
      </c>
    </row>
    <row r="1789" spans="4:7">
      <c r="D1789" t="s">
        <v>245</v>
      </c>
      <c r="E1789" t="s">
        <v>71</v>
      </c>
      <c r="F1789">
        <v>4373192025</v>
      </c>
      <c r="G1789" t="s">
        <v>235</v>
      </c>
    </row>
    <row r="1790" spans="4:7">
      <c r="D1790" t="s">
        <v>245</v>
      </c>
      <c r="E1790" t="s">
        <v>69</v>
      </c>
      <c r="F1790">
        <v>4375702025</v>
      </c>
      <c r="G1790" t="s">
        <v>194</v>
      </c>
    </row>
    <row r="1791" spans="4:7">
      <c r="D1791" t="s">
        <v>245</v>
      </c>
      <c r="E1791" t="s">
        <v>72</v>
      </c>
      <c r="F1791">
        <v>4379832025</v>
      </c>
      <c r="G1791" t="s">
        <v>194</v>
      </c>
    </row>
    <row r="1792" spans="4:7">
      <c r="D1792" t="s">
        <v>245</v>
      </c>
      <c r="E1792" t="s">
        <v>185</v>
      </c>
      <c r="F1792">
        <v>4384912025</v>
      </c>
      <c r="G1792" t="s">
        <v>194</v>
      </c>
    </row>
    <row r="1793" spans="4:7">
      <c r="D1793" t="s">
        <v>245</v>
      </c>
      <c r="E1793" t="s">
        <v>72</v>
      </c>
      <c r="F1793">
        <v>4385992025</v>
      </c>
      <c r="G1793" t="s">
        <v>194</v>
      </c>
    </row>
    <row r="1794" spans="4:7">
      <c r="D1794" t="s">
        <v>245</v>
      </c>
      <c r="E1794" t="s">
        <v>72</v>
      </c>
      <c r="F1794">
        <v>4387012025</v>
      </c>
      <c r="G1794" t="s">
        <v>194</v>
      </c>
    </row>
    <row r="1795" spans="4:7">
      <c r="D1795" t="s">
        <v>245</v>
      </c>
      <c r="E1795" t="s">
        <v>71</v>
      </c>
      <c r="F1795">
        <v>4417162025</v>
      </c>
      <c r="G1795" t="s">
        <v>235</v>
      </c>
    </row>
    <row r="1796" spans="4:7">
      <c r="D1796" t="s">
        <v>245</v>
      </c>
      <c r="E1796" t="s">
        <v>465</v>
      </c>
      <c r="F1796">
        <v>4420782025</v>
      </c>
      <c r="G1796" t="s">
        <v>194</v>
      </c>
    </row>
    <row r="1797" spans="4:7">
      <c r="D1797" t="s">
        <v>245</v>
      </c>
      <c r="E1797" t="s">
        <v>184</v>
      </c>
      <c r="F1797">
        <v>4466782025</v>
      </c>
      <c r="G1797" t="s">
        <v>194</v>
      </c>
    </row>
    <row r="1798" spans="4:7">
      <c r="D1798" t="s">
        <v>245</v>
      </c>
      <c r="E1798" t="s">
        <v>183</v>
      </c>
      <c r="F1798">
        <v>4476222025</v>
      </c>
      <c r="G1798" t="s">
        <v>195</v>
      </c>
    </row>
    <row r="1799" spans="4:7">
      <c r="D1799" t="s">
        <v>245</v>
      </c>
      <c r="E1799" t="s">
        <v>184</v>
      </c>
      <c r="F1799">
        <v>4491682025</v>
      </c>
      <c r="G1799" t="s">
        <v>195</v>
      </c>
    </row>
    <row r="1800" spans="4:7">
      <c r="D1800" t="s">
        <v>245</v>
      </c>
      <c r="E1800" t="s">
        <v>72</v>
      </c>
      <c r="F1800">
        <v>4495702025</v>
      </c>
      <c r="G1800" t="s">
        <v>194</v>
      </c>
    </row>
    <row r="1801" spans="4:7">
      <c r="D1801" t="s">
        <v>245</v>
      </c>
      <c r="E1801" t="s">
        <v>69</v>
      </c>
      <c r="F1801">
        <v>4495762025</v>
      </c>
      <c r="G1801" t="s">
        <v>194</v>
      </c>
    </row>
    <row r="1802" spans="4:7">
      <c r="D1802" t="s">
        <v>245</v>
      </c>
      <c r="E1802" t="s">
        <v>72</v>
      </c>
      <c r="F1802">
        <v>4509592025</v>
      </c>
      <c r="G1802" t="s">
        <v>194</v>
      </c>
    </row>
    <row r="1803" spans="4:7">
      <c r="D1803" t="s">
        <v>245</v>
      </c>
      <c r="E1803" t="s">
        <v>72</v>
      </c>
      <c r="F1803">
        <v>4531192025</v>
      </c>
      <c r="G1803" t="s">
        <v>195</v>
      </c>
    </row>
    <row r="1804" spans="4:7">
      <c r="D1804" t="s">
        <v>245</v>
      </c>
      <c r="E1804" t="s">
        <v>203</v>
      </c>
      <c r="F1804">
        <v>4548492025</v>
      </c>
      <c r="G1804" t="s">
        <v>194</v>
      </c>
    </row>
    <row r="1805" spans="4:7">
      <c r="D1805" t="s">
        <v>245</v>
      </c>
      <c r="E1805" t="s">
        <v>465</v>
      </c>
      <c r="F1805">
        <v>4552022025</v>
      </c>
      <c r="G1805" t="s">
        <v>194</v>
      </c>
    </row>
    <row r="1806" spans="4:7">
      <c r="D1806" t="s">
        <v>245</v>
      </c>
      <c r="E1806" t="s">
        <v>465</v>
      </c>
      <c r="F1806">
        <v>4553182025</v>
      </c>
      <c r="G1806" t="s">
        <v>194</v>
      </c>
    </row>
    <row r="1807" spans="4:7">
      <c r="D1807" t="s">
        <v>245</v>
      </c>
      <c r="E1807" t="s">
        <v>67</v>
      </c>
      <c r="F1807">
        <v>4554332025</v>
      </c>
      <c r="G1807" t="s">
        <v>194</v>
      </c>
    </row>
    <row r="1808" spans="4:7">
      <c r="D1808" t="s">
        <v>245</v>
      </c>
      <c r="E1808" t="s">
        <v>69</v>
      </c>
      <c r="F1808">
        <v>4557982025</v>
      </c>
      <c r="G1808" t="s">
        <v>194</v>
      </c>
    </row>
    <row r="1809" spans="4:7">
      <c r="D1809" t="s">
        <v>245</v>
      </c>
      <c r="E1809" t="s">
        <v>465</v>
      </c>
      <c r="F1809">
        <v>4560342025</v>
      </c>
      <c r="G1809" t="s">
        <v>194</v>
      </c>
    </row>
    <row r="1810" spans="4:7">
      <c r="D1810" t="s">
        <v>245</v>
      </c>
      <c r="E1810" t="s">
        <v>465</v>
      </c>
      <c r="F1810">
        <v>4562782025</v>
      </c>
      <c r="G1810" t="s">
        <v>194</v>
      </c>
    </row>
    <row r="1811" spans="4:7">
      <c r="D1811" t="s">
        <v>245</v>
      </c>
      <c r="E1811" t="s">
        <v>562</v>
      </c>
      <c r="F1811">
        <v>4563352025</v>
      </c>
      <c r="G1811" t="s">
        <v>194</v>
      </c>
    </row>
    <row r="1812" spans="4:7">
      <c r="D1812" t="s">
        <v>245</v>
      </c>
      <c r="E1812" t="s">
        <v>184</v>
      </c>
      <c r="F1812">
        <v>4564282025</v>
      </c>
      <c r="G1812" t="s">
        <v>194</v>
      </c>
    </row>
    <row r="1813" spans="4:7">
      <c r="D1813" t="s">
        <v>245</v>
      </c>
      <c r="E1813" t="s">
        <v>184</v>
      </c>
      <c r="F1813">
        <v>4565272025</v>
      </c>
      <c r="G1813" t="s">
        <v>195</v>
      </c>
    </row>
    <row r="1814" spans="4:7">
      <c r="D1814" t="s">
        <v>245</v>
      </c>
      <c r="E1814" t="s">
        <v>72</v>
      </c>
      <c r="F1814">
        <v>4570992025</v>
      </c>
      <c r="G1814" t="s">
        <v>194</v>
      </c>
    </row>
    <row r="1815" spans="4:7">
      <c r="D1815" t="s">
        <v>245</v>
      </c>
      <c r="E1815" t="s">
        <v>186</v>
      </c>
      <c r="F1815">
        <v>4571802025</v>
      </c>
      <c r="G1815" t="s">
        <v>194</v>
      </c>
    </row>
    <row r="1816" spans="4:7">
      <c r="D1816" t="s">
        <v>245</v>
      </c>
      <c r="E1816" t="s">
        <v>72</v>
      </c>
      <c r="F1816">
        <v>4577622025</v>
      </c>
      <c r="G1816" t="s">
        <v>194</v>
      </c>
    </row>
    <row r="1817" spans="4:7">
      <c r="D1817" t="s">
        <v>245</v>
      </c>
      <c r="E1817" t="s">
        <v>187</v>
      </c>
      <c r="F1817">
        <v>4581582025</v>
      </c>
      <c r="G1817" t="s">
        <v>194</v>
      </c>
    </row>
    <row r="1818" spans="4:7">
      <c r="D1818" t="s">
        <v>245</v>
      </c>
      <c r="E1818" t="s">
        <v>184</v>
      </c>
      <c r="F1818">
        <v>4622672025</v>
      </c>
      <c r="G1818" t="s">
        <v>194</v>
      </c>
    </row>
    <row r="1819" spans="4:7">
      <c r="D1819" t="s">
        <v>245</v>
      </c>
      <c r="E1819" t="s">
        <v>186</v>
      </c>
      <c r="F1819">
        <v>4638692025</v>
      </c>
      <c r="G1819" t="s">
        <v>194</v>
      </c>
    </row>
    <row r="1820" spans="4:7">
      <c r="D1820" t="s">
        <v>245</v>
      </c>
      <c r="E1820" t="s">
        <v>72</v>
      </c>
      <c r="F1820">
        <v>4639212025</v>
      </c>
      <c r="G1820" t="s">
        <v>194</v>
      </c>
    </row>
    <row r="1821" spans="4:7">
      <c r="D1821" t="s">
        <v>245</v>
      </c>
      <c r="E1821" t="s">
        <v>184</v>
      </c>
      <c r="F1821">
        <v>4647452025</v>
      </c>
      <c r="G1821" t="s">
        <v>195</v>
      </c>
    </row>
    <row r="1822" spans="4:7">
      <c r="D1822" t="s">
        <v>245</v>
      </c>
      <c r="E1822" t="s">
        <v>183</v>
      </c>
      <c r="F1822">
        <v>4652782025</v>
      </c>
      <c r="G1822" t="s">
        <v>194</v>
      </c>
    </row>
    <row r="1823" spans="4:7">
      <c r="D1823" t="s">
        <v>245</v>
      </c>
      <c r="E1823" t="s">
        <v>465</v>
      </c>
      <c r="F1823">
        <v>4659732025</v>
      </c>
      <c r="G1823" t="s">
        <v>194</v>
      </c>
    </row>
    <row r="1824" spans="4:7">
      <c r="D1824" t="s">
        <v>245</v>
      </c>
      <c r="E1824" t="s">
        <v>72</v>
      </c>
      <c r="F1824">
        <v>4669992025</v>
      </c>
      <c r="G1824" t="s">
        <v>194</v>
      </c>
    </row>
    <row r="1825" spans="4:7">
      <c r="D1825" t="s">
        <v>245</v>
      </c>
      <c r="E1825" t="s">
        <v>203</v>
      </c>
      <c r="F1825">
        <v>4685692025</v>
      </c>
      <c r="G1825" t="s">
        <v>195</v>
      </c>
    </row>
    <row r="1826" spans="4:7">
      <c r="D1826" t="s">
        <v>245</v>
      </c>
      <c r="E1826" t="s">
        <v>69</v>
      </c>
      <c r="F1826">
        <v>4740412025</v>
      </c>
      <c r="G1826" t="s">
        <v>194</v>
      </c>
    </row>
    <row r="1827" spans="4:7">
      <c r="D1827" t="s">
        <v>245</v>
      </c>
      <c r="E1827" t="s">
        <v>183</v>
      </c>
      <c r="F1827">
        <v>4740972025</v>
      </c>
      <c r="G1827" t="s">
        <v>194</v>
      </c>
    </row>
    <row r="1828" spans="4:7">
      <c r="D1828" t="s">
        <v>245</v>
      </c>
      <c r="E1828" t="s">
        <v>185</v>
      </c>
      <c r="F1828">
        <v>4741372025</v>
      </c>
      <c r="G1828" t="s">
        <v>194</v>
      </c>
    </row>
    <row r="1829" spans="4:7">
      <c r="D1829" t="s">
        <v>245</v>
      </c>
      <c r="E1829" t="s">
        <v>185</v>
      </c>
      <c r="F1829">
        <v>4741452025</v>
      </c>
      <c r="G1829" t="s">
        <v>194</v>
      </c>
    </row>
    <row r="1830" spans="4:7">
      <c r="D1830" t="s">
        <v>245</v>
      </c>
      <c r="E1830" t="s">
        <v>67</v>
      </c>
      <c r="F1830">
        <v>4741532025</v>
      </c>
      <c r="G1830" t="s">
        <v>194</v>
      </c>
    </row>
    <row r="1831" spans="4:7">
      <c r="D1831" t="s">
        <v>245</v>
      </c>
      <c r="E1831" t="s">
        <v>203</v>
      </c>
      <c r="F1831">
        <v>4741972025</v>
      </c>
      <c r="G1831" t="s">
        <v>195</v>
      </c>
    </row>
    <row r="1832" spans="4:7">
      <c r="D1832" t="s">
        <v>245</v>
      </c>
      <c r="E1832" t="s">
        <v>70</v>
      </c>
      <c r="F1832">
        <v>4826202025</v>
      </c>
      <c r="G1832" t="s">
        <v>194</v>
      </c>
    </row>
    <row r="1833" spans="4:7">
      <c r="D1833" t="s">
        <v>285</v>
      </c>
      <c r="E1833" t="s">
        <v>242</v>
      </c>
      <c r="F1833">
        <v>1915312025</v>
      </c>
      <c r="G1833" t="s">
        <v>235</v>
      </c>
    </row>
    <row r="1834" spans="4:7">
      <c r="D1834" t="s">
        <v>285</v>
      </c>
      <c r="E1834" t="s">
        <v>242</v>
      </c>
      <c r="F1834">
        <v>1921072025</v>
      </c>
      <c r="G1834" t="s">
        <v>235</v>
      </c>
    </row>
    <row r="1835" spans="4:7">
      <c r="D1835" t="s">
        <v>285</v>
      </c>
      <c r="E1835" t="s">
        <v>242</v>
      </c>
      <c r="F1835">
        <v>1922382025</v>
      </c>
      <c r="G1835" t="s">
        <v>235</v>
      </c>
    </row>
    <row r="1836" spans="4:7">
      <c r="D1836" t="s">
        <v>285</v>
      </c>
      <c r="E1836" t="s">
        <v>242</v>
      </c>
      <c r="F1836">
        <v>2175822025</v>
      </c>
      <c r="G1836" t="s">
        <v>235</v>
      </c>
    </row>
    <row r="1837" spans="4:7">
      <c r="D1837" t="s">
        <v>285</v>
      </c>
      <c r="E1837" t="s">
        <v>242</v>
      </c>
      <c r="F1837">
        <v>2177072025</v>
      </c>
      <c r="G1837" t="s">
        <v>235</v>
      </c>
    </row>
    <row r="1838" spans="4:7">
      <c r="D1838" t="s">
        <v>285</v>
      </c>
      <c r="E1838" t="s">
        <v>242</v>
      </c>
      <c r="F1838">
        <v>2194242025</v>
      </c>
      <c r="G1838" t="s">
        <v>235</v>
      </c>
    </row>
    <row r="1839" spans="4:7">
      <c r="D1839" t="s">
        <v>285</v>
      </c>
      <c r="E1839" t="s">
        <v>242</v>
      </c>
      <c r="F1839">
        <v>2299472025</v>
      </c>
      <c r="G1839" t="s">
        <v>235</v>
      </c>
    </row>
    <row r="1840" spans="4:7">
      <c r="D1840" t="s">
        <v>285</v>
      </c>
      <c r="E1840" t="s">
        <v>242</v>
      </c>
      <c r="F1840">
        <v>2330802025</v>
      </c>
      <c r="G1840" t="s">
        <v>235</v>
      </c>
    </row>
    <row r="1841" spans="4:7">
      <c r="D1841" t="s">
        <v>285</v>
      </c>
      <c r="E1841" t="s">
        <v>242</v>
      </c>
      <c r="F1841">
        <v>2376182025</v>
      </c>
      <c r="G1841" t="s">
        <v>235</v>
      </c>
    </row>
    <row r="1842" spans="4:7">
      <c r="D1842" t="s">
        <v>285</v>
      </c>
      <c r="E1842" t="s">
        <v>242</v>
      </c>
      <c r="F1842">
        <v>2495222025</v>
      </c>
      <c r="G1842" t="s">
        <v>235</v>
      </c>
    </row>
    <row r="1843" spans="4:7">
      <c r="D1843" t="s">
        <v>285</v>
      </c>
      <c r="E1843" t="s">
        <v>242</v>
      </c>
      <c r="F1843">
        <v>2616692025</v>
      </c>
      <c r="G1843" t="s">
        <v>235</v>
      </c>
    </row>
    <row r="1844" spans="4:7">
      <c r="D1844" t="s">
        <v>285</v>
      </c>
      <c r="E1844" t="s">
        <v>242</v>
      </c>
      <c r="F1844">
        <v>2783242025</v>
      </c>
      <c r="G1844" t="s">
        <v>235</v>
      </c>
    </row>
    <row r="1845" spans="4:7">
      <c r="D1845" t="s">
        <v>285</v>
      </c>
      <c r="E1845" t="s">
        <v>242</v>
      </c>
      <c r="F1845">
        <v>2807022025</v>
      </c>
      <c r="G1845" t="s">
        <v>235</v>
      </c>
    </row>
    <row r="1846" spans="4:7">
      <c r="D1846" t="s">
        <v>285</v>
      </c>
      <c r="E1846" t="s">
        <v>242</v>
      </c>
      <c r="F1846">
        <v>2815092025</v>
      </c>
      <c r="G1846" t="s">
        <v>235</v>
      </c>
    </row>
    <row r="1847" spans="4:7">
      <c r="D1847" t="s">
        <v>285</v>
      </c>
      <c r="E1847" t="s">
        <v>242</v>
      </c>
      <c r="F1847">
        <v>2867422025</v>
      </c>
      <c r="G1847" t="s">
        <v>235</v>
      </c>
    </row>
    <row r="1848" spans="4:7">
      <c r="D1848" t="s">
        <v>285</v>
      </c>
      <c r="E1848" t="s">
        <v>242</v>
      </c>
      <c r="F1848">
        <v>2922452025</v>
      </c>
      <c r="G1848" t="s">
        <v>235</v>
      </c>
    </row>
    <row r="1849" spans="4:7">
      <c r="D1849" t="s">
        <v>285</v>
      </c>
      <c r="E1849" t="s">
        <v>242</v>
      </c>
      <c r="F1849">
        <v>2984182025</v>
      </c>
      <c r="G1849" t="s">
        <v>235</v>
      </c>
    </row>
    <row r="1850" spans="4:7">
      <c r="D1850" t="s">
        <v>285</v>
      </c>
      <c r="E1850" t="s">
        <v>242</v>
      </c>
      <c r="F1850">
        <v>2984602025</v>
      </c>
      <c r="G1850" t="s">
        <v>235</v>
      </c>
    </row>
    <row r="1851" spans="4:7">
      <c r="D1851" t="s">
        <v>285</v>
      </c>
      <c r="E1851" t="s">
        <v>242</v>
      </c>
      <c r="F1851">
        <v>3293852025</v>
      </c>
      <c r="G1851" t="s">
        <v>235</v>
      </c>
    </row>
    <row r="1852" spans="4:7">
      <c r="D1852" t="s">
        <v>285</v>
      </c>
      <c r="E1852" t="s">
        <v>242</v>
      </c>
      <c r="F1852">
        <v>3413742025</v>
      </c>
      <c r="G1852" t="s">
        <v>235</v>
      </c>
    </row>
    <row r="1853" spans="4:7">
      <c r="D1853" t="s">
        <v>285</v>
      </c>
      <c r="E1853" t="s">
        <v>242</v>
      </c>
      <c r="F1853">
        <v>3534712025</v>
      </c>
      <c r="G1853" t="s">
        <v>235</v>
      </c>
    </row>
    <row r="1854" spans="4:7">
      <c r="D1854" t="s">
        <v>285</v>
      </c>
      <c r="E1854" t="s">
        <v>114</v>
      </c>
      <c r="F1854">
        <v>3842382025</v>
      </c>
      <c r="G1854" t="s">
        <v>194</v>
      </c>
    </row>
    <row r="1855" spans="4:7">
      <c r="D1855" t="s">
        <v>285</v>
      </c>
      <c r="E1855" t="s">
        <v>114</v>
      </c>
      <c r="F1855">
        <v>3901312025</v>
      </c>
      <c r="G1855" t="s">
        <v>194</v>
      </c>
    </row>
    <row r="1856" spans="4:7">
      <c r="D1856" t="s">
        <v>285</v>
      </c>
      <c r="E1856" t="s">
        <v>242</v>
      </c>
      <c r="F1856">
        <v>3462742025</v>
      </c>
      <c r="G1856" t="s">
        <v>235</v>
      </c>
    </row>
    <row r="1857" spans="4:7">
      <c r="D1857" t="s">
        <v>285</v>
      </c>
      <c r="E1857" t="s">
        <v>242</v>
      </c>
      <c r="F1857">
        <v>3588452025</v>
      </c>
      <c r="G1857" t="s">
        <v>235</v>
      </c>
    </row>
    <row r="1858" spans="4:7">
      <c r="D1858" t="s">
        <v>285</v>
      </c>
      <c r="E1858" t="s">
        <v>242</v>
      </c>
      <c r="F1858">
        <v>3650872025</v>
      </c>
      <c r="G1858" t="s">
        <v>235</v>
      </c>
    </row>
    <row r="1859" spans="4:7">
      <c r="D1859" t="s">
        <v>285</v>
      </c>
      <c r="E1859" t="s">
        <v>242</v>
      </c>
      <c r="F1859">
        <v>3728462025</v>
      </c>
      <c r="G1859" t="s">
        <v>235</v>
      </c>
    </row>
    <row r="1860" spans="4:7">
      <c r="D1860" t="s">
        <v>285</v>
      </c>
      <c r="E1860" t="s">
        <v>242</v>
      </c>
      <c r="F1860">
        <v>3758472025</v>
      </c>
      <c r="G1860" t="s">
        <v>235</v>
      </c>
    </row>
    <row r="1861" spans="4:7">
      <c r="D1861" t="s">
        <v>285</v>
      </c>
      <c r="E1861" t="s">
        <v>114</v>
      </c>
      <c r="F1861">
        <v>3986392025</v>
      </c>
      <c r="G1861" t="s">
        <v>194</v>
      </c>
    </row>
    <row r="1862" spans="4:7">
      <c r="D1862" t="s">
        <v>285</v>
      </c>
      <c r="E1862" t="s">
        <v>114</v>
      </c>
      <c r="F1862">
        <v>4021932025</v>
      </c>
      <c r="G1862" t="s">
        <v>194</v>
      </c>
    </row>
    <row r="1863" spans="4:7">
      <c r="D1863" t="s">
        <v>285</v>
      </c>
      <c r="E1863" t="s">
        <v>114</v>
      </c>
      <c r="F1863">
        <v>4107572025</v>
      </c>
      <c r="G1863" t="s">
        <v>194</v>
      </c>
    </row>
    <row r="1864" spans="4:7">
      <c r="D1864" t="s">
        <v>285</v>
      </c>
      <c r="E1864" t="s">
        <v>114</v>
      </c>
      <c r="F1864">
        <v>4121882025</v>
      </c>
      <c r="G1864" t="s">
        <v>194</v>
      </c>
    </row>
    <row r="1865" spans="4:7">
      <c r="D1865" t="s">
        <v>285</v>
      </c>
      <c r="E1865" t="s">
        <v>114</v>
      </c>
      <c r="F1865">
        <v>4121962025</v>
      </c>
      <c r="G1865" t="s">
        <v>194</v>
      </c>
    </row>
    <row r="1866" spans="4:7">
      <c r="D1866" t="s">
        <v>285</v>
      </c>
      <c r="E1866" t="s">
        <v>114</v>
      </c>
      <c r="F1866">
        <v>4121982025</v>
      </c>
      <c r="G1866" t="s">
        <v>194</v>
      </c>
    </row>
    <row r="1867" spans="4:7">
      <c r="D1867" t="s">
        <v>285</v>
      </c>
      <c r="E1867" t="s">
        <v>584</v>
      </c>
      <c r="F1867">
        <v>4150432025</v>
      </c>
      <c r="G1867" t="s">
        <v>194</v>
      </c>
    </row>
    <row r="1868" spans="4:7">
      <c r="D1868" t="s">
        <v>285</v>
      </c>
      <c r="E1868" t="s">
        <v>242</v>
      </c>
      <c r="F1868">
        <v>4161062025</v>
      </c>
      <c r="G1868" t="s">
        <v>194</v>
      </c>
    </row>
    <row r="1869" spans="4:7">
      <c r="D1869" t="s">
        <v>285</v>
      </c>
      <c r="E1869" t="s">
        <v>114</v>
      </c>
      <c r="F1869">
        <v>4189452025</v>
      </c>
      <c r="G1869" t="s">
        <v>194</v>
      </c>
    </row>
    <row r="1870" spans="4:7">
      <c r="D1870" t="s">
        <v>285</v>
      </c>
      <c r="E1870" t="s">
        <v>114</v>
      </c>
      <c r="F1870">
        <v>4266212025</v>
      </c>
      <c r="G1870" t="s">
        <v>194</v>
      </c>
    </row>
    <row r="1871" spans="4:7">
      <c r="D1871" t="s">
        <v>285</v>
      </c>
      <c r="E1871" t="s">
        <v>114</v>
      </c>
      <c r="F1871">
        <v>4294012025</v>
      </c>
      <c r="G1871" t="s">
        <v>194</v>
      </c>
    </row>
    <row r="1872" spans="4:7">
      <c r="D1872" t="s">
        <v>285</v>
      </c>
      <c r="E1872" t="s">
        <v>114</v>
      </c>
      <c r="F1872">
        <v>4313162025</v>
      </c>
      <c r="G1872" t="s">
        <v>194</v>
      </c>
    </row>
    <row r="1873" spans="4:7">
      <c r="D1873" t="s">
        <v>285</v>
      </c>
      <c r="E1873" t="s">
        <v>114</v>
      </c>
      <c r="F1873">
        <v>4315952025</v>
      </c>
      <c r="G1873" t="s">
        <v>194</v>
      </c>
    </row>
    <row r="1874" spans="4:7">
      <c r="D1874" t="s">
        <v>285</v>
      </c>
      <c r="E1874" t="s">
        <v>114</v>
      </c>
      <c r="F1874">
        <v>4332492025</v>
      </c>
      <c r="G1874" t="s">
        <v>194</v>
      </c>
    </row>
    <row r="1875" spans="4:7">
      <c r="D1875" t="s">
        <v>285</v>
      </c>
      <c r="E1875" t="s">
        <v>114</v>
      </c>
      <c r="F1875">
        <v>4373402025</v>
      </c>
      <c r="G1875" t="s">
        <v>194</v>
      </c>
    </row>
    <row r="1876" spans="4:7">
      <c r="D1876" t="s">
        <v>285</v>
      </c>
      <c r="E1876" t="s">
        <v>242</v>
      </c>
      <c r="F1876">
        <v>4412462025</v>
      </c>
      <c r="G1876" t="s">
        <v>194</v>
      </c>
    </row>
    <row r="1877" spans="4:7">
      <c r="D1877" t="s">
        <v>285</v>
      </c>
      <c r="E1877" t="s">
        <v>242</v>
      </c>
      <c r="F1877">
        <v>4412572025</v>
      </c>
      <c r="G1877" t="s">
        <v>194</v>
      </c>
    </row>
    <row r="1878" spans="4:7">
      <c r="D1878" t="s">
        <v>285</v>
      </c>
      <c r="E1878" t="s">
        <v>114</v>
      </c>
      <c r="F1878">
        <v>4420472025</v>
      </c>
      <c r="G1878" t="s">
        <v>194</v>
      </c>
    </row>
    <row r="1879" spans="4:7">
      <c r="D1879" t="s">
        <v>285</v>
      </c>
      <c r="E1879" t="s">
        <v>114</v>
      </c>
      <c r="F1879">
        <v>4420742025</v>
      </c>
      <c r="G1879" t="s">
        <v>194</v>
      </c>
    </row>
    <row r="1880" spans="4:7">
      <c r="D1880" t="s">
        <v>285</v>
      </c>
      <c r="E1880" t="s">
        <v>242</v>
      </c>
      <c r="F1880">
        <v>4420812025</v>
      </c>
      <c r="G1880" t="s">
        <v>194</v>
      </c>
    </row>
    <row r="1881" spans="4:7">
      <c r="D1881" t="s">
        <v>285</v>
      </c>
      <c r="E1881" t="s">
        <v>114</v>
      </c>
      <c r="F1881">
        <v>4420862025</v>
      </c>
      <c r="G1881" t="s">
        <v>194</v>
      </c>
    </row>
    <row r="1882" spans="4:7">
      <c r="D1882" t="s">
        <v>285</v>
      </c>
      <c r="E1882" t="s">
        <v>114</v>
      </c>
      <c r="F1882">
        <v>4423192025</v>
      </c>
      <c r="G1882" t="s">
        <v>194</v>
      </c>
    </row>
    <row r="1883" spans="4:7">
      <c r="D1883" t="s">
        <v>285</v>
      </c>
      <c r="E1883" t="s">
        <v>114</v>
      </c>
      <c r="F1883">
        <v>4438742025</v>
      </c>
      <c r="G1883" t="s">
        <v>194</v>
      </c>
    </row>
    <row r="1884" spans="4:7">
      <c r="D1884" t="s">
        <v>285</v>
      </c>
      <c r="E1884" t="s">
        <v>114</v>
      </c>
      <c r="F1884">
        <v>4439572025</v>
      </c>
      <c r="G1884" t="s">
        <v>194</v>
      </c>
    </row>
    <row r="1885" spans="4:7">
      <c r="D1885" t="s">
        <v>285</v>
      </c>
      <c r="E1885" t="s">
        <v>114</v>
      </c>
      <c r="F1885">
        <v>4444032025</v>
      </c>
      <c r="G1885" t="s">
        <v>194</v>
      </c>
    </row>
    <row r="1886" spans="4:7">
      <c r="D1886" t="s">
        <v>285</v>
      </c>
      <c r="E1886" t="s">
        <v>114</v>
      </c>
      <c r="F1886">
        <v>4449072025</v>
      </c>
      <c r="G1886" t="s">
        <v>194</v>
      </c>
    </row>
    <row r="1887" spans="4:7">
      <c r="D1887" t="s">
        <v>285</v>
      </c>
      <c r="E1887" t="s">
        <v>114</v>
      </c>
      <c r="F1887">
        <v>4474872025</v>
      </c>
      <c r="G1887" t="s">
        <v>194</v>
      </c>
    </row>
    <row r="1888" spans="4:7">
      <c r="D1888" t="s">
        <v>285</v>
      </c>
      <c r="E1888" t="s">
        <v>114</v>
      </c>
      <c r="F1888">
        <v>4490662025</v>
      </c>
      <c r="G1888" t="s">
        <v>194</v>
      </c>
    </row>
    <row r="1889" spans="4:7">
      <c r="D1889" t="s">
        <v>285</v>
      </c>
      <c r="E1889" t="s">
        <v>114</v>
      </c>
      <c r="F1889">
        <v>4666632025</v>
      </c>
      <c r="G1889" t="s">
        <v>194</v>
      </c>
    </row>
    <row r="1890" spans="4:7">
      <c r="D1890" t="s">
        <v>285</v>
      </c>
      <c r="E1890" t="s">
        <v>114</v>
      </c>
      <c r="F1890">
        <v>4667062025</v>
      </c>
      <c r="G1890" t="s">
        <v>194</v>
      </c>
    </row>
    <row r="1891" spans="4:7">
      <c r="D1891" t="s">
        <v>285</v>
      </c>
      <c r="E1891" t="s">
        <v>114</v>
      </c>
      <c r="F1891">
        <v>4667082025</v>
      </c>
      <c r="G1891" t="s">
        <v>194</v>
      </c>
    </row>
    <row r="1892" spans="4:7">
      <c r="D1892" t="s">
        <v>299</v>
      </c>
      <c r="E1892" t="s">
        <v>386</v>
      </c>
      <c r="F1892">
        <v>3926012025</v>
      </c>
      <c r="G1892" t="s">
        <v>194</v>
      </c>
    </row>
    <row r="1893" spans="4:7">
      <c r="D1893" t="s">
        <v>287</v>
      </c>
      <c r="E1893" t="s">
        <v>73</v>
      </c>
      <c r="F1893">
        <v>2628542024</v>
      </c>
      <c r="G1893" t="s">
        <v>236</v>
      </c>
    </row>
    <row r="1894" spans="4:7">
      <c r="D1894" t="s">
        <v>287</v>
      </c>
      <c r="E1894" t="s">
        <v>73</v>
      </c>
      <c r="F1894">
        <v>2630112024</v>
      </c>
      <c r="G1894" t="s">
        <v>236</v>
      </c>
    </row>
    <row r="1895" spans="4:7">
      <c r="D1895" t="s">
        <v>287</v>
      </c>
      <c r="E1895" t="s">
        <v>73</v>
      </c>
      <c r="F1895">
        <v>3175752024</v>
      </c>
      <c r="G1895" t="s">
        <v>195</v>
      </c>
    </row>
    <row r="1896" spans="4:7">
      <c r="D1896" t="s">
        <v>287</v>
      </c>
      <c r="E1896" t="s">
        <v>74</v>
      </c>
      <c r="F1896">
        <v>5280432024</v>
      </c>
      <c r="G1896" t="s">
        <v>235</v>
      </c>
    </row>
    <row r="1897" spans="4:7">
      <c r="D1897" t="s">
        <v>287</v>
      </c>
      <c r="E1897" t="s">
        <v>74</v>
      </c>
      <c r="F1897">
        <v>5297962024</v>
      </c>
      <c r="G1897" t="s">
        <v>235</v>
      </c>
    </row>
    <row r="1898" spans="4:7">
      <c r="D1898" t="s">
        <v>287</v>
      </c>
      <c r="E1898" t="s">
        <v>74</v>
      </c>
      <c r="F1898">
        <v>5325172024</v>
      </c>
      <c r="G1898" t="s">
        <v>235</v>
      </c>
    </row>
    <row r="1899" spans="4:7">
      <c r="D1899" t="s">
        <v>287</v>
      </c>
      <c r="E1899" t="s">
        <v>74</v>
      </c>
      <c r="F1899">
        <v>5362472024</v>
      </c>
      <c r="G1899" t="s">
        <v>235</v>
      </c>
    </row>
    <row r="1900" spans="4:7">
      <c r="D1900" t="s">
        <v>287</v>
      </c>
      <c r="E1900" t="s">
        <v>74</v>
      </c>
      <c r="F1900">
        <v>5580842024</v>
      </c>
      <c r="G1900" t="s">
        <v>235</v>
      </c>
    </row>
    <row r="1901" spans="4:7">
      <c r="D1901" t="s">
        <v>287</v>
      </c>
      <c r="E1901" t="s">
        <v>74</v>
      </c>
      <c r="F1901">
        <v>5618302024</v>
      </c>
      <c r="G1901" t="s">
        <v>235</v>
      </c>
    </row>
    <row r="1902" spans="4:7">
      <c r="D1902" t="s">
        <v>287</v>
      </c>
      <c r="E1902" t="s">
        <v>73</v>
      </c>
      <c r="F1902">
        <v>239222025</v>
      </c>
      <c r="G1902" t="s">
        <v>195</v>
      </c>
    </row>
    <row r="1903" spans="4:7">
      <c r="D1903" t="s">
        <v>287</v>
      </c>
      <c r="E1903" t="s">
        <v>73</v>
      </c>
      <c r="F1903">
        <v>582782025</v>
      </c>
      <c r="G1903" t="s">
        <v>236</v>
      </c>
    </row>
    <row r="1904" spans="4:7">
      <c r="D1904" t="s">
        <v>287</v>
      </c>
      <c r="E1904" t="s">
        <v>74</v>
      </c>
      <c r="F1904">
        <v>380662025</v>
      </c>
      <c r="G1904" t="s">
        <v>235</v>
      </c>
    </row>
    <row r="1905" spans="4:7">
      <c r="D1905" t="s">
        <v>287</v>
      </c>
      <c r="E1905" t="s">
        <v>74</v>
      </c>
      <c r="F1905">
        <v>536372025</v>
      </c>
      <c r="G1905" t="s">
        <v>235</v>
      </c>
    </row>
    <row r="1906" spans="4:7">
      <c r="D1906" t="s">
        <v>287</v>
      </c>
      <c r="E1906" t="s">
        <v>74</v>
      </c>
      <c r="F1906">
        <v>633982025</v>
      </c>
      <c r="G1906" t="s">
        <v>235</v>
      </c>
    </row>
    <row r="1907" spans="4:7">
      <c r="D1907" t="s">
        <v>287</v>
      </c>
      <c r="E1907" t="s">
        <v>74</v>
      </c>
      <c r="F1907">
        <v>635982025</v>
      </c>
      <c r="G1907" t="s">
        <v>235</v>
      </c>
    </row>
    <row r="1908" spans="4:7">
      <c r="D1908" t="s">
        <v>287</v>
      </c>
      <c r="E1908" t="s">
        <v>74</v>
      </c>
      <c r="F1908">
        <v>707432025</v>
      </c>
      <c r="G1908" t="s">
        <v>235</v>
      </c>
    </row>
    <row r="1909" spans="4:7">
      <c r="D1909" t="s">
        <v>287</v>
      </c>
      <c r="E1909" t="s">
        <v>74</v>
      </c>
      <c r="F1909">
        <v>867082025</v>
      </c>
      <c r="G1909" t="s">
        <v>235</v>
      </c>
    </row>
    <row r="1910" spans="4:7">
      <c r="D1910" t="s">
        <v>287</v>
      </c>
      <c r="E1910" t="s">
        <v>74</v>
      </c>
      <c r="F1910">
        <v>968502025</v>
      </c>
      <c r="G1910" t="s">
        <v>235</v>
      </c>
    </row>
    <row r="1911" spans="4:7">
      <c r="D1911" t="s">
        <v>287</v>
      </c>
      <c r="E1911" t="s">
        <v>74</v>
      </c>
      <c r="F1911">
        <v>1026962025</v>
      </c>
      <c r="G1911" t="s">
        <v>235</v>
      </c>
    </row>
    <row r="1912" spans="4:7">
      <c r="D1912" t="s">
        <v>287</v>
      </c>
      <c r="E1912" t="s">
        <v>74</v>
      </c>
      <c r="F1912">
        <v>1043042025</v>
      </c>
      <c r="G1912" t="s">
        <v>235</v>
      </c>
    </row>
    <row r="1913" spans="4:7">
      <c r="D1913" t="s">
        <v>287</v>
      </c>
      <c r="E1913" t="s">
        <v>74</v>
      </c>
      <c r="F1913">
        <v>1076272025</v>
      </c>
      <c r="G1913" t="s">
        <v>235</v>
      </c>
    </row>
    <row r="1914" spans="4:7">
      <c r="D1914" t="s">
        <v>287</v>
      </c>
      <c r="E1914" t="s">
        <v>74</v>
      </c>
      <c r="F1914">
        <v>1246072025</v>
      </c>
      <c r="G1914" t="s">
        <v>235</v>
      </c>
    </row>
    <row r="1915" spans="4:7">
      <c r="D1915" t="s">
        <v>287</v>
      </c>
      <c r="E1915" t="s">
        <v>74</v>
      </c>
      <c r="F1915">
        <v>1254032025</v>
      </c>
      <c r="G1915" t="s">
        <v>235</v>
      </c>
    </row>
    <row r="1916" spans="4:7">
      <c r="D1916" t="s">
        <v>287</v>
      </c>
      <c r="E1916" t="s">
        <v>74</v>
      </c>
      <c r="F1916">
        <v>1279922025</v>
      </c>
      <c r="G1916" t="s">
        <v>235</v>
      </c>
    </row>
    <row r="1917" spans="4:7">
      <c r="D1917" t="s">
        <v>287</v>
      </c>
      <c r="E1917" t="s">
        <v>74</v>
      </c>
      <c r="F1917">
        <v>1306762025</v>
      </c>
      <c r="G1917" t="s">
        <v>235</v>
      </c>
    </row>
    <row r="1918" spans="4:7">
      <c r="D1918" t="s">
        <v>287</v>
      </c>
      <c r="E1918" t="s">
        <v>74</v>
      </c>
      <c r="F1918">
        <v>1334252025</v>
      </c>
      <c r="G1918" t="s">
        <v>235</v>
      </c>
    </row>
    <row r="1919" spans="4:7">
      <c r="D1919" t="s">
        <v>287</v>
      </c>
      <c r="E1919" t="s">
        <v>74</v>
      </c>
      <c r="F1919">
        <v>1345922025</v>
      </c>
      <c r="G1919" t="s">
        <v>235</v>
      </c>
    </row>
    <row r="1920" spans="4:7">
      <c r="D1920" t="s">
        <v>287</v>
      </c>
      <c r="E1920" t="s">
        <v>74</v>
      </c>
      <c r="F1920">
        <v>1557722025</v>
      </c>
      <c r="G1920" t="s">
        <v>235</v>
      </c>
    </row>
    <row r="1921" spans="4:7">
      <c r="D1921" t="s">
        <v>287</v>
      </c>
      <c r="E1921" t="s">
        <v>74</v>
      </c>
      <c r="F1921">
        <v>1684162025</v>
      </c>
      <c r="G1921" t="s">
        <v>235</v>
      </c>
    </row>
    <row r="1922" spans="4:7">
      <c r="D1922" t="s">
        <v>287</v>
      </c>
      <c r="E1922" t="s">
        <v>74</v>
      </c>
      <c r="F1922">
        <v>1720082025</v>
      </c>
      <c r="G1922" t="s">
        <v>235</v>
      </c>
    </row>
    <row r="1923" spans="4:7">
      <c r="D1923" t="s">
        <v>287</v>
      </c>
      <c r="E1923" t="s">
        <v>74</v>
      </c>
      <c r="F1923">
        <v>1746712025</v>
      </c>
      <c r="G1923" t="s">
        <v>235</v>
      </c>
    </row>
    <row r="1924" spans="4:7">
      <c r="D1924" t="s">
        <v>287</v>
      </c>
      <c r="E1924" t="s">
        <v>74</v>
      </c>
      <c r="F1924">
        <v>1779302025</v>
      </c>
      <c r="G1924" t="s">
        <v>235</v>
      </c>
    </row>
    <row r="1925" spans="4:7">
      <c r="D1925" t="s">
        <v>287</v>
      </c>
      <c r="E1925" t="s">
        <v>74</v>
      </c>
      <c r="F1925">
        <v>1955632025</v>
      </c>
      <c r="G1925" t="s">
        <v>235</v>
      </c>
    </row>
    <row r="1926" spans="4:7">
      <c r="D1926" t="s">
        <v>287</v>
      </c>
      <c r="E1926" t="s">
        <v>74</v>
      </c>
      <c r="F1926">
        <v>1979222025</v>
      </c>
      <c r="G1926" t="s">
        <v>235</v>
      </c>
    </row>
    <row r="1927" spans="4:7">
      <c r="D1927" t="s">
        <v>287</v>
      </c>
      <c r="E1927" t="s">
        <v>74</v>
      </c>
      <c r="F1927">
        <v>1981292025</v>
      </c>
      <c r="G1927" t="s">
        <v>235</v>
      </c>
    </row>
    <row r="1928" spans="4:7">
      <c r="D1928" t="s">
        <v>287</v>
      </c>
      <c r="E1928" t="s">
        <v>74</v>
      </c>
      <c r="F1928">
        <v>2133982025</v>
      </c>
      <c r="G1928" t="s">
        <v>235</v>
      </c>
    </row>
    <row r="1929" spans="4:7">
      <c r="D1929" t="s">
        <v>287</v>
      </c>
      <c r="E1929" t="s">
        <v>74</v>
      </c>
      <c r="F1929">
        <v>2240842025</v>
      </c>
      <c r="G1929" t="s">
        <v>235</v>
      </c>
    </row>
    <row r="1930" spans="4:7">
      <c r="D1930" t="s">
        <v>287</v>
      </c>
      <c r="E1930" t="s">
        <v>74</v>
      </c>
      <c r="F1930">
        <v>2255762025</v>
      </c>
      <c r="G1930" t="s">
        <v>235</v>
      </c>
    </row>
    <row r="1931" spans="4:7">
      <c r="D1931" t="s">
        <v>287</v>
      </c>
      <c r="E1931" t="s">
        <v>74</v>
      </c>
      <c r="F1931">
        <v>2270602025</v>
      </c>
      <c r="G1931" t="s">
        <v>235</v>
      </c>
    </row>
    <row r="1932" spans="4:7">
      <c r="D1932" t="s">
        <v>287</v>
      </c>
      <c r="E1932" t="s">
        <v>74</v>
      </c>
      <c r="F1932">
        <v>2272122025</v>
      </c>
      <c r="G1932" t="s">
        <v>235</v>
      </c>
    </row>
    <row r="1933" spans="4:7">
      <c r="D1933" t="s">
        <v>287</v>
      </c>
      <c r="E1933" t="s">
        <v>73</v>
      </c>
      <c r="F1933">
        <v>2432792025</v>
      </c>
      <c r="G1933" t="s">
        <v>195</v>
      </c>
    </row>
    <row r="1934" spans="4:7">
      <c r="D1934" t="s">
        <v>287</v>
      </c>
      <c r="E1934" t="s">
        <v>74</v>
      </c>
      <c r="F1934">
        <v>2436122025</v>
      </c>
      <c r="G1934" t="s">
        <v>235</v>
      </c>
    </row>
    <row r="1935" spans="4:7">
      <c r="D1935" t="s">
        <v>287</v>
      </c>
      <c r="E1935" t="s">
        <v>74</v>
      </c>
      <c r="F1935">
        <v>2443262025</v>
      </c>
      <c r="G1935" t="s">
        <v>235</v>
      </c>
    </row>
    <row r="1936" spans="4:7">
      <c r="D1936" t="s">
        <v>287</v>
      </c>
      <c r="E1936" t="s">
        <v>74</v>
      </c>
      <c r="F1936">
        <v>2444912025</v>
      </c>
      <c r="G1936" t="s">
        <v>235</v>
      </c>
    </row>
    <row r="1937" spans="4:7">
      <c r="D1937" t="s">
        <v>287</v>
      </c>
      <c r="E1937" t="s">
        <v>74</v>
      </c>
      <c r="F1937">
        <v>2598142025</v>
      </c>
      <c r="G1937" t="s">
        <v>235</v>
      </c>
    </row>
    <row r="1938" spans="4:7">
      <c r="D1938" t="s">
        <v>287</v>
      </c>
      <c r="E1938" t="s">
        <v>74</v>
      </c>
      <c r="F1938">
        <v>2670302025</v>
      </c>
      <c r="G1938" t="s">
        <v>235</v>
      </c>
    </row>
    <row r="1939" spans="4:7">
      <c r="D1939" t="s">
        <v>287</v>
      </c>
      <c r="E1939" t="s">
        <v>74</v>
      </c>
      <c r="F1939">
        <v>2770602025</v>
      </c>
      <c r="G1939" t="s">
        <v>235</v>
      </c>
    </row>
    <row r="1940" spans="4:7">
      <c r="D1940" t="s">
        <v>287</v>
      </c>
      <c r="E1940" t="s">
        <v>234</v>
      </c>
      <c r="F1940">
        <v>2854232025</v>
      </c>
      <c r="G1940" t="s">
        <v>235</v>
      </c>
    </row>
    <row r="1941" spans="4:7">
      <c r="D1941" t="s">
        <v>287</v>
      </c>
      <c r="E1941" t="s">
        <v>74</v>
      </c>
      <c r="F1941">
        <v>2917962025</v>
      </c>
      <c r="G1941" t="s">
        <v>235</v>
      </c>
    </row>
    <row r="1942" spans="4:7">
      <c r="D1942" t="s">
        <v>287</v>
      </c>
      <c r="E1942" t="s">
        <v>234</v>
      </c>
      <c r="F1942">
        <v>3024222025</v>
      </c>
      <c r="G1942" t="s">
        <v>235</v>
      </c>
    </row>
    <row r="1943" spans="4:7">
      <c r="D1943" t="s">
        <v>287</v>
      </c>
      <c r="E1943" t="s">
        <v>234</v>
      </c>
      <c r="F1943">
        <v>3097342025</v>
      </c>
      <c r="G1943" t="s">
        <v>235</v>
      </c>
    </row>
    <row r="1944" spans="4:7">
      <c r="D1944" t="s">
        <v>287</v>
      </c>
      <c r="E1944" t="s">
        <v>73</v>
      </c>
      <c r="F1944">
        <v>3206372025</v>
      </c>
      <c r="G1944" t="s">
        <v>195</v>
      </c>
    </row>
    <row r="1945" spans="4:7">
      <c r="D1945" t="s">
        <v>287</v>
      </c>
      <c r="E1945" t="s">
        <v>74</v>
      </c>
      <c r="F1945">
        <v>2950632025</v>
      </c>
      <c r="G1945" t="s">
        <v>235</v>
      </c>
    </row>
    <row r="1946" spans="4:7">
      <c r="D1946" t="s">
        <v>287</v>
      </c>
      <c r="E1946" t="s">
        <v>234</v>
      </c>
      <c r="F1946">
        <v>3066122025</v>
      </c>
      <c r="G1946" t="s">
        <v>235</v>
      </c>
    </row>
    <row r="1947" spans="4:7">
      <c r="D1947" t="s">
        <v>287</v>
      </c>
      <c r="E1947" t="s">
        <v>74</v>
      </c>
      <c r="F1947">
        <v>3170222025</v>
      </c>
      <c r="G1947" t="s">
        <v>235</v>
      </c>
    </row>
    <row r="1948" spans="4:7">
      <c r="D1948" t="s">
        <v>287</v>
      </c>
      <c r="E1948" t="s">
        <v>234</v>
      </c>
      <c r="F1948">
        <v>3171462025</v>
      </c>
      <c r="G1948" t="s">
        <v>235</v>
      </c>
    </row>
    <row r="1949" spans="4:7">
      <c r="D1949" t="s">
        <v>287</v>
      </c>
      <c r="E1949" t="s">
        <v>234</v>
      </c>
      <c r="F1949">
        <v>3210272025</v>
      </c>
      <c r="G1949" t="s">
        <v>235</v>
      </c>
    </row>
    <row r="1950" spans="4:7">
      <c r="D1950" t="s">
        <v>287</v>
      </c>
      <c r="E1950" t="s">
        <v>73</v>
      </c>
      <c r="F1950">
        <v>3221562025</v>
      </c>
      <c r="G1950" t="s">
        <v>194</v>
      </c>
    </row>
    <row r="1951" spans="4:7">
      <c r="D1951" t="s">
        <v>287</v>
      </c>
      <c r="E1951" t="s">
        <v>73</v>
      </c>
      <c r="F1951">
        <v>3221612025</v>
      </c>
      <c r="G1951" t="s">
        <v>194</v>
      </c>
    </row>
    <row r="1952" spans="4:7">
      <c r="D1952" t="s">
        <v>287</v>
      </c>
      <c r="E1952" t="s">
        <v>74</v>
      </c>
      <c r="F1952">
        <v>3227842025</v>
      </c>
      <c r="G1952" t="s">
        <v>235</v>
      </c>
    </row>
    <row r="1953" spans="4:7">
      <c r="D1953" t="s">
        <v>287</v>
      </c>
      <c r="E1953" t="s">
        <v>73</v>
      </c>
      <c r="F1953">
        <v>3259472025</v>
      </c>
      <c r="G1953" t="s">
        <v>195</v>
      </c>
    </row>
    <row r="1954" spans="4:7">
      <c r="D1954" t="s">
        <v>287</v>
      </c>
      <c r="E1954" t="s">
        <v>74</v>
      </c>
      <c r="F1954">
        <v>3278532025</v>
      </c>
      <c r="G1954" t="s">
        <v>235</v>
      </c>
    </row>
    <row r="1955" spans="4:7">
      <c r="D1955" t="s">
        <v>287</v>
      </c>
      <c r="E1955" t="s">
        <v>234</v>
      </c>
      <c r="F1955">
        <v>3280992025</v>
      </c>
      <c r="G1955" t="s">
        <v>235</v>
      </c>
    </row>
    <row r="1956" spans="4:7">
      <c r="D1956" t="s">
        <v>287</v>
      </c>
      <c r="E1956" t="s">
        <v>234</v>
      </c>
      <c r="F1956">
        <v>3282362025</v>
      </c>
      <c r="G1956" t="s">
        <v>235</v>
      </c>
    </row>
    <row r="1957" spans="4:7">
      <c r="D1957" t="s">
        <v>287</v>
      </c>
      <c r="E1957" t="s">
        <v>74</v>
      </c>
      <c r="F1957">
        <v>3315002025</v>
      </c>
      <c r="G1957" t="s">
        <v>235</v>
      </c>
    </row>
    <row r="1958" spans="4:7">
      <c r="D1958" t="s">
        <v>287</v>
      </c>
      <c r="E1958" t="s">
        <v>234</v>
      </c>
      <c r="F1958">
        <v>3315802025</v>
      </c>
      <c r="G1958" t="s">
        <v>235</v>
      </c>
    </row>
    <row r="1959" spans="4:7">
      <c r="D1959" t="s">
        <v>287</v>
      </c>
      <c r="E1959" t="s">
        <v>73</v>
      </c>
      <c r="F1959">
        <v>3319782025</v>
      </c>
      <c r="G1959" t="s">
        <v>194</v>
      </c>
    </row>
    <row r="1960" spans="4:7">
      <c r="D1960" t="s">
        <v>287</v>
      </c>
      <c r="E1960" t="s">
        <v>73</v>
      </c>
      <c r="F1960">
        <v>3322642025</v>
      </c>
      <c r="G1960" t="s">
        <v>194</v>
      </c>
    </row>
    <row r="1961" spans="4:7">
      <c r="D1961" t="s">
        <v>287</v>
      </c>
      <c r="E1961" t="s">
        <v>234</v>
      </c>
      <c r="F1961">
        <v>3331542025</v>
      </c>
      <c r="G1961" t="s">
        <v>235</v>
      </c>
    </row>
    <row r="1962" spans="4:7">
      <c r="D1962" t="s">
        <v>287</v>
      </c>
      <c r="E1962" t="s">
        <v>73</v>
      </c>
      <c r="F1962">
        <v>3332812025</v>
      </c>
      <c r="G1962" t="s">
        <v>194</v>
      </c>
    </row>
    <row r="1963" spans="4:7">
      <c r="D1963" t="s">
        <v>287</v>
      </c>
      <c r="E1963" t="s">
        <v>73</v>
      </c>
      <c r="F1963">
        <v>3332942025</v>
      </c>
      <c r="G1963" t="s">
        <v>194</v>
      </c>
    </row>
    <row r="1964" spans="4:7">
      <c r="D1964" t="s">
        <v>287</v>
      </c>
      <c r="E1964" t="s">
        <v>73</v>
      </c>
      <c r="F1964">
        <v>3335612025</v>
      </c>
      <c r="G1964" t="s">
        <v>194</v>
      </c>
    </row>
    <row r="1965" spans="4:7">
      <c r="D1965" t="s">
        <v>287</v>
      </c>
      <c r="E1965" t="s">
        <v>234</v>
      </c>
      <c r="F1965">
        <v>3362972025</v>
      </c>
      <c r="G1965" t="s">
        <v>235</v>
      </c>
    </row>
    <row r="1966" spans="4:7">
      <c r="D1966" t="s">
        <v>287</v>
      </c>
      <c r="E1966" t="s">
        <v>234</v>
      </c>
      <c r="F1966">
        <v>3397542025</v>
      </c>
      <c r="G1966" t="s">
        <v>235</v>
      </c>
    </row>
    <row r="1967" spans="4:7">
      <c r="D1967" t="s">
        <v>287</v>
      </c>
      <c r="E1967" t="s">
        <v>234</v>
      </c>
      <c r="F1967">
        <v>3429112025</v>
      </c>
      <c r="G1967" t="s">
        <v>235</v>
      </c>
    </row>
    <row r="1968" spans="4:7">
      <c r="D1968" t="s">
        <v>287</v>
      </c>
      <c r="E1968" t="s">
        <v>234</v>
      </c>
      <c r="F1968">
        <v>3455332025</v>
      </c>
      <c r="G1968" t="s">
        <v>235</v>
      </c>
    </row>
    <row r="1969" spans="4:7">
      <c r="D1969" t="s">
        <v>287</v>
      </c>
      <c r="E1969" t="s">
        <v>73</v>
      </c>
      <c r="F1969">
        <v>3475872025</v>
      </c>
      <c r="G1969" t="s">
        <v>194</v>
      </c>
    </row>
    <row r="1970" spans="4:7">
      <c r="D1970" t="s">
        <v>287</v>
      </c>
      <c r="E1970" t="s">
        <v>234</v>
      </c>
      <c r="F1970">
        <v>3493102025</v>
      </c>
      <c r="G1970" t="s">
        <v>235</v>
      </c>
    </row>
    <row r="1971" spans="4:7">
      <c r="D1971" t="s">
        <v>287</v>
      </c>
      <c r="E1971" t="s">
        <v>234</v>
      </c>
      <c r="F1971">
        <v>3505022025</v>
      </c>
      <c r="G1971" t="s">
        <v>235</v>
      </c>
    </row>
    <row r="1972" spans="4:7">
      <c r="D1972" t="s">
        <v>287</v>
      </c>
      <c r="E1972" t="s">
        <v>234</v>
      </c>
      <c r="F1972">
        <v>3510682025</v>
      </c>
      <c r="G1972" t="s">
        <v>235</v>
      </c>
    </row>
    <row r="1973" spans="4:7">
      <c r="D1973" t="s">
        <v>287</v>
      </c>
      <c r="E1973" t="s">
        <v>234</v>
      </c>
      <c r="F1973">
        <v>3522712025</v>
      </c>
      <c r="G1973" t="s">
        <v>235</v>
      </c>
    </row>
    <row r="1974" spans="4:7">
      <c r="D1974" t="s">
        <v>287</v>
      </c>
      <c r="E1974" t="s">
        <v>73</v>
      </c>
      <c r="F1974">
        <v>3528452025</v>
      </c>
      <c r="G1974" t="s">
        <v>194</v>
      </c>
    </row>
    <row r="1975" spans="4:7">
      <c r="D1975" t="s">
        <v>287</v>
      </c>
      <c r="E1975" t="s">
        <v>234</v>
      </c>
      <c r="F1975">
        <v>3532202025</v>
      </c>
      <c r="G1975" t="s">
        <v>235</v>
      </c>
    </row>
    <row r="1976" spans="4:7">
      <c r="D1976" t="s">
        <v>287</v>
      </c>
      <c r="E1976" t="s">
        <v>234</v>
      </c>
      <c r="F1976">
        <v>3571912025</v>
      </c>
      <c r="G1976" t="s">
        <v>235</v>
      </c>
    </row>
    <row r="1977" spans="4:7">
      <c r="D1977" t="s">
        <v>287</v>
      </c>
      <c r="E1977" t="s">
        <v>73</v>
      </c>
      <c r="F1977">
        <v>3577052025</v>
      </c>
      <c r="G1977" t="s">
        <v>194</v>
      </c>
    </row>
    <row r="1978" spans="4:7">
      <c r="D1978" t="s">
        <v>287</v>
      </c>
      <c r="E1978" t="s">
        <v>234</v>
      </c>
      <c r="F1978">
        <v>3580052025</v>
      </c>
      <c r="G1978" t="s">
        <v>235</v>
      </c>
    </row>
    <row r="1979" spans="4:7">
      <c r="D1979" t="s">
        <v>287</v>
      </c>
      <c r="E1979" t="s">
        <v>234</v>
      </c>
      <c r="F1979">
        <v>3584502025</v>
      </c>
      <c r="G1979" t="s">
        <v>235</v>
      </c>
    </row>
    <row r="1980" spans="4:7">
      <c r="D1980" t="s">
        <v>287</v>
      </c>
      <c r="E1980" t="s">
        <v>234</v>
      </c>
      <c r="F1980">
        <v>3594942025</v>
      </c>
      <c r="G1980" t="s">
        <v>235</v>
      </c>
    </row>
    <row r="1981" spans="4:7">
      <c r="D1981" t="s">
        <v>287</v>
      </c>
      <c r="E1981" t="s">
        <v>234</v>
      </c>
      <c r="F1981">
        <v>3614722025</v>
      </c>
      <c r="G1981" t="s">
        <v>235</v>
      </c>
    </row>
    <row r="1982" spans="4:7">
      <c r="D1982" t="s">
        <v>287</v>
      </c>
      <c r="E1982" t="s">
        <v>73</v>
      </c>
      <c r="F1982">
        <v>3654652025</v>
      </c>
      <c r="G1982" t="s">
        <v>194</v>
      </c>
    </row>
    <row r="1983" spans="4:7">
      <c r="D1983" t="s">
        <v>287</v>
      </c>
      <c r="E1983" t="s">
        <v>234</v>
      </c>
      <c r="F1983">
        <v>3715102025</v>
      </c>
      <c r="G1983" t="s">
        <v>235</v>
      </c>
    </row>
    <row r="1984" spans="4:7">
      <c r="D1984" t="s">
        <v>287</v>
      </c>
      <c r="E1984" t="s">
        <v>73</v>
      </c>
      <c r="F1984">
        <v>3752482025</v>
      </c>
      <c r="G1984" t="s">
        <v>194</v>
      </c>
    </row>
    <row r="1985" spans="4:7">
      <c r="D1985" t="s">
        <v>287</v>
      </c>
      <c r="E1985" t="s">
        <v>73</v>
      </c>
      <c r="F1985">
        <v>3777752025</v>
      </c>
      <c r="G1985" t="s">
        <v>194</v>
      </c>
    </row>
    <row r="1986" spans="4:7">
      <c r="D1986" t="s">
        <v>287</v>
      </c>
      <c r="E1986" t="s">
        <v>73</v>
      </c>
      <c r="F1986">
        <v>3791492025</v>
      </c>
      <c r="G1986" t="s">
        <v>194</v>
      </c>
    </row>
    <row r="1987" spans="4:7">
      <c r="D1987" t="s">
        <v>287</v>
      </c>
      <c r="E1987" t="s">
        <v>234</v>
      </c>
      <c r="F1987">
        <v>3801162025</v>
      </c>
      <c r="G1987" t="s">
        <v>235</v>
      </c>
    </row>
    <row r="1988" spans="4:7">
      <c r="D1988" t="s">
        <v>287</v>
      </c>
      <c r="E1988" t="s">
        <v>73</v>
      </c>
      <c r="F1988">
        <v>3808592025</v>
      </c>
      <c r="G1988" t="s">
        <v>194</v>
      </c>
    </row>
    <row r="1989" spans="4:7">
      <c r="D1989" t="s">
        <v>287</v>
      </c>
      <c r="E1989" t="s">
        <v>73</v>
      </c>
      <c r="F1989">
        <v>3907162025</v>
      </c>
      <c r="G1989" t="s">
        <v>194</v>
      </c>
    </row>
    <row r="1990" spans="4:7">
      <c r="D1990" t="s">
        <v>287</v>
      </c>
      <c r="E1990" t="s">
        <v>73</v>
      </c>
      <c r="F1990">
        <v>4087752025</v>
      </c>
      <c r="G1990" t="s">
        <v>194</v>
      </c>
    </row>
    <row r="1991" spans="4:7">
      <c r="D1991" t="s">
        <v>287</v>
      </c>
      <c r="E1991" t="s">
        <v>73</v>
      </c>
      <c r="F1991">
        <v>4109972025</v>
      </c>
      <c r="G1991" t="s">
        <v>194</v>
      </c>
    </row>
    <row r="1992" spans="4:7">
      <c r="D1992" t="s">
        <v>287</v>
      </c>
      <c r="E1992" t="s">
        <v>73</v>
      </c>
      <c r="F1992">
        <v>3553952025</v>
      </c>
      <c r="G1992" t="s">
        <v>194</v>
      </c>
    </row>
    <row r="1993" spans="4:7">
      <c r="D1993" t="s">
        <v>287</v>
      </c>
      <c r="E1993" t="s">
        <v>234</v>
      </c>
      <c r="F1993">
        <v>3740252025</v>
      </c>
      <c r="G1993" t="s">
        <v>235</v>
      </c>
    </row>
    <row r="1994" spans="4:7">
      <c r="D1994" t="s">
        <v>287</v>
      </c>
      <c r="E1994" t="s">
        <v>73</v>
      </c>
      <c r="F1994">
        <v>3818682025</v>
      </c>
      <c r="G1994" t="s">
        <v>194</v>
      </c>
    </row>
    <row r="1995" spans="4:7">
      <c r="D1995" t="s">
        <v>287</v>
      </c>
      <c r="E1995" t="s">
        <v>234</v>
      </c>
      <c r="F1995">
        <v>3830142025</v>
      </c>
      <c r="G1995" t="s">
        <v>235</v>
      </c>
    </row>
    <row r="1996" spans="4:7">
      <c r="D1996" t="s">
        <v>287</v>
      </c>
      <c r="E1996" t="s">
        <v>73</v>
      </c>
      <c r="F1996">
        <v>3832242025</v>
      </c>
      <c r="G1996" t="s">
        <v>195</v>
      </c>
    </row>
    <row r="1997" spans="4:7">
      <c r="D1997" t="s">
        <v>287</v>
      </c>
      <c r="E1997" t="s">
        <v>234</v>
      </c>
      <c r="F1997">
        <v>3842402025</v>
      </c>
      <c r="G1997" t="s">
        <v>235</v>
      </c>
    </row>
    <row r="1998" spans="4:7">
      <c r="D1998" t="s">
        <v>287</v>
      </c>
      <c r="E1998" t="s">
        <v>234</v>
      </c>
      <c r="F1998">
        <v>3851412025</v>
      </c>
      <c r="G1998" t="s">
        <v>235</v>
      </c>
    </row>
    <row r="1999" spans="4:7">
      <c r="D1999" t="s">
        <v>287</v>
      </c>
      <c r="E1999" t="s">
        <v>234</v>
      </c>
      <c r="F1999">
        <v>3865422025</v>
      </c>
      <c r="G1999" t="s">
        <v>235</v>
      </c>
    </row>
    <row r="2000" spans="4:7">
      <c r="D2000" t="s">
        <v>287</v>
      </c>
      <c r="E2000" t="s">
        <v>234</v>
      </c>
      <c r="F2000">
        <v>3866532025</v>
      </c>
      <c r="G2000" t="s">
        <v>235</v>
      </c>
    </row>
    <row r="2001" spans="4:7">
      <c r="D2001" t="s">
        <v>287</v>
      </c>
      <c r="E2001" t="s">
        <v>234</v>
      </c>
      <c r="F2001">
        <v>3868692025</v>
      </c>
      <c r="G2001" t="s">
        <v>235</v>
      </c>
    </row>
    <row r="2002" spans="4:7">
      <c r="D2002" t="s">
        <v>287</v>
      </c>
      <c r="E2002" t="s">
        <v>73</v>
      </c>
      <c r="F2002">
        <v>3930312025</v>
      </c>
      <c r="G2002" t="s">
        <v>194</v>
      </c>
    </row>
    <row r="2003" spans="4:7">
      <c r="D2003" t="s">
        <v>287</v>
      </c>
      <c r="E2003" t="s">
        <v>73</v>
      </c>
      <c r="F2003">
        <v>3930402025</v>
      </c>
      <c r="G2003" t="s">
        <v>194</v>
      </c>
    </row>
    <row r="2004" spans="4:7">
      <c r="D2004" t="s">
        <v>287</v>
      </c>
      <c r="E2004" t="s">
        <v>73</v>
      </c>
      <c r="F2004">
        <v>3981752025</v>
      </c>
      <c r="G2004" t="s">
        <v>195</v>
      </c>
    </row>
    <row r="2005" spans="4:7">
      <c r="D2005" t="s">
        <v>287</v>
      </c>
      <c r="E2005" t="s">
        <v>74</v>
      </c>
      <c r="F2005">
        <v>3982062025</v>
      </c>
      <c r="G2005" t="s">
        <v>235</v>
      </c>
    </row>
    <row r="2006" spans="4:7">
      <c r="D2006" t="s">
        <v>287</v>
      </c>
      <c r="E2006" t="s">
        <v>234</v>
      </c>
      <c r="F2006">
        <v>4005822025</v>
      </c>
      <c r="G2006" t="s">
        <v>235</v>
      </c>
    </row>
    <row r="2007" spans="4:7">
      <c r="D2007" t="s">
        <v>287</v>
      </c>
      <c r="E2007" t="s">
        <v>73</v>
      </c>
      <c r="F2007">
        <v>4008552025</v>
      </c>
      <c r="G2007" t="s">
        <v>195</v>
      </c>
    </row>
    <row r="2008" spans="4:7">
      <c r="D2008" t="s">
        <v>287</v>
      </c>
      <c r="E2008" t="s">
        <v>73</v>
      </c>
      <c r="F2008">
        <v>4008602025</v>
      </c>
      <c r="G2008" t="s">
        <v>195</v>
      </c>
    </row>
    <row r="2009" spans="4:7">
      <c r="D2009" t="s">
        <v>287</v>
      </c>
      <c r="E2009" t="s">
        <v>234</v>
      </c>
      <c r="F2009">
        <v>4036102025</v>
      </c>
      <c r="G2009" t="s">
        <v>235</v>
      </c>
    </row>
    <row r="2010" spans="4:7">
      <c r="D2010" t="s">
        <v>287</v>
      </c>
      <c r="E2010" t="s">
        <v>73</v>
      </c>
      <c r="F2010">
        <v>4040442025</v>
      </c>
      <c r="G2010" t="s">
        <v>194</v>
      </c>
    </row>
    <row r="2011" spans="4:7">
      <c r="D2011" t="s">
        <v>287</v>
      </c>
      <c r="E2011" t="s">
        <v>73</v>
      </c>
      <c r="F2011">
        <v>4046742025</v>
      </c>
      <c r="G2011" t="s">
        <v>194</v>
      </c>
    </row>
    <row r="2012" spans="4:7">
      <c r="D2012" t="s">
        <v>287</v>
      </c>
      <c r="E2012" t="s">
        <v>73</v>
      </c>
      <c r="F2012">
        <v>4050102025</v>
      </c>
      <c r="G2012" t="s">
        <v>194</v>
      </c>
    </row>
    <row r="2013" spans="4:7">
      <c r="D2013" t="s">
        <v>287</v>
      </c>
      <c r="E2013" t="s">
        <v>73</v>
      </c>
      <c r="F2013">
        <v>4087812025</v>
      </c>
      <c r="G2013" t="s">
        <v>194</v>
      </c>
    </row>
    <row r="2014" spans="4:7">
      <c r="D2014" t="s">
        <v>287</v>
      </c>
      <c r="E2014" t="s">
        <v>73</v>
      </c>
      <c r="F2014">
        <v>4119582025</v>
      </c>
      <c r="G2014" t="s">
        <v>194</v>
      </c>
    </row>
    <row r="2015" spans="4:7">
      <c r="D2015" t="s">
        <v>287</v>
      </c>
      <c r="E2015" t="s">
        <v>73</v>
      </c>
      <c r="F2015">
        <v>4119612025</v>
      </c>
      <c r="G2015" t="s">
        <v>194</v>
      </c>
    </row>
    <row r="2016" spans="4:7">
      <c r="D2016" t="s">
        <v>287</v>
      </c>
      <c r="E2016" t="s">
        <v>234</v>
      </c>
      <c r="F2016">
        <v>4152922025</v>
      </c>
      <c r="G2016" t="s">
        <v>235</v>
      </c>
    </row>
    <row r="2017" spans="4:7">
      <c r="D2017" t="s">
        <v>287</v>
      </c>
      <c r="E2017" t="s">
        <v>73</v>
      </c>
      <c r="F2017">
        <v>4162982025</v>
      </c>
      <c r="G2017" t="s">
        <v>195</v>
      </c>
    </row>
    <row r="2018" spans="4:7">
      <c r="D2018" t="s">
        <v>287</v>
      </c>
      <c r="E2018" t="s">
        <v>73</v>
      </c>
      <c r="F2018">
        <v>4189522025</v>
      </c>
      <c r="G2018" t="s">
        <v>194</v>
      </c>
    </row>
    <row r="2019" spans="4:7">
      <c r="D2019" t="s">
        <v>287</v>
      </c>
      <c r="E2019" t="s">
        <v>73</v>
      </c>
      <c r="F2019">
        <v>4189542025</v>
      </c>
      <c r="G2019" t="s">
        <v>195</v>
      </c>
    </row>
    <row r="2020" spans="4:7">
      <c r="D2020" t="s">
        <v>287</v>
      </c>
      <c r="E2020" t="s">
        <v>234</v>
      </c>
      <c r="F2020">
        <v>4214792025</v>
      </c>
      <c r="G2020" t="s">
        <v>235</v>
      </c>
    </row>
    <row r="2021" spans="4:7">
      <c r="D2021" t="s">
        <v>287</v>
      </c>
      <c r="E2021" t="s">
        <v>73</v>
      </c>
      <c r="F2021">
        <v>4220512025</v>
      </c>
      <c r="G2021" t="s">
        <v>194</v>
      </c>
    </row>
    <row r="2022" spans="4:7">
      <c r="D2022" t="s">
        <v>287</v>
      </c>
      <c r="E2022" t="s">
        <v>71</v>
      </c>
      <c r="F2022">
        <v>4260712025</v>
      </c>
      <c r="G2022" t="s">
        <v>194</v>
      </c>
    </row>
    <row r="2023" spans="4:7">
      <c r="D2023" t="s">
        <v>287</v>
      </c>
      <c r="E2023" t="s">
        <v>234</v>
      </c>
      <c r="F2023">
        <v>4286382025</v>
      </c>
      <c r="G2023" t="s">
        <v>235</v>
      </c>
    </row>
    <row r="2024" spans="4:7">
      <c r="D2024" t="s">
        <v>287</v>
      </c>
      <c r="E2024" t="s">
        <v>73</v>
      </c>
      <c r="F2024">
        <v>4314632025</v>
      </c>
      <c r="G2024" t="s">
        <v>194</v>
      </c>
    </row>
    <row r="2025" spans="4:7">
      <c r="D2025" t="s">
        <v>287</v>
      </c>
      <c r="E2025" t="s">
        <v>73</v>
      </c>
      <c r="F2025">
        <v>4346642025</v>
      </c>
      <c r="G2025" t="s">
        <v>194</v>
      </c>
    </row>
    <row r="2026" spans="4:7">
      <c r="D2026" t="s">
        <v>287</v>
      </c>
      <c r="E2026" t="s">
        <v>354</v>
      </c>
      <c r="F2026">
        <v>4369102025</v>
      </c>
      <c r="G2026" t="s">
        <v>194</v>
      </c>
    </row>
    <row r="2027" spans="4:7">
      <c r="D2027" t="s">
        <v>287</v>
      </c>
      <c r="E2027" t="s">
        <v>71</v>
      </c>
      <c r="F2027">
        <v>4483192025</v>
      </c>
      <c r="G2027" t="s">
        <v>194</v>
      </c>
    </row>
    <row r="2028" spans="4:7">
      <c r="D2028" t="s">
        <v>287</v>
      </c>
      <c r="E2028" t="s">
        <v>73</v>
      </c>
      <c r="F2028">
        <v>4500482025</v>
      </c>
      <c r="G2028" t="s">
        <v>194</v>
      </c>
    </row>
    <row r="2029" spans="4:7">
      <c r="D2029" t="s">
        <v>287</v>
      </c>
      <c r="E2029" t="s">
        <v>73</v>
      </c>
      <c r="F2029">
        <v>4500492025</v>
      </c>
      <c r="G2029" t="s">
        <v>194</v>
      </c>
    </row>
    <row r="2030" spans="4:7">
      <c r="D2030" t="s">
        <v>287</v>
      </c>
      <c r="E2030" t="s">
        <v>73</v>
      </c>
      <c r="F2030">
        <v>4500892025</v>
      </c>
      <c r="G2030" t="s">
        <v>194</v>
      </c>
    </row>
    <row r="2031" spans="4:7">
      <c r="D2031" t="s">
        <v>287</v>
      </c>
      <c r="E2031" t="s">
        <v>73</v>
      </c>
      <c r="F2031">
        <v>4513712025</v>
      </c>
      <c r="G2031" t="s">
        <v>194</v>
      </c>
    </row>
    <row r="2032" spans="4:7">
      <c r="D2032" t="s">
        <v>287</v>
      </c>
      <c r="E2032" t="s">
        <v>199</v>
      </c>
      <c r="F2032">
        <v>4531222025</v>
      </c>
      <c r="G2032" t="s">
        <v>194</v>
      </c>
    </row>
    <row r="2033" spans="4:7">
      <c r="D2033" t="s">
        <v>287</v>
      </c>
      <c r="E2033" t="s">
        <v>73</v>
      </c>
      <c r="F2033">
        <v>4581072025</v>
      </c>
      <c r="G2033" t="s">
        <v>194</v>
      </c>
    </row>
    <row r="2034" spans="4:7">
      <c r="D2034" t="s">
        <v>287</v>
      </c>
      <c r="E2034" t="s">
        <v>73</v>
      </c>
      <c r="F2034">
        <v>4586172025</v>
      </c>
      <c r="G2034" t="s">
        <v>195</v>
      </c>
    </row>
    <row r="2035" spans="4:7">
      <c r="D2035" t="s">
        <v>287</v>
      </c>
      <c r="E2035" t="s">
        <v>73</v>
      </c>
      <c r="F2035">
        <v>4592342025</v>
      </c>
      <c r="G2035" t="s">
        <v>195</v>
      </c>
    </row>
    <row r="2036" spans="4:7">
      <c r="D2036" t="s">
        <v>287</v>
      </c>
      <c r="E2036" t="s">
        <v>73</v>
      </c>
      <c r="F2036">
        <v>4624422025</v>
      </c>
      <c r="G2036" t="s">
        <v>194</v>
      </c>
    </row>
    <row r="2037" spans="4:7">
      <c r="D2037" t="s">
        <v>287</v>
      </c>
      <c r="E2037" t="s">
        <v>354</v>
      </c>
      <c r="F2037">
        <v>4663152025</v>
      </c>
      <c r="G2037" t="s">
        <v>194</v>
      </c>
    </row>
    <row r="2038" spans="4:7">
      <c r="D2038" t="s">
        <v>287</v>
      </c>
      <c r="E2038" t="s">
        <v>73</v>
      </c>
      <c r="F2038">
        <v>4667432025</v>
      </c>
      <c r="G2038" t="s">
        <v>194</v>
      </c>
    </row>
    <row r="2039" spans="4:7">
      <c r="D2039" t="s">
        <v>287</v>
      </c>
      <c r="E2039" t="s">
        <v>73</v>
      </c>
      <c r="F2039">
        <v>4751192025</v>
      </c>
      <c r="G2039" t="s">
        <v>195</v>
      </c>
    </row>
    <row r="2040" spans="4:7">
      <c r="D2040" t="s">
        <v>287</v>
      </c>
      <c r="E2040" t="s">
        <v>73</v>
      </c>
      <c r="F2040">
        <v>4887832025</v>
      </c>
      <c r="G2040" t="s">
        <v>195</v>
      </c>
    </row>
    <row r="2041" spans="4:7">
      <c r="D2041" t="s">
        <v>272</v>
      </c>
      <c r="E2041" t="s">
        <v>28</v>
      </c>
      <c r="F2041">
        <v>1205722025</v>
      </c>
      <c r="G2041" t="s">
        <v>195</v>
      </c>
    </row>
    <row r="2042" spans="4:7">
      <c r="D2042" t="s">
        <v>272</v>
      </c>
      <c r="E2042" t="s">
        <v>28</v>
      </c>
      <c r="F2042">
        <v>3260722025</v>
      </c>
      <c r="G2042" t="s">
        <v>195</v>
      </c>
    </row>
    <row r="2043" spans="4:7">
      <c r="D2043" t="s">
        <v>272</v>
      </c>
      <c r="E2043" t="s">
        <v>28</v>
      </c>
      <c r="F2043">
        <v>3269022025</v>
      </c>
      <c r="G2043" t="s">
        <v>194</v>
      </c>
    </row>
    <row r="2044" spans="4:7">
      <c r="D2044" t="s">
        <v>272</v>
      </c>
      <c r="E2044" t="s">
        <v>28</v>
      </c>
      <c r="F2044">
        <v>2452322025</v>
      </c>
      <c r="G2044" t="s">
        <v>194</v>
      </c>
    </row>
    <row r="2045" spans="4:7">
      <c r="D2045" t="s">
        <v>272</v>
      </c>
      <c r="E2045" t="s">
        <v>28</v>
      </c>
      <c r="F2045">
        <v>2505062025</v>
      </c>
      <c r="G2045" t="s">
        <v>194</v>
      </c>
    </row>
    <row r="2046" spans="4:7">
      <c r="D2046" t="s">
        <v>272</v>
      </c>
      <c r="E2046" t="s">
        <v>28</v>
      </c>
      <c r="F2046">
        <v>2505352025</v>
      </c>
      <c r="G2046" t="s">
        <v>194</v>
      </c>
    </row>
    <row r="2047" spans="4:7">
      <c r="D2047" t="s">
        <v>272</v>
      </c>
      <c r="E2047" t="s">
        <v>28</v>
      </c>
      <c r="F2047">
        <v>2545102025</v>
      </c>
      <c r="G2047" t="s">
        <v>194</v>
      </c>
    </row>
    <row r="2048" spans="4:7">
      <c r="D2048" t="s">
        <v>272</v>
      </c>
      <c r="E2048" t="s">
        <v>28</v>
      </c>
      <c r="F2048">
        <v>2566912025</v>
      </c>
      <c r="G2048" t="s">
        <v>195</v>
      </c>
    </row>
    <row r="2049" spans="4:7">
      <c r="D2049" t="s">
        <v>272</v>
      </c>
      <c r="E2049" t="s">
        <v>28</v>
      </c>
      <c r="F2049">
        <v>2578102025</v>
      </c>
      <c r="G2049" t="s">
        <v>195</v>
      </c>
    </row>
    <row r="2050" spans="4:7">
      <c r="D2050" t="s">
        <v>272</v>
      </c>
      <c r="E2050" t="s">
        <v>28</v>
      </c>
      <c r="F2050">
        <v>2664032025</v>
      </c>
      <c r="G2050" t="s">
        <v>195</v>
      </c>
    </row>
    <row r="2051" spans="4:7">
      <c r="D2051" t="s">
        <v>272</v>
      </c>
      <c r="E2051" t="s">
        <v>28</v>
      </c>
      <c r="F2051">
        <v>2708752025</v>
      </c>
      <c r="G2051" t="s">
        <v>195</v>
      </c>
    </row>
    <row r="2052" spans="4:7">
      <c r="D2052" t="s">
        <v>272</v>
      </c>
      <c r="E2052" t="s">
        <v>28</v>
      </c>
      <c r="F2052">
        <v>2755122025</v>
      </c>
      <c r="G2052" t="s">
        <v>195</v>
      </c>
    </row>
    <row r="2053" spans="4:7">
      <c r="D2053" t="s">
        <v>272</v>
      </c>
      <c r="E2053" t="s">
        <v>28</v>
      </c>
      <c r="F2053">
        <v>2922942025</v>
      </c>
      <c r="G2053" t="s">
        <v>195</v>
      </c>
    </row>
    <row r="2054" spans="4:7">
      <c r="D2054" t="s">
        <v>272</v>
      </c>
      <c r="E2054" t="s">
        <v>28</v>
      </c>
      <c r="F2054">
        <v>3147292025</v>
      </c>
      <c r="G2054" t="s">
        <v>194</v>
      </c>
    </row>
    <row r="2055" spans="4:7">
      <c r="D2055" t="s">
        <v>272</v>
      </c>
      <c r="E2055" t="s">
        <v>28</v>
      </c>
      <c r="F2055">
        <v>3322352025</v>
      </c>
      <c r="G2055" t="s">
        <v>194</v>
      </c>
    </row>
    <row r="2056" spans="4:7">
      <c r="D2056" t="s">
        <v>272</v>
      </c>
      <c r="E2056" t="s">
        <v>28</v>
      </c>
      <c r="F2056">
        <v>3042722025</v>
      </c>
      <c r="G2056" t="s">
        <v>194</v>
      </c>
    </row>
    <row r="2057" spans="4:7">
      <c r="D2057" t="s">
        <v>272</v>
      </c>
      <c r="E2057" t="s">
        <v>28</v>
      </c>
      <c r="F2057">
        <v>3449662025</v>
      </c>
      <c r="G2057" t="s">
        <v>194</v>
      </c>
    </row>
    <row r="2058" spans="4:7">
      <c r="D2058" t="s">
        <v>272</v>
      </c>
      <c r="E2058" t="s">
        <v>28</v>
      </c>
      <c r="F2058">
        <v>3850812025</v>
      </c>
      <c r="G2058" t="s">
        <v>195</v>
      </c>
    </row>
    <row r="2059" spans="4:7">
      <c r="D2059" t="s">
        <v>272</v>
      </c>
      <c r="E2059" t="s">
        <v>28</v>
      </c>
      <c r="F2059">
        <v>3854752025</v>
      </c>
      <c r="G2059" t="s">
        <v>195</v>
      </c>
    </row>
    <row r="2060" spans="4:7">
      <c r="D2060" t="s">
        <v>272</v>
      </c>
      <c r="E2060" t="s">
        <v>28</v>
      </c>
      <c r="F2060">
        <v>3550012025</v>
      </c>
      <c r="G2060" t="s">
        <v>194</v>
      </c>
    </row>
    <row r="2061" spans="4:7">
      <c r="D2061" t="s">
        <v>272</v>
      </c>
      <c r="E2061" t="s">
        <v>28</v>
      </c>
      <c r="F2061">
        <v>2856852025</v>
      </c>
      <c r="G2061" t="s">
        <v>194</v>
      </c>
    </row>
    <row r="2062" spans="4:7">
      <c r="D2062" t="s">
        <v>272</v>
      </c>
      <c r="E2062" t="s">
        <v>28</v>
      </c>
      <c r="F2062">
        <v>3011332025</v>
      </c>
      <c r="G2062" t="s">
        <v>195</v>
      </c>
    </row>
    <row r="2063" spans="4:7">
      <c r="D2063" t="s">
        <v>272</v>
      </c>
      <c r="E2063" t="s">
        <v>28</v>
      </c>
      <c r="F2063">
        <v>3016042025</v>
      </c>
      <c r="G2063" t="s">
        <v>194</v>
      </c>
    </row>
    <row r="2064" spans="4:7">
      <c r="D2064" t="s">
        <v>272</v>
      </c>
      <c r="E2064" t="s">
        <v>28</v>
      </c>
      <c r="F2064">
        <v>3085102025</v>
      </c>
      <c r="G2064" t="s">
        <v>194</v>
      </c>
    </row>
    <row r="2065" spans="4:7">
      <c r="D2065" t="s">
        <v>272</v>
      </c>
      <c r="E2065" t="s">
        <v>28</v>
      </c>
      <c r="F2065">
        <v>3132882025</v>
      </c>
      <c r="G2065" t="s">
        <v>194</v>
      </c>
    </row>
    <row r="2066" spans="4:7">
      <c r="D2066" t="s">
        <v>272</v>
      </c>
      <c r="E2066" t="s">
        <v>28</v>
      </c>
      <c r="F2066">
        <v>3150212025</v>
      </c>
      <c r="G2066" t="s">
        <v>194</v>
      </c>
    </row>
    <row r="2067" spans="4:7">
      <c r="D2067" t="s">
        <v>272</v>
      </c>
      <c r="E2067" t="s">
        <v>28</v>
      </c>
      <c r="F2067">
        <v>3167782025</v>
      </c>
      <c r="G2067" t="s">
        <v>194</v>
      </c>
    </row>
    <row r="2068" spans="4:7">
      <c r="D2068" t="s">
        <v>272</v>
      </c>
      <c r="E2068" t="s">
        <v>28</v>
      </c>
      <c r="F2068">
        <v>3173202025</v>
      </c>
      <c r="G2068" t="s">
        <v>194</v>
      </c>
    </row>
    <row r="2069" spans="4:7">
      <c r="D2069" t="s">
        <v>272</v>
      </c>
      <c r="E2069" t="s">
        <v>28</v>
      </c>
      <c r="F2069">
        <v>3215162025</v>
      </c>
      <c r="G2069" t="s">
        <v>195</v>
      </c>
    </row>
    <row r="2070" spans="4:7">
      <c r="D2070" t="s">
        <v>272</v>
      </c>
      <c r="E2070" t="s">
        <v>28</v>
      </c>
      <c r="F2070">
        <v>3258962025</v>
      </c>
      <c r="G2070" t="s">
        <v>195</v>
      </c>
    </row>
    <row r="2071" spans="4:7">
      <c r="D2071" t="s">
        <v>272</v>
      </c>
      <c r="E2071" t="s">
        <v>28</v>
      </c>
      <c r="F2071">
        <v>3387952025</v>
      </c>
      <c r="G2071" t="s">
        <v>195</v>
      </c>
    </row>
    <row r="2072" spans="4:7">
      <c r="D2072" t="s">
        <v>272</v>
      </c>
      <c r="E2072" t="s">
        <v>28</v>
      </c>
      <c r="F2072">
        <v>3409562025</v>
      </c>
      <c r="G2072" t="s">
        <v>194</v>
      </c>
    </row>
    <row r="2073" spans="4:7">
      <c r="D2073" t="s">
        <v>272</v>
      </c>
      <c r="E2073" t="s">
        <v>28</v>
      </c>
      <c r="F2073">
        <v>3415192025</v>
      </c>
      <c r="G2073" t="s">
        <v>194</v>
      </c>
    </row>
    <row r="2074" spans="4:7">
      <c r="D2074" t="s">
        <v>272</v>
      </c>
      <c r="E2074" t="s">
        <v>28</v>
      </c>
      <c r="F2074">
        <v>3425452025</v>
      </c>
      <c r="G2074" t="s">
        <v>194</v>
      </c>
    </row>
    <row r="2075" spans="4:7">
      <c r="D2075" t="s">
        <v>272</v>
      </c>
      <c r="E2075" t="s">
        <v>28</v>
      </c>
      <c r="F2075">
        <v>3454642025</v>
      </c>
      <c r="G2075" t="s">
        <v>194</v>
      </c>
    </row>
    <row r="2076" spans="4:7">
      <c r="D2076" t="s">
        <v>272</v>
      </c>
      <c r="E2076" t="s">
        <v>28</v>
      </c>
      <c r="F2076">
        <v>3765712025</v>
      </c>
      <c r="G2076" t="s">
        <v>194</v>
      </c>
    </row>
    <row r="2077" spans="4:7">
      <c r="D2077" t="s">
        <v>272</v>
      </c>
      <c r="E2077" t="s">
        <v>28</v>
      </c>
      <c r="F2077">
        <v>3513452025</v>
      </c>
      <c r="G2077" t="s">
        <v>194</v>
      </c>
    </row>
    <row r="2078" spans="4:7">
      <c r="D2078" t="s">
        <v>272</v>
      </c>
      <c r="E2078" t="s">
        <v>28</v>
      </c>
      <c r="F2078">
        <v>3901422025</v>
      </c>
      <c r="G2078" t="s">
        <v>195</v>
      </c>
    </row>
    <row r="2079" spans="4:7">
      <c r="D2079" t="s">
        <v>272</v>
      </c>
      <c r="E2079" t="s">
        <v>28</v>
      </c>
      <c r="F2079">
        <v>3265242025</v>
      </c>
      <c r="G2079" t="s">
        <v>194</v>
      </c>
    </row>
    <row r="2080" spans="4:7">
      <c r="D2080" t="s">
        <v>272</v>
      </c>
      <c r="E2080" t="s">
        <v>28</v>
      </c>
      <c r="F2080">
        <v>3427402025</v>
      </c>
      <c r="G2080" t="s">
        <v>194</v>
      </c>
    </row>
    <row r="2081" spans="4:7">
      <c r="D2081" t="s">
        <v>272</v>
      </c>
      <c r="E2081" t="s">
        <v>28</v>
      </c>
      <c r="F2081">
        <v>3509972025</v>
      </c>
      <c r="G2081" t="s">
        <v>195</v>
      </c>
    </row>
    <row r="2082" spans="4:7">
      <c r="D2082" t="s">
        <v>272</v>
      </c>
      <c r="E2082" t="s">
        <v>28</v>
      </c>
      <c r="F2082">
        <v>3513642025</v>
      </c>
      <c r="G2082" t="s">
        <v>195</v>
      </c>
    </row>
    <row r="2083" spans="4:7">
      <c r="D2083" t="s">
        <v>272</v>
      </c>
      <c r="E2083" t="s">
        <v>28</v>
      </c>
      <c r="F2083">
        <v>3513982025</v>
      </c>
      <c r="G2083" t="s">
        <v>195</v>
      </c>
    </row>
    <row r="2084" spans="4:7">
      <c r="D2084" t="s">
        <v>272</v>
      </c>
      <c r="E2084" t="s">
        <v>28</v>
      </c>
      <c r="F2084">
        <v>3522242025</v>
      </c>
      <c r="G2084" t="s">
        <v>195</v>
      </c>
    </row>
    <row r="2085" spans="4:7">
      <c r="D2085" t="s">
        <v>272</v>
      </c>
      <c r="E2085" t="s">
        <v>28</v>
      </c>
      <c r="F2085">
        <v>3527982025</v>
      </c>
      <c r="G2085" t="s">
        <v>194</v>
      </c>
    </row>
    <row r="2086" spans="4:7">
      <c r="D2086" t="s">
        <v>272</v>
      </c>
      <c r="E2086" t="s">
        <v>28</v>
      </c>
      <c r="F2086">
        <v>3537122025</v>
      </c>
      <c r="G2086" t="s">
        <v>195</v>
      </c>
    </row>
    <row r="2087" spans="4:7">
      <c r="D2087" t="s">
        <v>272</v>
      </c>
      <c r="E2087" t="s">
        <v>28</v>
      </c>
      <c r="F2087">
        <v>3556812025</v>
      </c>
      <c r="G2087" t="s">
        <v>194</v>
      </c>
    </row>
    <row r="2088" spans="4:7">
      <c r="D2088" t="s">
        <v>272</v>
      </c>
      <c r="E2088" t="s">
        <v>28</v>
      </c>
      <c r="F2088">
        <v>3591092025</v>
      </c>
      <c r="G2088" t="s">
        <v>195</v>
      </c>
    </row>
    <row r="2089" spans="4:7">
      <c r="D2089" t="s">
        <v>272</v>
      </c>
      <c r="E2089" t="s">
        <v>28</v>
      </c>
      <c r="F2089">
        <v>3591362025</v>
      </c>
      <c r="G2089" t="s">
        <v>195</v>
      </c>
    </row>
    <row r="2090" spans="4:7">
      <c r="D2090" t="s">
        <v>272</v>
      </c>
      <c r="E2090" t="s">
        <v>28</v>
      </c>
      <c r="F2090">
        <v>3618572025</v>
      </c>
      <c r="G2090" t="s">
        <v>194</v>
      </c>
    </row>
    <row r="2091" spans="4:7">
      <c r="D2091" t="s">
        <v>272</v>
      </c>
      <c r="E2091" t="s">
        <v>28</v>
      </c>
      <c r="F2091">
        <v>3632942025</v>
      </c>
      <c r="G2091" t="s">
        <v>195</v>
      </c>
    </row>
    <row r="2092" spans="4:7">
      <c r="D2092" t="s">
        <v>272</v>
      </c>
      <c r="E2092" t="s">
        <v>28</v>
      </c>
      <c r="F2092">
        <v>3731292025</v>
      </c>
      <c r="G2092" t="s">
        <v>195</v>
      </c>
    </row>
    <row r="2093" spans="4:7">
      <c r="D2093" t="s">
        <v>272</v>
      </c>
      <c r="E2093" t="s">
        <v>28</v>
      </c>
      <c r="F2093">
        <v>3734112025</v>
      </c>
      <c r="G2093" t="s">
        <v>195</v>
      </c>
    </row>
    <row r="2094" spans="4:7">
      <c r="D2094" t="s">
        <v>272</v>
      </c>
      <c r="E2094" t="s">
        <v>28</v>
      </c>
      <c r="F2094">
        <v>3765502025</v>
      </c>
      <c r="G2094" t="s">
        <v>195</v>
      </c>
    </row>
    <row r="2095" spans="4:7">
      <c r="D2095" t="s">
        <v>272</v>
      </c>
      <c r="E2095" t="s">
        <v>28</v>
      </c>
      <c r="F2095">
        <v>3894142025</v>
      </c>
      <c r="G2095" t="s">
        <v>195</v>
      </c>
    </row>
    <row r="2096" spans="4:7">
      <c r="D2096" t="s">
        <v>272</v>
      </c>
      <c r="E2096" t="s">
        <v>28</v>
      </c>
      <c r="F2096">
        <v>3911682025</v>
      </c>
      <c r="G2096" t="s">
        <v>195</v>
      </c>
    </row>
    <row r="2097" spans="4:7">
      <c r="D2097" t="s">
        <v>272</v>
      </c>
      <c r="E2097" t="s">
        <v>28</v>
      </c>
      <c r="F2097">
        <v>3989892025</v>
      </c>
      <c r="G2097" t="s">
        <v>195</v>
      </c>
    </row>
    <row r="2098" spans="4:7">
      <c r="D2098" t="s">
        <v>272</v>
      </c>
      <c r="E2098" t="s">
        <v>28</v>
      </c>
      <c r="F2098">
        <v>4106782025</v>
      </c>
      <c r="G2098" t="s">
        <v>195</v>
      </c>
    </row>
    <row r="2099" spans="4:7">
      <c r="D2099" t="s">
        <v>272</v>
      </c>
      <c r="E2099" t="s">
        <v>28</v>
      </c>
      <c r="F2099">
        <v>4531552025</v>
      </c>
      <c r="G2099" t="s">
        <v>194</v>
      </c>
    </row>
    <row r="2100" spans="4:7">
      <c r="D2100" t="s">
        <v>301</v>
      </c>
      <c r="E2100" t="s">
        <v>40</v>
      </c>
      <c r="F2100">
        <v>5366812024</v>
      </c>
      <c r="G2100" t="s">
        <v>195</v>
      </c>
    </row>
    <row r="2101" spans="4:7">
      <c r="D2101" t="s">
        <v>301</v>
      </c>
      <c r="E2101" t="s">
        <v>40</v>
      </c>
      <c r="F2101">
        <v>513642025</v>
      </c>
      <c r="G2101" t="s">
        <v>195</v>
      </c>
    </row>
    <row r="2102" spans="4:7">
      <c r="D2102" t="s">
        <v>301</v>
      </c>
      <c r="E2102" t="s">
        <v>40</v>
      </c>
      <c r="F2102">
        <v>671322025</v>
      </c>
      <c r="G2102" t="s">
        <v>195</v>
      </c>
    </row>
    <row r="2103" spans="4:7">
      <c r="D2103" t="s">
        <v>301</v>
      </c>
      <c r="E2103" t="s">
        <v>40</v>
      </c>
      <c r="F2103">
        <v>692402025</v>
      </c>
      <c r="G2103" t="s">
        <v>195</v>
      </c>
    </row>
    <row r="2104" spans="4:7">
      <c r="D2104" t="s">
        <v>301</v>
      </c>
      <c r="E2104" t="s">
        <v>40</v>
      </c>
      <c r="F2104">
        <v>692732025</v>
      </c>
      <c r="G2104" t="s">
        <v>195</v>
      </c>
    </row>
    <row r="2105" spans="4:7">
      <c r="D2105" t="s">
        <v>301</v>
      </c>
      <c r="E2105" t="s">
        <v>40</v>
      </c>
      <c r="F2105">
        <v>718052025</v>
      </c>
      <c r="G2105" t="s">
        <v>195</v>
      </c>
    </row>
    <row r="2106" spans="4:7">
      <c r="D2106" t="s">
        <v>301</v>
      </c>
      <c r="E2106" t="s">
        <v>40</v>
      </c>
      <c r="F2106">
        <v>771492025</v>
      </c>
      <c r="G2106" t="s">
        <v>195</v>
      </c>
    </row>
    <row r="2107" spans="4:7">
      <c r="D2107" t="s">
        <v>301</v>
      </c>
      <c r="E2107" t="s">
        <v>40</v>
      </c>
      <c r="F2107">
        <v>771532025</v>
      </c>
      <c r="G2107" t="s">
        <v>195</v>
      </c>
    </row>
    <row r="2108" spans="4:7">
      <c r="D2108" t="s">
        <v>301</v>
      </c>
      <c r="E2108" t="s">
        <v>40</v>
      </c>
      <c r="F2108">
        <v>771612025</v>
      </c>
      <c r="G2108" t="s">
        <v>195</v>
      </c>
    </row>
    <row r="2109" spans="4:7">
      <c r="D2109" t="s">
        <v>301</v>
      </c>
      <c r="E2109" t="s">
        <v>40</v>
      </c>
      <c r="F2109">
        <v>771632025</v>
      </c>
      <c r="G2109" t="s">
        <v>195</v>
      </c>
    </row>
    <row r="2110" spans="4:7">
      <c r="D2110" t="s">
        <v>301</v>
      </c>
      <c r="E2110" t="s">
        <v>40</v>
      </c>
      <c r="F2110">
        <v>812342025</v>
      </c>
      <c r="G2110" t="s">
        <v>195</v>
      </c>
    </row>
    <row r="2111" spans="4:7">
      <c r="D2111" t="s">
        <v>301</v>
      </c>
      <c r="E2111" t="s">
        <v>40</v>
      </c>
      <c r="F2111">
        <v>812422025</v>
      </c>
      <c r="G2111" t="s">
        <v>195</v>
      </c>
    </row>
    <row r="2112" spans="4:7">
      <c r="D2112" t="s">
        <v>301</v>
      </c>
      <c r="E2112" t="s">
        <v>40</v>
      </c>
      <c r="F2112">
        <v>830232025</v>
      </c>
      <c r="G2112" t="s">
        <v>195</v>
      </c>
    </row>
    <row r="2113" spans="4:7">
      <c r="D2113" t="s">
        <v>301</v>
      </c>
      <c r="E2113" t="s">
        <v>40</v>
      </c>
      <c r="F2113">
        <v>830312025</v>
      </c>
      <c r="G2113" t="s">
        <v>195</v>
      </c>
    </row>
    <row r="2114" spans="4:7">
      <c r="D2114" t="s">
        <v>301</v>
      </c>
      <c r="E2114" t="s">
        <v>40</v>
      </c>
      <c r="F2114">
        <v>855792025</v>
      </c>
      <c r="G2114" t="s">
        <v>195</v>
      </c>
    </row>
    <row r="2115" spans="4:7">
      <c r="D2115" t="s">
        <v>301</v>
      </c>
      <c r="E2115" t="s">
        <v>40</v>
      </c>
      <c r="F2115">
        <v>855852025</v>
      </c>
      <c r="G2115" t="s">
        <v>195</v>
      </c>
    </row>
    <row r="2116" spans="4:7">
      <c r="D2116" t="s">
        <v>301</v>
      </c>
      <c r="E2116" t="s">
        <v>40</v>
      </c>
      <c r="F2116">
        <v>890902025</v>
      </c>
      <c r="G2116" t="s">
        <v>195</v>
      </c>
    </row>
    <row r="2117" spans="4:7">
      <c r="D2117" t="s">
        <v>301</v>
      </c>
      <c r="E2117" t="s">
        <v>40</v>
      </c>
      <c r="F2117">
        <v>894082025</v>
      </c>
      <c r="G2117" t="s">
        <v>195</v>
      </c>
    </row>
    <row r="2118" spans="4:7">
      <c r="D2118" t="s">
        <v>301</v>
      </c>
      <c r="E2118" t="s">
        <v>40</v>
      </c>
      <c r="F2118">
        <v>958572025</v>
      </c>
      <c r="G2118" t="s">
        <v>195</v>
      </c>
    </row>
    <row r="2119" spans="4:7">
      <c r="D2119" t="s">
        <v>301</v>
      </c>
      <c r="E2119" t="s">
        <v>40</v>
      </c>
      <c r="F2119">
        <v>1012942025</v>
      </c>
      <c r="G2119" t="s">
        <v>195</v>
      </c>
    </row>
    <row r="2120" spans="4:7">
      <c r="D2120" t="s">
        <v>301</v>
      </c>
      <c r="E2120" t="s">
        <v>40</v>
      </c>
      <c r="F2120">
        <v>1013132025</v>
      </c>
      <c r="G2120" t="s">
        <v>195</v>
      </c>
    </row>
    <row r="2121" spans="4:7">
      <c r="D2121" t="s">
        <v>301</v>
      </c>
      <c r="E2121" t="s">
        <v>40</v>
      </c>
      <c r="F2121">
        <v>1047152025</v>
      </c>
      <c r="G2121" t="s">
        <v>195</v>
      </c>
    </row>
    <row r="2122" spans="4:7">
      <c r="D2122" t="s">
        <v>301</v>
      </c>
      <c r="E2122" t="s">
        <v>40</v>
      </c>
      <c r="F2122">
        <v>1047242025</v>
      </c>
      <c r="G2122" t="s">
        <v>195</v>
      </c>
    </row>
    <row r="2123" spans="4:7">
      <c r="D2123" t="s">
        <v>301</v>
      </c>
      <c r="E2123" t="s">
        <v>40</v>
      </c>
      <c r="F2123">
        <v>1086002025</v>
      </c>
      <c r="G2123" t="s">
        <v>195</v>
      </c>
    </row>
    <row r="2124" spans="4:7">
      <c r="D2124" t="s">
        <v>301</v>
      </c>
      <c r="E2124" t="s">
        <v>40</v>
      </c>
      <c r="F2124">
        <v>1086082025</v>
      </c>
      <c r="G2124" t="s">
        <v>195</v>
      </c>
    </row>
    <row r="2125" spans="4:7">
      <c r="D2125" t="s">
        <v>301</v>
      </c>
      <c r="E2125" t="s">
        <v>40</v>
      </c>
      <c r="F2125">
        <v>1170072025</v>
      </c>
      <c r="G2125" t="s">
        <v>195</v>
      </c>
    </row>
    <row r="2126" spans="4:7">
      <c r="D2126" t="s">
        <v>301</v>
      </c>
      <c r="E2126" t="s">
        <v>40</v>
      </c>
      <c r="F2126">
        <v>1188052025</v>
      </c>
      <c r="G2126" t="s">
        <v>195</v>
      </c>
    </row>
    <row r="2127" spans="4:7">
      <c r="D2127" t="s">
        <v>301</v>
      </c>
      <c r="E2127" t="s">
        <v>40</v>
      </c>
      <c r="F2127">
        <v>1188382025</v>
      </c>
      <c r="G2127" t="s">
        <v>195</v>
      </c>
    </row>
    <row r="2128" spans="4:7">
      <c r="D2128" t="s">
        <v>301</v>
      </c>
      <c r="E2128" t="s">
        <v>40</v>
      </c>
      <c r="F2128">
        <v>1804612025</v>
      </c>
      <c r="G2128" t="s">
        <v>195</v>
      </c>
    </row>
    <row r="2129" spans="4:7">
      <c r="D2129" t="s">
        <v>301</v>
      </c>
      <c r="E2129" t="s">
        <v>40</v>
      </c>
      <c r="F2129">
        <v>1867162025</v>
      </c>
      <c r="G2129" t="s">
        <v>194</v>
      </c>
    </row>
    <row r="2130" spans="4:7">
      <c r="D2130" t="s">
        <v>301</v>
      </c>
      <c r="E2130" t="s">
        <v>40</v>
      </c>
      <c r="F2130">
        <v>2783172025</v>
      </c>
      <c r="G2130" t="s">
        <v>195</v>
      </c>
    </row>
    <row r="2131" spans="4:7">
      <c r="D2131" t="s">
        <v>301</v>
      </c>
      <c r="E2131" t="s">
        <v>40</v>
      </c>
      <c r="F2131">
        <v>1295372025</v>
      </c>
      <c r="G2131" t="s">
        <v>195</v>
      </c>
    </row>
    <row r="2132" spans="4:7">
      <c r="D2132" t="s">
        <v>301</v>
      </c>
      <c r="E2132" t="s">
        <v>40</v>
      </c>
      <c r="F2132">
        <v>1331392025</v>
      </c>
      <c r="G2132" t="s">
        <v>195</v>
      </c>
    </row>
    <row r="2133" spans="4:7">
      <c r="D2133" t="s">
        <v>301</v>
      </c>
      <c r="E2133" t="s">
        <v>40</v>
      </c>
      <c r="F2133">
        <v>1331462025</v>
      </c>
      <c r="G2133" t="s">
        <v>195</v>
      </c>
    </row>
    <row r="2134" spans="4:7">
      <c r="D2134" t="s">
        <v>301</v>
      </c>
      <c r="E2134" t="s">
        <v>40</v>
      </c>
      <c r="F2134">
        <v>1435332025</v>
      </c>
      <c r="G2134" t="s">
        <v>195</v>
      </c>
    </row>
    <row r="2135" spans="4:7">
      <c r="D2135" t="s">
        <v>301</v>
      </c>
      <c r="E2135" t="s">
        <v>40</v>
      </c>
      <c r="F2135">
        <v>1572982025</v>
      </c>
      <c r="G2135" t="s">
        <v>194</v>
      </c>
    </row>
    <row r="2136" spans="4:7">
      <c r="D2136" t="s">
        <v>301</v>
      </c>
      <c r="E2136" t="s">
        <v>40</v>
      </c>
      <c r="F2136">
        <v>1572992025</v>
      </c>
      <c r="G2136" t="s">
        <v>194</v>
      </c>
    </row>
    <row r="2137" spans="4:7">
      <c r="D2137" t="s">
        <v>301</v>
      </c>
      <c r="E2137" t="s">
        <v>40</v>
      </c>
      <c r="F2137">
        <v>1606412025</v>
      </c>
      <c r="G2137" t="s">
        <v>194</v>
      </c>
    </row>
    <row r="2138" spans="4:7">
      <c r="D2138" t="s">
        <v>301</v>
      </c>
      <c r="E2138" t="s">
        <v>40</v>
      </c>
      <c r="F2138">
        <v>1710462025</v>
      </c>
      <c r="G2138" t="s">
        <v>194</v>
      </c>
    </row>
    <row r="2139" spans="4:7">
      <c r="D2139" t="s">
        <v>301</v>
      </c>
      <c r="E2139" t="s">
        <v>40</v>
      </c>
      <c r="F2139">
        <v>1763622025</v>
      </c>
      <c r="G2139" t="s">
        <v>194</v>
      </c>
    </row>
    <row r="2140" spans="4:7">
      <c r="D2140" t="s">
        <v>301</v>
      </c>
      <c r="E2140" t="s">
        <v>40</v>
      </c>
      <c r="F2140">
        <v>1776662025</v>
      </c>
      <c r="G2140" t="s">
        <v>194</v>
      </c>
    </row>
    <row r="2141" spans="4:7">
      <c r="D2141" t="s">
        <v>301</v>
      </c>
      <c r="E2141" t="s">
        <v>40</v>
      </c>
      <c r="F2141">
        <v>1833332025</v>
      </c>
      <c r="G2141" t="s">
        <v>194</v>
      </c>
    </row>
    <row r="2142" spans="4:7">
      <c r="D2142" t="s">
        <v>301</v>
      </c>
      <c r="E2142" t="s">
        <v>40</v>
      </c>
      <c r="F2142">
        <v>1851612025</v>
      </c>
      <c r="G2142" t="s">
        <v>194</v>
      </c>
    </row>
    <row r="2143" spans="4:7">
      <c r="D2143" t="s">
        <v>301</v>
      </c>
      <c r="E2143" t="s">
        <v>40</v>
      </c>
      <c r="F2143">
        <v>1884152025</v>
      </c>
      <c r="G2143" t="s">
        <v>194</v>
      </c>
    </row>
    <row r="2144" spans="4:7">
      <c r="D2144" t="s">
        <v>301</v>
      </c>
      <c r="E2144" t="s">
        <v>40</v>
      </c>
      <c r="F2144">
        <v>1891522025</v>
      </c>
      <c r="G2144" t="s">
        <v>194</v>
      </c>
    </row>
    <row r="2145" spans="4:7">
      <c r="D2145" t="s">
        <v>301</v>
      </c>
      <c r="E2145" t="s">
        <v>40</v>
      </c>
      <c r="F2145">
        <v>1912872025</v>
      </c>
      <c r="G2145" t="s">
        <v>194</v>
      </c>
    </row>
    <row r="2146" spans="4:7">
      <c r="D2146" t="s">
        <v>301</v>
      </c>
      <c r="E2146" t="s">
        <v>40</v>
      </c>
      <c r="F2146">
        <v>2037782025</v>
      </c>
      <c r="G2146" t="s">
        <v>195</v>
      </c>
    </row>
    <row r="2147" spans="4:7">
      <c r="D2147" t="s">
        <v>301</v>
      </c>
      <c r="E2147" t="s">
        <v>40</v>
      </c>
      <c r="F2147">
        <v>2066762025</v>
      </c>
      <c r="G2147" t="s">
        <v>195</v>
      </c>
    </row>
    <row r="2148" spans="4:7">
      <c r="D2148" t="s">
        <v>301</v>
      </c>
      <c r="E2148" t="s">
        <v>40</v>
      </c>
      <c r="F2148">
        <v>2097172025</v>
      </c>
      <c r="G2148" t="s">
        <v>194</v>
      </c>
    </row>
    <row r="2149" spans="4:7">
      <c r="D2149" t="s">
        <v>301</v>
      </c>
      <c r="E2149" t="s">
        <v>40</v>
      </c>
      <c r="F2149">
        <v>2108142025</v>
      </c>
      <c r="G2149" t="s">
        <v>194</v>
      </c>
    </row>
    <row r="2150" spans="4:7">
      <c r="D2150" t="s">
        <v>301</v>
      </c>
      <c r="E2150" t="s">
        <v>40</v>
      </c>
      <c r="F2150">
        <v>2122612025</v>
      </c>
      <c r="G2150" t="s">
        <v>194</v>
      </c>
    </row>
    <row r="2151" spans="4:7">
      <c r="D2151" t="s">
        <v>301</v>
      </c>
      <c r="E2151" t="s">
        <v>40</v>
      </c>
      <c r="F2151">
        <v>2134992025</v>
      </c>
      <c r="G2151" t="s">
        <v>195</v>
      </c>
    </row>
    <row r="2152" spans="4:7">
      <c r="D2152" t="s">
        <v>301</v>
      </c>
      <c r="E2152" t="s">
        <v>40</v>
      </c>
      <c r="F2152">
        <v>2140272025</v>
      </c>
      <c r="G2152" t="s">
        <v>194</v>
      </c>
    </row>
    <row r="2153" spans="4:7">
      <c r="D2153" t="s">
        <v>301</v>
      </c>
      <c r="E2153" t="s">
        <v>40</v>
      </c>
      <c r="F2153">
        <v>2140282025</v>
      </c>
      <c r="G2153" t="s">
        <v>194</v>
      </c>
    </row>
    <row r="2154" spans="4:7">
      <c r="D2154" t="s">
        <v>301</v>
      </c>
      <c r="E2154" t="s">
        <v>40</v>
      </c>
      <c r="F2154">
        <v>2149522025</v>
      </c>
      <c r="G2154" t="s">
        <v>194</v>
      </c>
    </row>
    <row r="2155" spans="4:7">
      <c r="D2155" t="s">
        <v>301</v>
      </c>
      <c r="E2155" t="s">
        <v>40</v>
      </c>
      <c r="F2155">
        <v>2161342025</v>
      </c>
      <c r="G2155" t="s">
        <v>194</v>
      </c>
    </row>
    <row r="2156" spans="4:7">
      <c r="D2156" t="s">
        <v>301</v>
      </c>
      <c r="E2156" t="s">
        <v>40</v>
      </c>
      <c r="F2156">
        <v>2162332025</v>
      </c>
      <c r="G2156" t="s">
        <v>194</v>
      </c>
    </row>
    <row r="2157" spans="4:7">
      <c r="D2157" t="s">
        <v>301</v>
      </c>
      <c r="E2157" t="s">
        <v>40</v>
      </c>
      <c r="F2157">
        <v>2180902025</v>
      </c>
      <c r="G2157" t="s">
        <v>195</v>
      </c>
    </row>
    <row r="2158" spans="4:7">
      <c r="D2158" t="s">
        <v>301</v>
      </c>
      <c r="E2158" t="s">
        <v>40</v>
      </c>
      <c r="F2158">
        <v>2193822025</v>
      </c>
      <c r="G2158" t="s">
        <v>194</v>
      </c>
    </row>
    <row r="2159" spans="4:7">
      <c r="D2159" t="s">
        <v>301</v>
      </c>
      <c r="E2159" t="s">
        <v>40</v>
      </c>
      <c r="F2159">
        <v>2211372025</v>
      </c>
      <c r="G2159" t="s">
        <v>194</v>
      </c>
    </row>
    <row r="2160" spans="4:7">
      <c r="D2160" t="s">
        <v>301</v>
      </c>
      <c r="E2160" t="s">
        <v>40</v>
      </c>
      <c r="F2160">
        <v>2219442025</v>
      </c>
      <c r="G2160" t="s">
        <v>194</v>
      </c>
    </row>
    <row r="2161" spans="4:7">
      <c r="D2161" t="s">
        <v>301</v>
      </c>
      <c r="E2161" t="s">
        <v>40</v>
      </c>
      <c r="F2161">
        <v>2238612025</v>
      </c>
      <c r="G2161" t="s">
        <v>194</v>
      </c>
    </row>
    <row r="2162" spans="4:7">
      <c r="D2162" t="s">
        <v>301</v>
      </c>
      <c r="E2162" t="s">
        <v>40</v>
      </c>
      <c r="F2162">
        <v>2265402025</v>
      </c>
      <c r="G2162" t="s">
        <v>194</v>
      </c>
    </row>
    <row r="2163" spans="4:7">
      <c r="D2163" t="s">
        <v>301</v>
      </c>
      <c r="E2163" t="s">
        <v>40</v>
      </c>
      <c r="F2163">
        <v>2277462025</v>
      </c>
      <c r="G2163" t="s">
        <v>195</v>
      </c>
    </row>
    <row r="2164" spans="4:7">
      <c r="D2164" t="s">
        <v>301</v>
      </c>
      <c r="E2164" t="s">
        <v>40</v>
      </c>
      <c r="F2164">
        <v>2287512025</v>
      </c>
      <c r="G2164" t="s">
        <v>194</v>
      </c>
    </row>
    <row r="2165" spans="4:7">
      <c r="D2165" t="s">
        <v>301</v>
      </c>
      <c r="E2165" t="s">
        <v>40</v>
      </c>
      <c r="F2165">
        <v>2357132025</v>
      </c>
      <c r="G2165" t="s">
        <v>194</v>
      </c>
    </row>
    <row r="2166" spans="4:7">
      <c r="D2166" t="s">
        <v>301</v>
      </c>
      <c r="E2166" t="s">
        <v>40</v>
      </c>
      <c r="F2166">
        <v>2381162025</v>
      </c>
      <c r="G2166" t="s">
        <v>194</v>
      </c>
    </row>
    <row r="2167" spans="4:7">
      <c r="D2167" t="s">
        <v>301</v>
      </c>
      <c r="E2167" t="s">
        <v>40</v>
      </c>
      <c r="F2167">
        <v>2382892025</v>
      </c>
      <c r="G2167" t="s">
        <v>194</v>
      </c>
    </row>
    <row r="2168" spans="4:7">
      <c r="D2168" t="s">
        <v>301</v>
      </c>
      <c r="E2168" t="s">
        <v>40</v>
      </c>
      <c r="F2168">
        <v>2382932025</v>
      </c>
      <c r="G2168" t="s">
        <v>194</v>
      </c>
    </row>
    <row r="2169" spans="4:7">
      <c r="D2169" t="s">
        <v>301</v>
      </c>
      <c r="E2169" t="s">
        <v>40</v>
      </c>
      <c r="F2169">
        <v>2383242025</v>
      </c>
      <c r="G2169" t="s">
        <v>194</v>
      </c>
    </row>
    <row r="2170" spans="4:7">
      <c r="D2170" t="s">
        <v>301</v>
      </c>
      <c r="E2170" t="s">
        <v>40</v>
      </c>
      <c r="F2170">
        <v>2399022025</v>
      </c>
      <c r="G2170" t="s">
        <v>194</v>
      </c>
    </row>
    <row r="2171" spans="4:7">
      <c r="D2171" t="s">
        <v>301</v>
      </c>
      <c r="E2171" t="s">
        <v>40</v>
      </c>
      <c r="F2171">
        <v>2406782025</v>
      </c>
      <c r="G2171" t="s">
        <v>194</v>
      </c>
    </row>
    <row r="2172" spans="4:7">
      <c r="D2172" t="s">
        <v>301</v>
      </c>
      <c r="E2172" t="s">
        <v>40</v>
      </c>
      <c r="F2172">
        <v>2414672025</v>
      </c>
      <c r="G2172" t="s">
        <v>194</v>
      </c>
    </row>
    <row r="2173" spans="4:7">
      <c r="D2173" t="s">
        <v>301</v>
      </c>
      <c r="E2173" t="s">
        <v>40</v>
      </c>
      <c r="F2173">
        <v>2414682025</v>
      </c>
      <c r="G2173" t="s">
        <v>194</v>
      </c>
    </row>
    <row r="2174" spans="4:7">
      <c r="D2174" t="s">
        <v>301</v>
      </c>
      <c r="E2174" t="s">
        <v>40</v>
      </c>
      <c r="F2174">
        <v>2415152025</v>
      </c>
      <c r="G2174" t="s">
        <v>195</v>
      </c>
    </row>
    <row r="2175" spans="4:7">
      <c r="D2175" t="s">
        <v>301</v>
      </c>
      <c r="E2175" t="s">
        <v>40</v>
      </c>
      <c r="F2175">
        <v>2417622025</v>
      </c>
      <c r="G2175" t="s">
        <v>194</v>
      </c>
    </row>
    <row r="2176" spans="4:7">
      <c r="D2176" t="s">
        <v>301</v>
      </c>
      <c r="E2176" t="s">
        <v>40</v>
      </c>
      <c r="F2176">
        <v>2421832025</v>
      </c>
      <c r="G2176" t="s">
        <v>195</v>
      </c>
    </row>
    <row r="2177" spans="4:7">
      <c r="D2177" t="s">
        <v>301</v>
      </c>
      <c r="E2177" t="s">
        <v>40</v>
      </c>
      <c r="F2177">
        <v>2439332025</v>
      </c>
      <c r="G2177" t="s">
        <v>195</v>
      </c>
    </row>
    <row r="2178" spans="4:7">
      <c r="D2178" t="s">
        <v>301</v>
      </c>
      <c r="E2178" t="s">
        <v>40</v>
      </c>
      <c r="F2178">
        <v>2439842025</v>
      </c>
      <c r="G2178" t="s">
        <v>195</v>
      </c>
    </row>
    <row r="2179" spans="4:7">
      <c r="D2179" t="s">
        <v>301</v>
      </c>
      <c r="E2179" t="s">
        <v>40</v>
      </c>
      <c r="F2179">
        <v>2441412025</v>
      </c>
      <c r="G2179" t="s">
        <v>195</v>
      </c>
    </row>
    <row r="2180" spans="4:7">
      <c r="D2180" t="s">
        <v>301</v>
      </c>
      <c r="E2180" t="s">
        <v>40</v>
      </c>
      <c r="F2180">
        <v>2442032025</v>
      </c>
      <c r="G2180" t="s">
        <v>194</v>
      </c>
    </row>
    <row r="2181" spans="4:7">
      <c r="D2181" t="s">
        <v>301</v>
      </c>
      <c r="E2181" t="s">
        <v>40</v>
      </c>
      <c r="F2181">
        <v>2442092025</v>
      </c>
      <c r="G2181" t="s">
        <v>195</v>
      </c>
    </row>
    <row r="2182" spans="4:7">
      <c r="D2182" t="s">
        <v>301</v>
      </c>
      <c r="E2182" t="s">
        <v>40</v>
      </c>
      <c r="F2182">
        <v>2442122025</v>
      </c>
      <c r="G2182" t="s">
        <v>195</v>
      </c>
    </row>
    <row r="2183" spans="4:7">
      <c r="D2183" t="s">
        <v>301</v>
      </c>
      <c r="E2183" t="s">
        <v>41</v>
      </c>
      <c r="F2183">
        <v>2442622025</v>
      </c>
      <c r="G2183" t="s">
        <v>195</v>
      </c>
    </row>
    <row r="2184" spans="4:7">
      <c r="D2184" t="s">
        <v>301</v>
      </c>
      <c r="E2184" t="s">
        <v>40</v>
      </c>
      <c r="F2184">
        <v>2444142025</v>
      </c>
      <c r="G2184" t="s">
        <v>194</v>
      </c>
    </row>
    <row r="2185" spans="4:7">
      <c r="D2185" t="s">
        <v>301</v>
      </c>
      <c r="E2185" t="s">
        <v>40</v>
      </c>
      <c r="F2185">
        <v>2460212025</v>
      </c>
      <c r="G2185" t="s">
        <v>194</v>
      </c>
    </row>
    <row r="2186" spans="4:7">
      <c r="D2186" t="s">
        <v>301</v>
      </c>
      <c r="E2186" t="s">
        <v>40</v>
      </c>
      <c r="F2186">
        <v>2461262025</v>
      </c>
      <c r="G2186" t="s">
        <v>195</v>
      </c>
    </row>
    <row r="2187" spans="4:7">
      <c r="D2187" t="s">
        <v>301</v>
      </c>
      <c r="E2187" t="s">
        <v>40</v>
      </c>
      <c r="F2187">
        <v>2461462025</v>
      </c>
      <c r="G2187" t="s">
        <v>194</v>
      </c>
    </row>
    <row r="2188" spans="4:7">
      <c r="D2188" t="s">
        <v>301</v>
      </c>
      <c r="E2188" t="s">
        <v>40</v>
      </c>
      <c r="F2188">
        <v>2489762025</v>
      </c>
      <c r="G2188" t="s">
        <v>194</v>
      </c>
    </row>
    <row r="2189" spans="4:7">
      <c r="D2189" t="s">
        <v>301</v>
      </c>
      <c r="E2189" t="s">
        <v>40</v>
      </c>
      <c r="F2189">
        <v>2489872025</v>
      </c>
      <c r="G2189" t="s">
        <v>194</v>
      </c>
    </row>
    <row r="2190" spans="4:7">
      <c r="D2190" t="s">
        <v>301</v>
      </c>
      <c r="E2190" t="s">
        <v>40</v>
      </c>
      <c r="F2190">
        <v>2490462025</v>
      </c>
      <c r="G2190" t="s">
        <v>195</v>
      </c>
    </row>
    <row r="2191" spans="4:7">
      <c r="D2191" t="s">
        <v>301</v>
      </c>
      <c r="E2191" t="s">
        <v>40</v>
      </c>
      <c r="F2191">
        <v>2501162025</v>
      </c>
      <c r="G2191" t="s">
        <v>194</v>
      </c>
    </row>
    <row r="2192" spans="4:7">
      <c r="D2192" t="s">
        <v>301</v>
      </c>
      <c r="E2192" t="s">
        <v>40</v>
      </c>
      <c r="F2192">
        <v>2506202025</v>
      </c>
      <c r="G2192" t="s">
        <v>194</v>
      </c>
    </row>
    <row r="2193" spans="4:7">
      <c r="D2193" t="s">
        <v>301</v>
      </c>
      <c r="E2193" t="s">
        <v>40</v>
      </c>
      <c r="F2193">
        <v>2506222025</v>
      </c>
      <c r="G2193" t="s">
        <v>194</v>
      </c>
    </row>
    <row r="2194" spans="4:7">
      <c r="D2194" t="s">
        <v>301</v>
      </c>
      <c r="E2194" t="s">
        <v>40</v>
      </c>
      <c r="F2194">
        <v>2506522025</v>
      </c>
      <c r="G2194" t="s">
        <v>194</v>
      </c>
    </row>
    <row r="2195" spans="4:7">
      <c r="D2195" t="s">
        <v>301</v>
      </c>
      <c r="E2195" t="s">
        <v>40</v>
      </c>
      <c r="F2195">
        <v>2506552025</v>
      </c>
      <c r="G2195" t="s">
        <v>194</v>
      </c>
    </row>
    <row r="2196" spans="4:7">
      <c r="D2196" t="s">
        <v>301</v>
      </c>
      <c r="E2196" t="s">
        <v>40</v>
      </c>
      <c r="F2196">
        <v>2507072025</v>
      </c>
      <c r="G2196" t="s">
        <v>194</v>
      </c>
    </row>
    <row r="2197" spans="4:7">
      <c r="D2197" t="s">
        <v>301</v>
      </c>
      <c r="E2197" t="s">
        <v>40</v>
      </c>
      <c r="F2197">
        <v>2516422025</v>
      </c>
      <c r="G2197" t="s">
        <v>194</v>
      </c>
    </row>
    <row r="2198" spans="4:7">
      <c r="D2198" t="s">
        <v>301</v>
      </c>
      <c r="E2198" t="s">
        <v>40</v>
      </c>
      <c r="F2198">
        <v>2530722025</v>
      </c>
      <c r="G2198" t="s">
        <v>194</v>
      </c>
    </row>
    <row r="2199" spans="4:7">
      <c r="D2199" t="s">
        <v>301</v>
      </c>
      <c r="E2199" t="s">
        <v>40</v>
      </c>
      <c r="F2199">
        <v>2542782025</v>
      </c>
      <c r="G2199" t="s">
        <v>194</v>
      </c>
    </row>
    <row r="2200" spans="4:7">
      <c r="D2200" t="s">
        <v>301</v>
      </c>
      <c r="E2200" t="s">
        <v>40</v>
      </c>
      <c r="F2200">
        <v>2551842025</v>
      </c>
      <c r="G2200" t="s">
        <v>195</v>
      </c>
    </row>
    <row r="2201" spans="4:7">
      <c r="D2201" t="s">
        <v>301</v>
      </c>
      <c r="E2201" t="s">
        <v>40</v>
      </c>
      <c r="F2201">
        <v>2573122025</v>
      </c>
      <c r="G2201" t="s">
        <v>194</v>
      </c>
    </row>
    <row r="2202" spans="4:7">
      <c r="D2202" t="s">
        <v>301</v>
      </c>
      <c r="E2202" t="s">
        <v>40</v>
      </c>
      <c r="F2202">
        <v>2589862025</v>
      </c>
      <c r="G2202" t="s">
        <v>194</v>
      </c>
    </row>
    <row r="2203" spans="4:7">
      <c r="D2203" t="s">
        <v>301</v>
      </c>
      <c r="E2203" t="s">
        <v>40</v>
      </c>
      <c r="F2203">
        <v>2613142025</v>
      </c>
      <c r="G2203" t="s">
        <v>194</v>
      </c>
    </row>
    <row r="2204" spans="4:7">
      <c r="D2204" t="s">
        <v>301</v>
      </c>
      <c r="E2204" t="s">
        <v>40</v>
      </c>
      <c r="F2204">
        <v>2616172025</v>
      </c>
      <c r="G2204" t="s">
        <v>194</v>
      </c>
    </row>
    <row r="2205" spans="4:7">
      <c r="D2205" t="s">
        <v>301</v>
      </c>
      <c r="E2205" t="s">
        <v>40</v>
      </c>
      <c r="F2205">
        <v>2626982025</v>
      </c>
      <c r="G2205" t="s">
        <v>194</v>
      </c>
    </row>
    <row r="2206" spans="4:7">
      <c r="D2206" t="s">
        <v>301</v>
      </c>
      <c r="E2206" t="s">
        <v>40</v>
      </c>
      <c r="F2206">
        <v>2633232025</v>
      </c>
      <c r="G2206" t="s">
        <v>194</v>
      </c>
    </row>
    <row r="2207" spans="4:7">
      <c r="D2207" t="s">
        <v>301</v>
      </c>
      <c r="E2207" t="s">
        <v>40</v>
      </c>
      <c r="F2207">
        <v>2656772025</v>
      </c>
      <c r="G2207" t="s">
        <v>194</v>
      </c>
    </row>
    <row r="2208" spans="4:7">
      <c r="D2208" t="s">
        <v>301</v>
      </c>
      <c r="E2208" t="s">
        <v>40</v>
      </c>
      <c r="F2208">
        <v>2661152025</v>
      </c>
      <c r="G2208" t="s">
        <v>194</v>
      </c>
    </row>
    <row r="2209" spans="4:7">
      <c r="D2209" t="s">
        <v>301</v>
      </c>
      <c r="E2209" t="s">
        <v>40</v>
      </c>
      <c r="F2209">
        <v>2663702025</v>
      </c>
      <c r="G2209" t="s">
        <v>194</v>
      </c>
    </row>
    <row r="2210" spans="4:7">
      <c r="D2210" t="s">
        <v>301</v>
      </c>
      <c r="E2210" t="s">
        <v>40</v>
      </c>
      <c r="F2210">
        <v>2674352025</v>
      </c>
      <c r="G2210" t="s">
        <v>194</v>
      </c>
    </row>
    <row r="2211" spans="4:7">
      <c r="D2211" t="s">
        <v>301</v>
      </c>
      <c r="E2211" t="s">
        <v>40</v>
      </c>
      <c r="F2211">
        <v>2677432025</v>
      </c>
      <c r="G2211" t="s">
        <v>194</v>
      </c>
    </row>
    <row r="2212" spans="4:7">
      <c r="D2212" t="s">
        <v>301</v>
      </c>
      <c r="E2212" t="s">
        <v>40</v>
      </c>
      <c r="F2212">
        <v>2705202025</v>
      </c>
      <c r="G2212" t="s">
        <v>195</v>
      </c>
    </row>
    <row r="2213" spans="4:7">
      <c r="D2213" t="s">
        <v>301</v>
      </c>
      <c r="E2213" t="s">
        <v>40</v>
      </c>
      <c r="F2213">
        <v>2716452025</v>
      </c>
      <c r="G2213" t="s">
        <v>194</v>
      </c>
    </row>
    <row r="2214" spans="4:7">
      <c r="D2214" t="s">
        <v>301</v>
      </c>
      <c r="E2214" t="s">
        <v>40</v>
      </c>
      <c r="F2214">
        <v>2750962025</v>
      </c>
      <c r="G2214" t="s">
        <v>194</v>
      </c>
    </row>
    <row r="2215" spans="4:7">
      <c r="D2215" t="s">
        <v>301</v>
      </c>
      <c r="E2215" t="s">
        <v>40</v>
      </c>
      <c r="F2215">
        <v>2750982025</v>
      </c>
      <c r="G2215" t="s">
        <v>194</v>
      </c>
    </row>
    <row r="2216" spans="4:7">
      <c r="D2216" t="s">
        <v>301</v>
      </c>
      <c r="E2216" t="s">
        <v>40</v>
      </c>
      <c r="F2216">
        <v>2751002025</v>
      </c>
      <c r="G2216" t="s">
        <v>195</v>
      </c>
    </row>
    <row r="2217" spans="4:7">
      <c r="D2217" t="s">
        <v>301</v>
      </c>
      <c r="E2217" t="s">
        <v>40</v>
      </c>
      <c r="F2217">
        <v>2751132025</v>
      </c>
      <c r="G2217" t="s">
        <v>194</v>
      </c>
    </row>
    <row r="2218" spans="4:7">
      <c r="D2218" t="s">
        <v>301</v>
      </c>
      <c r="E2218" t="s">
        <v>40</v>
      </c>
      <c r="F2218">
        <v>2809232025</v>
      </c>
      <c r="G2218" t="s">
        <v>195</v>
      </c>
    </row>
    <row r="2219" spans="4:7">
      <c r="D2219" t="s">
        <v>301</v>
      </c>
      <c r="E2219" t="s">
        <v>40</v>
      </c>
      <c r="F2219">
        <v>2835442025</v>
      </c>
      <c r="G2219" t="s">
        <v>195</v>
      </c>
    </row>
    <row r="2220" spans="4:7">
      <c r="D2220" t="s">
        <v>301</v>
      </c>
      <c r="E2220" t="s">
        <v>40</v>
      </c>
      <c r="F2220">
        <v>2835452025</v>
      </c>
      <c r="G2220" t="s">
        <v>195</v>
      </c>
    </row>
    <row r="2221" spans="4:7">
      <c r="D2221" t="s">
        <v>301</v>
      </c>
      <c r="E2221" t="s">
        <v>40</v>
      </c>
      <c r="F2221">
        <v>2836032025</v>
      </c>
      <c r="G2221" t="s">
        <v>194</v>
      </c>
    </row>
    <row r="2222" spans="4:7">
      <c r="D2222" t="s">
        <v>301</v>
      </c>
      <c r="E2222" t="s">
        <v>40</v>
      </c>
      <c r="F2222">
        <v>2839702025</v>
      </c>
      <c r="G2222" t="s">
        <v>195</v>
      </c>
    </row>
    <row r="2223" spans="4:7">
      <c r="D2223" t="s">
        <v>301</v>
      </c>
      <c r="E2223" t="s">
        <v>40</v>
      </c>
      <c r="F2223">
        <v>2865662025</v>
      </c>
      <c r="G2223" t="s">
        <v>195</v>
      </c>
    </row>
    <row r="2224" spans="4:7">
      <c r="D2224" t="s">
        <v>301</v>
      </c>
      <c r="E2224" t="s">
        <v>40</v>
      </c>
      <c r="F2224">
        <v>2865862025</v>
      </c>
      <c r="G2224" t="s">
        <v>195</v>
      </c>
    </row>
    <row r="2225" spans="4:7">
      <c r="D2225" t="s">
        <v>301</v>
      </c>
      <c r="E2225" t="s">
        <v>40</v>
      </c>
      <c r="F2225">
        <v>2865912025</v>
      </c>
      <c r="G2225" t="s">
        <v>195</v>
      </c>
    </row>
    <row r="2226" spans="4:7">
      <c r="D2226" t="s">
        <v>301</v>
      </c>
      <c r="E2226" t="s">
        <v>40</v>
      </c>
      <c r="F2226">
        <v>2866742025</v>
      </c>
      <c r="G2226" t="s">
        <v>195</v>
      </c>
    </row>
    <row r="2227" spans="4:7">
      <c r="D2227" t="s">
        <v>301</v>
      </c>
      <c r="E2227" t="s">
        <v>40</v>
      </c>
      <c r="F2227">
        <v>2904232025</v>
      </c>
      <c r="G2227" t="s">
        <v>195</v>
      </c>
    </row>
    <row r="2228" spans="4:7">
      <c r="D2228" t="s">
        <v>301</v>
      </c>
      <c r="E2228" t="s">
        <v>40</v>
      </c>
      <c r="F2228">
        <v>2934412025</v>
      </c>
      <c r="G2228" t="s">
        <v>194</v>
      </c>
    </row>
    <row r="2229" spans="4:7">
      <c r="D2229" t="s">
        <v>301</v>
      </c>
      <c r="E2229" t="s">
        <v>40</v>
      </c>
      <c r="F2229">
        <v>2973632025</v>
      </c>
      <c r="G2229" t="s">
        <v>195</v>
      </c>
    </row>
    <row r="2230" spans="4:7">
      <c r="D2230" t="s">
        <v>301</v>
      </c>
      <c r="E2230" t="s">
        <v>40</v>
      </c>
      <c r="F2230">
        <v>3001062025</v>
      </c>
      <c r="G2230" t="s">
        <v>194</v>
      </c>
    </row>
    <row r="2231" spans="4:7">
      <c r="D2231" t="s">
        <v>301</v>
      </c>
      <c r="E2231" t="s">
        <v>40</v>
      </c>
      <c r="F2231">
        <v>3175542025</v>
      </c>
      <c r="G2231" t="s">
        <v>194</v>
      </c>
    </row>
    <row r="2232" spans="4:7">
      <c r="D2232" t="s">
        <v>301</v>
      </c>
      <c r="E2232" t="s">
        <v>40</v>
      </c>
      <c r="F2232">
        <v>3208512025</v>
      </c>
      <c r="G2232" t="s">
        <v>194</v>
      </c>
    </row>
    <row r="2233" spans="4:7">
      <c r="D2233" t="s">
        <v>301</v>
      </c>
      <c r="E2233" t="s">
        <v>40</v>
      </c>
      <c r="F2233">
        <v>3259272025</v>
      </c>
      <c r="G2233" t="s">
        <v>194</v>
      </c>
    </row>
    <row r="2234" spans="4:7">
      <c r="D2234" t="s">
        <v>301</v>
      </c>
      <c r="E2234" t="s">
        <v>40</v>
      </c>
      <c r="F2234">
        <v>3259562025</v>
      </c>
      <c r="G2234" t="s">
        <v>194</v>
      </c>
    </row>
    <row r="2235" spans="4:7">
      <c r="D2235" t="s">
        <v>301</v>
      </c>
      <c r="E2235" t="s">
        <v>40</v>
      </c>
      <c r="F2235">
        <v>3277382025</v>
      </c>
      <c r="G2235" t="s">
        <v>194</v>
      </c>
    </row>
    <row r="2236" spans="4:7">
      <c r="D2236" t="s">
        <v>301</v>
      </c>
      <c r="E2236" t="s">
        <v>40</v>
      </c>
      <c r="F2236">
        <v>3318502025</v>
      </c>
      <c r="G2236" t="s">
        <v>195</v>
      </c>
    </row>
    <row r="2237" spans="4:7">
      <c r="D2237" t="s">
        <v>301</v>
      </c>
      <c r="E2237" t="s">
        <v>41</v>
      </c>
      <c r="F2237">
        <v>3475182025</v>
      </c>
      <c r="G2237" t="s">
        <v>194</v>
      </c>
    </row>
    <row r="2238" spans="4:7">
      <c r="D2238" t="s">
        <v>301</v>
      </c>
      <c r="E2238" t="s">
        <v>41</v>
      </c>
      <c r="F2238">
        <v>3499582025</v>
      </c>
      <c r="G2238" t="s">
        <v>194</v>
      </c>
    </row>
    <row r="2239" spans="4:7">
      <c r="D2239" t="s">
        <v>301</v>
      </c>
      <c r="E2239" t="s">
        <v>40</v>
      </c>
      <c r="F2239">
        <v>3132842025</v>
      </c>
      <c r="G2239" t="s">
        <v>194</v>
      </c>
    </row>
    <row r="2240" spans="4:7">
      <c r="D2240" t="s">
        <v>301</v>
      </c>
      <c r="E2240" t="s">
        <v>41</v>
      </c>
      <c r="F2240">
        <v>3802302025</v>
      </c>
      <c r="G2240" t="s">
        <v>195</v>
      </c>
    </row>
    <row r="2241" spans="4:7">
      <c r="D2241" t="s">
        <v>301</v>
      </c>
      <c r="E2241" t="s">
        <v>40</v>
      </c>
      <c r="F2241">
        <v>3859362025</v>
      </c>
      <c r="G2241" t="s">
        <v>195</v>
      </c>
    </row>
    <row r="2242" spans="4:7">
      <c r="D2242" t="s">
        <v>301</v>
      </c>
      <c r="E2242" t="s">
        <v>40</v>
      </c>
      <c r="F2242">
        <v>2732062025</v>
      </c>
      <c r="G2242" t="s">
        <v>194</v>
      </c>
    </row>
    <row r="2243" spans="4:7">
      <c r="D2243" t="s">
        <v>301</v>
      </c>
      <c r="E2243" t="s">
        <v>40</v>
      </c>
      <c r="F2243">
        <v>2734392025</v>
      </c>
      <c r="G2243" t="s">
        <v>194</v>
      </c>
    </row>
    <row r="2244" spans="4:7">
      <c r="D2244" t="s">
        <v>301</v>
      </c>
      <c r="E2244" t="s">
        <v>40</v>
      </c>
      <c r="F2244">
        <v>3001072025</v>
      </c>
      <c r="G2244" t="s">
        <v>194</v>
      </c>
    </row>
    <row r="2245" spans="4:7">
      <c r="D2245" t="s">
        <v>301</v>
      </c>
      <c r="E2245" t="s">
        <v>40</v>
      </c>
      <c r="F2245">
        <v>3001542025</v>
      </c>
      <c r="G2245" t="s">
        <v>194</v>
      </c>
    </row>
    <row r="2246" spans="4:7">
      <c r="D2246" t="s">
        <v>301</v>
      </c>
      <c r="E2246" t="s">
        <v>41</v>
      </c>
      <c r="F2246">
        <v>3039992025</v>
      </c>
      <c r="G2246" t="s">
        <v>195</v>
      </c>
    </row>
    <row r="2247" spans="4:7">
      <c r="D2247" t="s">
        <v>301</v>
      </c>
      <c r="E2247" t="s">
        <v>40</v>
      </c>
      <c r="F2247">
        <v>3057132025</v>
      </c>
      <c r="G2247" t="s">
        <v>194</v>
      </c>
    </row>
    <row r="2248" spans="4:7">
      <c r="D2248" t="s">
        <v>301</v>
      </c>
      <c r="E2248" t="s">
        <v>40</v>
      </c>
      <c r="F2248">
        <v>3094462025</v>
      </c>
      <c r="G2248" t="s">
        <v>194</v>
      </c>
    </row>
    <row r="2249" spans="4:7">
      <c r="D2249" t="s">
        <v>301</v>
      </c>
      <c r="E2249" t="s">
        <v>40</v>
      </c>
      <c r="F2249">
        <v>3133222025</v>
      </c>
      <c r="G2249" t="s">
        <v>194</v>
      </c>
    </row>
    <row r="2250" spans="4:7">
      <c r="D2250" t="s">
        <v>301</v>
      </c>
      <c r="E2250" t="s">
        <v>40</v>
      </c>
      <c r="F2250">
        <v>3145452025</v>
      </c>
      <c r="G2250" t="s">
        <v>194</v>
      </c>
    </row>
    <row r="2251" spans="4:7">
      <c r="D2251" t="s">
        <v>301</v>
      </c>
      <c r="E2251" t="s">
        <v>40</v>
      </c>
      <c r="F2251">
        <v>3201782025</v>
      </c>
      <c r="G2251" t="s">
        <v>195</v>
      </c>
    </row>
    <row r="2252" spans="4:7">
      <c r="D2252" t="s">
        <v>301</v>
      </c>
      <c r="E2252" t="s">
        <v>40</v>
      </c>
      <c r="F2252">
        <v>3201942025</v>
      </c>
      <c r="G2252" t="s">
        <v>194</v>
      </c>
    </row>
    <row r="2253" spans="4:7">
      <c r="D2253" t="s">
        <v>301</v>
      </c>
      <c r="E2253" t="s">
        <v>40</v>
      </c>
      <c r="F2253">
        <v>3206092025</v>
      </c>
      <c r="G2253" t="s">
        <v>194</v>
      </c>
    </row>
    <row r="2254" spans="4:7">
      <c r="D2254" t="s">
        <v>301</v>
      </c>
      <c r="E2254" t="s">
        <v>40</v>
      </c>
      <c r="F2254">
        <v>3206172025</v>
      </c>
      <c r="G2254" t="s">
        <v>194</v>
      </c>
    </row>
    <row r="2255" spans="4:7">
      <c r="D2255" t="s">
        <v>301</v>
      </c>
      <c r="E2255" t="s">
        <v>40</v>
      </c>
      <c r="F2255">
        <v>3219812025</v>
      </c>
      <c r="G2255" t="s">
        <v>194</v>
      </c>
    </row>
    <row r="2256" spans="4:7">
      <c r="D2256" t="s">
        <v>301</v>
      </c>
      <c r="E2256" t="s">
        <v>40</v>
      </c>
      <c r="F2256">
        <v>3234112025</v>
      </c>
      <c r="G2256" t="s">
        <v>195</v>
      </c>
    </row>
    <row r="2257" spans="4:7">
      <c r="D2257" t="s">
        <v>301</v>
      </c>
      <c r="E2257" t="s">
        <v>40</v>
      </c>
      <c r="F2257">
        <v>3248522025</v>
      </c>
      <c r="G2257" t="s">
        <v>195</v>
      </c>
    </row>
    <row r="2258" spans="4:7">
      <c r="D2258" t="s">
        <v>301</v>
      </c>
      <c r="E2258" t="s">
        <v>40</v>
      </c>
      <c r="F2258">
        <v>3250812025</v>
      </c>
      <c r="G2258" t="s">
        <v>194</v>
      </c>
    </row>
    <row r="2259" spans="4:7">
      <c r="D2259" t="s">
        <v>301</v>
      </c>
      <c r="E2259" t="s">
        <v>40</v>
      </c>
      <c r="F2259">
        <v>3259592025</v>
      </c>
      <c r="G2259" t="s">
        <v>194</v>
      </c>
    </row>
    <row r="2260" spans="4:7">
      <c r="D2260" t="s">
        <v>301</v>
      </c>
      <c r="E2260" t="s">
        <v>40</v>
      </c>
      <c r="F2260">
        <v>3278182025</v>
      </c>
      <c r="G2260" t="s">
        <v>194</v>
      </c>
    </row>
    <row r="2261" spans="4:7">
      <c r="D2261" t="s">
        <v>301</v>
      </c>
      <c r="E2261" t="s">
        <v>41</v>
      </c>
      <c r="F2261">
        <v>3291642025</v>
      </c>
      <c r="G2261" t="s">
        <v>194</v>
      </c>
    </row>
    <row r="2262" spans="4:7">
      <c r="D2262" t="s">
        <v>301</v>
      </c>
      <c r="E2262" t="s">
        <v>40</v>
      </c>
      <c r="F2262">
        <v>3291932025</v>
      </c>
      <c r="G2262" t="s">
        <v>195</v>
      </c>
    </row>
    <row r="2263" spans="4:7">
      <c r="D2263" t="s">
        <v>301</v>
      </c>
      <c r="E2263" t="s">
        <v>41</v>
      </c>
      <c r="F2263">
        <v>3291942025</v>
      </c>
      <c r="G2263" t="s">
        <v>194</v>
      </c>
    </row>
    <row r="2264" spans="4:7">
      <c r="D2264" t="s">
        <v>301</v>
      </c>
      <c r="E2264" t="s">
        <v>41</v>
      </c>
      <c r="F2264">
        <v>3292172025</v>
      </c>
      <c r="G2264" t="s">
        <v>194</v>
      </c>
    </row>
    <row r="2265" spans="4:7">
      <c r="D2265" t="s">
        <v>301</v>
      </c>
      <c r="E2265" t="s">
        <v>41</v>
      </c>
      <c r="F2265">
        <v>3292212025</v>
      </c>
      <c r="G2265" t="s">
        <v>194</v>
      </c>
    </row>
    <row r="2266" spans="4:7">
      <c r="D2266" t="s">
        <v>301</v>
      </c>
      <c r="E2266" t="s">
        <v>40</v>
      </c>
      <c r="F2266">
        <v>3292232025</v>
      </c>
      <c r="G2266" t="s">
        <v>195</v>
      </c>
    </row>
    <row r="2267" spans="4:7">
      <c r="D2267" t="s">
        <v>301</v>
      </c>
      <c r="E2267" t="s">
        <v>41</v>
      </c>
      <c r="F2267">
        <v>3292302025</v>
      </c>
      <c r="G2267" t="s">
        <v>194</v>
      </c>
    </row>
    <row r="2268" spans="4:7">
      <c r="D2268" t="s">
        <v>301</v>
      </c>
      <c r="E2268" t="s">
        <v>41</v>
      </c>
      <c r="F2268">
        <v>3292402025</v>
      </c>
      <c r="G2268" t="s">
        <v>194</v>
      </c>
    </row>
    <row r="2269" spans="4:7">
      <c r="D2269" t="s">
        <v>301</v>
      </c>
      <c r="E2269" t="s">
        <v>41</v>
      </c>
      <c r="F2269">
        <v>3292442025</v>
      </c>
      <c r="G2269" t="s">
        <v>194</v>
      </c>
    </row>
    <row r="2270" spans="4:7">
      <c r="D2270" t="s">
        <v>301</v>
      </c>
      <c r="E2270" t="s">
        <v>41</v>
      </c>
      <c r="F2270">
        <v>3312572025</v>
      </c>
      <c r="G2270" t="s">
        <v>194</v>
      </c>
    </row>
    <row r="2271" spans="4:7">
      <c r="D2271" t="s">
        <v>301</v>
      </c>
      <c r="E2271" t="s">
        <v>41</v>
      </c>
      <c r="F2271">
        <v>3312582025</v>
      </c>
      <c r="G2271" t="s">
        <v>194</v>
      </c>
    </row>
    <row r="2272" spans="4:7">
      <c r="D2272" t="s">
        <v>301</v>
      </c>
      <c r="E2272" t="s">
        <v>41</v>
      </c>
      <c r="F2272">
        <v>3312612025</v>
      </c>
      <c r="G2272" t="s">
        <v>194</v>
      </c>
    </row>
    <row r="2273" spans="4:7">
      <c r="D2273" t="s">
        <v>301</v>
      </c>
      <c r="E2273" t="s">
        <v>40</v>
      </c>
      <c r="F2273">
        <v>3312622025</v>
      </c>
      <c r="G2273" t="s">
        <v>194</v>
      </c>
    </row>
    <row r="2274" spans="4:7">
      <c r="D2274" t="s">
        <v>301</v>
      </c>
      <c r="E2274" t="s">
        <v>41</v>
      </c>
      <c r="F2274">
        <v>3312662025</v>
      </c>
      <c r="G2274" t="s">
        <v>194</v>
      </c>
    </row>
    <row r="2275" spans="4:7">
      <c r="D2275" t="s">
        <v>301</v>
      </c>
      <c r="E2275" t="s">
        <v>41</v>
      </c>
      <c r="F2275">
        <v>3339442025</v>
      </c>
      <c r="G2275" t="s">
        <v>194</v>
      </c>
    </row>
    <row r="2276" spans="4:7">
      <c r="D2276" t="s">
        <v>301</v>
      </c>
      <c r="E2276" t="s">
        <v>41</v>
      </c>
      <c r="F2276">
        <v>3339452025</v>
      </c>
      <c r="G2276" t="s">
        <v>194</v>
      </c>
    </row>
    <row r="2277" spans="4:7">
      <c r="D2277" t="s">
        <v>301</v>
      </c>
      <c r="E2277" t="s">
        <v>41</v>
      </c>
      <c r="F2277">
        <v>3339462025</v>
      </c>
      <c r="G2277" t="s">
        <v>194</v>
      </c>
    </row>
    <row r="2278" spans="4:7">
      <c r="D2278" t="s">
        <v>301</v>
      </c>
      <c r="E2278" t="s">
        <v>41</v>
      </c>
      <c r="F2278">
        <v>3339482025</v>
      </c>
      <c r="G2278" t="s">
        <v>194</v>
      </c>
    </row>
    <row r="2279" spans="4:7">
      <c r="D2279" t="s">
        <v>301</v>
      </c>
      <c r="E2279" t="s">
        <v>41</v>
      </c>
      <c r="F2279">
        <v>3339492025</v>
      </c>
      <c r="G2279" t="s">
        <v>194</v>
      </c>
    </row>
    <row r="2280" spans="4:7">
      <c r="D2280" t="s">
        <v>301</v>
      </c>
      <c r="E2280" t="s">
        <v>41</v>
      </c>
      <c r="F2280">
        <v>3339512025</v>
      </c>
      <c r="G2280" t="s">
        <v>194</v>
      </c>
    </row>
    <row r="2281" spans="4:7">
      <c r="D2281" t="s">
        <v>301</v>
      </c>
      <c r="E2281" t="s">
        <v>40</v>
      </c>
      <c r="F2281">
        <v>3339532025</v>
      </c>
      <c r="G2281" t="s">
        <v>194</v>
      </c>
    </row>
    <row r="2282" spans="4:7">
      <c r="D2282" t="s">
        <v>301</v>
      </c>
      <c r="E2282" t="s">
        <v>41</v>
      </c>
      <c r="F2282">
        <v>3339542025</v>
      </c>
      <c r="G2282" t="s">
        <v>194</v>
      </c>
    </row>
    <row r="2283" spans="4:7">
      <c r="D2283" t="s">
        <v>301</v>
      </c>
      <c r="E2283" t="s">
        <v>40</v>
      </c>
      <c r="F2283">
        <v>3339552025</v>
      </c>
      <c r="G2283" t="s">
        <v>194</v>
      </c>
    </row>
    <row r="2284" spans="4:7">
      <c r="D2284" t="s">
        <v>301</v>
      </c>
      <c r="E2284" t="s">
        <v>40</v>
      </c>
      <c r="F2284">
        <v>3339602025</v>
      </c>
      <c r="G2284" t="s">
        <v>194</v>
      </c>
    </row>
    <row r="2285" spans="4:7">
      <c r="D2285" t="s">
        <v>301</v>
      </c>
      <c r="E2285" t="s">
        <v>40</v>
      </c>
      <c r="F2285">
        <v>3339622025</v>
      </c>
      <c r="G2285" t="s">
        <v>194</v>
      </c>
    </row>
    <row r="2286" spans="4:7">
      <c r="D2286" t="s">
        <v>301</v>
      </c>
      <c r="E2286" t="s">
        <v>41</v>
      </c>
      <c r="F2286">
        <v>3339652025</v>
      </c>
      <c r="G2286" t="s">
        <v>194</v>
      </c>
    </row>
    <row r="2287" spans="4:7">
      <c r="D2287" t="s">
        <v>301</v>
      </c>
      <c r="E2287" t="s">
        <v>40</v>
      </c>
      <c r="F2287">
        <v>3351392025</v>
      </c>
      <c r="G2287" t="s">
        <v>194</v>
      </c>
    </row>
    <row r="2288" spans="4:7">
      <c r="D2288" t="s">
        <v>301</v>
      </c>
      <c r="E2288" t="s">
        <v>41</v>
      </c>
      <c r="F2288">
        <v>3366702025</v>
      </c>
      <c r="G2288" t="s">
        <v>194</v>
      </c>
    </row>
    <row r="2289" spans="4:7">
      <c r="D2289" t="s">
        <v>301</v>
      </c>
      <c r="E2289" t="s">
        <v>41</v>
      </c>
      <c r="F2289">
        <v>3366712025</v>
      </c>
      <c r="G2289" t="s">
        <v>194</v>
      </c>
    </row>
    <row r="2290" spans="4:7">
      <c r="D2290" t="s">
        <v>301</v>
      </c>
      <c r="E2290" t="s">
        <v>41</v>
      </c>
      <c r="F2290">
        <v>3366732025</v>
      </c>
      <c r="G2290" t="s">
        <v>194</v>
      </c>
    </row>
    <row r="2291" spans="4:7">
      <c r="D2291" t="s">
        <v>301</v>
      </c>
      <c r="E2291" t="s">
        <v>41</v>
      </c>
      <c r="F2291">
        <v>3366742025</v>
      </c>
      <c r="G2291" t="s">
        <v>194</v>
      </c>
    </row>
    <row r="2292" spans="4:7">
      <c r="D2292" t="s">
        <v>301</v>
      </c>
      <c r="E2292" t="s">
        <v>41</v>
      </c>
      <c r="F2292">
        <v>3366752025</v>
      </c>
      <c r="G2292" t="s">
        <v>194</v>
      </c>
    </row>
    <row r="2293" spans="4:7">
      <c r="D2293" t="s">
        <v>301</v>
      </c>
      <c r="E2293" t="s">
        <v>40</v>
      </c>
      <c r="F2293">
        <v>3391112025</v>
      </c>
      <c r="G2293" t="s">
        <v>194</v>
      </c>
    </row>
    <row r="2294" spans="4:7">
      <c r="D2294" t="s">
        <v>301</v>
      </c>
      <c r="E2294" t="s">
        <v>40</v>
      </c>
      <c r="F2294">
        <v>3391122025</v>
      </c>
      <c r="G2294" t="s">
        <v>194</v>
      </c>
    </row>
    <row r="2295" spans="4:7">
      <c r="D2295" t="s">
        <v>301</v>
      </c>
      <c r="E2295" t="s">
        <v>40</v>
      </c>
      <c r="F2295">
        <v>3391142025</v>
      </c>
      <c r="G2295" t="s">
        <v>194</v>
      </c>
    </row>
    <row r="2296" spans="4:7">
      <c r="D2296" t="s">
        <v>301</v>
      </c>
      <c r="E2296" t="s">
        <v>41</v>
      </c>
      <c r="F2296">
        <v>3398272025</v>
      </c>
      <c r="G2296" t="s">
        <v>194</v>
      </c>
    </row>
    <row r="2297" spans="4:7">
      <c r="D2297" t="s">
        <v>301</v>
      </c>
      <c r="E2297" t="s">
        <v>41</v>
      </c>
      <c r="F2297">
        <v>3411502025</v>
      </c>
      <c r="G2297" t="s">
        <v>194</v>
      </c>
    </row>
    <row r="2298" spans="4:7">
      <c r="D2298" t="s">
        <v>301</v>
      </c>
      <c r="E2298" t="s">
        <v>41</v>
      </c>
      <c r="F2298">
        <v>3411602025</v>
      </c>
      <c r="G2298" t="s">
        <v>194</v>
      </c>
    </row>
    <row r="2299" spans="4:7">
      <c r="D2299" t="s">
        <v>301</v>
      </c>
      <c r="E2299" t="s">
        <v>41</v>
      </c>
      <c r="F2299">
        <v>3411632025</v>
      </c>
      <c r="G2299" t="s">
        <v>194</v>
      </c>
    </row>
    <row r="2300" spans="4:7">
      <c r="D2300" t="s">
        <v>301</v>
      </c>
      <c r="E2300" t="s">
        <v>40</v>
      </c>
      <c r="F2300">
        <v>3411642025</v>
      </c>
      <c r="G2300" t="s">
        <v>195</v>
      </c>
    </row>
    <row r="2301" spans="4:7">
      <c r="D2301" t="s">
        <v>301</v>
      </c>
      <c r="E2301" t="s">
        <v>41</v>
      </c>
      <c r="F2301">
        <v>3411662025</v>
      </c>
      <c r="G2301" t="s">
        <v>194</v>
      </c>
    </row>
    <row r="2302" spans="4:7">
      <c r="D2302" t="s">
        <v>301</v>
      </c>
      <c r="E2302" t="s">
        <v>41</v>
      </c>
      <c r="F2302">
        <v>3411742025</v>
      </c>
      <c r="G2302" t="s">
        <v>194</v>
      </c>
    </row>
    <row r="2303" spans="4:7">
      <c r="D2303" t="s">
        <v>301</v>
      </c>
      <c r="E2303" t="s">
        <v>40</v>
      </c>
      <c r="F2303">
        <v>3411992025</v>
      </c>
      <c r="G2303" t="s">
        <v>195</v>
      </c>
    </row>
    <row r="2304" spans="4:7">
      <c r="D2304" t="s">
        <v>301</v>
      </c>
      <c r="E2304" t="s">
        <v>40</v>
      </c>
      <c r="F2304">
        <v>3412042025</v>
      </c>
      <c r="G2304" t="s">
        <v>194</v>
      </c>
    </row>
    <row r="2305" spans="4:7">
      <c r="D2305" t="s">
        <v>301</v>
      </c>
      <c r="E2305" t="s">
        <v>41</v>
      </c>
      <c r="F2305">
        <v>3412072025</v>
      </c>
      <c r="G2305" t="s">
        <v>194</v>
      </c>
    </row>
    <row r="2306" spans="4:7">
      <c r="D2306" t="s">
        <v>301</v>
      </c>
      <c r="E2306" t="s">
        <v>41</v>
      </c>
      <c r="F2306">
        <v>3412092025</v>
      </c>
      <c r="G2306" t="s">
        <v>194</v>
      </c>
    </row>
    <row r="2307" spans="4:7">
      <c r="D2307" t="s">
        <v>301</v>
      </c>
      <c r="E2307" t="s">
        <v>40</v>
      </c>
      <c r="F2307">
        <v>3412212025</v>
      </c>
      <c r="G2307" t="s">
        <v>195</v>
      </c>
    </row>
    <row r="2308" spans="4:7">
      <c r="D2308" t="s">
        <v>301</v>
      </c>
      <c r="E2308" t="s">
        <v>41</v>
      </c>
      <c r="F2308">
        <v>3412272025</v>
      </c>
      <c r="G2308" t="s">
        <v>194</v>
      </c>
    </row>
    <row r="2309" spans="4:7">
      <c r="D2309" t="s">
        <v>301</v>
      </c>
      <c r="E2309" t="s">
        <v>40</v>
      </c>
      <c r="F2309">
        <v>3412532025</v>
      </c>
      <c r="G2309" t="s">
        <v>194</v>
      </c>
    </row>
    <row r="2310" spans="4:7">
      <c r="D2310" t="s">
        <v>301</v>
      </c>
      <c r="E2310" t="s">
        <v>40</v>
      </c>
      <c r="F2310">
        <v>3412552025</v>
      </c>
      <c r="G2310" t="s">
        <v>195</v>
      </c>
    </row>
    <row r="2311" spans="4:7">
      <c r="D2311" t="s">
        <v>301</v>
      </c>
      <c r="E2311" t="s">
        <v>41</v>
      </c>
      <c r="F2311">
        <v>3412572025</v>
      </c>
      <c r="G2311" t="s">
        <v>194</v>
      </c>
    </row>
    <row r="2312" spans="4:7">
      <c r="D2312" t="s">
        <v>301</v>
      </c>
      <c r="E2312" t="s">
        <v>41</v>
      </c>
      <c r="F2312">
        <v>3412592025</v>
      </c>
      <c r="G2312" t="s">
        <v>194</v>
      </c>
    </row>
    <row r="2313" spans="4:7">
      <c r="D2313" t="s">
        <v>301</v>
      </c>
      <c r="E2313" t="s">
        <v>41</v>
      </c>
      <c r="F2313">
        <v>3412612025</v>
      </c>
      <c r="G2313" t="s">
        <v>194</v>
      </c>
    </row>
    <row r="2314" spans="4:7">
      <c r="D2314" t="s">
        <v>301</v>
      </c>
      <c r="E2314" t="s">
        <v>41</v>
      </c>
      <c r="F2314">
        <v>3412742025</v>
      </c>
      <c r="G2314" t="s">
        <v>194</v>
      </c>
    </row>
    <row r="2315" spans="4:7">
      <c r="D2315" t="s">
        <v>301</v>
      </c>
      <c r="E2315" t="s">
        <v>40</v>
      </c>
      <c r="F2315">
        <v>3412762025</v>
      </c>
      <c r="G2315" t="s">
        <v>194</v>
      </c>
    </row>
    <row r="2316" spans="4:7">
      <c r="D2316" t="s">
        <v>301</v>
      </c>
      <c r="E2316" t="s">
        <v>40</v>
      </c>
      <c r="F2316">
        <v>3422222025</v>
      </c>
      <c r="G2316" t="s">
        <v>194</v>
      </c>
    </row>
    <row r="2317" spans="4:7">
      <c r="D2317" t="s">
        <v>301</v>
      </c>
      <c r="E2317" t="s">
        <v>41</v>
      </c>
      <c r="F2317">
        <v>3442782025</v>
      </c>
      <c r="G2317" t="s">
        <v>194</v>
      </c>
    </row>
    <row r="2318" spans="4:7">
      <c r="D2318" t="s">
        <v>301</v>
      </c>
      <c r="E2318" t="s">
        <v>41</v>
      </c>
      <c r="F2318">
        <v>3448852025</v>
      </c>
      <c r="G2318" t="s">
        <v>194</v>
      </c>
    </row>
    <row r="2319" spans="4:7">
      <c r="D2319" t="s">
        <v>301</v>
      </c>
      <c r="E2319" t="s">
        <v>41</v>
      </c>
      <c r="F2319">
        <v>3448872025</v>
      </c>
      <c r="G2319" t="s">
        <v>194</v>
      </c>
    </row>
    <row r="2320" spans="4:7">
      <c r="D2320" t="s">
        <v>301</v>
      </c>
      <c r="E2320" t="s">
        <v>40</v>
      </c>
      <c r="F2320">
        <v>3448882025</v>
      </c>
      <c r="G2320" t="s">
        <v>195</v>
      </c>
    </row>
    <row r="2321" spans="4:7">
      <c r="D2321" t="s">
        <v>301</v>
      </c>
      <c r="E2321" t="s">
        <v>41</v>
      </c>
      <c r="F2321">
        <v>3448942025</v>
      </c>
      <c r="G2321" t="s">
        <v>194</v>
      </c>
    </row>
    <row r="2322" spans="4:7">
      <c r="D2322" t="s">
        <v>301</v>
      </c>
      <c r="E2322" t="s">
        <v>40</v>
      </c>
      <c r="F2322">
        <v>3449132025</v>
      </c>
      <c r="G2322" t="s">
        <v>194</v>
      </c>
    </row>
    <row r="2323" spans="4:7">
      <c r="D2323" t="s">
        <v>301</v>
      </c>
      <c r="E2323" t="s">
        <v>40</v>
      </c>
      <c r="F2323">
        <v>3455752025</v>
      </c>
      <c r="G2323" t="s">
        <v>194</v>
      </c>
    </row>
    <row r="2324" spans="4:7">
      <c r="D2324" t="s">
        <v>301</v>
      </c>
      <c r="E2324" t="s">
        <v>40</v>
      </c>
      <c r="F2324">
        <v>3480362025</v>
      </c>
      <c r="G2324" t="s">
        <v>194</v>
      </c>
    </row>
    <row r="2325" spans="4:7">
      <c r="D2325" t="s">
        <v>301</v>
      </c>
      <c r="E2325" t="s">
        <v>41</v>
      </c>
      <c r="F2325">
        <v>3482272025</v>
      </c>
      <c r="G2325" t="s">
        <v>195</v>
      </c>
    </row>
    <row r="2326" spans="4:7">
      <c r="D2326" t="s">
        <v>301</v>
      </c>
      <c r="E2326" t="s">
        <v>41</v>
      </c>
      <c r="F2326">
        <v>3482282025</v>
      </c>
      <c r="G2326" t="s">
        <v>195</v>
      </c>
    </row>
    <row r="2327" spans="4:7">
      <c r="D2327" t="s">
        <v>301</v>
      </c>
      <c r="E2327" t="s">
        <v>41</v>
      </c>
      <c r="F2327">
        <v>3482292025</v>
      </c>
      <c r="G2327" t="s">
        <v>195</v>
      </c>
    </row>
    <row r="2328" spans="4:7">
      <c r="D2328" t="s">
        <v>301</v>
      </c>
      <c r="E2328" t="s">
        <v>41</v>
      </c>
      <c r="F2328">
        <v>3482302025</v>
      </c>
      <c r="G2328" t="s">
        <v>195</v>
      </c>
    </row>
    <row r="2329" spans="4:7">
      <c r="D2329" t="s">
        <v>301</v>
      </c>
      <c r="E2329" t="s">
        <v>41</v>
      </c>
      <c r="F2329">
        <v>3482342025</v>
      </c>
      <c r="G2329" t="s">
        <v>194</v>
      </c>
    </row>
    <row r="2330" spans="4:7">
      <c r="D2330" t="s">
        <v>301</v>
      </c>
      <c r="E2330" t="s">
        <v>41</v>
      </c>
      <c r="F2330">
        <v>3482352025</v>
      </c>
      <c r="G2330" t="s">
        <v>195</v>
      </c>
    </row>
    <row r="2331" spans="4:7">
      <c r="D2331" t="s">
        <v>301</v>
      </c>
      <c r="E2331" t="s">
        <v>41</v>
      </c>
      <c r="F2331">
        <v>3482372025</v>
      </c>
      <c r="G2331" t="s">
        <v>195</v>
      </c>
    </row>
    <row r="2332" spans="4:7">
      <c r="D2332" t="s">
        <v>301</v>
      </c>
      <c r="E2332" t="s">
        <v>41</v>
      </c>
      <c r="F2332">
        <v>3482382025</v>
      </c>
      <c r="G2332" t="s">
        <v>195</v>
      </c>
    </row>
    <row r="2333" spans="4:7">
      <c r="D2333" t="s">
        <v>301</v>
      </c>
      <c r="E2333" t="s">
        <v>41</v>
      </c>
      <c r="F2333">
        <v>3482392025</v>
      </c>
      <c r="G2333" t="s">
        <v>194</v>
      </c>
    </row>
    <row r="2334" spans="4:7">
      <c r="D2334" t="s">
        <v>301</v>
      </c>
      <c r="E2334" t="s">
        <v>41</v>
      </c>
      <c r="F2334">
        <v>3482422025</v>
      </c>
      <c r="G2334" t="s">
        <v>195</v>
      </c>
    </row>
    <row r="2335" spans="4:7">
      <c r="D2335" t="s">
        <v>301</v>
      </c>
      <c r="E2335" t="s">
        <v>41</v>
      </c>
      <c r="F2335">
        <v>3482452025</v>
      </c>
      <c r="G2335" t="s">
        <v>195</v>
      </c>
    </row>
    <row r="2336" spans="4:7">
      <c r="D2336" t="s">
        <v>301</v>
      </c>
      <c r="E2336" t="s">
        <v>41</v>
      </c>
      <c r="F2336">
        <v>3499502025</v>
      </c>
      <c r="G2336" t="s">
        <v>195</v>
      </c>
    </row>
    <row r="2337" spans="4:7">
      <c r="D2337" t="s">
        <v>301</v>
      </c>
      <c r="E2337" t="s">
        <v>41</v>
      </c>
      <c r="F2337">
        <v>3499522025</v>
      </c>
      <c r="G2337" t="s">
        <v>195</v>
      </c>
    </row>
    <row r="2338" spans="4:7">
      <c r="D2338" t="s">
        <v>301</v>
      </c>
      <c r="E2338" t="s">
        <v>40</v>
      </c>
      <c r="F2338">
        <v>3508822025</v>
      </c>
      <c r="G2338" t="s">
        <v>194</v>
      </c>
    </row>
    <row r="2339" spans="4:7">
      <c r="D2339" t="s">
        <v>301</v>
      </c>
      <c r="E2339" t="s">
        <v>41</v>
      </c>
      <c r="F2339">
        <v>3508832025</v>
      </c>
      <c r="G2339" t="s">
        <v>195</v>
      </c>
    </row>
    <row r="2340" spans="4:7">
      <c r="D2340" t="s">
        <v>301</v>
      </c>
      <c r="E2340" t="s">
        <v>41</v>
      </c>
      <c r="F2340">
        <v>3508852025</v>
      </c>
      <c r="G2340" t="s">
        <v>195</v>
      </c>
    </row>
    <row r="2341" spans="4:7">
      <c r="D2341" t="s">
        <v>301</v>
      </c>
      <c r="E2341" t="s">
        <v>41</v>
      </c>
      <c r="F2341">
        <v>3508902025</v>
      </c>
      <c r="G2341" t="s">
        <v>195</v>
      </c>
    </row>
    <row r="2342" spans="4:7">
      <c r="D2342" t="s">
        <v>301</v>
      </c>
      <c r="E2342" t="s">
        <v>41</v>
      </c>
      <c r="F2342">
        <v>3508942025</v>
      </c>
      <c r="G2342" t="s">
        <v>195</v>
      </c>
    </row>
    <row r="2343" spans="4:7">
      <c r="D2343" t="s">
        <v>301</v>
      </c>
      <c r="E2343" t="s">
        <v>41</v>
      </c>
      <c r="F2343">
        <v>3508952025</v>
      </c>
      <c r="G2343" t="s">
        <v>195</v>
      </c>
    </row>
    <row r="2344" spans="4:7">
      <c r="D2344" t="s">
        <v>301</v>
      </c>
      <c r="E2344" t="s">
        <v>41</v>
      </c>
      <c r="F2344">
        <v>3508962025</v>
      </c>
      <c r="G2344" t="s">
        <v>195</v>
      </c>
    </row>
    <row r="2345" spans="4:7">
      <c r="D2345" t="s">
        <v>301</v>
      </c>
      <c r="E2345" t="s">
        <v>41</v>
      </c>
      <c r="F2345">
        <v>3508972025</v>
      </c>
      <c r="G2345" t="s">
        <v>195</v>
      </c>
    </row>
    <row r="2346" spans="4:7">
      <c r="D2346" t="s">
        <v>301</v>
      </c>
      <c r="E2346" t="s">
        <v>41</v>
      </c>
      <c r="F2346">
        <v>3508982025</v>
      </c>
      <c r="G2346" t="s">
        <v>195</v>
      </c>
    </row>
    <row r="2347" spans="4:7">
      <c r="D2347" t="s">
        <v>301</v>
      </c>
      <c r="E2347" t="s">
        <v>41</v>
      </c>
      <c r="F2347">
        <v>3514812025</v>
      </c>
      <c r="G2347" t="s">
        <v>194</v>
      </c>
    </row>
    <row r="2348" spans="4:7">
      <c r="D2348" t="s">
        <v>301</v>
      </c>
      <c r="E2348" t="s">
        <v>41</v>
      </c>
      <c r="F2348">
        <v>3514862025</v>
      </c>
      <c r="G2348" t="s">
        <v>194</v>
      </c>
    </row>
    <row r="2349" spans="4:7">
      <c r="D2349" t="s">
        <v>301</v>
      </c>
      <c r="E2349" t="s">
        <v>41</v>
      </c>
      <c r="F2349">
        <v>3537032025</v>
      </c>
      <c r="G2349" t="s">
        <v>194</v>
      </c>
    </row>
    <row r="2350" spans="4:7">
      <c r="D2350" t="s">
        <v>301</v>
      </c>
      <c r="E2350" t="s">
        <v>41</v>
      </c>
      <c r="F2350">
        <v>3541762025</v>
      </c>
      <c r="G2350" t="s">
        <v>195</v>
      </c>
    </row>
    <row r="2351" spans="4:7">
      <c r="D2351" t="s">
        <v>301</v>
      </c>
      <c r="E2351" t="s">
        <v>41</v>
      </c>
      <c r="F2351">
        <v>3541792025</v>
      </c>
      <c r="G2351" t="s">
        <v>195</v>
      </c>
    </row>
    <row r="2352" spans="4:7">
      <c r="D2352" t="s">
        <v>301</v>
      </c>
      <c r="E2352" t="s">
        <v>41</v>
      </c>
      <c r="F2352">
        <v>3541912025</v>
      </c>
      <c r="G2352" t="s">
        <v>195</v>
      </c>
    </row>
    <row r="2353" spans="4:7">
      <c r="D2353" t="s">
        <v>301</v>
      </c>
      <c r="E2353" t="s">
        <v>41</v>
      </c>
      <c r="F2353">
        <v>3541982025</v>
      </c>
      <c r="G2353" t="s">
        <v>195</v>
      </c>
    </row>
    <row r="2354" spans="4:7">
      <c r="D2354" t="s">
        <v>301</v>
      </c>
      <c r="E2354" t="s">
        <v>41</v>
      </c>
      <c r="F2354">
        <v>3542002025</v>
      </c>
      <c r="G2354" t="s">
        <v>195</v>
      </c>
    </row>
    <row r="2355" spans="4:7">
      <c r="D2355" t="s">
        <v>301</v>
      </c>
      <c r="E2355" t="s">
        <v>41</v>
      </c>
      <c r="F2355">
        <v>3542322025</v>
      </c>
      <c r="G2355" t="s">
        <v>195</v>
      </c>
    </row>
    <row r="2356" spans="4:7">
      <c r="D2356" t="s">
        <v>301</v>
      </c>
      <c r="E2356" t="s">
        <v>40</v>
      </c>
      <c r="F2356">
        <v>3619692025</v>
      </c>
      <c r="G2356" t="s">
        <v>195</v>
      </c>
    </row>
    <row r="2357" spans="4:7">
      <c r="D2357" t="s">
        <v>301</v>
      </c>
      <c r="E2357" t="s">
        <v>41</v>
      </c>
      <c r="F2357">
        <v>3632872025</v>
      </c>
      <c r="G2357" t="s">
        <v>194</v>
      </c>
    </row>
    <row r="2358" spans="4:7">
      <c r="D2358" t="s">
        <v>301</v>
      </c>
      <c r="E2358" t="s">
        <v>41</v>
      </c>
      <c r="F2358">
        <v>3632962025</v>
      </c>
      <c r="G2358" t="s">
        <v>194</v>
      </c>
    </row>
    <row r="2359" spans="4:7">
      <c r="D2359" t="s">
        <v>301</v>
      </c>
      <c r="E2359" t="s">
        <v>41</v>
      </c>
      <c r="F2359">
        <v>3633042025</v>
      </c>
      <c r="G2359" t="s">
        <v>194</v>
      </c>
    </row>
    <row r="2360" spans="4:7">
      <c r="D2360" t="s">
        <v>301</v>
      </c>
      <c r="E2360" t="s">
        <v>41</v>
      </c>
      <c r="F2360">
        <v>3677262025</v>
      </c>
      <c r="G2360" t="s">
        <v>194</v>
      </c>
    </row>
    <row r="2361" spans="4:7">
      <c r="D2361" t="s">
        <v>301</v>
      </c>
      <c r="E2361" t="s">
        <v>41</v>
      </c>
      <c r="F2361">
        <v>3677622025</v>
      </c>
      <c r="G2361" t="s">
        <v>194</v>
      </c>
    </row>
    <row r="2362" spans="4:7">
      <c r="D2362" t="s">
        <v>301</v>
      </c>
      <c r="E2362" t="s">
        <v>41</v>
      </c>
      <c r="F2362">
        <v>3677762025</v>
      </c>
      <c r="G2362" t="s">
        <v>194</v>
      </c>
    </row>
    <row r="2363" spans="4:7">
      <c r="D2363" t="s">
        <v>301</v>
      </c>
      <c r="E2363" t="s">
        <v>40</v>
      </c>
      <c r="F2363">
        <v>3696472025</v>
      </c>
      <c r="G2363" t="s">
        <v>195</v>
      </c>
    </row>
    <row r="2364" spans="4:7">
      <c r="D2364" t="s">
        <v>301</v>
      </c>
      <c r="E2364" t="s">
        <v>41</v>
      </c>
      <c r="F2364">
        <v>3696592025</v>
      </c>
      <c r="G2364" t="s">
        <v>194</v>
      </c>
    </row>
    <row r="2365" spans="4:7">
      <c r="D2365" t="s">
        <v>301</v>
      </c>
      <c r="E2365" t="s">
        <v>41</v>
      </c>
      <c r="F2365">
        <v>3697232025</v>
      </c>
      <c r="G2365" t="s">
        <v>194</v>
      </c>
    </row>
    <row r="2366" spans="4:7">
      <c r="D2366" t="s">
        <v>301</v>
      </c>
      <c r="E2366" t="s">
        <v>41</v>
      </c>
      <c r="F2366">
        <v>3754732025</v>
      </c>
      <c r="G2366" t="s">
        <v>195</v>
      </c>
    </row>
    <row r="2367" spans="4:7">
      <c r="D2367" t="s">
        <v>301</v>
      </c>
      <c r="E2367" t="s">
        <v>41</v>
      </c>
      <c r="F2367">
        <v>3769402025</v>
      </c>
      <c r="G2367" t="s">
        <v>195</v>
      </c>
    </row>
    <row r="2368" spans="4:7">
      <c r="D2368" t="s">
        <v>301</v>
      </c>
      <c r="E2368" t="s">
        <v>41</v>
      </c>
      <c r="F2368">
        <v>3772362025</v>
      </c>
      <c r="G2368" t="s">
        <v>195</v>
      </c>
    </row>
    <row r="2369" spans="4:7">
      <c r="D2369" t="s">
        <v>301</v>
      </c>
      <c r="E2369" t="s">
        <v>41</v>
      </c>
      <c r="F2369">
        <v>3772422025</v>
      </c>
      <c r="G2369" t="s">
        <v>195</v>
      </c>
    </row>
    <row r="2370" spans="4:7">
      <c r="D2370" t="s">
        <v>301</v>
      </c>
      <c r="E2370" t="s">
        <v>41</v>
      </c>
      <c r="F2370">
        <v>3777632025</v>
      </c>
      <c r="G2370" t="s">
        <v>195</v>
      </c>
    </row>
    <row r="2371" spans="4:7">
      <c r="D2371" t="s">
        <v>301</v>
      </c>
      <c r="E2371" t="s">
        <v>41</v>
      </c>
      <c r="F2371">
        <v>3777732025</v>
      </c>
      <c r="G2371" t="s">
        <v>195</v>
      </c>
    </row>
    <row r="2372" spans="4:7">
      <c r="D2372" t="s">
        <v>301</v>
      </c>
      <c r="E2372" t="s">
        <v>41</v>
      </c>
      <c r="F2372">
        <v>3778662025</v>
      </c>
      <c r="G2372" t="s">
        <v>195</v>
      </c>
    </row>
    <row r="2373" spans="4:7">
      <c r="D2373" t="s">
        <v>301</v>
      </c>
      <c r="E2373" t="s">
        <v>41</v>
      </c>
      <c r="F2373">
        <v>3778862025</v>
      </c>
      <c r="G2373" t="s">
        <v>195</v>
      </c>
    </row>
    <row r="2374" spans="4:7">
      <c r="D2374" t="s">
        <v>301</v>
      </c>
      <c r="E2374" t="s">
        <v>41</v>
      </c>
      <c r="F2374">
        <v>3812762025</v>
      </c>
      <c r="G2374" t="s">
        <v>195</v>
      </c>
    </row>
    <row r="2375" spans="4:7">
      <c r="D2375" t="s">
        <v>301</v>
      </c>
      <c r="E2375" t="s">
        <v>40</v>
      </c>
      <c r="F2375">
        <v>3835312025</v>
      </c>
      <c r="G2375" t="s">
        <v>195</v>
      </c>
    </row>
    <row r="2376" spans="4:7">
      <c r="D2376" t="s">
        <v>301</v>
      </c>
      <c r="E2376" t="s">
        <v>41</v>
      </c>
      <c r="F2376">
        <v>3848112025</v>
      </c>
      <c r="G2376" t="s">
        <v>195</v>
      </c>
    </row>
    <row r="2377" spans="4:7">
      <c r="D2377" t="s">
        <v>301</v>
      </c>
      <c r="E2377" t="s">
        <v>41</v>
      </c>
      <c r="F2377">
        <v>3878902025</v>
      </c>
      <c r="G2377" t="s">
        <v>195</v>
      </c>
    </row>
    <row r="2378" spans="4:7">
      <c r="D2378" t="s">
        <v>301</v>
      </c>
      <c r="E2378" t="s">
        <v>41</v>
      </c>
      <c r="F2378">
        <v>3885842025</v>
      </c>
      <c r="G2378" t="s">
        <v>195</v>
      </c>
    </row>
    <row r="2379" spans="4:7">
      <c r="D2379" t="s">
        <v>301</v>
      </c>
      <c r="E2379" t="s">
        <v>41</v>
      </c>
      <c r="F2379">
        <v>3886332025</v>
      </c>
      <c r="G2379" t="s">
        <v>194</v>
      </c>
    </row>
    <row r="2380" spans="4:7">
      <c r="D2380" t="s">
        <v>301</v>
      </c>
      <c r="E2380" t="s">
        <v>41</v>
      </c>
      <c r="F2380">
        <v>3896722025</v>
      </c>
      <c r="G2380" t="s">
        <v>195</v>
      </c>
    </row>
    <row r="2381" spans="4:7">
      <c r="D2381" t="s">
        <v>301</v>
      </c>
      <c r="E2381" t="s">
        <v>41</v>
      </c>
      <c r="F2381">
        <v>3901552025</v>
      </c>
      <c r="G2381" t="s">
        <v>195</v>
      </c>
    </row>
    <row r="2382" spans="4:7">
      <c r="D2382" t="s">
        <v>301</v>
      </c>
      <c r="E2382" t="s">
        <v>41</v>
      </c>
      <c r="F2382">
        <v>4027932025</v>
      </c>
      <c r="G2382" t="s">
        <v>195</v>
      </c>
    </row>
    <row r="2383" spans="4:7">
      <c r="D2383" t="s">
        <v>301</v>
      </c>
      <c r="E2383" t="s">
        <v>41</v>
      </c>
      <c r="F2383">
        <v>4055772025</v>
      </c>
      <c r="G2383" t="s">
        <v>195</v>
      </c>
    </row>
    <row r="2384" spans="4:7">
      <c r="D2384" t="s">
        <v>301</v>
      </c>
      <c r="E2384" t="s">
        <v>41</v>
      </c>
      <c r="F2384">
        <v>4090002025</v>
      </c>
      <c r="G2384" t="s">
        <v>195</v>
      </c>
    </row>
    <row r="2385" spans="4:7">
      <c r="D2385" t="s">
        <v>301</v>
      </c>
      <c r="E2385" t="s">
        <v>41</v>
      </c>
      <c r="F2385">
        <v>3680842025</v>
      </c>
      <c r="G2385" t="s">
        <v>195</v>
      </c>
    </row>
    <row r="2386" spans="4:7">
      <c r="D2386" t="s">
        <v>301</v>
      </c>
      <c r="E2386" t="s">
        <v>41</v>
      </c>
      <c r="F2386">
        <v>4475602025</v>
      </c>
      <c r="G2386" t="s">
        <v>195</v>
      </c>
    </row>
    <row r="2387" spans="4:7">
      <c r="D2387" t="s">
        <v>301</v>
      </c>
      <c r="E2387" t="s">
        <v>40</v>
      </c>
      <c r="F2387">
        <v>3086802025</v>
      </c>
      <c r="G2387" t="s">
        <v>195</v>
      </c>
    </row>
    <row r="2388" spans="4:7">
      <c r="D2388" t="s">
        <v>301</v>
      </c>
      <c r="E2388" t="s">
        <v>40</v>
      </c>
      <c r="F2388">
        <v>3212382025</v>
      </c>
      <c r="G2388" t="s">
        <v>195</v>
      </c>
    </row>
    <row r="2389" spans="4:7">
      <c r="D2389" t="s">
        <v>301</v>
      </c>
      <c r="E2389" t="s">
        <v>40</v>
      </c>
      <c r="F2389">
        <v>3243932025</v>
      </c>
      <c r="G2389" t="s">
        <v>195</v>
      </c>
    </row>
    <row r="2390" spans="4:7">
      <c r="D2390" t="s">
        <v>301</v>
      </c>
      <c r="E2390" t="s">
        <v>40</v>
      </c>
      <c r="F2390">
        <v>3244202025</v>
      </c>
      <c r="G2390" t="s">
        <v>195</v>
      </c>
    </row>
    <row r="2391" spans="4:7">
      <c r="D2391" t="s">
        <v>301</v>
      </c>
      <c r="E2391" t="s">
        <v>40</v>
      </c>
      <c r="F2391">
        <v>3259292025</v>
      </c>
      <c r="G2391" t="s">
        <v>194</v>
      </c>
    </row>
    <row r="2392" spans="4:7">
      <c r="D2392" t="s">
        <v>301</v>
      </c>
      <c r="E2392" t="s">
        <v>40</v>
      </c>
      <c r="F2392">
        <v>3509192025</v>
      </c>
      <c r="G2392" t="s">
        <v>194</v>
      </c>
    </row>
    <row r="2393" spans="4:7">
      <c r="D2393" t="s">
        <v>301</v>
      </c>
      <c r="E2393" t="s">
        <v>40</v>
      </c>
      <c r="F2393">
        <v>3517142025</v>
      </c>
      <c r="G2393" t="s">
        <v>194</v>
      </c>
    </row>
    <row r="2394" spans="4:7">
      <c r="D2394" t="s">
        <v>301</v>
      </c>
      <c r="E2394" t="s">
        <v>40</v>
      </c>
      <c r="F2394">
        <v>3523522025</v>
      </c>
      <c r="G2394" t="s">
        <v>195</v>
      </c>
    </row>
    <row r="2395" spans="4:7">
      <c r="D2395" t="s">
        <v>301</v>
      </c>
      <c r="E2395" t="s">
        <v>40</v>
      </c>
      <c r="F2395">
        <v>3529822025</v>
      </c>
      <c r="G2395" t="s">
        <v>195</v>
      </c>
    </row>
    <row r="2396" spans="4:7">
      <c r="D2396" t="s">
        <v>301</v>
      </c>
      <c r="E2396" t="s">
        <v>41</v>
      </c>
      <c r="F2396">
        <v>3541502025</v>
      </c>
      <c r="G2396" t="s">
        <v>195</v>
      </c>
    </row>
    <row r="2397" spans="4:7">
      <c r="D2397" t="s">
        <v>301</v>
      </c>
      <c r="E2397" t="s">
        <v>41</v>
      </c>
      <c r="F2397">
        <v>3541992025</v>
      </c>
      <c r="G2397" t="s">
        <v>195</v>
      </c>
    </row>
    <row r="2398" spans="4:7">
      <c r="D2398" t="s">
        <v>301</v>
      </c>
      <c r="E2398" t="s">
        <v>41</v>
      </c>
      <c r="F2398">
        <v>3542112025</v>
      </c>
      <c r="G2398" t="s">
        <v>195</v>
      </c>
    </row>
    <row r="2399" spans="4:7">
      <c r="D2399" t="s">
        <v>301</v>
      </c>
      <c r="E2399" t="s">
        <v>41</v>
      </c>
      <c r="F2399">
        <v>3542562025</v>
      </c>
      <c r="G2399" t="s">
        <v>195</v>
      </c>
    </row>
    <row r="2400" spans="4:7">
      <c r="D2400" t="s">
        <v>301</v>
      </c>
      <c r="E2400" t="s">
        <v>41</v>
      </c>
      <c r="F2400">
        <v>3542582025</v>
      </c>
      <c r="G2400" t="s">
        <v>195</v>
      </c>
    </row>
    <row r="2401" spans="4:7">
      <c r="D2401" t="s">
        <v>301</v>
      </c>
      <c r="E2401" t="s">
        <v>41</v>
      </c>
      <c r="F2401">
        <v>3572512025</v>
      </c>
      <c r="G2401" t="s">
        <v>195</v>
      </c>
    </row>
    <row r="2402" spans="4:7">
      <c r="D2402" t="s">
        <v>301</v>
      </c>
      <c r="E2402" t="s">
        <v>41</v>
      </c>
      <c r="F2402">
        <v>3572542025</v>
      </c>
      <c r="G2402" t="s">
        <v>195</v>
      </c>
    </row>
    <row r="2403" spans="4:7">
      <c r="D2403" t="s">
        <v>301</v>
      </c>
      <c r="E2403" t="s">
        <v>41</v>
      </c>
      <c r="F2403">
        <v>3572652025</v>
      </c>
      <c r="G2403" t="s">
        <v>195</v>
      </c>
    </row>
    <row r="2404" spans="4:7">
      <c r="D2404" t="s">
        <v>301</v>
      </c>
      <c r="E2404" t="s">
        <v>41</v>
      </c>
      <c r="F2404">
        <v>3573002025</v>
      </c>
      <c r="G2404" t="s">
        <v>195</v>
      </c>
    </row>
    <row r="2405" spans="4:7">
      <c r="D2405" t="s">
        <v>301</v>
      </c>
      <c r="E2405" t="s">
        <v>40</v>
      </c>
      <c r="F2405">
        <v>3573032025</v>
      </c>
      <c r="G2405" t="s">
        <v>194</v>
      </c>
    </row>
    <row r="2406" spans="4:7">
      <c r="D2406" t="s">
        <v>301</v>
      </c>
      <c r="E2406" t="s">
        <v>41</v>
      </c>
      <c r="F2406">
        <v>3573042025</v>
      </c>
      <c r="G2406" t="s">
        <v>195</v>
      </c>
    </row>
    <row r="2407" spans="4:7">
      <c r="D2407" t="s">
        <v>301</v>
      </c>
      <c r="E2407" t="s">
        <v>41</v>
      </c>
      <c r="F2407">
        <v>3573192025</v>
      </c>
      <c r="G2407" t="s">
        <v>195</v>
      </c>
    </row>
    <row r="2408" spans="4:7">
      <c r="D2408" t="s">
        <v>301</v>
      </c>
      <c r="E2408" t="s">
        <v>40</v>
      </c>
      <c r="F2408">
        <v>3573232025</v>
      </c>
      <c r="G2408" t="s">
        <v>194</v>
      </c>
    </row>
    <row r="2409" spans="4:7">
      <c r="D2409" t="s">
        <v>301</v>
      </c>
      <c r="E2409" t="s">
        <v>41</v>
      </c>
      <c r="F2409">
        <v>3573292025</v>
      </c>
      <c r="G2409" t="s">
        <v>195</v>
      </c>
    </row>
    <row r="2410" spans="4:7">
      <c r="D2410" t="s">
        <v>301</v>
      </c>
      <c r="E2410" t="s">
        <v>41</v>
      </c>
      <c r="F2410">
        <v>3595542025</v>
      </c>
      <c r="G2410" t="s">
        <v>195</v>
      </c>
    </row>
    <row r="2411" spans="4:7">
      <c r="D2411" t="s">
        <v>301</v>
      </c>
      <c r="E2411" t="s">
        <v>41</v>
      </c>
      <c r="F2411">
        <v>3595562025</v>
      </c>
      <c r="G2411" t="s">
        <v>195</v>
      </c>
    </row>
    <row r="2412" spans="4:7">
      <c r="D2412" t="s">
        <v>301</v>
      </c>
      <c r="E2412" t="s">
        <v>41</v>
      </c>
      <c r="F2412">
        <v>3595572025</v>
      </c>
      <c r="G2412" t="s">
        <v>195</v>
      </c>
    </row>
    <row r="2413" spans="4:7">
      <c r="D2413" t="s">
        <v>301</v>
      </c>
      <c r="E2413" t="s">
        <v>41</v>
      </c>
      <c r="F2413">
        <v>3595582025</v>
      </c>
      <c r="G2413" t="s">
        <v>195</v>
      </c>
    </row>
    <row r="2414" spans="4:7">
      <c r="D2414" t="s">
        <v>301</v>
      </c>
      <c r="E2414" t="s">
        <v>40</v>
      </c>
      <c r="F2414">
        <v>3595592025</v>
      </c>
      <c r="G2414" t="s">
        <v>195</v>
      </c>
    </row>
    <row r="2415" spans="4:7">
      <c r="D2415" t="s">
        <v>301</v>
      </c>
      <c r="E2415" t="s">
        <v>41</v>
      </c>
      <c r="F2415">
        <v>3595602025</v>
      </c>
      <c r="G2415" t="s">
        <v>195</v>
      </c>
    </row>
    <row r="2416" spans="4:7">
      <c r="D2416" t="s">
        <v>301</v>
      </c>
      <c r="E2416" t="s">
        <v>41</v>
      </c>
      <c r="F2416">
        <v>3595612025</v>
      </c>
      <c r="G2416" t="s">
        <v>195</v>
      </c>
    </row>
    <row r="2417" spans="4:7">
      <c r="D2417" t="s">
        <v>301</v>
      </c>
      <c r="E2417" t="s">
        <v>41</v>
      </c>
      <c r="F2417">
        <v>3595632025</v>
      </c>
      <c r="G2417" t="s">
        <v>195</v>
      </c>
    </row>
    <row r="2418" spans="4:7">
      <c r="D2418" t="s">
        <v>301</v>
      </c>
      <c r="E2418" t="s">
        <v>40</v>
      </c>
      <c r="F2418">
        <v>3597552025</v>
      </c>
      <c r="G2418" t="s">
        <v>195</v>
      </c>
    </row>
    <row r="2419" spans="4:7">
      <c r="D2419" t="s">
        <v>301</v>
      </c>
      <c r="E2419" t="s">
        <v>40</v>
      </c>
      <c r="F2419">
        <v>3617172025</v>
      </c>
      <c r="G2419" t="s">
        <v>195</v>
      </c>
    </row>
    <row r="2420" spans="4:7">
      <c r="D2420" t="s">
        <v>301</v>
      </c>
      <c r="E2420" t="s">
        <v>41</v>
      </c>
      <c r="F2420">
        <v>3623082025</v>
      </c>
      <c r="G2420" t="s">
        <v>195</v>
      </c>
    </row>
    <row r="2421" spans="4:7">
      <c r="D2421" t="s">
        <v>301</v>
      </c>
      <c r="E2421" t="s">
        <v>41</v>
      </c>
      <c r="F2421">
        <v>3623122025</v>
      </c>
      <c r="G2421" t="s">
        <v>195</v>
      </c>
    </row>
    <row r="2422" spans="4:7">
      <c r="D2422" t="s">
        <v>301</v>
      </c>
      <c r="E2422" t="s">
        <v>41</v>
      </c>
      <c r="F2422">
        <v>3623132025</v>
      </c>
      <c r="G2422" t="s">
        <v>195</v>
      </c>
    </row>
    <row r="2423" spans="4:7">
      <c r="D2423" t="s">
        <v>301</v>
      </c>
      <c r="E2423" t="s">
        <v>41</v>
      </c>
      <c r="F2423">
        <v>3623152025</v>
      </c>
      <c r="G2423" t="s">
        <v>195</v>
      </c>
    </row>
    <row r="2424" spans="4:7">
      <c r="D2424" t="s">
        <v>301</v>
      </c>
      <c r="E2424" t="s">
        <v>41</v>
      </c>
      <c r="F2424">
        <v>3623202025</v>
      </c>
      <c r="G2424" t="s">
        <v>195</v>
      </c>
    </row>
    <row r="2425" spans="4:7">
      <c r="D2425" t="s">
        <v>301</v>
      </c>
      <c r="E2425" t="s">
        <v>41</v>
      </c>
      <c r="F2425">
        <v>3623222025</v>
      </c>
      <c r="G2425" t="s">
        <v>195</v>
      </c>
    </row>
    <row r="2426" spans="4:7">
      <c r="D2426" t="s">
        <v>301</v>
      </c>
      <c r="E2426" t="s">
        <v>41</v>
      </c>
      <c r="F2426">
        <v>3623232025</v>
      </c>
      <c r="G2426" t="s">
        <v>195</v>
      </c>
    </row>
    <row r="2427" spans="4:7">
      <c r="D2427" t="s">
        <v>301</v>
      </c>
      <c r="E2427" t="s">
        <v>41</v>
      </c>
      <c r="F2427">
        <v>3632712025</v>
      </c>
      <c r="G2427" t="s">
        <v>195</v>
      </c>
    </row>
    <row r="2428" spans="4:7">
      <c r="D2428" t="s">
        <v>301</v>
      </c>
      <c r="E2428" t="s">
        <v>41</v>
      </c>
      <c r="F2428">
        <v>3641942025</v>
      </c>
      <c r="G2428" t="s">
        <v>195</v>
      </c>
    </row>
    <row r="2429" spans="4:7">
      <c r="D2429" t="s">
        <v>301</v>
      </c>
      <c r="E2429" t="s">
        <v>40</v>
      </c>
      <c r="F2429">
        <v>3648262025</v>
      </c>
      <c r="G2429" t="s">
        <v>195</v>
      </c>
    </row>
    <row r="2430" spans="4:7">
      <c r="D2430" t="s">
        <v>301</v>
      </c>
      <c r="E2430" t="s">
        <v>41</v>
      </c>
      <c r="F2430">
        <v>3651282025</v>
      </c>
      <c r="G2430" t="s">
        <v>195</v>
      </c>
    </row>
    <row r="2431" spans="4:7">
      <c r="D2431" t="s">
        <v>301</v>
      </c>
      <c r="E2431" t="s">
        <v>41</v>
      </c>
      <c r="F2431">
        <v>3651302025</v>
      </c>
      <c r="G2431" t="s">
        <v>195</v>
      </c>
    </row>
    <row r="2432" spans="4:7">
      <c r="D2432" t="s">
        <v>301</v>
      </c>
      <c r="E2432" t="s">
        <v>41</v>
      </c>
      <c r="F2432">
        <v>3651312025</v>
      </c>
      <c r="G2432" t="s">
        <v>195</v>
      </c>
    </row>
    <row r="2433" spans="4:7">
      <c r="D2433" t="s">
        <v>301</v>
      </c>
      <c r="E2433" t="s">
        <v>41</v>
      </c>
      <c r="F2433">
        <v>3667412025</v>
      </c>
      <c r="G2433" t="s">
        <v>195</v>
      </c>
    </row>
    <row r="2434" spans="4:7">
      <c r="D2434" t="s">
        <v>301</v>
      </c>
      <c r="E2434" t="s">
        <v>41</v>
      </c>
      <c r="F2434">
        <v>3667432025</v>
      </c>
      <c r="G2434" t="s">
        <v>195</v>
      </c>
    </row>
    <row r="2435" spans="4:7">
      <c r="D2435" t="s">
        <v>301</v>
      </c>
      <c r="E2435" t="s">
        <v>41</v>
      </c>
      <c r="F2435">
        <v>3677792025</v>
      </c>
      <c r="G2435" t="s">
        <v>195</v>
      </c>
    </row>
    <row r="2436" spans="4:7">
      <c r="D2436" t="s">
        <v>301</v>
      </c>
      <c r="E2436" t="s">
        <v>41</v>
      </c>
      <c r="F2436">
        <v>3677812025</v>
      </c>
      <c r="G2436" t="s">
        <v>195</v>
      </c>
    </row>
    <row r="2437" spans="4:7">
      <c r="D2437" t="s">
        <v>301</v>
      </c>
      <c r="E2437" t="s">
        <v>41</v>
      </c>
      <c r="F2437">
        <v>3677822025</v>
      </c>
      <c r="G2437" t="s">
        <v>195</v>
      </c>
    </row>
    <row r="2438" spans="4:7">
      <c r="D2438" t="s">
        <v>301</v>
      </c>
      <c r="E2438" t="s">
        <v>41</v>
      </c>
      <c r="F2438">
        <v>3677832025</v>
      </c>
      <c r="G2438" t="s">
        <v>195</v>
      </c>
    </row>
    <row r="2439" spans="4:7">
      <c r="D2439" t="s">
        <v>301</v>
      </c>
      <c r="E2439" t="s">
        <v>41</v>
      </c>
      <c r="F2439">
        <v>3677842025</v>
      </c>
      <c r="G2439" t="s">
        <v>195</v>
      </c>
    </row>
    <row r="2440" spans="4:7">
      <c r="D2440" t="s">
        <v>301</v>
      </c>
      <c r="E2440" t="s">
        <v>41</v>
      </c>
      <c r="F2440">
        <v>3677862025</v>
      </c>
      <c r="G2440" t="s">
        <v>195</v>
      </c>
    </row>
    <row r="2441" spans="4:7">
      <c r="D2441" t="s">
        <v>301</v>
      </c>
      <c r="E2441" t="s">
        <v>41</v>
      </c>
      <c r="F2441">
        <v>3677882025</v>
      </c>
      <c r="G2441" t="s">
        <v>195</v>
      </c>
    </row>
    <row r="2442" spans="4:7">
      <c r="D2442" t="s">
        <v>301</v>
      </c>
      <c r="E2442" t="s">
        <v>41</v>
      </c>
      <c r="F2442">
        <v>3677892025</v>
      </c>
      <c r="G2442" t="s">
        <v>195</v>
      </c>
    </row>
    <row r="2443" spans="4:7">
      <c r="D2443" t="s">
        <v>301</v>
      </c>
      <c r="E2443" t="s">
        <v>41</v>
      </c>
      <c r="F2443">
        <v>3677922025</v>
      </c>
      <c r="G2443" t="s">
        <v>195</v>
      </c>
    </row>
    <row r="2444" spans="4:7">
      <c r="D2444" t="s">
        <v>301</v>
      </c>
      <c r="E2444" t="s">
        <v>41</v>
      </c>
      <c r="F2444">
        <v>3696542025</v>
      </c>
      <c r="G2444" t="s">
        <v>195</v>
      </c>
    </row>
    <row r="2445" spans="4:7">
      <c r="D2445" t="s">
        <v>301</v>
      </c>
      <c r="E2445" t="s">
        <v>40</v>
      </c>
      <c r="F2445">
        <v>3708432025</v>
      </c>
      <c r="G2445" t="s">
        <v>195</v>
      </c>
    </row>
    <row r="2446" spans="4:7">
      <c r="D2446" t="s">
        <v>301</v>
      </c>
      <c r="E2446" t="s">
        <v>41</v>
      </c>
      <c r="F2446">
        <v>3721092025</v>
      </c>
      <c r="G2446" t="s">
        <v>195</v>
      </c>
    </row>
    <row r="2447" spans="4:7">
      <c r="D2447" t="s">
        <v>301</v>
      </c>
      <c r="E2447" t="s">
        <v>41</v>
      </c>
      <c r="F2447">
        <v>3721112025</v>
      </c>
      <c r="G2447" t="s">
        <v>195</v>
      </c>
    </row>
    <row r="2448" spans="4:7">
      <c r="D2448" t="s">
        <v>301</v>
      </c>
      <c r="E2448" t="s">
        <v>41</v>
      </c>
      <c r="F2448">
        <v>3721382025</v>
      </c>
      <c r="G2448" t="s">
        <v>195</v>
      </c>
    </row>
    <row r="2449" spans="4:7">
      <c r="D2449" t="s">
        <v>301</v>
      </c>
      <c r="E2449" t="s">
        <v>41</v>
      </c>
      <c r="F2449">
        <v>3744012025</v>
      </c>
      <c r="G2449" t="s">
        <v>195</v>
      </c>
    </row>
    <row r="2450" spans="4:7">
      <c r="D2450" t="s">
        <v>301</v>
      </c>
      <c r="E2450" t="s">
        <v>41</v>
      </c>
      <c r="F2450">
        <v>3744022025</v>
      </c>
      <c r="G2450" t="s">
        <v>195</v>
      </c>
    </row>
    <row r="2451" spans="4:7">
      <c r="D2451" t="s">
        <v>301</v>
      </c>
      <c r="E2451" t="s">
        <v>40</v>
      </c>
      <c r="F2451">
        <v>3744032025</v>
      </c>
      <c r="G2451" t="s">
        <v>195</v>
      </c>
    </row>
    <row r="2452" spans="4:7">
      <c r="D2452" t="s">
        <v>301</v>
      </c>
      <c r="E2452" t="s">
        <v>41</v>
      </c>
      <c r="F2452">
        <v>3744042025</v>
      </c>
      <c r="G2452" t="s">
        <v>195</v>
      </c>
    </row>
    <row r="2453" spans="4:7">
      <c r="D2453" t="s">
        <v>301</v>
      </c>
      <c r="E2453" t="s">
        <v>41</v>
      </c>
      <c r="F2453">
        <v>3744052025</v>
      </c>
      <c r="G2453" t="s">
        <v>195</v>
      </c>
    </row>
    <row r="2454" spans="4:7">
      <c r="D2454" t="s">
        <v>301</v>
      </c>
      <c r="E2454" t="s">
        <v>41</v>
      </c>
      <c r="F2454">
        <v>3744062025</v>
      </c>
      <c r="G2454" t="s">
        <v>195</v>
      </c>
    </row>
    <row r="2455" spans="4:7">
      <c r="D2455" t="s">
        <v>301</v>
      </c>
      <c r="E2455" t="s">
        <v>41</v>
      </c>
      <c r="F2455">
        <v>3744072025</v>
      </c>
      <c r="G2455" t="s">
        <v>195</v>
      </c>
    </row>
    <row r="2456" spans="4:7">
      <c r="D2456" t="s">
        <v>301</v>
      </c>
      <c r="E2456" t="s">
        <v>41</v>
      </c>
      <c r="F2456">
        <v>3744082025</v>
      </c>
      <c r="G2456" t="s">
        <v>195</v>
      </c>
    </row>
    <row r="2457" spans="4:7">
      <c r="D2457" t="s">
        <v>301</v>
      </c>
      <c r="E2457" t="s">
        <v>41</v>
      </c>
      <c r="F2457">
        <v>3744092025</v>
      </c>
      <c r="G2457" t="s">
        <v>195</v>
      </c>
    </row>
    <row r="2458" spans="4:7">
      <c r="D2458" t="s">
        <v>301</v>
      </c>
      <c r="E2458" t="s">
        <v>41</v>
      </c>
      <c r="F2458">
        <v>3744102025</v>
      </c>
      <c r="G2458" t="s">
        <v>195</v>
      </c>
    </row>
    <row r="2459" spans="4:7">
      <c r="D2459" t="s">
        <v>301</v>
      </c>
      <c r="E2459" t="s">
        <v>41</v>
      </c>
      <c r="F2459">
        <v>3769432025</v>
      </c>
      <c r="G2459" t="s">
        <v>195</v>
      </c>
    </row>
    <row r="2460" spans="4:7">
      <c r="D2460" t="s">
        <v>301</v>
      </c>
      <c r="E2460" t="s">
        <v>41</v>
      </c>
      <c r="F2460">
        <v>3772382025</v>
      </c>
      <c r="G2460" t="s">
        <v>195</v>
      </c>
    </row>
    <row r="2461" spans="4:7">
      <c r="D2461" t="s">
        <v>301</v>
      </c>
      <c r="E2461" t="s">
        <v>41</v>
      </c>
      <c r="F2461">
        <v>3772392025</v>
      </c>
      <c r="G2461" t="s">
        <v>195</v>
      </c>
    </row>
    <row r="2462" spans="4:7">
      <c r="D2462" t="s">
        <v>301</v>
      </c>
      <c r="E2462" t="s">
        <v>41</v>
      </c>
      <c r="F2462">
        <v>3772412025</v>
      </c>
      <c r="G2462" t="s">
        <v>195</v>
      </c>
    </row>
    <row r="2463" spans="4:7">
      <c r="D2463" t="s">
        <v>301</v>
      </c>
      <c r="E2463" t="s">
        <v>41</v>
      </c>
      <c r="F2463">
        <v>3772432025</v>
      </c>
      <c r="G2463" t="s">
        <v>195</v>
      </c>
    </row>
    <row r="2464" spans="4:7">
      <c r="D2464" t="s">
        <v>301</v>
      </c>
      <c r="E2464" t="s">
        <v>41</v>
      </c>
      <c r="F2464">
        <v>3772442025</v>
      </c>
      <c r="G2464" t="s">
        <v>195</v>
      </c>
    </row>
    <row r="2465" spans="4:7">
      <c r="D2465" t="s">
        <v>301</v>
      </c>
      <c r="E2465" t="s">
        <v>41</v>
      </c>
      <c r="F2465">
        <v>3772452025</v>
      </c>
      <c r="G2465" t="s">
        <v>195</v>
      </c>
    </row>
    <row r="2466" spans="4:7">
      <c r="D2466" t="s">
        <v>301</v>
      </c>
      <c r="E2466" t="s">
        <v>41</v>
      </c>
      <c r="F2466">
        <v>3772462025</v>
      </c>
      <c r="G2466" t="s">
        <v>195</v>
      </c>
    </row>
    <row r="2467" spans="4:7">
      <c r="D2467" t="s">
        <v>301</v>
      </c>
      <c r="E2467" t="s">
        <v>41</v>
      </c>
      <c r="F2467">
        <v>3772472025</v>
      </c>
      <c r="G2467" t="s">
        <v>195</v>
      </c>
    </row>
    <row r="2468" spans="4:7">
      <c r="D2468" t="s">
        <v>301</v>
      </c>
      <c r="E2468" t="s">
        <v>41</v>
      </c>
      <c r="F2468">
        <v>3772482025</v>
      </c>
      <c r="G2468" t="s">
        <v>195</v>
      </c>
    </row>
    <row r="2469" spans="4:7">
      <c r="D2469" t="s">
        <v>301</v>
      </c>
      <c r="E2469" t="s">
        <v>41</v>
      </c>
      <c r="F2469">
        <v>3772492025</v>
      </c>
      <c r="G2469" t="s">
        <v>195</v>
      </c>
    </row>
    <row r="2470" spans="4:7">
      <c r="D2470" t="s">
        <v>301</v>
      </c>
      <c r="E2470" t="s">
        <v>41</v>
      </c>
      <c r="F2470">
        <v>3772502025</v>
      </c>
      <c r="G2470" t="s">
        <v>195</v>
      </c>
    </row>
    <row r="2471" spans="4:7">
      <c r="D2471" t="s">
        <v>301</v>
      </c>
      <c r="E2471" t="s">
        <v>41</v>
      </c>
      <c r="F2471">
        <v>3772512025</v>
      </c>
      <c r="G2471" t="s">
        <v>195</v>
      </c>
    </row>
    <row r="2472" spans="4:7">
      <c r="D2472" t="s">
        <v>301</v>
      </c>
      <c r="E2472" t="s">
        <v>40</v>
      </c>
      <c r="F2472">
        <v>3798962025</v>
      </c>
      <c r="G2472" t="s">
        <v>195</v>
      </c>
    </row>
    <row r="2473" spans="4:7">
      <c r="D2473" t="s">
        <v>301</v>
      </c>
      <c r="E2473" t="s">
        <v>40</v>
      </c>
      <c r="F2473">
        <v>3799152025</v>
      </c>
      <c r="G2473" t="s">
        <v>195</v>
      </c>
    </row>
    <row r="2474" spans="4:7">
      <c r="D2474" t="s">
        <v>301</v>
      </c>
      <c r="E2474" t="s">
        <v>41</v>
      </c>
      <c r="F2474">
        <v>3800722025</v>
      </c>
      <c r="G2474" t="s">
        <v>195</v>
      </c>
    </row>
    <row r="2475" spans="4:7">
      <c r="D2475" t="s">
        <v>301</v>
      </c>
      <c r="E2475" t="s">
        <v>41</v>
      </c>
      <c r="F2475">
        <v>3800742025</v>
      </c>
      <c r="G2475" t="s">
        <v>195</v>
      </c>
    </row>
    <row r="2476" spans="4:7">
      <c r="D2476" t="s">
        <v>301</v>
      </c>
      <c r="E2476" t="s">
        <v>41</v>
      </c>
      <c r="F2476">
        <v>3800752025</v>
      </c>
      <c r="G2476" t="s">
        <v>195</v>
      </c>
    </row>
    <row r="2477" spans="4:7">
      <c r="D2477" t="s">
        <v>301</v>
      </c>
      <c r="E2477" t="s">
        <v>41</v>
      </c>
      <c r="F2477">
        <v>3801052025</v>
      </c>
      <c r="G2477" t="s">
        <v>195</v>
      </c>
    </row>
    <row r="2478" spans="4:7">
      <c r="D2478" t="s">
        <v>301</v>
      </c>
      <c r="E2478" t="s">
        <v>41</v>
      </c>
      <c r="F2478">
        <v>3801072025</v>
      </c>
      <c r="G2478" t="s">
        <v>195</v>
      </c>
    </row>
    <row r="2479" spans="4:7">
      <c r="D2479" t="s">
        <v>301</v>
      </c>
      <c r="E2479" t="s">
        <v>41</v>
      </c>
      <c r="F2479">
        <v>3801082025</v>
      </c>
      <c r="G2479" t="s">
        <v>195</v>
      </c>
    </row>
    <row r="2480" spans="4:7">
      <c r="D2480" t="s">
        <v>301</v>
      </c>
      <c r="E2480" t="s">
        <v>41</v>
      </c>
      <c r="F2480">
        <v>3826322025</v>
      </c>
      <c r="G2480" t="s">
        <v>195</v>
      </c>
    </row>
    <row r="2481" spans="4:7">
      <c r="D2481" t="s">
        <v>301</v>
      </c>
      <c r="E2481" t="s">
        <v>41</v>
      </c>
      <c r="F2481">
        <v>3826332025</v>
      </c>
      <c r="G2481" t="s">
        <v>195</v>
      </c>
    </row>
    <row r="2482" spans="4:7">
      <c r="D2482" t="s">
        <v>301</v>
      </c>
      <c r="E2482" t="s">
        <v>41</v>
      </c>
      <c r="F2482">
        <v>3826352025</v>
      </c>
      <c r="G2482" t="s">
        <v>195</v>
      </c>
    </row>
    <row r="2483" spans="4:7">
      <c r="D2483" t="s">
        <v>301</v>
      </c>
      <c r="E2483" t="s">
        <v>41</v>
      </c>
      <c r="F2483">
        <v>3826362025</v>
      </c>
      <c r="G2483" t="s">
        <v>195</v>
      </c>
    </row>
    <row r="2484" spans="4:7">
      <c r="D2484" t="s">
        <v>301</v>
      </c>
      <c r="E2484" t="s">
        <v>41</v>
      </c>
      <c r="F2484">
        <v>3826372025</v>
      </c>
      <c r="G2484" t="s">
        <v>195</v>
      </c>
    </row>
    <row r="2485" spans="4:7">
      <c r="D2485" t="s">
        <v>301</v>
      </c>
      <c r="E2485" t="s">
        <v>41</v>
      </c>
      <c r="F2485">
        <v>3826382025</v>
      </c>
      <c r="G2485" t="s">
        <v>195</v>
      </c>
    </row>
    <row r="2486" spans="4:7">
      <c r="D2486" t="s">
        <v>301</v>
      </c>
      <c r="E2486" t="s">
        <v>40</v>
      </c>
      <c r="F2486">
        <v>3833132025</v>
      </c>
      <c r="G2486" t="s">
        <v>195</v>
      </c>
    </row>
    <row r="2487" spans="4:7">
      <c r="D2487" t="s">
        <v>301</v>
      </c>
      <c r="E2487" t="s">
        <v>41</v>
      </c>
      <c r="F2487">
        <v>3847272025</v>
      </c>
      <c r="G2487" t="s">
        <v>195</v>
      </c>
    </row>
    <row r="2488" spans="4:7">
      <c r="D2488" t="s">
        <v>301</v>
      </c>
      <c r="E2488" t="s">
        <v>41</v>
      </c>
      <c r="F2488">
        <v>3847282025</v>
      </c>
      <c r="G2488" t="s">
        <v>195</v>
      </c>
    </row>
    <row r="2489" spans="4:7">
      <c r="D2489" t="s">
        <v>301</v>
      </c>
      <c r="E2489" t="s">
        <v>41</v>
      </c>
      <c r="F2489">
        <v>3847372025</v>
      </c>
      <c r="G2489" t="s">
        <v>195</v>
      </c>
    </row>
    <row r="2490" spans="4:7">
      <c r="D2490" t="s">
        <v>301</v>
      </c>
      <c r="E2490" t="s">
        <v>41</v>
      </c>
      <c r="F2490">
        <v>3847512025</v>
      </c>
      <c r="G2490" t="s">
        <v>195</v>
      </c>
    </row>
    <row r="2491" spans="4:7">
      <c r="D2491" t="s">
        <v>301</v>
      </c>
      <c r="E2491" t="s">
        <v>41</v>
      </c>
      <c r="F2491">
        <v>3847582025</v>
      </c>
      <c r="G2491" t="s">
        <v>195</v>
      </c>
    </row>
    <row r="2492" spans="4:7">
      <c r="D2492" t="s">
        <v>301</v>
      </c>
      <c r="E2492" t="s">
        <v>41</v>
      </c>
      <c r="F2492">
        <v>3847592025</v>
      </c>
      <c r="G2492" t="s">
        <v>195</v>
      </c>
    </row>
    <row r="2493" spans="4:7">
      <c r="D2493" t="s">
        <v>301</v>
      </c>
      <c r="E2493" t="s">
        <v>41</v>
      </c>
      <c r="F2493">
        <v>3847622025</v>
      </c>
      <c r="G2493" t="s">
        <v>195</v>
      </c>
    </row>
    <row r="2494" spans="4:7">
      <c r="D2494" t="s">
        <v>301</v>
      </c>
      <c r="E2494" t="s">
        <v>41</v>
      </c>
      <c r="F2494">
        <v>3868192025</v>
      </c>
      <c r="G2494" t="s">
        <v>195</v>
      </c>
    </row>
    <row r="2495" spans="4:7">
      <c r="D2495" t="s">
        <v>301</v>
      </c>
      <c r="E2495" t="s">
        <v>40</v>
      </c>
      <c r="F2495">
        <v>3870142025</v>
      </c>
      <c r="G2495" t="s">
        <v>195</v>
      </c>
    </row>
    <row r="2496" spans="4:7">
      <c r="D2496" t="s">
        <v>301</v>
      </c>
      <c r="E2496" t="s">
        <v>40</v>
      </c>
      <c r="F2496">
        <v>3871362025</v>
      </c>
      <c r="G2496" t="s">
        <v>195</v>
      </c>
    </row>
    <row r="2497" spans="4:7">
      <c r="D2497" t="s">
        <v>301</v>
      </c>
      <c r="E2497" t="s">
        <v>41</v>
      </c>
      <c r="F2497">
        <v>3877302025</v>
      </c>
      <c r="G2497" t="s">
        <v>195</v>
      </c>
    </row>
    <row r="2498" spans="4:7">
      <c r="D2498" t="s">
        <v>301</v>
      </c>
      <c r="E2498" t="s">
        <v>41</v>
      </c>
      <c r="F2498">
        <v>3877432025</v>
      </c>
      <c r="G2498" t="s">
        <v>195</v>
      </c>
    </row>
    <row r="2499" spans="4:7">
      <c r="D2499" t="s">
        <v>301</v>
      </c>
      <c r="E2499" t="s">
        <v>41</v>
      </c>
      <c r="F2499">
        <v>3878832025</v>
      </c>
      <c r="G2499" t="s">
        <v>195</v>
      </c>
    </row>
    <row r="2500" spans="4:7">
      <c r="D2500" t="s">
        <v>301</v>
      </c>
      <c r="E2500" t="s">
        <v>41</v>
      </c>
      <c r="F2500">
        <v>3878852025</v>
      </c>
      <c r="G2500" t="s">
        <v>195</v>
      </c>
    </row>
    <row r="2501" spans="4:7">
      <c r="D2501" t="s">
        <v>301</v>
      </c>
      <c r="E2501" t="s">
        <v>41</v>
      </c>
      <c r="F2501">
        <v>3878872025</v>
      </c>
      <c r="G2501" t="s">
        <v>195</v>
      </c>
    </row>
    <row r="2502" spans="4:7">
      <c r="D2502" t="s">
        <v>301</v>
      </c>
      <c r="E2502" t="s">
        <v>41</v>
      </c>
      <c r="F2502">
        <v>3878892025</v>
      </c>
      <c r="G2502" t="s">
        <v>195</v>
      </c>
    </row>
    <row r="2503" spans="4:7">
      <c r="D2503" t="s">
        <v>301</v>
      </c>
      <c r="E2503" t="s">
        <v>41</v>
      </c>
      <c r="F2503">
        <v>3878932025</v>
      </c>
      <c r="G2503" t="s">
        <v>195</v>
      </c>
    </row>
    <row r="2504" spans="4:7">
      <c r="D2504" t="s">
        <v>301</v>
      </c>
      <c r="E2504" t="s">
        <v>41</v>
      </c>
      <c r="F2504">
        <v>3878942025</v>
      </c>
      <c r="G2504" t="s">
        <v>195</v>
      </c>
    </row>
    <row r="2505" spans="4:7">
      <c r="D2505" t="s">
        <v>301</v>
      </c>
      <c r="E2505" t="s">
        <v>40</v>
      </c>
      <c r="F2505">
        <v>3884112025</v>
      </c>
      <c r="G2505" t="s">
        <v>195</v>
      </c>
    </row>
    <row r="2506" spans="4:7">
      <c r="D2506" t="s">
        <v>301</v>
      </c>
      <c r="E2506" t="s">
        <v>40</v>
      </c>
      <c r="F2506">
        <v>3894962025</v>
      </c>
      <c r="G2506" t="s">
        <v>195</v>
      </c>
    </row>
    <row r="2507" spans="4:7">
      <c r="D2507" t="s">
        <v>301</v>
      </c>
      <c r="E2507" t="s">
        <v>40</v>
      </c>
      <c r="F2507">
        <v>3895852025</v>
      </c>
      <c r="G2507" t="s">
        <v>195</v>
      </c>
    </row>
    <row r="2508" spans="4:7">
      <c r="D2508" t="s">
        <v>301</v>
      </c>
      <c r="E2508" t="s">
        <v>41</v>
      </c>
      <c r="F2508">
        <v>3896932025</v>
      </c>
      <c r="G2508" t="s">
        <v>195</v>
      </c>
    </row>
    <row r="2509" spans="4:7">
      <c r="D2509" t="s">
        <v>301</v>
      </c>
      <c r="E2509" t="s">
        <v>41</v>
      </c>
      <c r="F2509">
        <v>3896942025</v>
      </c>
      <c r="G2509" t="s">
        <v>195</v>
      </c>
    </row>
    <row r="2510" spans="4:7">
      <c r="D2510" t="s">
        <v>301</v>
      </c>
      <c r="E2510" t="s">
        <v>41</v>
      </c>
      <c r="F2510">
        <v>3896972025</v>
      </c>
      <c r="G2510" t="s">
        <v>195</v>
      </c>
    </row>
    <row r="2511" spans="4:7">
      <c r="D2511" t="s">
        <v>301</v>
      </c>
      <c r="E2511" t="s">
        <v>41</v>
      </c>
      <c r="F2511">
        <v>3896982025</v>
      </c>
      <c r="G2511" t="s">
        <v>195</v>
      </c>
    </row>
    <row r="2512" spans="4:7">
      <c r="D2512" t="s">
        <v>301</v>
      </c>
      <c r="E2512" t="s">
        <v>41</v>
      </c>
      <c r="F2512">
        <v>3897002025</v>
      </c>
      <c r="G2512" t="s">
        <v>195</v>
      </c>
    </row>
    <row r="2513" spans="4:7">
      <c r="D2513" t="s">
        <v>301</v>
      </c>
      <c r="E2513" t="s">
        <v>41</v>
      </c>
      <c r="F2513">
        <v>3897072025</v>
      </c>
      <c r="G2513" t="s">
        <v>195</v>
      </c>
    </row>
    <row r="2514" spans="4:7">
      <c r="D2514" t="s">
        <v>301</v>
      </c>
      <c r="E2514" t="s">
        <v>41</v>
      </c>
      <c r="F2514">
        <v>3897102025</v>
      </c>
      <c r="G2514" t="s">
        <v>195</v>
      </c>
    </row>
    <row r="2515" spans="4:7">
      <c r="D2515" t="s">
        <v>301</v>
      </c>
      <c r="E2515" t="s">
        <v>41</v>
      </c>
      <c r="F2515">
        <v>3897122025</v>
      </c>
      <c r="G2515" t="s">
        <v>195</v>
      </c>
    </row>
    <row r="2516" spans="4:7">
      <c r="D2516" t="s">
        <v>301</v>
      </c>
      <c r="E2516" t="s">
        <v>41</v>
      </c>
      <c r="F2516">
        <v>3897212025</v>
      </c>
      <c r="G2516" t="s">
        <v>195</v>
      </c>
    </row>
    <row r="2517" spans="4:7">
      <c r="D2517" t="s">
        <v>301</v>
      </c>
      <c r="E2517" t="s">
        <v>41</v>
      </c>
      <c r="F2517">
        <v>3897262025</v>
      </c>
      <c r="G2517" t="s">
        <v>195</v>
      </c>
    </row>
    <row r="2518" spans="4:7">
      <c r="D2518" t="s">
        <v>301</v>
      </c>
      <c r="E2518" t="s">
        <v>40</v>
      </c>
      <c r="F2518">
        <v>3905482025</v>
      </c>
      <c r="G2518" t="s">
        <v>195</v>
      </c>
    </row>
    <row r="2519" spans="4:7">
      <c r="D2519" t="s">
        <v>301</v>
      </c>
      <c r="E2519" t="s">
        <v>41</v>
      </c>
      <c r="F2519">
        <v>3915722025</v>
      </c>
      <c r="G2519" t="s">
        <v>195</v>
      </c>
    </row>
    <row r="2520" spans="4:7">
      <c r="D2520" t="s">
        <v>301</v>
      </c>
      <c r="E2520" t="s">
        <v>40</v>
      </c>
      <c r="F2520">
        <v>3919502025</v>
      </c>
      <c r="G2520" t="s">
        <v>195</v>
      </c>
    </row>
    <row r="2521" spans="4:7">
      <c r="D2521" t="s">
        <v>301</v>
      </c>
      <c r="E2521" t="s">
        <v>41</v>
      </c>
      <c r="F2521">
        <v>3937132025</v>
      </c>
      <c r="G2521" t="s">
        <v>195</v>
      </c>
    </row>
    <row r="2522" spans="4:7">
      <c r="D2522" t="s">
        <v>301</v>
      </c>
      <c r="E2522" t="s">
        <v>41</v>
      </c>
      <c r="F2522">
        <v>3937142025</v>
      </c>
      <c r="G2522" t="s">
        <v>195</v>
      </c>
    </row>
    <row r="2523" spans="4:7">
      <c r="D2523" t="s">
        <v>301</v>
      </c>
      <c r="E2523" t="s">
        <v>40</v>
      </c>
      <c r="F2523">
        <v>3957792025</v>
      </c>
      <c r="G2523" t="s">
        <v>195</v>
      </c>
    </row>
    <row r="2524" spans="4:7">
      <c r="D2524" t="s">
        <v>301</v>
      </c>
      <c r="E2524" t="s">
        <v>41</v>
      </c>
      <c r="F2524">
        <v>3965942025</v>
      </c>
      <c r="G2524" t="s">
        <v>195</v>
      </c>
    </row>
    <row r="2525" spans="4:7">
      <c r="D2525" t="s">
        <v>301</v>
      </c>
      <c r="E2525" t="s">
        <v>40</v>
      </c>
      <c r="F2525">
        <v>3966712025</v>
      </c>
      <c r="G2525" t="s">
        <v>195</v>
      </c>
    </row>
    <row r="2526" spans="4:7">
      <c r="D2526" t="s">
        <v>301</v>
      </c>
      <c r="E2526" t="s">
        <v>204</v>
      </c>
      <c r="F2526">
        <v>3969002025</v>
      </c>
      <c r="G2526" t="s">
        <v>194</v>
      </c>
    </row>
    <row r="2527" spans="4:7">
      <c r="D2527" t="s">
        <v>301</v>
      </c>
      <c r="E2527" t="s">
        <v>41</v>
      </c>
      <c r="F2527">
        <v>3969362025</v>
      </c>
      <c r="G2527" t="s">
        <v>195</v>
      </c>
    </row>
    <row r="2528" spans="4:7">
      <c r="D2528" t="s">
        <v>301</v>
      </c>
      <c r="E2528" t="s">
        <v>41</v>
      </c>
      <c r="F2528">
        <v>3969412025</v>
      </c>
      <c r="G2528" t="s">
        <v>195</v>
      </c>
    </row>
    <row r="2529" spans="4:7">
      <c r="D2529" t="s">
        <v>301</v>
      </c>
      <c r="E2529" t="s">
        <v>41</v>
      </c>
      <c r="F2529">
        <v>3969452025</v>
      </c>
      <c r="G2529" t="s">
        <v>195</v>
      </c>
    </row>
    <row r="2530" spans="4:7">
      <c r="D2530" t="s">
        <v>301</v>
      </c>
      <c r="E2530" t="s">
        <v>41</v>
      </c>
      <c r="F2530">
        <v>3969752025</v>
      </c>
      <c r="G2530" t="s">
        <v>195</v>
      </c>
    </row>
    <row r="2531" spans="4:7">
      <c r="D2531" t="s">
        <v>301</v>
      </c>
      <c r="E2531" t="s">
        <v>41</v>
      </c>
      <c r="F2531">
        <v>3969802025</v>
      </c>
      <c r="G2531" t="s">
        <v>195</v>
      </c>
    </row>
    <row r="2532" spans="4:7">
      <c r="D2532" t="s">
        <v>301</v>
      </c>
      <c r="E2532" t="s">
        <v>41</v>
      </c>
      <c r="F2532">
        <v>3970122025</v>
      </c>
      <c r="G2532" t="s">
        <v>195</v>
      </c>
    </row>
    <row r="2533" spans="4:7">
      <c r="D2533" t="s">
        <v>301</v>
      </c>
      <c r="E2533" t="s">
        <v>41</v>
      </c>
      <c r="F2533">
        <v>3970202025</v>
      </c>
      <c r="G2533" t="s">
        <v>195</v>
      </c>
    </row>
    <row r="2534" spans="4:7">
      <c r="D2534" t="s">
        <v>301</v>
      </c>
      <c r="E2534" t="s">
        <v>41</v>
      </c>
      <c r="F2534">
        <v>3970282025</v>
      </c>
      <c r="G2534" t="s">
        <v>195</v>
      </c>
    </row>
    <row r="2535" spans="4:7">
      <c r="D2535" t="s">
        <v>301</v>
      </c>
      <c r="E2535" t="s">
        <v>41</v>
      </c>
      <c r="F2535">
        <v>3970382025</v>
      </c>
      <c r="G2535" t="s">
        <v>195</v>
      </c>
    </row>
    <row r="2536" spans="4:7">
      <c r="D2536" t="s">
        <v>301</v>
      </c>
      <c r="E2536" t="s">
        <v>41</v>
      </c>
      <c r="F2536">
        <v>3970642025</v>
      </c>
      <c r="G2536" t="s">
        <v>195</v>
      </c>
    </row>
    <row r="2537" spans="4:7">
      <c r="D2537" t="s">
        <v>301</v>
      </c>
      <c r="E2537" t="s">
        <v>41</v>
      </c>
      <c r="F2537">
        <v>3970792025</v>
      </c>
      <c r="G2537" t="s">
        <v>195</v>
      </c>
    </row>
    <row r="2538" spans="4:7">
      <c r="D2538" t="s">
        <v>301</v>
      </c>
      <c r="E2538" t="s">
        <v>41</v>
      </c>
      <c r="F2538">
        <v>3970862025</v>
      </c>
      <c r="G2538" t="s">
        <v>195</v>
      </c>
    </row>
    <row r="2539" spans="4:7">
      <c r="D2539" t="s">
        <v>301</v>
      </c>
      <c r="E2539" t="s">
        <v>41</v>
      </c>
      <c r="F2539">
        <v>3971042025</v>
      </c>
      <c r="G2539" t="s">
        <v>195</v>
      </c>
    </row>
    <row r="2540" spans="4:7">
      <c r="D2540" t="s">
        <v>301</v>
      </c>
      <c r="E2540" t="s">
        <v>41</v>
      </c>
      <c r="F2540">
        <v>3971232025</v>
      </c>
      <c r="G2540" t="s">
        <v>194</v>
      </c>
    </row>
    <row r="2541" spans="4:7">
      <c r="D2541" t="s">
        <v>301</v>
      </c>
      <c r="E2541" t="s">
        <v>41</v>
      </c>
      <c r="F2541">
        <v>3971262025</v>
      </c>
      <c r="G2541" t="s">
        <v>195</v>
      </c>
    </row>
    <row r="2542" spans="4:7">
      <c r="D2542" t="s">
        <v>301</v>
      </c>
      <c r="E2542" t="s">
        <v>40</v>
      </c>
      <c r="F2542">
        <v>3973882025</v>
      </c>
      <c r="G2542" t="s">
        <v>195</v>
      </c>
    </row>
    <row r="2543" spans="4:7">
      <c r="D2543" t="s">
        <v>301</v>
      </c>
      <c r="E2543" t="s">
        <v>41</v>
      </c>
      <c r="F2543">
        <v>3976182025</v>
      </c>
      <c r="G2543" t="s">
        <v>195</v>
      </c>
    </row>
    <row r="2544" spans="4:7">
      <c r="D2544" t="s">
        <v>301</v>
      </c>
      <c r="E2544" t="s">
        <v>41</v>
      </c>
      <c r="F2544">
        <v>3981412025</v>
      </c>
      <c r="G2544" t="s">
        <v>195</v>
      </c>
    </row>
    <row r="2545" spans="4:7">
      <c r="D2545" t="s">
        <v>301</v>
      </c>
      <c r="E2545" t="s">
        <v>264</v>
      </c>
      <c r="F2545">
        <v>3984872025</v>
      </c>
      <c r="G2545" t="s">
        <v>194</v>
      </c>
    </row>
    <row r="2546" spans="4:7">
      <c r="D2546" t="s">
        <v>301</v>
      </c>
      <c r="E2546" t="s">
        <v>41</v>
      </c>
      <c r="F2546">
        <v>3988072025</v>
      </c>
      <c r="G2546" t="s">
        <v>195</v>
      </c>
    </row>
    <row r="2547" spans="4:7">
      <c r="D2547" t="s">
        <v>301</v>
      </c>
      <c r="E2547" t="s">
        <v>41</v>
      </c>
      <c r="F2547">
        <v>3988122025</v>
      </c>
      <c r="G2547" t="s">
        <v>195</v>
      </c>
    </row>
    <row r="2548" spans="4:7">
      <c r="D2548" t="s">
        <v>301</v>
      </c>
      <c r="E2548" t="s">
        <v>41</v>
      </c>
      <c r="F2548">
        <v>3988132025</v>
      </c>
      <c r="G2548" t="s">
        <v>195</v>
      </c>
    </row>
    <row r="2549" spans="4:7">
      <c r="D2549" t="s">
        <v>301</v>
      </c>
      <c r="E2549" t="s">
        <v>41</v>
      </c>
      <c r="F2549">
        <v>4027352025</v>
      </c>
      <c r="G2549" t="s">
        <v>195</v>
      </c>
    </row>
    <row r="2550" spans="4:7">
      <c r="D2550" t="s">
        <v>301</v>
      </c>
      <c r="E2550" t="s">
        <v>41</v>
      </c>
      <c r="F2550">
        <v>4027442025</v>
      </c>
      <c r="G2550" t="s">
        <v>195</v>
      </c>
    </row>
    <row r="2551" spans="4:7">
      <c r="D2551" t="s">
        <v>301</v>
      </c>
      <c r="E2551" t="s">
        <v>41</v>
      </c>
      <c r="F2551">
        <v>4027562025</v>
      </c>
      <c r="G2551" t="s">
        <v>195</v>
      </c>
    </row>
    <row r="2552" spans="4:7">
      <c r="D2552" t="s">
        <v>301</v>
      </c>
      <c r="E2552" t="s">
        <v>41</v>
      </c>
      <c r="F2552">
        <v>4027602025</v>
      </c>
      <c r="G2552" t="s">
        <v>195</v>
      </c>
    </row>
    <row r="2553" spans="4:7">
      <c r="D2553" t="s">
        <v>301</v>
      </c>
      <c r="E2553" t="s">
        <v>41</v>
      </c>
      <c r="F2553">
        <v>4027612025</v>
      </c>
      <c r="G2553" t="s">
        <v>195</v>
      </c>
    </row>
    <row r="2554" spans="4:7">
      <c r="D2554" t="s">
        <v>301</v>
      </c>
      <c r="E2554" t="s">
        <v>41</v>
      </c>
      <c r="F2554">
        <v>4027652025</v>
      </c>
      <c r="G2554" t="s">
        <v>195</v>
      </c>
    </row>
    <row r="2555" spans="4:7">
      <c r="D2555" t="s">
        <v>301</v>
      </c>
      <c r="E2555" t="s">
        <v>41</v>
      </c>
      <c r="F2555">
        <v>4027852025</v>
      </c>
      <c r="G2555" t="s">
        <v>195</v>
      </c>
    </row>
    <row r="2556" spans="4:7">
      <c r="D2556" t="s">
        <v>301</v>
      </c>
      <c r="E2556" t="s">
        <v>41</v>
      </c>
      <c r="F2556">
        <v>4027892025</v>
      </c>
      <c r="G2556" t="s">
        <v>195</v>
      </c>
    </row>
    <row r="2557" spans="4:7">
      <c r="D2557" t="s">
        <v>301</v>
      </c>
      <c r="E2557" t="s">
        <v>41</v>
      </c>
      <c r="F2557">
        <v>4027902025</v>
      </c>
      <c r="G2557" t="s">
        <v>195</v>
      </c>
    </row>
    <row r="2558" spans="4:7">
      <c r="D2558" t="s">
        <v>301</v>
      </c>
      <c r="E2558" t="s">
        <v>41</v>
      </c>
      <c r="F2558">
        <v>4027942025</v>
      </c>
      <c r="G2558" t="s">
        <v>195</v>
      </c>
    </row>
    <row r="2559" spans="4:7">
      <c r="D2559" t="s">
        <v>301</v>
      </c>
      <c r="E2559" t="s">
        <v>41</v>
      </c>
      <c r="F2559">
        <v>4028012025</v>
      </c>
      <c r="G2559" t="s">
        <v>195</v>
      </c>
    </row>
    <row r="2560" spans="4:7">
      <c r="D2560" t="s">
        <v>301</v>
      </c>
      <c r="E2560" t="s">
        <v>41</v>
      </c>
      <c r="F2560">
        <v>4028022025</v>
      </c>
      <c r="G2560" t="s">
        <v>195</v>
      </c>
    </row>
    <row r="2561" spans="4:7">
      <c r="D2561" t="s">
        <v>301</v>
      </c>
      <c r="E2561" t="s">
        <v>40</v>
      </c>
      <c r="F2561">
        <v>4045012025</v>
      </c>
      <c r="G2561" t="s">
        <v>195</v>
      </c>
    </row>
    <row r="2562" spans="4:7">
      <c r="D2562" t="s">
        <v>301</v>
      </c>
      <c r="E2562" t="s">
        <v>40</v>
      </c>
      <c r="F2562">
        <v>4045332025</v>
      </c>
      <c r="G2562" t="s">
        <v>195</v>
      </c>
    </row>
    <row r="2563" spans="4:7">
      <c r="D2563" t="s">
        <v>301</v>
      </c>
      <c r="E2563" t="s">
        <v>40</v>
      </c>
      <c r="F2563">
        <v>4055902025</v>
      </c>
      <c r="G2563" t="s">
        <v>195</v>
      </c>
    </row>
    <row r="2564" spans="4:7">
      <c r="D2564" t="s">
        <v>301</v>
      </c>
      <c r="E2564" t="s">
        <v>41</v>
      </c>
      <c r="F2564">
        <v>4056212025</v>
      </c>
      <c r="G2564" t="s">
        <v>195</v>
      </c>
    </row>
    <row r="2565" spans="4:7">
      <c r="D2565" t="s">
        <v>301</v>
      </c>
      <c r="E2565" t="s">
        <v>41</v>
      </c>
      <c r="F2565">
        <v>4057912025</v>
      </c>
      <c r="G2565" t="s">
        <v>195</v>
      </c>
    </row>
    <row r="2566" spans="4:7">
      <c r="D2566" t="s">
        <v>301</v>
      </c>
      <c r="E2566" t="s">
        <v>41</v>
      </c>
      <c r="F2566">
        <v>4057952025</v>
      </c>
      <c r="G2566" t="s">
        <v>195</v>
      </c>
    </row>
    <row r="2567" spans="4:7">
      <c r="D2567" t="s">
        <v>301</v>
      </c>
      <c r="E2567" t="s">
        <v>41</v>
      </c>
      <c r="F2567">
        <v>4058332025</v>
      </c>
      <c r="G2567" t="s">
        <v>195</v>
      </c>
    </row>
    <row r="2568" spans="4:7">
      <c r="D2568" t="s">
        <v>301</v>
      </c>
      <c r="E2568" t="s">
        <v>41</v>
      </c>
      <c r="F2568">
        <v>4058502025</v>
      </c>
      <c r="G2568" t="s">
        <v>195</v>
      </c>
    </row>
    <row r="2569" spans="4:7">
      <c r="D2569" t="s">
        <v>301</v>
      </c>
      <c r="E2569" t="s">
        <v>41</v>
      </c>
      <c r="F2569">
        <v>4058582025</v>
      </c>
      <c r="G2569" t="s">
        <v>195</v>
      </c>
    </row>
    <row r="2570" spans="4:7">
      <c r="D2570" t="s">
        <v>301</v>
      </c>
      <c r="E2570" t="s">
        <v>41</v>
      </c>
      <c r="F2570">
        <v>4058602025</v>
      </c>
      <c r="G2570" t="s">
        <v>195</v>
      </c>
    </row>
    <row r="2571" spans="4:7">
      <c r="D2571" t="s">
        <v>301</v>
      </c>
      <c r="E2571" t="s">
        <v>41</v>
      </c>
      <c r="F2571">
        <v>4080222025</v>
      </c>
      <c r="G2571" t="s">
        <v>195</v>
      </c>
    </row>
    <row r="2572" spans="4:7">
      <c r="D2572" t="s">
        <v>301</v>
      </c>
      <c r="E2572" t="s">
        <v>463</v>
      </c>
      <c r="F2572">
        <v>4080292025</v>
      </c>
      <c r="G2572" t="s">
        <v>194</v>
      </c>
    </row>
    <row r="2573" spans="4:7">
      <c r="D2573" t="s">
        <v>301</v>
      </c>
      <c r="E2573" t="s">
        <v>40</v>
      </c>
      <c r="F2573">
        <v>4091532025</v>
      </c>
      <c r="G2573" t="s">
        <v>195</v>
      </c>
    </row>
    <row r="2574" spans="4:7">
      <c r="D2574" t="s">
        <v>301</v>
      </c>
      <c r="E2574" t="s">
        <v>41</v>
      </c>
      <c r="F2574">
        <v>4110962025</v>
      </c>
      <c r="G2574" t="s">
        <v>195</v>
      </c>
    </row>
    <row r="2575" spans="4:7">
      <c r="D2575" t="s">
        <v>301</v>
      </c>
      <c r="E2575" t="s">
        <v>41</v>
      </c>
      <c r="F2575">
        <v>4111082025</v>
      </c>
      <c r="G2575" t="s">
        <v>195</v>
      </c>
    </row>
    <row r="2576" spans="4:7">
      <c r="D2576" t="s">
        <v>301</v>
      </c>
      <c r="E2576" t="s">
        <v>40</v>
      </c>
      <c r="F2576">
        <v>4115972025</v>
      </c>
      <c r="G2576" t="s">
        <v>194</v>
      </c>
    </row>
    <row r="2577" spans="4:7">
      <c r="D2577" t="s">
        <v>301</v>
      </c>
      <c r="E2577" t="s">
        <v>40</v>
      </c>
      <c r="F2577">
        <v>4116672025</v>
      </c>
      <c r="G2577" t="s">
        <v>195</v>
      </c>
    </row>
    <row r="2578" spans="4:7">
      <c r="D2578" t="s">
        <v>301</v>
      </c>
      <c r="E2578" t="s">
        <v>40</v>
      </c>
      <c r="F2578">
        <v>4117262025</v>
      </c>
      <c r="G2578" t="s">
        <v>195</v>
      </c>
    </row>
    <row r="2579" spans="4:7">
      <c r="D2579" t="s">
        <v>301</v>
      </c>
      <c r="E2579" t="s">
        <v>40</v>
      </c>
      <c r="F2579">
        <v>4117382025</v>
      </c>
      <c r="G2579" t="s">
        <v>195</v>
      </c>
    </row>
    <row r="2580" spans="4:7">
      <c r="D2580" t="s">
        <v>301</v>
      </c>
      <c r="E2580" t="s">
        <v>40</v>
      </c>
      <c r="F2580">
        <v>4117982025</v>
      </c>
      <c r="G2580" t="s">
        <v>195</v>
      </c>
    </row>
    <row r="2581" spans="4:7">
      <c r="D2581" t="s">
        <v>301</v>
      </c>
      <c r="E2581" t="s">
        <v>40</v>
      </c>
      <c r="F2581">
        <v>4122382025</v>
      </c>
      <c r="G2581" t="s">
        <v>195</v>
      </c>
    </row>
    <row r="2582" spans="4:7">
      <c r="D2582" t="s">
        <v>301</v>
      </c>
      <c r="E2582" t="s">
        <v>41</v>
      </c>
      <c r="F2582">
        <v>4123092025</v>
      </c>
      <c r="G2582" t="s">
        <v>194</v>
      </c>
    </row>
    <row r="2583" spans="4:7">
      <c r="D2583" t="s">
        <v>301</v>
      </c>
      <c r="E2583" t="s">
        <v>40</v>
      </c>
      <c r="F2583">
        <v>4138102025</v>
      </c>
      <c r="G2583" t="s">
        <v>195</v>
      </c>
    </row>
    <row r="2584" spans="4:7">
      <c r="D2584" t="s">
        <v>301</v>
      </c>
      <c r="E2584" t="s">
        <v>41</v>
      </c>
      <c r="F2584">
        <v>4150852025</v>
      </c>
      <c r="G2584" t="s">
        <v>195</v>
      </c>
    </row>
    <row r="2585" spans="4:7">
      <c r="D2585" t="s">
        <v>301</v>
      </c>
      <c r="E2585" t="s">
        <v>41</v>
      </c>
      <c r="F2585">
        <v>4150942025</v>
      </c>
      <c r="G2585" t="s">
        <v>194</v>
      </c>
    </row>
    <row r="2586" spans="4:7">
      <c r="D2586" t="s">
        <v>301</v>
      </c>
      <c r="E2586" t="s">
        <v>41</v>
      </c>
      <c r="F2586">
        <v>4165302025</v>
      </c>
      <c r="G2586" t="s">
        <v>195</v>
      </c>
    </row>
    <row r="2587" spans="4:7">
      <c r="D2587" t="s">
        <v>301</v>
      </c>
      <c r="E2587" t="s">
        <v>41</v>
      </c>
      <c r="F2587">
        <v>4169872025</v>
      </c>
      <c r="G2587" t="s">
        <v>195</v>
      </c>
    </row>
    <row r="2588" spans="4:7">
      <c r="D2588" t="s">
        <v>301</v>
      </c>
      <c r="E2588" t="s">
        <v>41</v>
      </c>
      <c r="F2588">
        <v>4169912025</v>
      </c>
      <c r="G2588" t="s">
        <v>195</v>
      </c>
    </row>
    <row r="2589" spans="4:7">
      <c r="D2589" t="s">
        <v>301</v>
      </c>
      <c r="E2589" t="s">
        <v>41</v>
      </c>
      <c r="F2589">
        <v>4169932025</v>
      </c>
      <c r="G2589" t="s">
        <v>195</v>
      </c>
    </row>
    <row r="2590" spans="4:7">
      <c r="D2590" t="s">
        <v>301</v>
      </c>
      <c r="E2590" t="s">
        <v>41</v>
      </c>
      <c r="F2590">
        <v>4185542025</v>
      </c>
      <c r="G2590" t="s">
        <v>195</v>
      </c>
    </row>
    <row r="2591" spans="4:7">
      <c r="D2591" t="s">
        <v>301</v>
      </c>
      <c r="E2591" t="s">
        <v>41</v>
      </c>
      <c r="F2591">
        <v>4186202025</v>
      </c>
      <c r="G2591" t="s">
        <v>195</v>
      </c>
    </row>
    <row r="2592" spans="4:7">
      <c r="D2592" t="s">
        <v>301</v>
      </c>
      <c r="E2592" t="s">
        <v>41</v>
      </c>
      <c r="F2592">
        <v>4186432025</v>
      </c>
      <c r="G2592" t="s">
        <v>195</v>
      </c>
    </row>
    <row r="2593" spans="4:7">
      <c r="D2593" t="s">
        <v>301</v>
      </c>
      <c r="E2593" t="s">
        <v>41</v>
      </c>
      <c r="F2593">
        <v>4186862025</v>
      </c>
      <c r="G2593" t="s">
        <v>195</v>
      </c>
    </row>
    <row r="2594" spans="4:7">
      <c r="D2594" t="s">
        <v>301</v>
      </c>
      <c r="E2594" t="s">
        <v>41</v>
      </c>
      <c r="F2594">
        <v>4193032025</v>
      </c>
      <c r="G2594" t="s">
        <v>195</v>
      </c>
    </row>
    <row r="2595" spans="4:7">
      <c r="D2595" t="s">
        <v>301</v>
      </c>
      <c r="E2595" t="s">
        <v>41</v>
      </c>
      <c r="F2595">
        <v>4219712025</v>
      </c>
      <c r="G2595" t="s">
        <v>195</v>
      </c>
    </row>
    <row r="2596" spans="4:7">
      <c r="D2596" t="s">
        <v>301</v>
      </c>
      <c r="E2596" t="s">
        <v>41</v>
      </c>
      <c r="F2596">
        <v>4219752025</v>
      </c>
      <c r="G2596" t="s">
        <v>195</v>
      </c>
    </row>
    <row r="2597" spans="4:7">
      <c r="D2597" t="s">
        <v>301</v>
      </c>
      <c r="E2597" t="s">
        <v>41</v>
      </c>
      <c r="F2597">
        <v>4220162025</v>
      </c>
      <c r="G2597" t="s">
        <v>195</v>
      </c>
    </row>
    <row r="2598" spans="4:7">
      <c r="D2598" t="s">
        <v>301</v>
      </c>
      <c r="E2598" t="s">
        <v>41</v>
      </c>
      <c r="F2598">
        <v>4259062025</v>
      </c>
      <c r="G2598" t="s">
        <v>194</v>
      </c>
    </row>
    <row r="2599" spans="4:7">
      <c r="D2599" t="s">
        <v>301</v>
      </c>
      <c r="E2599" t="s">
        <v>41</v>
      </c>
      <c r="F2599">
        <v>4267622025</v>
      </c>
      <c r="G2599" t="s">
        <v>194</v>
      </c>
    </row>
    <row r="2600" spans="4:7">
      <c r="D2600" t="s">
        <v>301</v>
      </c>
      <c r="E2600" t="s">
        <v>41</v>
      </c>
      <c r="F2600">
        <v>4267662025</v>
      </c>
      <c r="G2600" t="s">
        <v>195</v>
      </c>
    </row>
    <row r="2601" spans="4:7">
      <c r="D2601" t="s">
        <v>301</v>
      </c>
      <c r="E2601" t="s">
        <v>41</v>
      </c>
      <c r="F2601">
        <v>4303692025</v>
      </c>
      <c r="G2601" t="s">
        <v>195</v>
      </c>
    </row>
    <row r="2602" spans="4:7">
      <c r="D2602" t="s">
        <v>301</v>
      </c>
      <c r="E2602" t="s">
        <v>41</v>
      </c>
      <c r="F2602">
        <v>4304132025</v>
      </c>
      <c r="G2602" t="s">
        <v>195</v>
      </c>
    </row>
    <row r="2603" spans="4:7">
      <c r="D2603" t="s">
        <v>301</v>
      </c>
      <c r="E2603" t="s">
        <v>41</v>
      </c>
      <c r="F2603">
        <v>4352042025</v>
      </c>
      <c r="G2603" t="s">
        <v>195</v>
      </c>
    </row>
    <row r="2604" spans="4:7">
      <c r="D2604" t="s">
        <v>301</v>
      </c>
      <c r="E2604" t="s">
        <v>41</v>
      </c>
      <c r="F2604">
        <v>4355782025</v>
      </c>
      <c r="G2604" t="s">
        <v>195</v>
      </c>
    </row>
    <row r="2605" spans="4:7">
      <c r="D2605" t="s">
        <v>301</v>
      </c>
      <c r="E2605" t="s">
        <v>409</v>
      </c>
      <c r="F2605">
        <v>4356512025</v>
      </c>
      <c r="G2605" t="s">
        <v>194</v>
      </c>
    </row>
    <row r="2606" spans="4:7">
      <c r="D2606" t="s">
        <v>301</v>
      </c>
      <c r="E2606" t="s">
        <v>40</v>
      </c>
      <c r="F2606">
        <v>4376422025</v>
      </c>
      <c r="G2606" t="s">
        <v>195</v>
      </c>
    </row>
    <row r="2607" spans="4:7">
      <c r="D2607" t="s">
        <v>301</v>
      </c>
      <c r="E2607" t="s">
        <v>41</v>
      </c>
      <c r="F2607">
        <v>4378722025</v>
      </c>
      <c r="G2607" t="s">
        <v>195</v>
      </c>
    </row>
    <row r="2608" spans="4:7">
      <c r="D2608" t="s">
        <v>301</v>
      </c>
      <c r="E2608" t="s">
        <v>41</v>
      </c>
      <c r="F2608">
        <v>4404742025</v>
      </c>
      <c r="G2608" t="s">
        <v>194</v>
      </c>
    </row>
    <row r="2609" spans="4:7">
      <c r="D2609" t="s">
        <v>301</v>
      </c>
      <c r="E2609" t="s">
        <v>41</v>
      </c>
      <c r="F2609">
        <v>4404762025</v>
      </c>
      <c r="G2609" t="s">
        <v>194</v>
      </c>
    </row>
    <row r="2610" spans="4:7">
      <c r="D2610" t="s">
        <v>301</v>
      </c>
      <c r="E2610" t="s">
        <v>41</v>
      </c>
      <c r="F2610">
        <v>4404782025</v>
      </c>
      <c r="G2610" t="s">
        <v>194</v>
      </c>
    </row>
    <row r="2611" spans="4:7">
      <c r="D2611" t="s">
        <v>301</v>
      </c>
      <c r="E2611" t="s">
        <v>41</v>
      </c>
      <c r="F2611">
        <v>4404802025</v>
      </c>
      <c r="G2611" t="s">
        <v>194</v>
      </c>
    </row>
    <row r="2612" spans="4:7">
      <c r="D2612" t="s">
        <v>301</v>
      </c>
      <c r="E2612" t="s">
        <v>41</v>
      </c>
      <c r="F2612">
        <v>4411492025</v>
      </c>
      <c r="G2612" t="s">
        <v>195</v>
      </c>
    </row>
    <row r="2613" spans="4:7">
      <c r="D2613" t="s">
        <v>301</v>
      </c>
      <c r="E2613" t="s">
        <v>41</v>
      </c>
      <c r="F2613">
        <v>4426332025</v>
      </c>
      <c r="G2613" t="s">
        <v>195</v>
      </c>
    </row>
    <row r="2614" spans="4:7">
      <c r="D2614" t="s">
        <v>301</v>
      </c>
      <c r="E2614" t="s">
        <v>40</v>
      </c>
      <c r="F2614">
        <v>4426752025</v>
      </c>
      <c r="G2614" t="s">
        <v>195</v>
      </c>
    </row>
    <row r="2615" spans="4:7">
      <c r="D2615" t="s">
        <v>301</v>
      </c>
      <c r="E2615" t="s">
        <v>41</v>
      </c>
      <c r="F2615">
        <v>4448852025</v>
      </c>
      <c r="G2615" t="s">
        <v>194</v>
      </c>
    </row>
    <row r="2616" spans="4:7">
      <c r="D2616" t="s">
        <v>301</v>
      </c>
      <c r="E2616" t="s">
        <v>225</v>
      </c>
      <c r="F2616">
        <v>4475592025</v>
      </c>
      <c r="G2616" t="s">
        <v>194</v>
      </c>
    </row>
    <row r="2617" spans="4:7">
      <c r="D2617" t="s">
        <v>301</v>
      </c>
      <c r="E2617" t="s">
        <v>560</v>
      </c>
      <c r="F2617">
        <v>4518532025</v>
      </c>
      <c r="G2617" t="s">
        <v>194</v>
      </c>
    </row>
    <row r="2618" spans="4:7">
      <c r="D2618" t="s">
        <v>301</v>
      </c>
      <c r="E2618" t="s">
        <v>41</v>
      </c>
      <c r="F2618">
        <v>4536212025</v>
      </c>
      <c r="G2618" t="s">
        <v>195</v>
      </c>
    </row>
    <row r="2619" spans="4:7">
      <c r="D2619" t="s">
        <v>301</v>
      </c>
      <c r="E2619" t="s">
        <v>41</v>
      </c>
      <c r="F2619">
        <v>4548622025</v>
      </c>
      <c r="G2619" t="s">
        <v>195</v>
      </c>
    </row>
    <row r="2620" spans="4:7">
      <c r="D2620" t="s">
        <v>301</v>
      </c>
      <c r="E2620" t="s">
        <v>41</v>
      </c>
      <c r="F2620">
        <v>4588752025</v>
      </c>
      <c r="G2620" t="s">
        <v>195</v>
      </c>
    </row>
    <row r="2621" spans="4:7">
      <c r="D2621" t="s">
        <v>301</v>
      </c>
      <c r="E2621" t="s">
        <v>41</v>
      </c>
      <c r="F2621">
        <v>4669842025</v>
      </c>
      <c r="G2621" t="s">
        <v>194</v>
      </c>
    </row>
    <row r="2622" spans="4:7">
      <c r="D2622" t="s">
        <v>301</v>
      </c>
      <c r="E2622" t="s">
        <v>40</v>
      </c>
      <c r="F2622">
        <v>4674612025</v>
      </c>
      <c r="G2622" t="s">
        <v>195</v>
      </c>
    </row>
    <row r="2623" spans="4:7">
      <c r="D2623" t="s">
        <v>301</v>
      </c>
      <c r="E2623" t="s">
        <v>409</v>
      </c>
      <c r="F2623">
        <v>4703702025</v>
      </c>
      <c r="G2623" t="s">
        <v>194</v>
      </c>
    </row>
    <row r="2624" spans="4:7">
      <c r="D2624" t="s">
        <v>301</v>
      </c>
      <c r="E2624" t="s">
        <v>40</v>
      </c>
      <c r="F2624">
        <v>4706642025</v>
      </c>
      <c r="G2624" t="s">
        <v>195</v>
      </c>
    </row>
    <row r="2625" spans="4:7">
      <c r="D2625" t="s">
        <v>301</v>
      </c>
      <c r="E2625" t="s">
        <v>40</v>
      </c>
      <c r="F2625">
        <v>4706672025</v>
      </c>
      <c r="G2625" t="s">
        <v>195</v>
      </c>
    </row>
    <row r="2626" spans="4:7">
      <c r="D2626" t="s">
        <v>301</v>
      </c>
      <c r="E2626" t="s">
        <v>40</v>
      </c>
      <c r="F2626">
        <v>4769192025</v>
      </c>
      <c r="G2626" t="s">
        <v>195</v>
      </c>
    </row>
    <row r="2627" spans="4:7">
      <c r="D2627" t="s">
        <v>302</v>
      </c>
      <c r="E2627" t="s">
        <v>119</v>
      </c>
      <c r="F2627">
        <v>3397472025</v>
      </c>
      <c r="G2627" t="s">
        <v>195</v>
      </c>
    </row>
    <row r="2628" spans="4:7">
      <c r="D2628" t="s">
        <v>302</v>
      </c>
      <c r="E2628" t="s">
        <v>119</v>
      </c>
      <c r="F2628">
        <v>3799032025</v>
      </c>
      <c r="G2628" t="s">
        <v>194</v>
      </c>
    </row>
    <row r="2629" spans="4:7">
      <c r="D2629" t="s">
        <v>302</v>
      </c>
      <c r="E2629" t="s">
        <v>119</v>
      </c>
      <c r="F2629">
        <v>3874432025</v>
      </c>
      <c r="G2629" t="s">
        <v>194</v>
      </c>
    </row>
    <row r="2630" spans="4:7">
      <c r="D2630" t="s">
        <v>302</v>
      </c>
      <c r="E2630" t="s">
        <v>119</v>
      </c>
      <c r="F2630">
        <v>3888212025</v>
      </c>
      <c r="G2630" t="s">
        <v>194</v>
      </c>
    </row>
    <row r="2631" spans="4:7">
      <c r="D2631" t="s">
        <v>302</v>
      </c>
      <c r="E2631" t="s">
        <v>119</v>
      </c>
      <c r="F2631">
        <v>3888482025</v>
      </c>
      <c r="G2631" t="s">
        <v>194</v>
      </c>
    </row>
    <row r="2632" spans="4:7">
      <c r="D2632" t="s">
        <v>302</v>
      </c>
      <c r="E2632" t="s">
        <v>119</v>
      </c>
      <c r="F2632">
        <v>3893052025</v>
      </c>
      <c r="G2632" t="s">
        <v>194</v>
      </c>
    </row>
    <row r="2633" spans="4:7">
      <c r="D2633" t="s">
        <v>302</v>
      </c>
      <c r="E2633" t="s">
        <v>482</v>
      </c>
      <c r="F2633">
        <v>4087512025</v>
      </c>
      <c r="G2633" t="s">
        <v>194</v>
      </c>
    </row>
    <row r="2634" spans="4:7">
      <c r="D2634" t="s">
        <v>302</v>
      </c>
      <c r="E2634" t="s">
        <v>392</v>
      </c>
      <c r="F2634">
        <v>4592822025</v>
      </c>
      <c r="G2634" t="s">
        <v>195</v>
      </c>
    </row>
    <row r="2635" spans="4:7">
      <c r="D2635" t="s">
        <v>302</v>
      </c>
      <c r="E2635" t="s">
        <v>119</v>
      </c>
      <c r="F2635">
        <v>4475592025</v>
      </c>
      <c r="G2635" t="s">
        <v>194</v>
      </c>
    </row>
    <row r="2636" spans="4:7">
      <c r="D2636" t="s">
        <v>302</v>
      </c>
      <c r="E2636" t="s">
        <v>119</v>
      </c>
      <c r="F2636">
        <v>3799632025</v>
      </c>
      <c r="G2636" t="s">
        <v>194</v>
      </c>
    </row>
    <row r="2637" spans="4:7">
      <c r="D2637" t="s">
        <v>302</v>
      </c>
      <c r="E2637" t="s">
        <v>119</v>
      </c>
      <c r="F2637">
        <v>3937482025</v>
      </c>
      <c r="G2637" t="s">
        <v>194</v>
      </c>
    </row>
    <row r="2638" spans="4:7">
      <c r="D2638" t="s">
        <v>302</v>
      </c>
      <c r="E2638" t="s">
        <v>119</v>
      </c>
      <c r="F2638">
        <v>3963692025</v>
      </c>
      <c r="G2638" t="s">
        <v>194</v>
      </c>
    </row>
    <row r="2639" spans="4:7">
      <c r="D2639" t="s">
        <v>302</v>
      </c>
      <c r="E2639" t="s">
        <v>119</v>
      </c>
      <c r="F2639">
        <v>3965892025</v>
      </c>
      <c r="G2639" t="s">
        <v>194</v>
      </c>
    </row>
    <row r="2640" spans="4:7">
      <c r="D2640" t="s">
        <v>302</v>
      </c>
      <c r="E2640" t="s">
        <v>119</v>
      </c>
      <c r="F2640">
        <v>3981492025</v>
      </c>
      <c r="G2640" t="s">
        <v>194</v>
      </c>
    </row>
    <row r="2641" spans="4:7">
      <c r="D2641" t="s">
        <v>302</v>
      </c>
      <c r="E2641" t="s">
        <v>119</v>
      </c>
      <c r="F2641">
        <v>4049582025</v>
      </c>
      <c r="G2641" t="s">
        <v>194</v>
      </c>
    </row>
    <row r="2642" spans="4:7">
      <c r="D2642" t="s">
        <v>302</v>
      </c>
      <c r="E2642" t="s">
        <v>119</v>
      </c>
      <c r="F2642">
        <v>4113562025</v>
      </c>
      <c r="G2642" t="s">
        <v>194</v>
      </c>
    </row>
    <row r="2643" spans="4:7">
      <c r="D2643" t="s">
        <v>302</v>
      </c>
      <c r="E2643" t="s">
        <v>119</v>
      </c>
      <c r="F2643">
        <v>4162562025</v>
      </c>
      <c r="G2643" t="s">
        <v>194</v>
      </c>
    </row>
    <row r="2644" spans="4:7">
      <c r="D2644" t="s">
        <v>302</v>
      </c>
      <c r="E2644" t="s">
        <v>585</v>
      </c>
      <c r="F2644">
        <v>4215152025</v>
      </c>
      <c r="G2644" t="s">
        <v>194</v>
      </c>
    </row>
    <row r="2645" spans="4:7">
      <c r="D2645" t="s">
        <v>302</v>
      </c>
      <c r="E2645" t="s">
        <v>119</v>
      </c>
      <c r="F2645">
        <v>4293662025</v>
      </c>
      <c r="G2645" t="s">
        <v>194</v>
      </c>
    </row>
    <row r="2646" spans="4:7">
      <c r="D2646" t="s">
        <v>302</v>
      </c>
      <c r="E2646" t="s">
        <v>119</v>
      </c>
      <c r="F2646">
        <v>4304242025</v>
      </c>
      <c r="G2646" t="s">
        <v>194</v>
      </c>
    </row>
    <row r="2647" spans="4:7">
      <c r="D2647" t="s">
        <v>302</v>
      </c>
      <c r="E2647" t="s">
        <v>119</v>
      </c>
      <c r="F2647">
        <v>4313472025</v>
      </c>
      <c r="G2647" t="s">
        <v>194</v>
      </c>
    </row>
    <row r="2648" spans="4:7">
      <c r="D2648" t="s">
        <v>302</v>
      </c>
      <c r="E2648" t="s">
        <v>119</v>
      </c>
      <c r="F2648">
        <v>4314102025</v>
      </c>
      <c r="G2648" t="s">
        <v>194</v>
      </c>
    </row>
    <row r="2649" spans="4:7">
      <c r="D2649" t="s">
        <v>302</v>
      </c>
      <c r="E2649" t="s">
        <v>119</v>
      </c>
      <c r="F2649">
        <v>4337062025</v>
      </c>
      <c r="G2649" t="s">
        <v>194</v>
      </c>
    </row>
    <row r="2650" spans="4:7">
      <c r="D2650" t="s">
        <v>302</v>
      </c>
      <c r="E2650" t="s">
        <v>119</v>
      </c>
      <c r="F2650">
        <v>4419822025</v>
      </c>
      <c r="G2650" t="s">
        <v>195</v>
      </c>
    </row>
    <row r="2651" spans="4:7">
      <c r="D2651" t="s">
        <v>302</v>
      </c>
      <c r="E2651" t="s">
        <v>119</v>
      </c>
      <c r="F2651">
        <v>4447922025</v>
      </c>
      <c r="G2651" t="s">
        <v>195</v>
      </c>
    </row>
    <row r="2652" spans="4:7">
      <c r="D2652" t="s">
        <v>302</v>
      </c>
      <c r="E2652" t="s">
        <v>119</v>
      </c>
      <c r="F2652">
        <v>4472952025</v>
      </c>
      <c r="G2652" t="s">
        <v>195</v>
      </c>
    </row>
    <row r="2653" spans="4:7">
      <c r="D2653" t="s">
        <v>302</v>
      </c>
      <c r="E2653" t="s">
        <v>119</v>
      </c>
      <c r="F2653">
        <v>4479242025</v>
      </c>
      <c r="G2653" t="s">
        <v>194</v>
      </c>
    </row>
    <row r="2654" spans="4:7">
      <c r="D2654" t="s">
        <v>302</v>
      </c>
      <c r="E2654" t="s">
        <v>585</v>
      </c>
      <c r="F2654">
        <v>4479282025</v>
      </c>
      <c r="G2654" t="s">
        <v>194</v>
      </c>
    </row>
    <row r="2655" spans="4:7">
      <c r="D2655" t="s">
        <v>302</v>
      </c>
      <c r="E2655" t="s">
        <v>119</v>
      </c>
      <c r="F2655">
        <v>4482032025</v>
      </c>
      <c r="G2655" t="s">
        <v>194</v>
      </c>
    </row>
    <row r="2656" spans="4:7">
      <c r="D2656" t="s">
        <v>302</v>
      </c>
      <c r="E2656" t="s">
        <v>119</v>
      </c>
      <c r="F2656">
        <v>4482052025</v>
      </c>
      <c r="G2656" t="s">
        <v>195</v>
      </c>
    </row>
    <row r="2657" spans="4:7">
      <c r="D2657" t="s">
        <v>302</v>
      </c>
      <c r="E2657" t="s">
        <v>119</v>
      </c>
      <c r="F2657">
        <v>4498042025</v>
      </c>
      <c r="G2657" t="s">
        <v>194</v>
      </c>
    </row>
    <row r="2658" spans="4:7">
      <c r="D2658" t="s">
        <v>302</v>
      </c>
      <c r="E2658" t="s">
        <v>119</v>
      </c>
      <c r="F2658">
        <v>4549672025</v>
      </c>
      <c r="G2658" t="s">
        <v>194</v>
      </c>
    </row>
    <row r="2659" spans="4:7">
      <c r="D2659" t="s">
        <v>302</v>
      </c>
      <c r="E2659" t="s">
        <v>119</v>
      </c>
      <c r="F2659">
        <v>4577592025</v>
      </c>
      <c r="G2659" t="s">
        <v>195</v>
      </c>
    </row>
    <row r="2660" spans="4:7">
      <c r="D2660" t="s">
        <v>302</v>
      </c>
      <c r="E2660" t="s">
        <v>119</v>
      </c>
      <c r="F2660">
        <v>4622882025</v>
      </c>
      <c r="G2660" t="s">
        <v>195</v>
      </c>
    </row>
    <row r="2661" spans="4:7">
      <c r="D2661" t="s">
        <v>302</v>
      </c>
      <c r="E2661" t="s">
        <v>119</v>
      </c>
      <c r="F2661">
        <v>4752542025</v>
      </c>
      <c r="G2661" t="s">
        <v>195</v>
      </c>
    </row>
    <row r="2662" spans="4:7">
      <c r="D2662" t="s">
        <v>273</v>
      </c>
      <c r="E2662" t="s">
        <v>586</v>
      </c>
      <c r="F2662">
        <v>3847312025</v>
      </c>
      <c r="G2662" t="s">
        <v>194</v>
      </c>
    </row>
    <row r="2663" spans="4:7">
      <c r="D2663" t="s">
        <v>273</v>
      </c>
      <c r="E2663" t="s">
        <v>122</v>
      </c>
      <c r="F2663">
        <v>3748282025</v>
      </c>
      <c r="G2663" t="s">
        <v>235</v>
      </c>
    </row>
    <row r="2664" spans="4:7">
      <c r="D2664" t="s">
        <v>273</v>
      </c>
      <c r="E2664" t="s">
        <v>587</v>
      </c>
      <c r="F2664">
        <v>3818572025</v>
      </c>
      <c r="G2664" t="s">
        <v>235</v>
      </c>
    </row>
    <row r="2665" spans="4:7">
      <c r="D2665" t="s">
        <v>273</v>
      </c>
      <c r="E2665" t="s">
        <v>121</v>
      </c>
      <c r="F2665">
        <v>3835192025</v>
      </c>
      <c r="G2665" t="s">
        <v>235</v>
      </c>
    </row>
    <row r="2666" spans="4:7">
      <c r="D2666" t="s">
        <v>273</v>
      </c>
      <c r="E2666" t="s">
        <v>121</v>
      </c>
      <c r="F2666">
        <v>3882182025</v>
      </c>
      <c r="G2666" t="s">
        <v>235</v>
      </c>
    </row>
    <row r="2667" spans="4:7">
      <c r="D2667" t="s">
        <v>273</v>
      </c>
      <c r="E2667" t="s">
        <v>121</v>
      </c>
      <c r="F2667">
        <v>3885622025</v>
      </c>
      <c r="G2667" t="s">
        <v>235</v>
      </c>
    </row>
    <row r="2668" spans="4:7">
      <c r="D2668" t="s">
        <v>273</v>
      </c>
      <c r="E2668" t="s">
        <v>121</v>
      </c>
      <c r="F2668">
        <v>3891772025</v>
      </c>
      <c r="G2668" t="s">
        <v>235</v>
      </c>
    </row>
    <row r="2669" spans="4:7">
      <c r="D2669" t="s">
        <v>273</v>
      </c>
      <c r="E2669" t="s">
        <v>121</v>
      </c>
      <c r="F2669">
        <v>3891952025</v>
      </c>
      <c r="G2669" t="s">
        <v>235</v>
      </c>
    </row>
    <row r="2670" spans="4:7">
      <c r="D2670" t="s">
        <v>273</v>
      </c>
      <c r="E2670" t="s">
        <v>121</v>
      </c>
      <c r="F2670">
        <v>3921512025</v>
      </c>
      <c r="G2670" t="s">
        <v>235</v>
      </c>
    </row>
    <row r="2671" spans="4:7">
      <c r="D2671" t="s">
        <v>273</v>
      </c>
      <c r="E2671" t="s">
        <v>121</v>
      </c>
      <c r="F2671">
        <v>3934552025</v>
      </c>
      <c r="G2671" t="s">
        <v>235</v>
      </c>
    </row>
    <row r="2672" spans="4:7">
      <c r="D2672" t="s">
        <v>273</v>
      </c>
      <c r="E2672" t="s">
        <v>121</v>
      </c>
      <c r="F2672">
        <v>3938002025</v>
      </c>
      <c r="G2672" t="s">
        <v>235</v>
      </c>
    </row>
    <row r="2673" spans="4:7">
      <c r="D2673" t="s">
        <v>273</v>
      </c>
      <c r="E2673" t="s">
        <v>121</v>
      </c>
      <c r="F2673">
        <v>3972352025</v>
      </c>
      <c r="G2673" t="s">
        <v>235</v>
      </c>
    </row>
    <row r="2674" spans="4:7">
      <c r="D2674" t="s">
        <v>273</v>
      </c>
      <c r="E2674" t="s">
        <v>121</v>
      </c>
      <c r="F2674">
        <v>3983732025</v>
      </c>
      <c r="G2674" t="s">
        <v>235</v>
      </c>
    </row>
    <row r="2675" spans="4:7">
      <c r="D2675" t="s">
        <v>273</v>
      </c>
      <c r="E2675" t="s">
        <v>587</v>
      </c>
      <c r="F2675">
        <v>4116492025</v>
      </c>
      <c r="G2675" t="s">
        <v>194</v>
      </c>
    </row>
    <row r="2676" spans="4:7">
      <c r="D2676" t="s">
        <v>273</v>
      </c>
      <c r="E2676" t="s">
        <v>121</v>
      </c>
      <c r="F2676">
        <v>4158942025</v>
      </c>
      <c r="G2676" t="s">
        <v>235</v>
      </c>
    </row>
    <row r="2677" spans="4:7">
      <c r="D2677" t="s">
        <v>273</v>
      </c>
      <c r="E2677" t="s">
        <v>121</v>
      </c>
      <c r="F2677">
        <v>4159082025</v>
      </c>
      <c r="G2677" t="s">
        <v>235</v>
      </c>
    </row>
    <row r="2678" spans="4:7">
      <c r="D2678" t="s">
        <v>273</v>
      </c>
      <c r="E2678" t="s">
        <v>121</v>
      </c>
      <c r="F2678">
        <v>4161142025</v>
      </c>
      <c r="G2678" t="s">
        <v>235</v>
      </c>
    </row>
    <row r="2679" spans="4:7">
      <c r="D2679" t="s">
        <v>273</v>
      </c>
      <c r="E2679" t="s">
        <v>121</v>
      </c>
      <c r="F2679">
        <v>4164972025</v>
      </c>
      <c r="G2679" t="s">
        <v>235</v>
      </c>
    </row>
    <row r="2680" spans="4:7">
      <c r="D2680" t="s">
        <v>273</v>
      </c>
      <c r="E2680" t="s">
        <v>121</v>
      </c>
      <c r="F2680">
        <v>4186302025</v>
      </c>
      <c r="G2680" t="s">
        <v>235</v>
      </c>
    </row>
    <row r="2681" spans="4:7">
      <c r="D2681" t="s">
        <v>273</v>
      </c>
      <c r="E2681" t="s">
        <v>121</v>
      </c>
      <c r="F2681">
        <v>4186942025</v>
      </c>
      <c r="G2681" t="s">
        <v>235</v>
      </c>
    </row>
    <row r="2682" spans="4:7">
      <c r="D2682" t="s">
        <v>273</v>
      </c>
      <c r="E2682" t="s">
        <v>121</v>
      </c>
      <c r="F2682">
        <v>4300092025</v>
      </c>
      <c r="G2682" t="s">
        <v>235</v>
      </c>
    </row>
    <row r="2683" spans="4:7">
      <c r="D2683" t="s">
        <v>273</v>
      </c>
      <c r="E2683" t="s">
        <v>122</v>
      </c>
      <c r="F2683">
        <v>4309942025</v>
      </c>
      <c r="G2683" t="s">
        <v>195</v>
      </c>
    </row>
    <row r="2684" spans="4:7">
      <c r="D2684" t="s">
        <v>273</v>
      </c>
      <c r="E2684" t="s">
        <v>121</v>
      </c>
      <c r="F2684">
        <v>4358642025</v>
      </c>
      <c r="G2684" t="s">
        <v>194</v>
      </c>
    </row>
    <row r="2685" spans="4:7">
      <c r="D2685" t="s">
        <v>273</v>
      </c>
      <c r="E2685" t="s">
        <v>121</v>
      </c>
      <c r="F2685">
        <v>4650872025</v>
      </c>
      <c r="G2685" t="s">
        <v>194</v>
      </c>
    </row>
    <row r="2686" spans="4:7">
      <c r="D2686" t="s">
        <v>289</v>
      </c>
      <c r="E2686" t="s">
        <v>50</v>
      </c>
      <c r="F2686">
        <v>5035362025</v>
      </c>
      <c r="G2686" t="s">
        <v>195</v>
      </c>
    </row>
    <row r="2687" spans="4:7">
      <c r="D2687" t="s">
        <v>289</v>
      </c>
      <c r="E2687" t="s">
        <v>50</v>
      </c>
      <c r="F2687">
        <v>3094282025</v>
      </c>
      <c r="G2687" t="s">
        <v>235</v>
      </c>
    </row>
    <row r="2688" spans="4:7">
      <c r="D2688" t="s">
        <v>289</v>
      </c>
      <c r="E2688" t="s">
        <v>50</v>
      </c>
      <c r="F2688">
        <v>3436612025</v>
      </c>
      <c r="G2688" t="s">
        <v>235</v>
      </c>
    </row>
    <row r="2689" spans="4:7">
      <c r="D2689" t="s">
        <v>289</v>
      </c>
      <c r="E2689" t="s">
        <v>50</v>
      </c>
      <c r="F2689">
        <v>3521252025</v>
      </c>
      <c r="G2689" t="s">
        <v>235</v>
      </c>
    </row>
    <row r="2690" spans="4:7">
      <c r="D2690" t="s">
        <v>289</v>
      </c>
      <c r="E2690" t="s">
        <v>50</v>
      </c>
      <c r="F2690">
        <v>3529522025</v>
      </c>
      <c r="G2690" t="s">
        <v>235</v>
      </c>
    </row>
    <row r="2691" spans="4:7">
      <c r="D2691" t="s">
        <v>289</v>
      </c>
      <c r="E2691" t="s">
        <v>48</v>
      </c>
      <c r="F2691">
        <v>3656992025</v>
      </c>
      <c r="G2691" t="s">
        <v>194</v>
      </c>
    </row>
    <row r="2692" spans="4:7">
      <c r="D2692" t="s">
        <v>289</v>
      </c>
      <c r="E2692" t="s">
        <v>48</v>
      </c>
      <c r="F2692">
        <v>3902362025</v>
      </c>
      <c r="G2692" t="s">
        <v>194</v>
      </c>
    </row>
    <row r="2693" spans="4:7">
      <c r="D2693" t="s">
        <v>289</v>
      </c>
      <c r="E2693" t="s">
        <v>48</v>
      </c>
      <c r="F2693">
        <v>4227982025</v>
      </c>
      <c r="G2693" t="s">
        <v>194</v>
      </c>
    </row>
    <row r="2694" spans="4:7">
      <c r="D2694" t="s">
        <v>289</v>
      </c>
      <c r="E2694" t="s">
        <v>48</v>
      </c>
      <c r="F2694">
        <v>4380632025</v>
      </c>
      <c r="G2694" t="s">
        <v>194</v>
      </c>
    </row>
    <row r="2695" spans="4:7">
      <c r="D2695" t="s">
        <v>289</v>
      </c>
      <c r="E2695" t="s">
        <v>49</v>
      </c>
      <c r="F2695">
        <v>3710292025</v>
      </c>
      <c r="G2695" t="s">
        <v>194</v>
      </c>
    </row>
    <row r="2696" spans="4:7">
      <c r="D2696" t="s">
        <v>289</v>
      </c>
      <c r="E2696" t="s">
        <v>50</v>
      </c>
      <c r="F2696">
        <v>3713062025</v>
      </c>
      <c r="G2696" t="s">
        <v>235</v>
      </c>
    </row>
    <row r="2697" spans="4:7">
      <c r="D2697" t="s">
        <v>289</v>
      </c>
      <c r="E2697" t="s">
        <v>50</v>
      </c>
      <c r="F2697">
        <v>3820962025</v>
      </c>
      <c r="G2697" t="s">
        <v>235</v>
      </c>
    </row>
    <row r="2698" spans="4:7">
      <c r="D2698" t="s">
        <v>289</v>
      </c>
      <c r="E2698" t="s">
        <v>50</v>
      </c>
      <c r="F2698">
        <v>3863692025</v>
      </c>
      <c r="G2698" t="s">
        <v>235</v>
      </c>
    </row>
    <row r="2699" spans="4:7">
      <c r="D2699" t="s">
        <v>289</v>
      </c>
      <c r="E2699" t="s">
        <v>50</v>
      </c>
      <c r="F2699">
        <v>3952042025</v>
      </c>
      <c r="G2699" t="s">
        <v>235</v>
      </c>
    </row>
    <row r="2700" spans="4:7">
      <c r="D2700" t="s">
        <v>289</v>
      </c>
      <c r="E2700" t="s">
        <v>50</v>
      </c>
      <c r="F2700">
        <v>3985582025</v>
      </c>
      <c r="G2700" t="s">
        <v>235</v>
      </c>
    </row>
    <row r="2701" spans="4:7">
      <c r="D2701" t="s">
        <v>289</v>
      </c>
      <c r="E2701" t="s">
        <v>588</v>
      </c>
      <c r="F2701">
        <v>4008522025</v>
      </c>
      <c r="G2701" t="s">
        <v>194</v>
      </c>
    </row>
    <row r="2702" spans="4:7">
      <c r="D2702" t="s">
        <v>289</v>
      </c>
      <c r="E2702" t="s">
        <v>586</v>
      </c>
      <c r="F2702">
        <v>4011872025</v>
      </c>
      <c r="G2702" t="s">
        <v>194</v>
      </c>
    </row>
    <row r="2703" spans="4:7">
      <c r="D2703" t="s">
        <v>289</v>
      </c>
      <c r="E2703" t="s">
        <v>50</v>
      </c>
      <c r="F2703">
        <v>4045762025</v>
      </c>
      <c r="G2703" t="s">
        <v>235</v>
      </c>
    </row>
    <row r="2704" spans="4:7">
      <c r="D2704" t="s">
        <v>289</v>
      </c>
      <c r="E2704" t="s">
        <v>50</v>
      </c>
      <c r="F2704">
        <v>4045832025</v>
      </c>
      <c r="G2704" t="s">
        <v>235</v>
      </c>
    </row>
    <row r="2705" spans="4:7">
      <c r="D2705" t="s">
        <v>289</v>
      </c>
      <c r="E2705" t="s">
        <v>50</v>
      </c>
      <c r="F2705">
        <v>4085272025</v>
      </c>
      <c r="G2705" t="s">
        <v>235</v>
      </c>
    </row>
    <row r="2706" spans="4:7">
      <c r="D2706" t="s">
        <v>289</v>
      </c>
      <c r="E2706" t="s">
        <v>50</v>
      </c>
      <c r="F2706">
        <v>4088012025</v>
      </c>
      <c r="G2706" t="s">
        <v>235</v>
      </c>
    </row>
    <row r="2707" spans="4:7">
      <c r="D2707" t="s">
        <v>289</v>
      </c>
      <c r="E2707" t="s">
        <v>50</v>
      </c>
      <c r="F2707">
        <v>4137032025</v>
      </c>
      <c r="G2707" t="s">
        <v>235</v>
      </c>
    </row>
    <row r="2708" spans="4:7">
      <c r="D2708" t="s">
        <v>289</v>
      </c>
      <c r="E2708" t="s">
        <v>50</v>
      </c>
      <c r="F2708">
        <v>4144022025</v>
      </c>
      <c r="G2708" t="s">
        <v>235</v>
      </c>
    </row>
    <row r="2709" spans="4:7">
      <c r="D2709" t="s">
        <v>289</v>
      </c>
      <c r="E2709" t="s">
        <v>50</v>
      </c>
      <c r="F2709">
        <v>4145062025</v>
      </c>
      <c r="G2709" t="s">
        <v>235</v>
      </c>
    </row>
    <row r="2710" spans="4:7">
      <c r="D2710" t="s">
        <v>289</v>
      </c>
      <c r="E2710" t="s">
        <v>50</v>
      </c>
      <c r="F2710">
        <v>4149162025</v>
      </c>
      <c r="G2710" t="s">
        <v>235</v>
      </c>
    </row>
    <row r="2711" spans="4:7">
      <c r="D2711" t="s">
        <v>289</v>
      </c>
      <c r="E2711" t="s">
        <v>50</v>
      </c>
      <c r="F2711">
        <v>4149712025</v>
      </c>
      <c r="G2711" t="s">
        <v>235</v>
      </c>
    </row>
    <row r="2712" spans="4:7">
      <c r="D2712" t="s">
        <v>289</v>
      </c>
      <c r="E2712" t="s">
        <v>50</v>
      </c>
      <c r="F2712">
        <v>4174152025</v>
      </c>
      <c r="G2712" t="s">
        <v>235</v>
      </c>
    </row>
    <row r="2713" spans="4:7">
      <c r="D2713" t="s">
        <v>289</v>
      </c>
      <c r="E2713" t="s">
        <v>50</v>
      </c>
      <c r="F2713">
        <v>4193622025</v>
      </c>
      <c r="G2713" t="s">
        <v>235</v>
      </c>
    </row>
    <row r="2714" spans="4:7">
      <c r="D2714" t="s">
        <v>289</v>
      </c>
      <c r="E2714" t="s">
        <v>48</v>
      </c>
      <c r="F2714">
        <v>4213732025</v>
      </c>
      <c r="G2714" t="s">
        <v>194</v>
      </c>
    </row>
    <row r="2715" spans="4:7">
      <c r="D2715" t="s">
        <v>289</v>
      </c>
      <c r="E2715" t="s">
        <v>50</v>
      </c>
      <c r="F2715">
        <v>4287382025</v>
      </c>
      <c r="G2715" t="s">
        <v>235</v>
      </c>
    </row>
    <row r="2716" spans="4:7">
      <c r="D2716" t="s">
        <v>289</v>
      </c>
      <c r="E2716" t="s">
        <v>48</v>
      </c>
      <c r="F2716">
        <v>4380422025</v>
      </c>
      <c r="G2716" t="s">
        <v>194</v>
      </c>
    </row>
    <row r="2717" spans="4:7">
      <c r="D2717" t="s">
        <v>289</v>
      </c>
      <c r="E2717" t="s">
        <v>52</v>
      </c>
      <c r="F2717">
        <v>4382182025</v>
      </c>
      <c r="G2717" t="s">
        <v>194</v>
      </c>
    </row>
    <row r="2718" spans="4:7">
      <c r="D2718" t="s">
        <v>289</v>
      </c>
      <c r="E2718" t="s">
        <v>588</v>
      </c>
      <c r="F2718">
        <v>4478902025</v>
      </c>
      <c r="G2718" t="s">
        <v>194</v>
      </c>
    </row>
    <row r="2719" spans="4:7">
      <c r="D2719" t="s">
        <v>289</v>
      </c>
      <c r="E2719" t="s">
        <v>48</v>
      </c>
      <c r="F2719">
        <v>4560732025</v>
      </c>
      <c r="G2719" t="s">
        <v>194</v>
      </c>
    </row>
    <row r="2720" spans="4:7">
      <c r="D2720" t="s">
        <v>289</v>
      </c>
      <c r="E2720" t="s">
        <v>50</v>
      </c>
      <c r="F2720">
        <v>4667482025</v>
      </c>
      <c r="G2720" t="s">
        <v>194</v>
      </c>
    </row>
    <row r="2721" spans="4:7">
      <c r="D2721" t="s">
        <v>289</v>
      </c>
      <c r="E2721" t="s">
        <v>588</v>
      </c>
      <c r="F2721">
        <v>4823642025</v>
      </c>
      <c r="G2721" t="s">
        <v>194</v>
      </c>
    </row>
    <row r="2722" spans="4:7">
      <c r="D2722" t="s">
        <v>276</v>
      </c>
      <c r="E2722" t="s">
        <v>89</v>
      </c>
      <c r="F2722">
        <v>2873462025</v>
      </c>
      <c r="G2722" t="s">
        <v>194</v>
      </c>
    </row>
    <row r="2723" spans="4:7">
      <c r="D2723" t="s">
        <v>276</v>
      </c>
      <c r="E2723" t="s">
        <v>89</v>
      </c>
      <c r="F2723">
        <v>2900822025</v>
      </c>
      <c r="G2723" t="s">
        <v>194</v>
      </c>
    </row>
    <row r="2724" spans="4:7">
      <c r="D2724" t="s">
        <v>276</v>
      </c>
      <c r="E2724" t="s">
        <v>89</v>
      </c>
      <c r="F2724">
        <v>2929792025</v>
      </c>
      <c r="G2724" t="s">
        <v>194</v>
      </c>
    </row>
    <row r="2725" spans="4:7">
      <c r="D2725" t="s">
        <v>276</v>
      </c>
      <c r="E2725" t="s">
        <v>89</v>
      </c>
      <c r="F2725">
        <v>2932912025</v>
      </c>
      <c r="G2725" t="s">
        <v>195</v>
      </c>
    </row>
    <row r="2726" spans="4:7">
      <c r="D2726" t="s">
        <v>276</v>
      </c>
      <c r="E2726" t="s">
        <v>89</v>
      </c>
      <c r="F2726">
        <v>2935132025</v>
      </c>
      <c r="G2726" t="s">
        <v>194</v>
      </c>
    </row>
    <row r="2727" spans="4:7">
      <c r="D2727" t="s">
        <v>276</v>
      </c>
      <c r="E2727" t="s">
        <v>89</v>
      </c>
      <c r="F2727">
        <v>2943682025</v>
      </c>
      <c r="G2727" t="s">
        <v>194</v>
      </c>
    </row>
    <row r="2728" spans="4:7">
      <c r="D2728" t="s">
        <v>276</v>
      </c>
      <c r="E2728" t="s">
        <v>89</v>
      </c>
      <c r="F2728">
        <v>2943772025</v>
      </c>
      <c r="G2728" t="s">
        <v>194</v>
      </c>
    </row>
    <row r="2729" spans="4:7">
      <c r="D2729" t="s">
        <v>276</v>
      </c>
      <c r="E2729" t="s">
        <v>89</v>
      </c>
      <c r="F2729">
        <v>2995802025</v>
      </c>
      <c r="G2729" t="s">
        <v>194</v>
      </c>
    </row>
    <row r="2730" spans="4:7">
      <c r="D2730" t="s">
        <v>276</v>
      </c>
      <c r="E2730" t="s">
        <v>89</v>
      </c>
      <c r="F2730">
        <v>2998902025</v>
      </c>
      <c r="G2730" t="s">
        <v>194</v>
      </c>
    </row>
    <row r="2731" spans="4:7">
      <c r="D2731" t="s">
        <v>276</v>
      </c>
      <c r="E2731" t="s">
        <v>89</v>
      </c>
      <c r="F2731">
        <v>3004992025</v>
      </c>
      <c r="G2731" t="s">
        <v>195</v>
      </c>
    </row>
    <row r="2732" spans="4:7">
      <c r="D2732" t="s">
        <v>276</v>
      </c>
      <c r="E2732" t="s">
        <v>89</v>
      </c>
      <c r="F2732">
        <v>3032642025</v>
      </c>
      <c r="G2732" t="s">
        <v>194</v>
      </c>
    </row>
    <row r="2733" spans="4:7">
      <c r="D2733" t="s">
        <v>276</v>
      </c>
      <c r="E2733" t="s">
        <v>89</v>
      </c>
      <c r="F2733">
        <v>3039752025</v>
      </c>
      <c r="G2733" t="s">
        <v>194</v>
      </c>
    </row>
    <row r="2734" spans="4:7">
      <c r="D2734" t="s">
        <v>276</v>
      </c>
      <c r="E2734" t="s">
        <v>89</v>
      </c>
      <c r="F2734">
        <v>3047372025</v>
      </c>
      <c r="G2734" t="s">
        <v>194</v>
      </c>
    </row>
    <row r="2735" spans="4:7">
      <c r="D2735" t="s">
        <v>276</v>
      </c>
      <c r="E2735" t="s">
        <v>89</v>
      </c>
      <c r="F2735">
        <v>3050392025</v>
      </c>
      <c r="G2735" t="s">
        <v>194</v>
      </c>
    </row>
    <row r="2736" spans="4:7">
      <c r="D2736" t="s">
        <v>276</v>
      </c>
      <c r="E2736" t="s">
        <v>89</v>
      </c>
      <c r="F2736">
        <v>3062022025</v>
      </c>
      <c r="G2736" t="s">
        <v>194</v>
      </c>
    </row>
    <row r="2737" spans="4:7">
      <c r="D2737" t="s">
        <v>276</v>
      </c>
      <c r="E2737" t="s">
        <v>89</v>
      </c>
      <c r="F2737">
        <v>3064932025</v>
      </c>
      <c r="G2737" t="s">
        <v>194</v>
      </c>
    </row>
    <row r="2738" spans="4:7">
      <c r="D2738" t="s">
        <v>276</v>
      </c>
      <c r="E2738" t="s">
        <v>89</v>
      </c>
      <c r="F2738">
        <v>3068362025</v>
      </c>
      <c r="G2738" t="s">
        <v>194</v>
      </c>
    </row>
    <row r="2739" spans="4:7">
      <c r="D2739" t="s">
        <v>276</v>
      </c>
      <c r="E2739" t="s">
        <v>89</v>
      </c>
      <c r="F2739">
        <v>3069912025</v>
      </c>
      <c r="G2739" t="s">
        <v>194</v>
      </c>
    </row>
    <row r="2740" spans="4:7">
      <c r="D2740" t="s">
        <v>276</v>
      </c>
      <c r="E2740" t="s">
        <v>89</v>
      </c>
      <c r="F2740">
        <v>3087152025</v>
      </c>
      <c r="G2740" t="s">
        <v>194</v>
      </c>
    </row>
    <row r="2741" spans="4:7">
      <c r="D2741" t="s">
        <v>276</v>
      </c>
      <c r="E2741" t="s">
        <v>89</v>
      </c>
      <c r="F2741">
        <v>3087332025</v>
      </c>
      <c r="G2741" t="s">
        <v>194</v>
      </c>
    </row>
    <row r="2742" spans="4:7">
      <c r="D2742" t="s">
        <v>276</v>
      </c>
      <c r="E2742" t="s">
        <v>89</v>
      </c>
      <c r="F2742">
        <v>3087562025</v>
      </c>
      <c r="G2742" t="s">
        <v>194</v>
      </c>
    </row>
    <row r="2743" spans="4:7">
      <c r="D2743" t="s">
        <v>276</v>
      </c>
      <c r="E2743" t="s">
        <v>89</v>
      </c>
      <c r="F2743">
        <v>3088052025</v>
      </c>
      <c r="G2743" t="s">
        <v>194</v>
      </c>
    </row>
    <row r="2744" spans="4:7">
      <c r="D2744" t="s">
        <v>276</v>
      </c>
      <c r="E2744" t="s">
        <v>89</v>
      </c>
      <c r="F2744">
        <v>3088192025</v>
      </c>
      <c r="G2744" t="s">
        <v>194</v>
      </c>
    </row>
    <row r="2745" spans="4:7">
      <c r="D2745" t="s">
        <v>276</v>
      </c>
      <c r="E2745" t="s">
        <v>89</v>
      </c>
      <c r="F2745">
        <v>3088302025</v>
      </c>
      <c r="G2745" t="s">
        <v>194</v>
      </c>
    </row>
    <row r="2746" spans="4:7">
      <c r="D2746" t="s">
        <v>276</v>
      </c>
      <c r="E2746" t="s">
        <v>89</v>
      </c>
      <c r="F2746">
        <v>3088552025</v>
      </c>
      <c r="G2746" t="s">
        <v>194</v>
      </c>
    </row>
    <row r="2747" spans="4:7">
      <c r="D2747" t="s">
        <v>276</v>
      </c>
      <c r="E2747" t="s">
        <v>89</v>
      </c>
      <c r="F2747">
        <v>3088772025</v>
      </c>
      <c r="G2747" t="s">
        <v>194</v>
      </c>
    </row>
    <row r="2748" spans="4:7">
      <c r="D2748" t="s">
        <v>276</v>
      </c>
      <c r="E2748" t="s">
        <v>89</v>
      </c>
      <c r="F2748">
        <v>3089112025</v>
      </c>
      <c r="G2748" t="s">
        <v>194</v>
      </c>
    </row>
    <row r="2749" spans="4:7">
      <c r="D2749" t="s">
        <v>276</v>
      </c>
      <c r="E2749" t="s">
        <v>89</v>
      </c>
      <c r="F2749">
        <v>3089222025</v>
      </c>
      <c r="G2749" t="s">
        <v>194</v>
      </c>
    </row>
    <row r="2750" spans="4:7">
      <c r="D2750" t="s">
        <v>276</v>
      </c>
      <c r="E2750" t="s">
        <v>89</v>
      </c>
      <c r="F2750">
        <v>3092582025</v>
      </c>
      <c r="G2750" t="s">
        <v>194</v>
      </c>
    </row>
    <row r="2751" spans="4:7">
      <c r="D2751" t="s">
        <v>276</v>
      </c>
      <c r="E2751" t="s">
        <v>89</v>
      </c>
      <c r="F2751">
        <v>3101042025</v>
      </c>
      <c r="G2751" t="s">
        <v>194</v>
      </c>
    </row>
    <row r="2752" spans="4:7">
      <c r="D2752" t="s">
        <v>276</v>
      </c>
      <c r="E2752" t="s">
        <v>340</v>
      </c>
      <c r="F2752">
        <v>3101502025</v>
      </c>
      <c r="G2752" t="s">
        <v>194</v>
      </c>
    </row>
    <row r="2753" spans="4:7">
      <c r="D2753" t="s">
        <v>276</v>
      </c>
      <c r="E2753" t="s">
        <v>89</v>
      </c>
      <c r="F2753">
        <v>3103232025</v>
      </c>
      <c r="G2753" t="s">
        <v>194</v>
      </c>
    </row>
    <row r="2754" spans="4:7">
      <c r="D2754" t="s">
        <v>276</v>
      </c>
      <c r="E2754" t="s">
        <v>89</v>
      </c>
      <c r="F2754">
        <v>3103412025</v>
      </c>
      <c r="G2754" t="s">
        <v>194</v>
      </c>
    </row>
    <row r="2755" spans="4:7">
      <c r="D2755" t="s">
        <v>276</v>
      </c>
      <c r="E2755" t="s">
        <v>89</v>
      </c>
      <c r="F2755">
        <v>3103512025</v>
      </c>
      <c r="G2755" t="s">
        <v>194</v>
      </c>
    </row>
    <row r="2756" spans="4:7">
      <c r="D2756" t="s">
        <v>276</v>
      </c>
      <c r="E2756" t="s">
        <v>89</v>
      </c>
      <c r="F2756">
        <v>3103802025</v>
      </c>
      <c r="G2756" t="s">
        <v>194</v>
      </c>
    </row>
    <row r="2757" spans="4:7">
      <c r="D2757" t="s">
        <v>276</v>
      </c>
      <c r="E2757" t="s">
        <v>340</v>
      </c>
      <c r="F2757">
        <v>3109762025</v>
      </c>
      <c r="G2757" t="s">
        <v>194</v>
      </c>
    </row>
    <row r="2758" spans="4:7">
      <c r="D2758" t="s">
        <v>276</v>
      </c>
      <c r="E2758" t="s">
        <v>89</v>
      </c>
      <c r="F2758">
        <v>3112102025</v>
      </c>
      <c r="G2758" t="s">
        <v>195</v>
      </c>
    </row>
    <row r="2759" spans="4:7">
      <c r="D2759" t="s">
        <v>276</v>
      </c>
      <c r="E2759" t="s">
        <v>89</v>
      </c>
      <c r="F2759">
        <v>3116222025</v>
      </c>
      <c r="G2759" t="s">
        <v>194</v>
      </c>
    </row>
    <row r="2760" spans="4:7">
      <c r="D2760" t="s">
        <v>276</v>
      </c>
      <c r="E2760" t="s">
        <v>89</v>
      </c>
      <c r="F2760">
        <v>3116942025</v>
      </c>
      <c r="G2760" t="s">
        <v>194</v>
      </c>
    </row>
    <row r="2761" spans="4:7">
      <c r="D2761" t="s">
        <v>276</v>
      </c>
      <c r="E2761" t="s">
        <v>89</v>
      </c>
      <c r="F2761">
        <v>3117192025</v>
      </c>
      <c r="G2761" t="s">
        <v>194</v>
      </c>
    </row>
    <row r="2762" spans="4:7">
      <c r="D2762" t="s">
        <v>276</v>
      </c>
      <c r="E2762" t="s">
        <v>89</v>
      </c>
      <c r="F2762">
        <v>3125092025</v>
      </c>
      <c r="G2762" t="s">
        <v>194</v>
      </c>
    </row>
    <row r="2763" spans="4:7">
      <c r="D2763" t="s">
        <v>276</v>
      </c>
      <c r="E2763" t="s">
        <v>89</v>
      </c>
      <c r="F2763">
        <v>3125962025</v>
      </c>
      <c r="G2763" t="s">
        <v>194</v>
      </c>
    </row>
    <row r="2764" spans="4:7">
      <c r="D2764" t="s">
        <v>276</v>
      </c>
      <c r="E2764" t="s">
        <v>89</v>
      </c>
      <c r="F2764">
        <v>3126782025</v>
      </c>
      <c r="G2764" t="s">
        <v>194</v>
      </c>
    </row>
    <row r="2765" spans="4:7">
      <c r="D2765" t="s">
        <v>276</v>
      </c>
      <c r="E2765" t="s">
        <v>89</v>
      </c>
      <c r="F2765">
        <v>3126892025</v>
      </c>
      <c r="G2765" t="s">
        <v>194</v>
      </c>
    </row>
    <row r="2766" spans="4:7">
      <c r="D2766" t="s">
        <v>276</v>
      </c>
      <c r="E2766" t="s">
        <v>89</v>
      </c>
      <c r="F2766">
        <v>3127482025</v>
      </c>
      <c r="G2766" t="s">
        <v>194</v>
      </c>
    </row>
    <row r="2767" spans="4:7">
      <c r="D2767" t="s">
        <v>276</v>
      </c>
      <c r="E2767" t="s">
        <v>89</v>
      </c>
      <c r="F2767">
        <v>3130862025</v>
      </c>
      <c r="G2767" t="s">
        <v>194</v>
      </c>
    </row>
    <row r="2768" spans="4:7">
      <c r="D2768" t="s">
        <v>276</v>
      </c>
      <c r="E2768" t="s">
        <v>89</v>
      </c>
      <c r="F2768">
        <v>3133082025</v>
      </c>
      <c r="G2768" t="s">
        <v>194</v>
      </c>
    </row>
    <row r="2769" spans="4:7">
      <c r="D2769" t="s">
        <v>276</v>
      </c>
      <c r="E2769" t="s">
        <v>89</v>
      </c>
      <c r="F2769">
        <v>3133712025</v>
      </c>
      <c r="G2769" t="s">
        <v>194</v>
      </c>
    </row>
    <row r="2770" spans="4:7">
      <c r="D2770" t="s">
        <v>276</v>
      </c>
      <c r="E2770" t="s">
        <v>89</v>
      </c>
      <c r="F2770">
        <v>3139442025</v>
      </c>
      <c r="G2770" t="s">
        <v>194</v>
      </c>
    </row>
    <row r="2771" spans="4:7">
      <c r="D2771" t="s">
        <v>276</v>
      </c>
      <c r="E2771" t="s">
        <v>89</v>
      </c>
      <c r="F2771">
        <v>3172542025</v>
      </c>
      <c r="G2771" t="s">
        <v>195</v>
      </c>
    </row>
    <row r="2772" spans="4:7">
      <c r="D2772" t="s">
        <v>276</v>
      </c>
      <c r="E2772" t="s">
        <v>89</v>
      </c>
      <c r="F2772">
        <v>3224092025</v>
      </c>
      <c r="G2772" t="s">
        <v>195</v>
      </c>
    </row>
    <row r="2773" spans="4:7">
      <c r="D2773" t="s">
        <v>276</v>
      </c>
      <c r="E2773" t="s">
        <v>89</v>
      </c>
      <c r="F2773">
        <v>3225842025</v>
      </c>
      <c r="G2773" t="s">
        <v>194</v>
      </c>
    </row>
    <row r="2774" spans="4:7">
      <c r="D2774" t="s">
        <v>276</v>
      </c>
      <c r="E2774" t="s">
        <v>89</v>
      </c>
      <c r="F2774">
        <v>3256922025</v>
      </c>
      <c r="G2774" t="s">
        <v>194</v>
      </c>
    </row>
    <row r="2775" spans="4:7">
      <c r="D2775" t="s">
        <v>276</v>
      </c>
      <c r="E2775" t="s">
        <v>89</v>
      </c>
      <c r="F2775">
        <v>3257212025</v>
      </c>
      <c r="G2775" t="s">
        <v>194</v>
      </c>
    </row>
    <row r="2776" spans="4:7">
      <c r="D2776" t="s">
        <v>276</v>
      </c>
      <c r="E2776" t="s">
        <v>89</v>
      </c>
      <c r="F2776">
        <v>3257312025</v>
      </c>
      <c r="G2776" t="s">
        <v>194</v>
      </c>
    </row>
    <row r="2777" spans="4:7">
      <c r="D2777" t="s">
        <v>276</v>
      </c>
      <c r="E2777" t="s">
        <v>89</v>
      </c>
      <c r="F2777">
        <v>3272512025</v>
      </c>
      <c r="G2777" t="s">
        <v>194</v>
      </c>
    </row>
    <row r="2778" spans="4:7">
      <c r="D2778" t="s">
        <v>276</v>
      </c>
      <c r="E2778" t="s">
        <v>89</v>
      </c>
      <c r="F2778">
        <v>3277702025</v>
      </c>
      <c r="G2778" t="s">
        <v>194</v>
      </c>
    </row>
    <row r="2779" spans="4:7">
      <c r="D2779" t="s">
        <v>276</v>
      </c>
      <c r="E2779" t="s">
        <v>89</v>
      </c>
      <c r="F2779">
        <v>3279632025</v>
      </c>
      <c r="G2779" t="s">
        <v>194</v>
      </c>
    </row>
    <row r="2780" spans="4:7">
      <c r="D2780" t="s">
        <v>276</v>
      </c>
      <c r="E2780" t="s">
        <v>89</v>
      </c>
      <c r="F2780">
        <v>3280032025</v>
      </c>
      <c r="G2780" t="s">
        <v>194</v>
      </c>
    </row>
    <row r="2781" spans="4:7">
      <c r="D2781" t="s">
        <v>276</v>
      </c>
      <c r="E2781" t="s">
        <v>89</v>
      </c>
      <c r="F2781">
        <v>3281632025</v>
      </c>
      <c r="G2781" t="s">
        <v>195</v>
      </c>
    </row>
    <row r="2782" spans="4:7">
      <c r="D2782" t="s">
        <v>276</v>
      </c>
      <c r="E2782" t="s">
        <v>89</v>
      </c>
      <c r="F2782">
        <v>3291432025</v>
      </c>
      <c r="G2782" t="s">
        <v>195</v>
      </c>
    </row>
    <row r="2783" spans="4:7">
      <c r="D2783" t="s">
        <v>276</v>
      </c>
      <c r="E2783" t="s">
        <v>89</v>
      </c>
      <c r="F2783">
        <v>3313522025</v>
      </c>
      <c r="G2783" t="s">
        <v>195</v>
      </c>
    </row>
    <row r="2784" spans="4:7">
      <c r="D2784" t="s">
        <v>276</v>
      </c>
      <c r="E2784" t="s">
        <v>89</v>
      </c>
      <c r="F2784">
        <v>3313702025</v>
      </c>
      <c r="G2784" t="s">
        <v>194</v>
      </c>
    </row>
    <row r="2785" spans="4:7">
      <c r="D2785" t="s">
        <v>276</v>
      </c>
      <c r="E2785" t="s">
        <v>89</v>
      </c>
      <c r="F2785">
        <v>3322442025</v>
      </c>
      <c r="G2785" t="s">
        <v>195</v>
      </c>
    </row>
    <row r="2786" spans="4:7">
      <c r="D2786" t="s">
        <v>276</v>
      </c>
      <c r="E2786" t="s">
        <v>89</v>
      </c>
      <c r="F2786">
        <v>3336332025</v>
      </c>
      <c r="G2786" t="s">
        <v>195</v>
      </c>
    </row>
    <row r="2787" spans="4:7">
      <c r="D2787" t="s">
        <v>276</v>
      </c>
      <c r="E2787" t="s">
        <v>89</v>
      </c>
      <c r="F2787">
        <v>3377772025</v>
      </c>
      <c r="G2787" t="s">
        <v>194</v>
      </c>
    </row>
    <row r="2788" spans="4:7">
      <c r="D2788" t="s">
        <v>276</v>
      </c>
      <c r="E2788" t="s">
        <v>89</v>
      </c>
      <c r="F2788">
        <v>3434122025</v>
      </c>
      <c r="G2788" t="s">
        <v>194</v>
      </c>
    </row>
    <row r="2789" spans="4:7">
      <c r="D2789" t="s">
        <v>276</v>
      </c>
      <c r="E2789" t="s">
        <v>89</v>
      </c>
      <c r="F2789">
        <v>3434532025</v>
      </c>
      <c r="G2789" t="s">
        <v>194</v>
      </c>
    </row>
    <row r="2790" spans="4:7">
      <c r="D2790" t="s">
        <v>276</v>
      </c>
      <c r="E2790" t="s">
        <v>89</v>
      </c>
      <c r="F2790">
        <v>3435342025</v>
      </c>
      <c r="G2790" t="s">
        <v>194</v>
      </c>
    </row>
    <row r="2791" spans="4:7">
      <c r="D2791" t="s">
        <v>276</v>
      </c>
      <c r="E2791" t="s">
        <v>89</v>
      </c>
      <c r="F2791">
        <v>3437532025</v>
      </c>
      <c r="G2791" t="s">
        <v>194</v>
      </c>
    </row>
    <row r="2792" spans="4:7">
      <c r="D2792" t="s">
        <v>276</v>
      </c>
      <c r="E2792" t="s">
        <v>89</v>
      </c>
      <c r="F2792">
        <v>3438222025</v>
      </c>
      <c r="G2792" t="s">
        <v>194</v>
      </c>
    </row>
    <row r="2793" spans="4:7">
      <c r="D2793" t="s">
        <v>276</v>
      </c>
      <c r="E2793" t="s">
        <v>89</v>
      </c>
      <c r="F2793">
        <v>3438472025</v>
      </c>
      <c r="G2793" t="s">
        <v>194</v>
      </c>
    </row>
    <row r="2794" spans="4:7">
      <c r="D2794" t="s">
        <v>276</v>
      </c>
      <c r="E2794" t="s">
        <v>89</v>
      </c>
      <c r="F2794">
        <v>3438832025</v>
      </c>
      <c r="G2794" t="s">
        <v>195</v>
      </c>
    </row>
    <row r="2795" spans="4:7">
      <c r="D2795" t="s">
        <v>276</v>
      </c>
      <c r="E2795" t="s">
        <v>89</v>
      </c>
      <c r="F2795">
        <v>3465152025</v>
      </c>
      <c r="G2795" t="s">
        <v>194</v>
      </c>
    </row>
    <row r="2796" spans="4:7">
      <c r="D2796" t="s">
        <v>276</v>
      </c>
      <c r="E2796" t="s">
        <v>89</v>
      </c>
      <c r="F2796">
        <v>3465962025</v>
      </c>
      <c r="G2796" t="s">
        <v>194</v>
      </c>
    </row>
    <row r="2797" spans="4:7">
      <c r="D2797" t="s">
        <v>276</v>
      </c>
      <c r="E2797" t="s">
        <v>89</v>
      </c>
      <c r="F2797">
        <v>3473432025</v>
      </c>
      <c r="G2797" t="s">
        <v>194</v>
      </c>
    </row>
    <row r="2798" spans="4:7">
      <c r="D2798" t="s">
        <v>276</v>
      </c>
      <c r="E2798" t="s">
        <v>89</v>
      </c>
      <c r="F2798">
        <v>3473782025</v>
      </c>
      <c r="G2798" t="s">
        <v>194</v>
      </c>
    </row>
    <row r="2799" spans="4:7">
      <c r="D2799" t="s">
        <v>276</v>
      </c>
      <c r="E2799" t="s">
        <v>89</v>
      </c>
      <c r="F2799">
        <v>3476202025</v>
      </c>
      <c r="G2799" t="s">
        <v>194</v>
      </c>
    </row>
    <row r="2800" spans="4:7">
      <c r="D2800" t="s">
        <v>276</v>
      </c>
      <c r="E2800" t="s">
        <v>340</v>
      </c>
      <c r="F2800">
        <v>3523932025</v>
      </c>
      <c r="G2800" t="s">
        <v>194</v>
      </c>
    </row>
    <row r="2801" spans="4:7">
      <c r="D2801" t="s">
        <v>276</v>
      </c>
      <c r="E2801" t="s">
        <v>89</v>
      </c>
      <c r="F2801">
        <v>3571862025</v>
      </c>
      <c r="G2801" t="s">
        <v>194</v>
      </c>
    </row>
    <row r="2802" spans="4:7">
      <c r="D2802" t="s">
        <v>276</v>
      </c>
      <c r="E2802" t="s">
        <v>89</v>
      </c>
      <c r="F2802">
        <v>2903142025</v>
      </c>
      <c r="G2802" t="s">
        <v>195</v>
      </c>
    </row>
    <row r="2803" spans="4:7">
      <c r="D2803" t="s">
        <v>276</v>
      </c>
      <c r="E2803" t="s">
        <v>241</v>
      </c>
      <c r="F2803">
        <v>3812972025</v>
      </c>
      <c r="G2803" t="s">
        <v>235</v>
      </c>
    </row>
    <row r="2804" spans="4:7">
      <c r="D2804" t="s">
        <v>276</v>
      </c>
      <c r="E2804" t="s">
        <v>89</v>
      </c>
      <c r="F2804">
        <v>3174712025</v>
      </c>
      <c r="G2804" t="s">
        <v>194</v>
      </c>
    </row>
    <row r="2805" spans="4:7">
      <c r="D2805" t="s">
        <v>276</v>
      </c>
      <c r="E2805" t="s">
        <v>89</v>
      </c>
      <c r="F2805">
        <v>3191222025</v>
      </c>
      <c r="G2805" t="s">
        <v>194</v>
      </c>
    </row>
    <row r="2806" spans="4:7">
      <c r="D2806" t="s">
        <v>276</v>
      </c>
      <c r="E2806" t="s">
        <v>89</v>
      </c>
      <c r="F2806">
        <v>3279902025</v>
      </c>
      <c r="G2806" t="s">
        <v>194</v>
      </c>
    </row>
    <row r="2807" spans="4:7">
      <c r="D2807" t="s">
        <v>276</v>
      </c>
      <c r="E2807" t="s">
        <v>89</v>
      </c>
      <c r="F2807">
        <v>3296512025</v>
      </c>
      <c r="G2807" t="s">
        <v>194</v>
      </c>
    </row>
    <row r="2808" spans="4:7">
      <c r="D2808" t="s">
        <v>276</v>
      </c>
      <c r="E2808" t="s">
        <v>89</v>
      </c>
      <c r="F2808">
        <v>3362242025</v>
      </c>
      <c r="G2808" t="s">
        <v>195</v>
      </c>
    </row>
    <row r="2809" spans="4:7">
      <c r="D2809" t="s">
        <v>276</v>
      </c>
      <c r="E2809" t="s">
        <v>89</v>
      </c>
      <c r="F2809">
        <v>3393072025</v>
      </c>
      <c r="G2809" t="s">
        <v>194</v>
      </c>
    </row>
    <row r="2810" spans="4:7">
      <c r="D2810" t="s">
        <v>276</v>
      </c>
      <c r="E2810" t="s">
        <v>89</v>
      </c>
      <c r="F2810">
        <v>3418972025</v>
      </c>
      <c r="G2810" t="s">
        <v>195</v>
      </c>
    </row>
    <row r="2811" spans="4:7">
      <c r="D2811" t="s">
        <v>276</v>
      </c>
      <c r="E2811" t="s">
        <v>89</v>
      </c>
      <c r="F2811">
        <v>3420512025</v>
      </c>
      <c r="G2811" t="s">
        <v>195</v>
      </c>
    </row>
    <row r="2812" spans="4:7">
      <c r="D2812" t="s">
        <v>276</v>
      </c>
      <c r="E2812" t="s">
        <v>89</v>
      </c>
      <c r="F2812">
        <v>3420572025</v>
      </c>
      <c r="G2812" t="s">
        <v>194</v>
      </c>
    </row>
    <row r="2813" spans="4:7">
      <c r="D2813" t="s">
        <v>276</v>
      </c>
      <c r="E2813" t="s">
        <v>89</v>
      </c>
      <c r="F2813">
        <v>3433712025</v>
      </c>
      <c r="G2813" t="s">
        <v>194</v>
      </c>
    </row>
    <row r="2814" spans="4:7">
      <c r="D2814" t="s">
        <v>276</v>
      </c>
      <c r="E2814" t="s">
        <v>89</v>
      </c>
      <c r="F2814">
        <v>3443232025</v>
      </c>
      <c r="G2814" t="s">
        <v>194</v>
      </c>
    </row>
    <row r="2815" spans="4:7">
      <c r="D2815" t="s">
        <v>276</v>
      </c>
      <c r="E2815" t="s">
        <v>89</v>
      </c>
      <c r="F2815">
        <v>3466982025</v>
      </c>
      <c r="G2815" t="s">
        <v>194</v>
      </c>
    </row>
    <row r="2816" spans="4:7">
      <c r="D2816" t="s">
        <v>276</v>
      </c>
      <c r="E2816" t="s">
        <v>89</v>
      </c>
      <c r="F2816">
        <v>3507142025</v>
      </c>
      <c r="G2816" t="s">
        <v>194</v>
      </c>
    </row>
    <row r="2817" spans="4:7">
      <c r="D2817" t="s">
        <v>276</v>
      </c>
      <c r="E2817" t="s">
        <v>89</v>
      </c>
      <c r="F2817">
        <v>3510112025</v>
      </c>
      <c r="G2817" t="s">
        <v>195</v>
      </c>
    </row>
    <row r="2818" spans="4:7">
      <c r="D2818" t="s">
        <v>276</v>
      </c>
      <c r="E2818" t="s">
        <v>262</v>
      </c>
      <c r="F2818">
        <v>3515232025</v>
      </c>
      <c r="G2818" t="s">
        <v>235</v>
      </c>
    </row>
    <row r="2819" spans="4:7">
      <c r="D2819" t="s">
        <v>276</v>
      </c>
      <c r="E2819" t="s">
        <v>262</v>
      </c>
      <c r="F2819">
        <v>3521042025</v>
      </c>
      <c r="G2819" t="s">
        <v>235</v>
      </c>
    </row>
    <row r="2820" spans="4:7">
      <c r="D2820" t="s">
        <v>276</v>
      </c>
      <c r="E2820" t="s">
        <v>89</v>
      </c>
      <c r="F2820">
        <v>3522072025</v>
      </c>
      <c r="G2820" t="s">
        <v>195</v>
      </c>
    </row>
    <row r="2821" spans="4:7">
      <c r="D2821" t="s">
        <v>276</v>
      </c>
      <c r="E2821" t="s">
        <v>89</v>
      </c>
      <c r="F2821">
        <v>3530602025</v>
      </c>
      <c r="G2821" t="s">
        <v>194</v>
      </c>
    </row>
    <row r="2822" spans="4:7">
      <c r="D2822" t="s">
        <v>276</v>
      </c>
      <c r="E2822" t="s">
        <v>89</v>
      </c>
      <c r="F2822">
        <v>3532552025</v>
      </c>
      <c r="G2822" t="s">
        <v>195</v>
      </c>
    </row>
    <row r="2823" spans="4:7">
      <c r="D2823" t="s">
        <v>276</v>
      </c>
      <c r="E2823" t="s">
        <v>89</v>
      </c>
      <c r="F2823">
        <v>3537102025</v>
      </c>
      <c r="G2823" t="s">
        <v>194</v>
      </c>
    </row>
    <row r="2824" spans="4:7">
      <c r="D2824" t="s">
        <v>276</v>
      </c>
      <c r="E2824" t="s">
        <v>89</v>
      </c>
      <c r="F2824">
        <v>3540302025</v>
      </c>
      <c r="G2824" t="s">
        <v>194</v>
      </c>
    </row>
    <row r="2825" spans="4:7">
      <c r="D2825" t="s">
        <v>276</v>
      </c>
      <c r="E2825" t="s">
        <v>89</v>
      </c>
      <c r="F2825">
        <v>3544052025</v>
      </c>
      <c r="G2825" t="s">
        <v>195</v>
      </c>
    </row>
    <row r="2826" spans="4:7">
      <c r="D2826" t="s">
        <v>276</v>
      </c>
      <c r="E2826" t="s">
        <v>89</v>
      </c>
      <c r="F2826">
        <v>3551932025</v>
      </c>
      <c r="G2826" t="s">
        <v>195</v>
      </c>
    </row>
    <row r="2827" spans="4:7">
      <c r="D2827" t="s">
        <v>276</v>
      </c>
      <c r="E2827" t="s">
        <v>89</v>
      </c>
      <c r="F2827">
        <v>3555362025</v>
      </c>
      <c r="G2827" t="s">
        <v>194</v>
      </c>
    </row>
    <row r="2828" spans="4:7">
      <c r="D2828" t="s">
        <v>276</v>
      </c>
      <c r="E2828" t="s">
        <v>89</v>
      </c>
      <c r="F2828">
        <v>3556842025</v>
      </c>
      <c r="G2828" t="s">
        <v>194</v>
      </c>
    </row>
    <row r="2829" spans="4:7">
      <c r="D2829" t="s">
        <v>276</v>
      </c>
      <c r="E2829" t="s">
        <v>89</v>
      </c>
      <c r="F2829">
        <v>3556852025</v>
      </c>
      <c r="G2829" t="s">
        <v>194</v>
      </c>
    </row>
    <row r="2830" spans="4:7">
      <c r="D2830" t="s">
        <v>276</v>
      </c>
      <c r="E2830" t="s">
        <v>89</v>
      </c>
      <c r="F2830">
        <v>3556952025</v>
      </c>
      <c r="G2830" t="s">
        <v>194</v>
      </c>
    </row>
    <row r="2831" spans="4:7">
      <c r="D2831" t="s">
        <v>276</v>
      </c>
      <c r="E2831" t="s">
        <v>89</v>
      </c>
      <c r="F2831">
        <v>3557032025</v>
      </c>
      <c r="G2831" t="s">
        <v>194</v>
      </c>
    </row>
    <row r="2832" spans="4:7">
      <c r="D2832" t="s">
        <v>276</v>
      </c>
      <c r="E2832" t="s">
        <v>89</v>
      </c>
      <c r="F2832">
        <v>3557092025</v>
      </c>
      <c r="G2832" t="s">
        <v>194</v>
      </c>
    </row>
    <row r="2833" spans="4:7">
      <c r="D2833" t="s">
        <v>276</v>
      </c>
      <c r="E2833" t="s">
        <v>340</v>
      </c>
      <c r="F2833">
        <v>3559152025</v>
      </c>
      <c r="G2833" t="s">
        <v>194</v>
      </c>
    </row>
    <row r="2834" spans="4:7">
      <c r="D2834" t="s">
        <v>276</v>
      </c>
      <c r="E2834" t="s">
        <v>89</v>
      </c>
      <c r="F2834">
        <v>3559572025</v>
      </c>
      <c r="G2834" t="s">
        <v>194</v>
      </c>
    </row>
    <row r="2835" spans="4:7">
      <c r="D2835" t="s">
        <v>276</v>
      </c>
      <c r="E2835" t="s">
        <v>89</v>
      </c>
      <c r="F2835">
        <v>3560642025</v>
      </c>
      <c r="G2835" t="s">
        <v>194</v>
      </c>
    </row>
    <row r="2836" spans="4:7">
      <c r="D2836" t="s">
        <v>276</v>
      </c>
      <c r="E2836" t="s">
        <v>89</v>
      </c>
      <c r="F2836">
        <v>3563022025</v>
      </c>
      <c r="G2836" t="s">
        <v>195</v>
      </c>
    </row>
    <row r="2837" spans="4:7">
      <c r="D2837" t="s">
        <v>276</v>
      </c>
      <c r="E2837" t="s">
        <v>89</v>
      </c>
      <c r="F2837">
        <v>3563402025</v>
      </c>
      <c r="G2837" t="s">
        <v>194</v>
      </c>
    </row>
    <row r="2838" spans="4:7">
      <c r="D2838" t="s">
        <v>276</v>
      </c>
      <c r="E2838" t="s">
        <v>89</v>
      </c>
      <c r="F2838">
        <v>3572642025</v>
      </c>
      <c r="G2838" t="s">
        <v>194</v>
      </c>
    </row>
    <row r="2839" spans="4:7">
      <c r="D2839" t="s">
        <v>276</v>
      </c>
      <c r="E2839" t="s">
        <v>89</v>
      </c>
      <c r="F2839">
        <v>3574132025</v>
      </c>
      <c r="G2839" t="s">
        <v>194</v>
      </c>
    </row>
    <row r="2840" spans="4:7">
      <c r="D2840" t="s">
        <v>276</v>
      </c>
      <c r="E2840" t="s">
        <v>89</v>
      </c>
      <c r="F2840">
        <v>3574312025</v>
      </c>
      <c r="G2840" t="s">
        <v>195</v>
      </c>
    </row>
    <row r="2841" spans="4:7">
      <c r="D2841" t="s">
        <v>276</v>
      </c>
      <c r="E2841" t="s">
        <v>89</v>
      </c>
      <c r="F2841">
        <v>3574742025</v>
      </c>
      <c r="G2841" t="s">
        <v>194</v>
      </c>
    </row>
    <row r="2842" spans="4:7">
      <c r="D2842" t="s">
        <v>276</v>
      </c>
      <c r="E2842" t="s">
        <v>89</v>
      </c>
      <c r="F2842">
        <v>3575052025</v>
      </c>
      <c r="G2842" t="s">
        <v>194</v>
      </c>
    </row>
    <row r="2843" spans="4:7">
      <c r="D2843" t="s">
        <v>276</v>
      </c>
      <c r="E2843" t="s">
        <v>89</v>
      </c>
      <c r="F2843">
        <v>3575152025</v>
      </c>
      <c r="G2843" t="s">
        <v>195</v>
      </c>
    </row>
    <row r="2844" spans="4:7">
      <c r="D2844" t="s">
        <v>276</v>
      </c>
      <c r="E2844" t="s">
        <v>89</v>
      </c>
      <c r="F2844">
        <v>3575252025</v>
      </c>
      <c r="G2844" t="s">
        <v>194</v>
      </c>
    </row>
    <row r="2845" spans="4:7">
      <c r="D2845" t="s">
        <v>276</v>
      </c>
      <c r="E2845" t="s">
        <v>89</v>
      </c>
      <c r="F2845">
        <v>3575642025</v>
      </c>
      <c r="G2845" t="s">
        <v>194</v>
      </c>
    </row>
    <row r="2846" spans="4:7">
      <c r="D2846" t="s">
        <v>276</v>
      </c>
      <c r="E2846" t="s">
        <v>89</v>
      </c>
      <c r="F2846">
        <v>3577832025</v>
      </c>
      <c r="G2846" t="s">
        <v>195</v>
      </c>
    </row>
    <row r="2847" spans="4:7">
      <c r="D2847" t="s">
        <v>276</v>
      </c>
      <c r="E2847" t="s">
        <v>89</v>
      </c>
      <c r="F2847">
        <v>3580742025</v>
      </c>
      <c r="G2847" t="s">
        <v>195</v>
      </c>
    </row>
    <row r="2848" spans="4:7">
      <c r="D2848" t="s">
        <v>276</v>
      </c>
      <c r="E2848" t="s">
        <v>89</v>
      </c>
      <c r="F2848">
        <v>3586092025</v>
      </c>
      <c r="G2848" t="s">
        <v>195</v>
      </c>
    </row>
    <row r="2849" spans="4:7">
      <c r="D2849" t="s">
        <v>276</v>
      </c>
      <c r="E2849" t="s">
        <v>89</v>
      </c>
      <c r="F2849">
        <v>3586972025</v>
      </c>
      <c r="G2849" t="s">
        <v>194</v>
      </c>
    </row>
    <row r="2850" spans="4:7">
      <c r="D2850" t="s">
        <v>276</v>
      </c>
      <c r="E2850" t="s">
        <v>89</v>
      </c>
      <c r="F2850">
        <v>3589432025</v>
      </c>
      <c r="G2850" t="s">
        <v>195</v>
      </c>
    </row>
    <row r="2851" spans="4:7">
      <c r="D2851" t="s">
        <v>276</v>
      </c>
      <c r="E2851" t="s">
        <v>89</v>
      </c>
      <c r="F2851">
        <v>3589762025</v>
      </c>
      <c r="G2851" t="s">
        <v>195</v>
      </c>
    </row>
    <row r="2852" spans="4:7">
      <c r="D2852" t="s">
        <v>276</v>
      </c>
      <c r="E2852" t="s">
        <v>89</v>
      </c>
      <c r="F2852">
        <v>3589932025</v>
      </c>
      <c r="G2852" t="s">
        <v>194</v>
      </c>
    </row>
    <row r="2853" spans="4:7">
      <c r="D2853" t="s">
        <v>276</v>
      </c>
      <c r="E2853" t="s">
        <v>89</v>
      </c>
      <c r="F2853">
        <v>3590052025</v>
      </c>
      <c r="G2853" t="s">
        <v>194</v>
      </c>
    </row>
    <row r="2854" spans="4:7">
      <c r="D2854" t="s">
        <v>276</v>
      </c>
      <c r="E2854" t="s">
        <v>89</v>
      </c>
      <c r="F2854">
        <v>3592622025</v>
      </c>
      <c r="G2854" t="s">
        <v>194</v>
      </c>
    </row>
    <row r="2855" spans="4:7">
      <c r="D2855" t="s">
        <v>276</v>
      </c>
      <c r="E2855" t="s">
        <v>89</v>
      </c>
      <c r="F2855">
        <v>3593532025</v>
      </c>
      <c r="G2855" t="s">
        <v>194</v>
      </c>
    </row>
    <row r="2856" spans="4:7">
      <c r="D2856" t="s">
        <v>276</v>
      </c>
      <c r="E2856" t="s">
        <v>89</v>
      </c>
      <c r="F2856">
        <v>3600212025</v>
      </c>
      <c r="G2856" t="s">
        <v>195</v>
      </c>
    </row>
    <row r="2857" spans="4:7">
      <c r="D2857" t="s">
        <v>276</v>
      </c>
      <c r="E2857" t="s">
        <v>89</v>
      </c>
      <c r="F2857">
        <v>3601112025</v>
      </c>
      <c r="G2857" t="s">
        <v>194</v>
      </c>
    </row>
    <row r="2858" spans="4:7">
      <c r="D2858" t="s">
        <v>276</v>
      </c>
      <c r="E2858" t="s">
        <v>89</v>
      </c>
      <c r="F2858">
        <v>3602372025</v>
      </c>
      <c r="G2858" t="s">
        <v>194</v>
      </c>
    </row>
    <row r="2859" spans="4:7">
      <c r="D2859" t="s">
        <v>276</v>
      </c>
      <c r="E2859" t="s">
        <v>89</v>
      </c>
      <c r="F2859">
        <v>3604872025</v>
      </c>
      <c r="G2859" t="s">
        <v>195</v>
      </c>
    </row>
    <row r="2860" spans="4:7">
      <c r="D2860" t="s">
        <v>276</v>
      </c>
      <c r="E2860" t="s">
        <v>89</v>
      </c>
      <c r="F2860">
        <v>3616882025</v>
      </c>
      <c r="G2860" t="s">
        <v>194</v>
      </c>
    </row>
    <row r="2861" spans="4:7">
      <c r="D2861" t="s">
        <v>276</v>
      </c>
      <c r="E2861" t="s">
        <v>89</v>
      </c>
      <c r="F2861">
        <v>3623882025</v>
      </c>
      <c r="G2861" t="s">
        <v>195</v>
      </c>
    </row>
    <row r="2862" spans="4:7">
      <c r="D2862" t="s">
        <v>276</v>
      </c>
      <c r="E2862" t="s">
        <v>89</v>
      </c>
      <c r="F2862">
        <v>3635452025</v>
      </c>
      <c r="G2862" t="s">
        <v>195</v>
      </c>
    </row>
    <row r="2863" spans="4:7">
      <c r="D2863" t="s">
        <v>276</v>
      </c>
      <c r="E2863" t="s">
        <v>89</v>
      </c>
      <c r="F2863">
        <v>3648132025</v>
      </c>
      <c r="G2863" t="s">
        <v>194</v>
      </c>
    </row>
    <row r="2864" spans="4:7">
      <c r="D2864" t="s">
        <v>276</v>
      </c>
      <c r="E2864" t="s">
        <v>89</v>
      </c>
      <c r="F2864">
        <v>3649862025</v>
      </c>
      <c r="G2864" t="s">
        <v>194</v>
      </c>
    </row>
    <row r="2865" spans="4:7">
      <c r="D2865" t="s">
        <v>276</v>
      </c>
      <c r="E2865" t="s">
        <v>89</v>
      </c>
      <c r="F2865">
        <v>3656832025</v>
      </c>
      <c r="G2865" t="s">
        <v>195</v>
      </c>
    </row>
    <row r="2866" spans="4:7">
      <c r="D2866" t="s">
        <v>276</v>
      </c>
      <c r="E2866" t="s">
        <v>89</v>
      </c>
      <c r="F2866">
        <v>3658972025</v>
      </c>
      <c r="G2866" t="s">
        <v>194</v>
      </c>
    </row>
    <row r="2867" spans="4:7">
      <c r="D2867" t="s">
        <v>276</v>
      </c>
      <c r="E2867" t="s">
        <v>89</v>
      </c>
      <c r="F2867">
        <v>3659252025</v>
      </c>
      <c r="G2867" t="s">
        <v>194</v>
      </c>
    </row>
    <row r="2868" spans="4:7">
      <c r="D2868" t="s">
        <v>276</v>
      </c>
      <c r="E2868" t="s">
        <v>89</v>
      </c>
      <c r="F2868">
        <v>3660142025</v>
      </c>
      <c r="G2868" t="s">
        <v>194</v>
      </c>
    </row>
    <row r="2869" spans="4:7">
      <c r="D2869" t="s">
        <v>276</v>
      </c>
      <c r="E2869" t="s">
        <v>89</v>
      </c>
      <c r="F2869">
        <v>3660692025</v>
      </c>
      <c r="G2869" t="s">
        <v>194</v>
      </c>
    </row>
    <row r="2870" spans="4:7">
      <c r="D2870" t="s">
        <v>276</v>
      </c>
      <c r="E2870" t="s">
        <v>89</v>
      </c>
      <c r="F2870">
        <v>3662782025</v>
      </c>
      <c r="G2870" t="s">
        <v>194</v>
      </c>
    </row>
    <row r="2871" spans="4:7">
      <c r="D2871" t="s">
        <v>276</v>
      </c>
      <c r="E2871" t="s">
        <v>89</v>
      </c>
      <c r="F2871">
        <v>3676362025</v>
      </c>
      <c r="G2871" t="s">
        <v>195</v>
      </c>
    </row>
    <row r="2872" spans="4:7">
      <c r="D2872" t="s">
        <v>276</v>
      </c>
      <c r="E2872" t="s">
        <v>483</v>
      </c>
      <c r="F2872">
        <v>3686362025</v>
      </c>
      <c r="G2872" t="s">
        <v>194</v>
      </c>
    </row>
    <row r="2873" spans="4:7">
      <c r="D2873" t="s">
        <v>276</v>
      </c>
      <c r="E2873" t="s">
        <v>89</v>
      </c>
      <c r="F2873">
        <v>3693222025</v>
      </c>
      <c r="G2873" t="s">
        <v>194</v>
      </c>
    </row>
    <row r="2874" spans="4:7">
      <c r="D2874" t="s">
        <v>276</v>
      </c>
      <c r="E2874" t="s">
        <v>89</v>
      </c>
      <c r="F2874">
        <v>3703292025</v>
      </c>
      <c r="G2874" t="s">
        <v>194</v>
      </c>
    </row>
    <row r="2875" spans="4:7">
      <c r="D2875" t="s">
        <v>276</v>
      </c>
      <c r="E2875" t="s">
        <v>89</v>
      </c>
      <c r="F2875">
        <v>3703802025</v>
      </c>
      <c r="G2875" t="s">
        <v>194</v>
      </c>
    </row>
    <row r="2876" spans="4:7">
      <c r="D2876" t="s">
        <v>276</v>
      </c>
      <c r="E2876" t="s">
        <v>89</v>
      </c>
      <c r="F2876">
        <v>3704232025</v>
      </c>
      <c r="G2876" t="s">
        <v>194</v>
      </c>
    </row>
    <row r="2877" spans="4:7">
      <c r="D2877" t="s">
        <v>276</v>
      </c>
      <c r="E2877" t="s">
        <v>89</v>
      </c>
      <c r="F2877">
        <v>3705032025</v>
      </c>
      <c r="G2877" t="s">
        <v>194</v>
      </c>
    </row>
    <row r="2878" spans="4:7">
      <c r="D2878" t="s">
        <v>276</v>
      </c>
      <c r="E2878" t="s">
        <v>262</v>
      </c>
      <c r="F2878">
        <v>3711512025</v>
      </c>
      <c r="G2878" t="s">
        <v>236</v>
      </c>
    </row>
    <row r="2879" spans="4:7">
      <c r="D2879" t="s">
        <v>276</v>
      </c>
      <c r="E2879" t="s">
        <v>89</v>
      </c>
      <c r="F2879">
        <v>3714562025</v>
      </c>
      <c r="G2879" t="s">
        <v>194</v>
      </c>
    </row>
    <row r="2880" spans="4:7">
      <c r="D2880" t="s">
        <v>276</v>
      </c>
      <c r="E2880" t="s">
        <v>89</v>
      </c>
      <c r="F2880">
        <v>3714952025</v>
      </c>
      <c r="G2880" t="s">
        <v>194</v>
      </c>
    </row>
    <row r="2881" spans="4:7">
      <c r="D2881" t="s">
        <v>276</v>
      </c>
      <c r="E2881" t="s">
        <v>89</v>
      </c>
      <c r="F2881">
        <v>3724472025</v>
      </c>
      <c r="G2881" t="s">
        <v>195</v>
      </c>
    </row>
    <row r="2882" spans="4:7">
      <c r="D2882" t="s">
        <v>276</v>
      </c>
      <c r="E2882" t="s">
        <v>89</v>
      </c>
      <c r="F2882">
        <v>3727352025</v>
      </c>
      <c r="G2882" t="s">
        <v>194</v>
      </c>
    </row>
    <row r="2883" spans="4:7">
      <c r="D2883" t="s">
        <v>276</v>
      </c>
      <c r="E2883" t="s">
        <v>89</v>
      </c>
      <c r="F2883">
        <v>3727602025</v>
      </c>
      <c r="G2883" t="s">
        <v>194</v>
      </c>
    </row>
    <row r="2884" spans="4:7">
      <c r="D2884" t="s">
        <v>276</v>
      </c>
      <c r="E2884" t="s">
        <v>89</v>
      </c>
      <c r="F2884">
        <v>3727972025</v>
      </c>
      <c r="G2884" t="s">
        <v>194</v>
      </c>
    </row>
    <row r="2885" spans="4:7">
      <c r="D2885" t="s">
        <v>276</v>
      </c>
      <c r="E2885" t="s">
        <v>89</v>
      </c>
      <c r="F2885">
        <v>3728122025</v>
      </c>
      <c r="G2885" t="s">
        <v>194</v>
      </c>
    </row>
    <row r="2886" spans="4:7">
      <c r="D2886" t="s">
        <v>276</v>
      </c>
      <c r="E2886" t="s">
        <v>89</v>
      </c>
      <c r="F2886">
        <v>3728342025</v>
      </c>
      <c r="G2886" t="s">
        <v>194</v>
      </c>
    </row>
    <row r="2887" spans="4:7">
      <c r="D2887" t="s">
        <v>276</v>
      </c>
      <c r="E2887" t="s">
        <v>89</v>
      </c>
      <c r="F2887">
        <v>3728602025</v>
      </c>
      <c r="G2887" t="s">
        <v>194</v>
      </c>
    </row>
    <row r="2888" spans="4:7">
      <c r="D2888" t="s">
        <v>276</v>
      </c>
      <c r="E2888" t="s">
        <v>89</v>
      </c>
      <c r="F2888">
        <v>3728702025</v>
      </c>
      <c r="G2888" t="s">
        <v>194</v>
      </c>
    </row>
    <row r="2889" spans="4:7">
      <c r="D2889" t="s">
        <v>276</v>
      </c>
      <c r="E2889" t="s">
        <v>89</v>
      </c>
      <c r="F2889">
        <v>3728902025</v>
      </c>
      <c r="G2889" t="s">
        <v>194</v>
      </c>
    </row>
    <row r="2890" spans="4:7">
      <c r="D2890" t="s">
        <v>276</v>
      </c>
      <c r="E2890" t="s">
        <v>89</v>
      </c>
      <c r="F2890">
        <v>3733392025</v>
      </c>
      <c r="G2890" t="s">
        <v>195</v>
      </c>
    </row>
    <row r="2891" spans="4:7">
      <c r="D2891" t="s">
        <v>276</v>
      </c>
      <c r="E2891" t="s">
        <v>89</v>
      </c>
      <c r="F2891">
        <v>3734982025</v>
      </c>
      <c r="G2891" t="s">
        <v>194</v>
      </c>
    </row>
    <row r="2892" spans="4:7">
      <c r="D2892" t="s">
        <v>276</v>
      </c>
      <c r="E2892" t="s">
        <v>89</v>
      </c>
      <c r="F2892">
        <v>3743872025</v>
      </c>
      <c r="G2892" t="s">
        <v>195</v>
      </c>
    </row>
    <row r="2893" spans="4:7">
      <c r="D2893" t="s">
        <v>276</v>
      </c>
      <c r="E2893" t="s">
        <v>89</v>
      </c>
      <c r="F2893">
        <v>3748342025</v>
      </c>
      <c r="G2893" t="s">
        <v>194</v>
      </c>
    </row>
    <row r="2894" spans="4:7">
      <c r="D2894" t="s">
        <v>276</v>
      </c>
      <c r="E2894" t="s">
        <v>89</v>
      </c>
      <c r="F2894">
        <v>3748402025</v>
      </c>
      <c r="G2894" t="s">
        <v>194</v>
      </c>
    </row>
    <row r="2895" spans="4:7">
      <c r="D2895" t="s">
        <v>276</v>
      </c>
      <c r="E2895" t="s">
        <v>89</v>
      </c>
      <c r="F2895">
        <v>3748492025</v>
      </c>
      <c r="G2895" t="s">
        <v>194</v>
      </c>
    </row>
    <row r="2896" spans="4:7">
      <c r="D2896" t="s">
        <v>276</v>
      </c>
      <c r="E2896" t="s">
        <v>89</v>
      </c>
      <c r="F2896">
        <v>3748542025</v>
      </c>
      <c r="G2896" t="s">
        <v>194</v>
      </c>
    </row>
    <row r="2897" spans="4:7">
      <c r="D2897" t="s">
        <v>276</v>
      </c>
      <c r="E2897" t="s">
        <v>89</v>
      </c>
      <c r="F2897">
        <v>3748632025</v>
      </c>
      <c r="G2897" t="s">
        <v>194</v>
      </c>
    </row>
    <row r="2898" spans="4:7">
      <c r="D2898" t="s">
        <v>276</v>
      </c>
      <c r="E2898" t="s">
        <v>89</v>
      </c>
      <c r="F2898">
        <v>3750252025</v>
      </c>
      <c r="G2898" t="s">
        <v>194</v>
      </c>
    </row>
    <row r="2899" spans="4:7">
      <c r="D2899" t="s">
        <v>276</v>
      </c>
      <c r="E2899" t="s">
        <v>89</v>
      </c>
      <c r="F2899">
        <v>3750622025</v>
      </c>
      <c r="G2899" t="s">
        <v>194</v>
      </c>
    </row>
    <row r="2900" spans="4:7">
      <c r="D2900" t="s">
        <v>276</v>
      </c>
      <c r="E2900" t="s">
        <v>89</v>
      </c>
      <c r="F2900">
        <v>3750752025</v>
      </c>
      <c r="G2900" t="s">
        <v>194</v>
      </c>
    </row>
    <row r="2901" spans="4:7">
      <c r="D2901" t="s">
        <v>276</v>
      </c>
      <c r="E2901" t="s">
        <v>89</v>
      </c>
      <c r="F2901">
        <v>3751252025</v>
      </c>
      <c r="G2901" t="s">
        <v>195</v>
      </c>
    </row>
    <row r="2902" spans="4:7">
      <c r="D2902" t="s">
        <v>276</v>
      </c>
      <c r="E2902" t="s">
        <v>89</v>
      </c>
      <c r="F2902">
        <v>3753152025</v>
      </c>
      <c r="G2902" t="s">
        <v>195</v>
      </c>
    </row>
    <row r="2903" spans="4:7">
      <c r="D2903" t="s">
        <v>276</v>
      </c>
      <c r="E2903" t="s">
        <v>89</v>
      </c>
      <c r="F2903">
        <v>3753822025</v>
      </c>
      <c r="G2903" t="s">
        <v>195</v>
      </c>
    </row>
    <row r="2904" spans="4:7">
      <c r="D2904" t="s">
        <v>276</v>
      </c>
      <c r="E2904" t="s">
        <v>89</v>
      </c>
      <c r="F2904">
        <v>3754842025</v>
      </c>
      <c r="G2904" t="s">
        <v>194</v>
      </c>
    </row>
    <row r="2905" spans="4:7">
      <c r="D2905" t="s">
        <v>276</v>
      </c>
      <c r="E2905" t="s">
        <v>89</v>
      </c>
      <c r="F2905">
        <v>3755072025</v>
      </c>
      <c r="G2905" t="s">
        <v>194</v>
      </c>
    </row>
    <row r="2906" spans="4:7">
      <c r="D2906" t="s">
        <v>276</v>
      </c>
      <c r="E2906" t="s">
        <v>89</v>
      </c>
      <c r="F2906">
        <v>3769852025</v>
      </c>
      <c r="G2906" t="s">
        <v>195</v>
      </c>
    </row>
    <row r="2907" spans="4:7">
      <c r="D2907" t="s">
        <v>276</v>
      </c>
      <c r="E2907" t="s">
        <v>89</v>
      </c>
      <c r="F2907">
        <v>3769912025</v>
      </c>
      <c r="G2907" t="s">
        <v>194</v>
      </c>
    </row>
    <row r="2908" spans="4:7">
      <c r="D2908" t="s">
        <v>276</v>
      </c>
      <c r="E2908" t="s">
        <v>89</v>
      </c>
      <c r="F2908">
        <v>3771272025</v>
      </c>
      <c r="G2908" t="s">
        <v>195</v>
      </c>
    </row>
    <row r="2909" spans="4:7">
      <c r="D2909" t="s">
        <v>276</v>
      </c>
      <c r="E2909" t="s">
        <v>89</v>
      </c>
      <c r="F2909">
        <v>3772532025</v>
      </c>
      <c r="G2909" t="s">
        <v>195</v>
      </c>
    </row>
    <row r="2910" spans="4:7">
      <c r="D2910" t="s">
        <v>276</v>
      </c>
      <c r="E2910" t="s">
        <v>89</v>
      </c>
      <c r="F2910">
        <v>3776922025</v>
      </c>
      <c r="G2910" t="s">
        <v>195</v>
      </c>
    </row>
    <row r="2911" spans="4:7">
      <c r="D2911" t="s">
        <v>276</v>
      </c>
      <c r="E2911" t="s">
        <v>89</v>
      </c>
      <c r="F2911">
        <v>3777332025</v>
      </c>
      <c r="G2911" t="s">
        <v>194</v>
      </c>
    </row>
    <row r="2912" spans="4:7">
      <c r="D2912" t="s">
        <v>276</v>
      </c>
      <c r="E2912" t="s">
        <v>89</v>
      </c>
      <c r="F2912">
        <v>3778082025</v>
      </c>
      <c r="G2912" t="s">
        <v>194</v>
      </c>
    </row>
    <row r="2913" spans="4:7">
      <c r="D2913" t="s">
        <v>276</v>
      </c>
      <c r="E2913" t="s">
        <v>340</v>
      </c>
      <c r="F2913">
        <v>3778172025</v>
      </c>
      <c r="G2913" t="s">
        <v>194</v>
      </c>
    </row>
    <row r="2914" spans="4:7">
      <c r="D2914" t="s">
        <v>276</v>
      </c>
      <c r="E2914" t="s">
        <v>89</v>
      </c>
      <c r="F2914">
        <v>3778842025</v>
      </c>
      <c r="G2914" t="s">
        <v>194</v>
      </c>
    </row>
    <row r="2915" spans="4:7">
      <c r="D2915" t="s">
        <v>276</v>
      </c>
      <c r="E2915" t="s">
        <v>89</v>
      </c>
      <c r="F2915">
        <v>3779692025</v>
      </c>
      <c r="G2915" t="s">
        <v>194</v>
      </c>
    </row>
    <row r="2916" spans="4:7">
      <c r="D2916" t="s">
        <v>276</v>
      </c>
      <c r="E2916" t="s">
        <v>89</v>
      </c>
      <c r="F2916">
        <v>3779782025</v>
      </c>
      <c r="G2916" t="s">
        <v>194</v>
      </c>
    </row>
    <row r="2917" spans="4:7">
      <c r="D2917" t="s">
        <v>276</v>
      </c>
      <c r="E2917" t="s">
        <v>89</v>
      </c>
      <c r="F2917">
        <v>3779902025</v>
      </c>
      <c r="G2917" t="s">
        <v>194</v>
      </c>
    </row>
    <row r="2918" spans="4:7">
      <c r="D2918" t="s">
        <v>276</v>
      </c>
      <c r="E2918" t="s">
        <v>89</v>
      </c>
      <c r="F2918">
        <v>3780042025</v>
      </c>
      <c r="G2918" t="s">
        <v>194</v>
      </c>
    </row>
    <row r="2919" spans="4:7">
      <c r="D2919" t="s">
        <v>276</v>
      </c>
      <c r="E2919" t="s">
        <v>89</v>
      </c>
      <c r="F2919">
        <v>3780342025</v>
      </c>
      <c r="G2919" t="s">
        <v>194</v>
      </c>
    </row>
    <row r="2920" spans="4:7">
      <c r="D2920" t="s">
        <v>276</v>
      </c>
      <c r="E2920" t="s">
        <v>89</v>
      </c>
      <c r="F2920">
        <v>3780442025</v>
      </c>
      <c r="G2920" t="s">
        <v>194</v>
      </c>
    </row>
    <row r="2921" spans="4:7">
      <c r="D2921" t="s">
        <v>276</v>
      </c>
      <c r="E2921" t="s">
        <v>89</v>
      </c>
      <c r="F2921">
        <v>3780742025</v>
      </c>
      <c r="G2921" t="s">
        <v>194</v>
      </c>
    </row>
    <row r="2922" spans="4:7">
      <c r="D2922" t="s">
        <v>276</v>
      </c>
      <c r="E2922" t="s">
        <v>89</v>
      </c>
      <c r="F2922">
        <v>3781322025</v>
      </c>
      <c r="G2922" t="s">
        <v>194</v>
      </c>
    </row>
    <row r="2923" spans="4:7">
      <c r="D2923" t="s">
        <v>276</v>
      </c>
      <c r="E2923" t="s">
        <v>89</v>
      </c>
      <c r="F2923">
        <v>3781612025</v>
      </c>
      <c r="G2923" t="s">
        <v>194</v>
      </c>
    </row>
    <row r="2924" spans="4:7">
      <c r="D2924" t="s">
        <v>276</v>
      </c>
      <c r="E2924" t="s">
        <v>89</v>
      </c>
      <c r="F2924">
        <v>3782202025</v>
      </c>
      <c r="G2924" t="s">
        <v>194</v>
      </c>
    </row>
    <row r="2925" spans="4:7">
      <c r="D2925" t="s">
        <v>276</v>
      </c>
      <c r="E2925" t="s">
        <v>89</v>
      </c>
      <c r="F2925">
        <v>3782472025</v>
      </c>
      <c r="G2925" t="s">
        <v>194</v>
      </c>
    </row>
    <row r="2926" spans="4:7">
      <c r="D2926" t="s">
        <v>276</v>
      </c>
      <c r="E2926" t="s">
        <v>89</v>
      </c>
      <c r="F2926">
        <v>3785242025</v>
      </c>
      <c r="G2926" t="s">
        <v>194</v>
      </c>
    </row>
    <row r="2927" spans="4:7">
      <c r="D2927" t="s">
        <v>276</v>
      </c>
      <c r="E2927" t="s">
        <v>89</v>
      </c>
      <c r="F2927">
        <v>3792912025</v>
      </c>
      <c r="G2927" t="s">
        <v>194</v>
      </c>
    </row>
    <row r="2928" spans="4:7">
      <c r="D2928" t="s">
        <v>276</v>
      </c>
      <c r="E2928" t="s">
        <v>89</v>
      </c>
      <c r="F2928">
        <v>3793432025</v>
      </c>
      <c r="G2928" t="s">
        <v>194</v>
      </c>
    </row>
    <row r="2929" spans="4:7">
      <c r="D2929" t="s">
        <v>276</v>
      </c>
      <c r="E2929" t="s">
        <v>89</v>
      </c>
      <c r="F2929">
        <v>3793952025</v>
      </c>
      <c r="G2929" t="s">
        <v>194</v>
      </c>
    </row>
    <row r="2930" spans="4:7">
      <c r="D2930" t="s">
        <v>276</v>
      </c>
      <c r="E2930" t="s">
        <v>89</v>
      </c>
      <c r="F2930">
        <v>3794122025</v>
      </c>
      <c r="G2930" t="s">
        <v>194</v>
      </c>
    </row>
    <row r="2931" spans="4:7">
      <c r="D2931" t="s">
        <v>276</v>
      </c>
      <c r="E2931" t="s">
        <v>89</v>
      </c>
      <c r="F2931">
        <v>3794552025</v>
      </c>
      <c r="G2931" t="s">
        <v>194</v>
      </c>
    </row>
    <row r="2932" spans="4:7">
      <c r="D2932" t="s">
        <v>276</v>
      </c>
      <c r="E2932" t="s">
        <v>340</v>
      </c>
      <c r="F2932">
        <v>3794742025</v>
      </c>
      <c r="G2932" t="s">
        <v>194</v>
      </c>
    </row>
    <row r="2933" spans="4:7">
      <c r="D2933" t="s">
        <v>276</v>
      </c>
      <c r="E2933" t="s">
        <v>89</v>
      </c>
      <c r="F2933">
        <v>3794962025</v>
      </c>
      <c r="G2933" t="s">
        <v>194</v>
      </c>
    </row>
    <row r="2934" spans="4:7">
      <c r="D2934" t="s">
        <v>276</v>
      </c>
      <c r="E2934" t="s">
        <v>89</v>
      </c>
      <c r="F2934">
        <v>3795192025</v>
      </c>
      <c r="G2934" t="s">
        <v>194</v>
      </c>
    </row>
    <row r="2935" spans="4:7">
      <c r="D2935" t="s">
        <v>276</v>
      </c>
      <c r="E2935" t="s">
        <v>89</v>
      </c>
      <c r="F2935">
        <v>3800932025</v>
      </c>
      <c r="G2935" t="s">
        <v>194</v>
      </c>
    </row>
    <row r="2936" spans="4:7">
      <c r="D2936" t="s">
        <v>276</v>
      </c>
      <c r="E2936" t="s">
        <v>319</v>
      </c>
      <c r="F2936">
        <v>3803882025</v>
      </c>
      <c r="G2936" t="s">
        <v>194</v>
      </c>
    </row>
    <row r="2937" spans="4:7">
      <c r="D2937" t="s">
        <v>276</v>
      </c>
      <c r="E2937" t="s">
        <v>319</v>
      </c>
      <c r="F2937">
        <v>3804532025</v>
      </c>
      <c r="G2937" t="s">
        <v>195</v>
      </c>
    </row>
    <row r="2938" spans="4:7">
      <c r="D2938" t="s">
        <v>276</v>
      </c>
      <c r="E2938" t="s">
        <v>319</v>
      </c>
      <c r="F2938">
        <v>3804762025</v>
      </c>
      <c r="G2938" t="s">
        <v>194</v>
      </c>
    </row>
    <row r="2939" spans="4:7">
      <c r="D2939" t="s">
        <v>276</v>
      </c>
      <c r="E2939" t="s">
        <v>319</v>
      </c>
      <c r="F2939">
        <v>3805452025</v>
      </c>
      <c r="G2939" t="s">
        <v>195</v>
      </c>
    </row>
    <row r="2940" spans="4:7">
      <c r="D2940" t="s">
        <v>276</v>
      </c>
      <c r="E2940" t="s">
        <v>89</v>
      </c>
      <c r="F2940">
        <v>3806522025</v>
      </c>
      <c r="G2940" t="s">
        <v>194</v>
      </c>
    </row>
    <row r="2941" spans="4:7">
      <c r="D2941" t="s">
        <v>276</v>
      </c>
      <c r="E2941" t="s">
        <v>319</v>
      </c>
      <c r="F2941">
        <v>3806672025</v>
      </c>
      <c r="G2941" t="s">
        <v>195</v>
      </c>
    </row>
    <row r="2942" spans="4:7">
      <c r="D2942" t="s">
        <v>276</v>
      </c>
      <c r="E2942" t="s">
        <v>319</v>
      </c>
      <c r="F2942">
        <v>3808892025</v>
      </c>
      <c r="G2942" t="s">
        <v>195</v>
      </c>
    </row>
    <row r="2943" spans="4:7">
      <c r="D2943" t="s">
        <v>276</v>
      </c>
      <c r="E2943" t="s">
        <v>340</v>
      </c>
      <c r="F2943">
        <v>3811482025</v>
      </c>
      <c r="G2943" t="s">
        <v>194</v>
      </c>
    </row>
    <row r="2944" spans="4:7">
      <c r="D2944" t="s">
        <v>276</v>
      </c>
      <c r="E2944" t="s">
        <v>89</v>
      </c>
      <c r="F2944">
        <v>3812772025</v>
      </c>
      <c r="G2944" t="s">
        <v>194</v>
      </c>
    </row>
    <row r="2945" spans="4:7">
      <c r="D2945" t="s">
        <v>276</v>
      </c>
      <c r="E2945" t="s">
        <v>89</v>
      </c>
      <c r="F2945">
        <v>3818492025</v>
      </c>
      <c r="G2945" t="s">
        <v>194</v>
      </c>
    </row>
    <row r="2946" spans="4:7">
      <c r="D2946" t="s">
        <v>276</v>
      </c>
      <c r="E2946" t="s">
        <v>340</v>
      </c>
      <c r="F2946">
        <v>3820112025</v>
      </c>
      <c r="G2946" t="s">
        <v>194</v>
      </c>
    </row>
    <row r="2947" spans="4:7">
      <c r="D2947" t="s">
        <v>276</v>
      </c>
      <c r="E2947" t="s">
        <v>89</v>
      </c>
      <c r="F2947">
        <v>3822112025</v>
      </c>
      <c r="G2947" t="s">
        <v>195</v>
      </c>
    </row>
    <row r="2948" spans="4:7">
      <c r="D2948" t="s">
        <v>276</v>
      </c>
      <c r="E2948" t="s">
        <v>319</v>
      </c>
      <c r="F2948">
        <v>3823582025</v>
      </c>
      <c r="G2948" t="s">
        <v>195</v>
      </c>
    </row>
    <row r="2949" spans="4:7">
      <c r="D2949" t="s">
        <v>276</v>
      </c>
      <c r="E2949" t="s">
        <v>89</v>
      </c>
      <c r="F2949">
        <v>3834332025</v>
      </c>
      <c r="G2949" t="s">
        <v>194</v>
      </c>
    </row>
    <row r="2950" spans="4:7">
      <c r="D2950" t="s">
        <v>276</v>
      </c>
      <c r="E2950" t="s">
        <v>89</v>
      </c>
      <c r="F2950">
        <v>3834602025</v>
      </c>
      <c r="G2950" t="s">
        <v>194</v>
      </c>
    </row>
    <row r="2951" spans="4:7">
      <c r="D2951" t="s">
        <v>276</v>
      </c>
      <c r="E2951" t="s">
        <v>89</v>
      </c>
      <c r="F2951">
        <v>3834842025</v>
      </c>
      <c r="G2951" t="s">
        <v>195</v>
      </c>
    </row>
    <row r="2952" spans="4:7">
      <c r="D2952" t="s">
        <v>276</v>
      </c>
      <c r="E2952" t="s">
        <v>89</v>
      </c>
      <c r="F2952">
        <v>3835452025</v>
      </c>
      <c r="G2952" t="s">
        <v>194</v>
      </c>
    </row>
    <row r="2953" spans="4:7">
      <c r="D2953" t="s">
        <v>276</v>
      </c>
      <c r="E2953" t="s">
        <v>89</v>
      </c>
      <c r="F2953">
        <v>3835532025</v>
      </c>
      <c r="G2953" t="s">
        <v>194</v>
      </c>
    </row>
    <row r="2954" spans="4:7">
      <c r="D2954" t="s">
        <v>276</v>
      </c>
      <c r="E2954" t="s">
        <v>340</v>
      </c>
      <c r="F2954">
        <v>3836112025</v>
      </c>
      <c r="G2954" t="s">
        <v>194</v>
      </c>
    </row>
    <row r="2955" spans="4:7">
      <c r="D2955" t="s">
        <v>276</v>
      </c>
      <c r="E2955" t="s">
        <v>89</v>
      </c>
      <c r="F2955">
        <v>3836292025</v>
      </c>
      <c r="G2955" t="s">
        <v>194</v>
      </c>
    </row>
    <row r="2956" spans="4:7">
      <c r="D2956" t="s">
        <v>276</v>
      </c>
      <c r="E2956" t="s">
        <v>89</v>
      </c>
      <c r="F2956">
        <v>3836552025</v>
      </c>
      <c r="G2956" t="s">
        <v>194</v>
      </c>
    </row>
    <row r="2957" spans="4:7">
      <c r="D2957" t="s">
        <v>276</v>
      </c>
      <c r="E2957" t="s">
        <v>89</v>
      </c>
      <c r="F2957">
        <v>3837752025</v>
      </c>
      <c r="G2957" t="s">
        <v>194</v>
      </c>
    </row>
    <row r="2958" spans="4:7">
      <c r="D2958" t="s">
        <v>276</v>
      </c>
      <c r="E2958" t="s">
        <v>89</v>
      </c>
      <c r="F2958">
        <v>3839222025</v>
      </c>
      <c r="G2958" t="s">
        <v>194</v>
      </c>
    </row>
    <row r="2959" spans="4:7">
      <c r="D2959" t="s">
        <v>276</v>
      </c>
      <c r="E2959" t="s">
        <v>340</v>
      </c>
      <c r="F2959">
        <v>3839282025</v>
      </c>
      <c r="G2959" t="s">
        <v>194</v>
      </c>
    </row>
    <row r="2960" spans="4:7">
      <c r="D2960" t="s">
        <v>276</v>
      </c>
      <c r="E2960" t="s">
        <v>340</v>
      </c>
      <c r="F2960">
        <v>3839372025</v>
      </c>
      <c r="G2960" t="s">
        <v>194</v>
      </c>
    </row>
    <row r="2961" spans="4:7">
      <c r="D2961" t="s">
        <v>276</v>
      </c>
      <c r="E2961" t="s">
        <v>89</v>
      </c>
      <c r="F2961">
        <v>3840392025</v>
      </c>
      <c r="G2961" t="s">
        <v>194</v>
      </c>
    </row>
    <row r="2962" spans="4:7">
      <c r="D2962" t="s">
        <v>276</v>
      </c>
      <c r="E2962" t="s">
        <v>89</v>
      </c>
      <c r="F2962">
        <v>3843482025</v>
      </c>
      <c r="G2962" t="s">
        <v>194</v>
      </c>
    </row>
    <row r="2963" spans="4:7">
      <c r="D2963" t="s">
        <v>276</v>
      </c>
      <c r="E2963" t="s">
        <v>89</v>
      </c>
      <c r="F2963">
        <v>3843712025</v>
      </c>
      <c r="G2963" t="s">
        <v>194</v>
      </c>
    </row>
    <row r="2964" spans="4:7">
      <c r="D2964" t="s">
        <v>276</v>
      </c>
      <c r="E2964" t="s">
        <v>89</v>
      </c>
      <c r="F2964">
        <v>3843812025</v>
      </c>
      <c r="G2964" t="s">
        <v>194</v>
      </c>
    </row>
    <row r="2965" spans="4:7">
      <c r="D2965" t="s">
        <v>276</v>
      </c>
      <c r="E2965" t="s">
        <v>89</v>
      </c>
      <c r="F2965">
        <v>3843912025</v>
      </c>
      <c r="G2965" t="s">
        <v>194</v>
      </c>
    </row>
    <row r="2966" spans="4:7">
      <c r="D2966" t="s">
        <v>276</v>
      </c>
      <c r="E2966" t="s">
        <v>340</v>
      </c>
      <c r="F2966">
        <v>3844182025</v>
      </c>
      <c r="G2966" t="s">
        <v>194</v>
      </c>
    </row>
    <row r="2967" spans="4:7">
      <c r="D2967" t="s">
        <v>276</v>
      </c>
      <c r="E2967" t="s">
        <v>89</v>
      </c>
      <c r="F2967">
        <v>3844642025</v>
      </c>
      <c r="G2967" t="s">
        <v>195</v>
      </c>
    </row>
    <row r="2968" spans="4:7">
      <c r="D2968" t="s">
        <v>276</v>
      </c>
      <c r="E2968" t="s">
        <v>89</v>
      </c>
      <c r="F2968">
        <v>3844792025</v>
      </c>
      <c r="G2968" t="s">
        <v>194</v>
      </c>
    </row>
    <row r="2969" spans="4:7">
      <c r="D2969" t="s">
        <v>276</v>
      </c>
      <c r="E2969" t="s">
        <v>89</v>
      </c>
      <c r="F2969">
        <v>3845412025</v>
      </c>
      <c r="G2969" t="s">
        <v>194</v>
      </c>
    </row>
    <row r="2970" spans="4:7">
      <c r="D2970" t="s">
        <v>276</v>
      </c>
      <c r="E2970" t="s">
        <v>89</v>
      </c>
      <c r="F2970">
        <v>3845702025</v>
      </c>
      <c r="G2970" t="s">
        <v>195</v>
      </c>
    </row>
    <row r="2971" spans="4:7">
      <c r="D2971" t="s">
        <v>276</v>
      </c>
      <c r="E2971" t="s">
        <v>89</v>
      </c>
      <c r="F2971">
        <v>3845842025</v>
      </c>
      <c r="G2971" t="s">
        <v>194</v>
      </c>
    </row>
    <row r="2972" spans="4:7">
      <c r="D2972" t="s">
        <v>276</v>
      </c>
      <c r="E2972" t="s">
        <v>89</v>
      </c>
      <c r="F2972">
        <v>3845952025</v>
      </c>
      <c r="G2972" t="s">
        <v>194</v>
      </c>
    </row>
    <row r="2973" spans="4:7">
      <c r="D2973" t="s">
        <v>276</v>
      </c>
      <c r="E2973" t="s">
        <v>89</v>
      </c>
      <c r="F2973">
        <v>3846042025</v>
      </c>
      <c r="G2973" t="s">
        <v>194</v>
      </c>
    </row>
    <row r="2974" spans="4:7">
      <c r="D2974" t="s">
        <v>276</v>
      </c>
      <c r="E2974" t="s">
        <v>89</v>
      </c>
      <c r="F2974">
        <v>3846922025</v>
      </c>
      <c r="G2974" t="s">
        <v>194</v>
      </c>
    </row>
    <row r="2975" spans="4:7">
      <c r="D2975" t="s">
        <v>276</v>
      </c>
      <c r="E2975" t="s">
        <v>89</v>
      </c>
      <c r="F2975">
        <v>3849492025</v>
      </c>
      <c r="G2975" t="s">
        <v>194</v>
      </c>
    </row>
    <row r="2976" spans="4:7">
      <c r="D2976" t="s">
        <v>276</v>
      </c>
      <c r="E2976" t="s">
        <v>89</v>
      </c>
      <c r="F2976">
        <v>3856312025</v>
      </c>
      <c r="G2976" t="s">
        <v>194</v>
      </c>
    </row>
    <row r="2977" spans="4:7">
      <c r="D2977" t="s">
        <v>276</v>
      </c>
      <c r="E2977" t="s">
        <v>89</v>
      </c>
      <c r="F2977">
        <v>3860822025</v>
      </c>
      <c r="G2977" t="s">
        <v>194</v>
      </c>
    </row>
    <row r="2978" spans="4:7">
      <c r="D2978" t="s">
        <v>276</v>
      </c>
      <c r="E2978" t="s">
        <v>340</v>
      </c>
      <c r="F2978">
        <v>3863012025</v>
      </c>
      <c r="G2978" t="s">
        <v>194</v>
      </c>
    </row>
    <row r="2979" spans="4:7">
      <c r="D2979" t="s">
        <v>276</v>
      </c>
      <c r="E2979" t="s">
        <v>89</v>
      </c>
      <c r="F2979">
        <v>3867952025</v>
      </c>
      <c r="G2979" t="s">
        <v>194</v>
      </c>
    </row>
    <row r="2980" spans="4:7">
      <c r="D2980" t="s">
        <v>276</v>
      </c>
      <c r="E2980" t="s">
        <v>89</v>
      </c>
      <c r="F2980">
        <v>3868552025</v>
      </c>
      <c r="G2980" t="s">
        <v>194</v>
      </c>
    </row>
    <row r="2981" spans="4:7">
      <c r="D2981" t="s">
        <v>276</v>
      </c>
      <c r="E2981" t="s">
        <v>89</v>
      </c>
      <c r="F2981">
        <v>3869032025</v>
      </c>
      <c r="G2981" t="s">
        <v>194</v>
      </c>
    </row>
    <row r="2982" spans="4:7">
      <c r="D2982" t="s">
        <v>276</v>
      </c>
      <c r="E2982" t="s">
        <v>89</v>
      </c>
      <c r="F2982">
        <v>3870982025</v>
      </c>
      <c r="G2982" t="s">
        <v>195</v>
      </c>
    </row>
    <row r="2983" spans="4:7">
      <c r="D2983" t="s">
        <v>276</v>
      </c>
      <c r="E2983" t="s">
        <v>89</v>
      </c>
      <c r="F2983">
        <v>3871092025</v>
      </c>
      <c r="G2983" t="s">
        <v>195</v>
      </c>
    </row>
    <row r="2984" spans="4:7">
      <c r="D2984" t="s">
        <v>276</v>
      </c>
      <c r="E2984" t="s">
        <v>89</v>
      </c>
      <c r="F2984">
        <v>3871192025</v>
      </c>
      <c r="G2984" t="s">
        <v>194</v>
      </c>
    </row>
    <row r="2985" spans="4:7">
      <c r="D2985" t="s">
        <v>276</v>
      </c>
      <c r="E2985" t="s">
        <v>241</v>
      </c>
      <c r="F2985">
        <v>3875882025</v>
      </c>
      <c r="G2985" t="s">
        <v>194</v>
      </c>
    </row>
    <row r="2986" spans="4:7">
      <c r="D2986" t="s">
        <v>276</v>
      </c>
      <c r="E2986" t="s">
        <v>89</v>
      </c>
      <c r="F2986">
        <v>3876092025</v>
      </c>
      <c r="G2986" t="s">
        <v>194</v>
      </c>
    </row>
    <row r="2987" spans="4:7">
      <c r="D2987" t="s">
        <v>276</v>
      </c>
      <c r="E2987" t="s">
        <v>89</v>
      </c>
      <c r="F2987">
        <v>3878232025</v>
      </c>
      <c r="G2987" t="s">
        <v>194</v>
      </c>
    </row>
    <row r="2988" spans="4:7">
      <c r="D2988" t="s">
        <v>276</v>
      </c>
      <c r="E2988" t="s">
        <v>89</v>
      </c>
      <c r="F2988">
        <v>3878662025</v>
      </c>
      <c r="G2988" t="s">
        <v>194</v>
      </c>
    </row>
    <row r="2989" spans="4:7">
      <c r="D2989" t="s">
        <v>276</v>
      </c>
      <c r="E2989" t="s">
        <v>340</v>
      </c>
      <c r="F2989">
        <v>3879162025</v>
      </c>
      <c r="G2989" t="s">
        <v>194</v>
      </c>
    </row>
    <row r="2990" spans="4:7">
      <c r="D2990" t="s">
        <v>276</v>
      </c>
      <c r="E2990" t="s">
        <v>89</v>
      </c>
      <c r="F2990">
        <v>3907802025</v>
      </c>
      <c r="G2990" t="s">
        <v>194</v>
      </c>
    </row>
    <row r="2991" spans="4:7">
      <c r="D2991" t="s">
        <v>276</v>
      </c>
      <c r="E2991" t="s">
        <v>89</v>
      </c>
      <c r="F2991">
        <v>3908272025</v>
      </c>
      <c r="G2991" t="s">
        <v>194</v>
      </c>
    </row>
    <row r="2992" spans="4:7">
      <c r="D2992" t="s">
        <v>276</v>
      </c>
      <c r="E2992" t="s">
        <v>89</v>
      </c>
      <c r="F2992">
        <v>3911132025</v>
      </c>
      <c r="G2992" t="s">
        <v>194</v>
      </c>
    </row>
    <row r="2993" spans="4:7">
      <c r="D2993" t="s">
        <v>276</v>
      </c>
      <c r="E2993" t="s">
        <v>89</v>
      </c>
      <c r="F2993">
        <v>3913502025</v>
      </c>
      <c r="G2993" t="s">
        <v>194</v>
      </c>
    </row>
    <row r="2994" spans="4:7">
      <c r="D2994" t="s">
        <v>276</v>
      </c>
      <c r="E2994" t="s">
        <v>89</v>
      </c>
      <c r="F2994">
        <v>3939912025</v>
      </c>
      <c r="G2994" t="s">
        <v>195</v>
      </c>
    </row>
    <row r="2995" spans="4:7">
      <c r="D2995" t="s">
        <v>276</v>
      </c>
      <c r="E2995" t="s">
        <v>340</v>
      </c>
      <c r="F2995">
        <v>3940472025</v>
      </c>
      <c r="G2995" t="s">
        <v>194</v>
      </c>
    </row>
    <row r="2996" spans="4:7">
      <c r="D2996" t="s">
        <v>276</v>
      </c>
      <c r="E2996" t="s">
        <v>89</v>
      </c>
      <c r="F2996">
        <v>3941272025</v>
      </c>
      <c r="G2996" t="s">
        <v>195</v>
      </c>
    </row>
    <row r="2997" spans="4:7">
      <c r="D2997" t="s">
        <v>276</v>
      </c>
      <c r="E2997" t="s">
        <v>89</v>
      </c>
      <c r="F2997">
        <v>3941382025</v>
      </c>
      <c r="G2997" t="s">
        <v>195</v>
      </c>
    </row>
    <row r="2998" spans="4:7">
      <c r="D2998" t="s">
        <v>276</v>
      </c>
      <c r="E2998" t="s">
        <v>89</v>
      </c>
      <c r="F2998">
        <v>3941472025</v>
      </c>
      <c r="G2998" t="s">
        <v>195</v>
      </c>
    </row>
    <row r="2999" spans="4:7">
      <c r="D2999" t="s">
        <v>276</v>
      </c>
      <c r="E2999" t="s">
        <v>89</v>
      </c>
      <c r="F2999">
        <v>3941672025</v>
      </c>
      <c r="G2999" t="s">
        <v>195</v>
      </c>
    </row>
    <row r="3000" spans="4:7">
      <c r="D3000" t="s">
        <v>276</v>
      </c>
      <c r="E3000" t="s">
        <v>340</v>
      </c>
      <c r="F3000">
        <v>3941712025</v>
      </c>
      <c r="G3000" t="s">
        <v>194</v>
      </c>
    </row>
    <row r="3001" spans="4:7">
      <c r="D3001" t="s">
        <v>276</v>
      </c>
      <c r="E3001" t="s">
        <v>89</v>
      </c>
      <c r="F3001">
        <v>3941862025</v>
      </c>
      <c r="G3001" t="s">
        <v>195</v>
      </c>
    </row>
    <row r="3002" spans="4:7">
      <c r="D3002" t="s">
        <v>276</v>
      </c>
      <c r="E3002" t="s">
        <v>89</v>
      </c>
      <c r="F3002">
        <v>3942082025</v>
      </c>
      <c r="G3002" t="s">
        <v>195</v>
      </c>
    </row>
    <row r="3003" spans="4:7">
      <c r="D3003" t="s">
        <v>276</v>
      </c>
      <c r="E3003" t="s">
        <v>89</v>
      </c>
      <c r="F3003">
        <v>3942262025</v>
      </c>
      <c r="G3003" t="s">
        <v>195</v>
      </c>
    </row>
    <row r="3004" spans="4:7">
      <c r="D3004" t="s">
        <v>276</v>
      </c>
      <c r="E3004" t="s">
        <v>89</v>
      </c>
      <c r="F3004">
        <v>3945932025</v>
      </c>
      <c r="G3004" t="s">
        <v>194</v>
      </c>
    </row>
    <row r="3005" spans="4:7">
      <c r="D3005" t="s">
        <v>276</v>
      </c>
      <c r="E3005" t="s">
        <v>89</v>
      </c>
      <c r="F3005">
        <v>3946022025</v>
      </c>
      <c r="G3005" t="s">
        <v>195</v>
      </c>
    </row>
    <row r="3006" spans="4:7">
      <c r="D3006" t="s">
        <v>276</v>
      </c>
      <c r="E3006" t="s">
        <v>89</v>
      </c>
      <c r="F3006">
        <v>3946082025</v>
      </c>
      <c r="G3006" t="s">
        <v>194</v>
      </c>
    </row>
    <row r="3007" spans="4:7">
      <c r="D3007" t="s">
        <v>276</v>
      </c>
      <c r="E3007" t="s">
        <v>340</v>
      </c>
      <c r="F3007">
        <v>3946112025</v>
      </c>
      <c r="G3007" t="s">
        <v>194</v>
      </c>
    </row>
    <row r="3008" spans="4:7">
      <c r="D3008" t="s">
        <v>276</v>
      </c>
      <c r="E3008" t="s">
        <v>89</v>
      </c>
      <c r="F3008">
        <v>3946202025</v>
      </c>
      <c r="G3008" t="s">
        <v>194</v>
      </c>
    </row>
    <row r="3009" spans="4:7">
      <c r="D3009" t="s">
        <v>276</v>
      </c>
      <c r="E3009" t="s">
        <v>89</v>
      </c>
      <c r="F3009">
        <v>3946522025</v>
      </c>
      <c r="G3009" t="s">
        <v>194</v>
      </c>
    </row>
    <row r="3010" spans="4:7">
      <c r="D3010" t="s">
        <v>276</v>
      </c>
      <c r="E3010" t="s">
        <v>89</v>
      </c>
      <c r="F3010">
        <v>3946602025</v>
      </c>
      <c r="G3010" t="s">
        <v>194</v>
      </c>
    </row>
    <row r="3011" spans="4:7">
      <c r="D3011" t="s">
        <v>276</v>
      </c>
      <c r="E3011" t="s">
        <v>340</v>
      </c>
      <c r="F3011">
        <v>3947602025</v>
      </c>
      <c r="G3011" t="s">
        <v>194</v>
      </c>
    </row>
    <row r="3012" spans="4:7">
      <c r="D3012" t="s">
        <v>276</v>
      </c>
      <c r="E3012" t="s">
        <v>340</v>
      </c>
      <c r="F3012">
        <v>3947722025</v>
      </c>
      <c r="G3012" t="s">
        <v>194</v>
      </c>
    </row>
    <row r="3013" spans="4:7">
      <c r="D3013" t="s">
        <v>276</v>
      </c>
      <c r="E3013" t="s">
        <v>89</v>
      </c>
      <c r="F3013">
        <v>3947742025</v>
      </c>
      <c r="G3013" t="s">
        <v>195</v>
      </c>
    </row>
    <row r="3014" spans="4:7">
      <c r="D3014" t="s">
        <v>276</v>
      </c>
      <c r="E3014" t="s">
        <v>89</v>
      </c>
      <c r="F3014">
        <v>3947822025</v>
      </c>
      <c r="G3014" t="s">
        <v>194</v>
      </c>
    </row>
    <row r="3015" spans="4:7">
      <c r="D3015" t="s">
        <v>276</v>
      </c>
      <c r="E3015" t="s">
        <v>89</v>
      </c>
      <c r="F3015">
        <v>3947872025</v>
      </c>
      <c r="G3015" t="s">
        <v>194</v>
      </c>
    </row>
    <row r="3016" spans="4:7">
      <c r="D3016" t="s">
        <v>276</v>
      </c>
      <c r="E3016" t="s">
        <v>89</v>
      </c>
      <c r="F3016">
        <v>3947922025</v>
      </c>
      <c r="G3016" t="s">
        <v>195</v>
      </c>
    </row>
    <row r="3017" spans="4:7">
      <c r="D3017" t="s">
        <v>276</v>
      </c>
      <c r="E3017" t="s">
        <v>89</v>
      </c>
      <c r="F3017">
        <v>3947962025</v>
      </c>
      <c r="G3017" t="s">
        <v>194</v>
      </c>
    </row>
    <row r="3018" spans="4:7">
      <c r="D3018" t="s">
        <v>276</v>
      </c>
      <c r="E3018" t="s">
        <v>89</v>
      </c>
      <c r="F3018">
        <v>3947992025</v>
      </c>
      <c r="G3018" t="s">
        <v>195</v>
      </c>
    </row>
    <row r="3019" spans="4:7">
      <c r="D3019" t="s">
        <v>276</v>
      </c>
      <c r="E3019" t="s">
        <v>89</v>
      </c>
      <c r="F3019">
        <v>3948002025</v>
      </c>
      <c r="G3019" t="s">
        <v>194</v>
      </c>
    </row>
    <row r="3020" spans="4:7">
      <c r="D3020" t="s">
        <v>276</v>
      </c>
      <c r="E3020" t="s">
        <v>89</v>
      </c>
      <c r="F3020">
        <v>3948062025</v>
      </c>
      <c r="G3020" t="s">
        <v>194</v>
      </c>
    </row>
    <row r="3021" spans="4:7">
      <c r="D3021" t="s">
        <v>276</v>
      </c>
      <c r="E3021" t="s">
        <v>89</v>
      </c>
      <c r="F3021">
        <v>3965302025</v>
      </c>
      <c r="G3021" t="s">
        <v>195</v>
      </c>
    </row>
    <row r="3022" spans="4:7">
      <c r="D3022" t="s">
        <v>276</v>
      </c>
      <c r="E3022" t="s">
        <v>89</v>
      </c>
      <c r="F3022">
        <v>3965372025</v>
      </c>
      <c r="G3022" t="s">
        <v>195</v>
      </c>
    </row>
    <row r="3023" spans="4:7">
      <c r="D3023" t="s">
        <v>276</v>
      </c>
      <c r="E3023" t="s">
        <v>89</v>
      </c>
      <c r="F3023">
        <v>3966762025</v>
      </c>
      <c r="G3023" t="s">
        <v>195</v>
      </c>
    </row>
    <row r="3024" spans="4:7">
      <c r="D3024" t="s">
        <v>276</v>
      </c>
      <c r="E3024" t="s">
        <v>89</v>
      </c>
      <c r="F3024">
        <v>3967062025</v>
      </c>
      <c r="G3024" t="s">
        <v>195</v>
      </c>
    </row>
    <row r="3025" spans="4:7">
      <c r="D3025" t="s">
        <v>276</v>
      </c>
      <c r="E3025" t="s">
        <v>89</v>
      </c>
      <c r="F3025">
        <v>3967512025</v>
      </c>
      <c r="G3025" t="s">
        <v>195</v>
      </c>
    </row>
    <row r="3026" spans="4:7">
      <c r="D3026" t="s">
        <v>276</v>
      </c>
      <c r="E3026" t="s">
        <v>241</v>
      </c>
      <c r="F3026">
        <v>3967602025</v>
      </c>
      <c r="G3026" t="s">
        <v>194</v>
      </c>
    </row>
    <row r="3027" spans="4:7">
      <c r="D3027" t="s">
        <v>276</v>
      </c>
      <c r="E3027" t="s">
        <v>89</v>
      </c>
      <c r="F3027">
        <v>3967782025</v>
      </c>
      <c r="G3027" t="s">
        <v>194</v>
      </c>
    </row>
    <row r="3028" spans="4:7">
      <c r="D3028" t="s">
        <v>276</v>
      </c>
      <c r="E3028" t="s">
        <v>89</v>
      </c>
      <c r="F3028">
        <v>3967922025</v>
      </c>
      <c r="G3028" t="s">
        <v>194</v>
      </c>
    </row>
    <row r="3029" spans="4:7">
      <c r="D3029" t="s">
        <v>276</v>
      </c>
      <c r="E3029" t="s">
        <v>89</v>
      </c>
      <c r="F3029">
        <v>3968512025</v>
      </c>
      <c r="G3029" t="s">
        <v>195</v>
      </c>
    </row>
    <row r="3030" spans="4:7">
      <c r="D3030" t="s">
        <v>276</v>
      </c>
      <c r="E3030" t="s">
        <v>89</v>
      </c>
      <c r="F3030">
        <v>3968642025</v>
      </c>
      <c r="G3030" t="s">
        <v>194</v>
      </c>
    </row>
    <row r="3031" spans="4:7">
      <c r="D3031" t="s">
        <v>276</v>
      </c>
      <c r="E3031" t="s">
        <v>89</v>
      </c>
      <c r="F3031">
        <v>3969532025</v>
      </c>
      <c r="G3031" t="s">
        <v>195</v>
      </c>
    </row>
    <row r="3032" spans="4:7">
      <c r="D3032" t="s">
        <v>276</v>
      </c>
      <c r="E3032" t="s">
        <v>340</v>
      </c>
      <c r="F3032">
        <v>3969722025</v>
      </c>
      <c r="G3032" t="s">
        <v>194</v>
      </c>
    </row>
    <row r="3033" spans="4:7">
      <c r="D3033" t="s">
        <v>276</v>
      </c>
      <c r="E3033" t="s">
        <v>89</v>
      </c>
      <c r="F3033">
        <v>3970452025</v>
      </c>
      <c r="G3033" t="s">
        <v>195</v>
      </c>
    </row>
    <row r="3034" spans="4:7">
      <c r="D3034" t="s">
        <v>276</v>
      </c>
      <c r="E3034" t="s">
        <v>89</v>
      </c>
      <c r="F3034">
        <v>3970562025</v>
      </c>
      <c r="G3034" t="s">
        <v>195</v>
      </c>
    </row>
    <row r="3035" spans="4:7">
      <c r="D3035" t="s">
        <v>276</v>
      </c>
      <c r="E3035" t="s">
        <v>89</v>
      </c>
      <c r="F3035">
        <v>3971882025</v>
      </c>
      <c r="G3035" t="s">
        <v>194</v>
      </c>
    </row>
    <row r="3036" spans="4:7">
      <c r="D3036" t="s">
        <v>276</v>
      </c>
      <c r="E3036" t="s">
        <v>89</v>
      </c>
      <c r="F3036">
        <v>3973422025</v>
      </c>
      <c r="G3036" t="s">
        <v>194</v>
      </c>
    </row>
    <row r="3037" spans="4:7">
      <c r="D3037" t="s">
        <v>276</v>
      </c>
      <c r="E3037" t="s">
        <v>89</v>
      </c>
      <c r="F3037">
        <v>4012072025</v>
      </c>
      <c r="G3037" t="s">
        <v>194</v>
      </c>
    </row>
    <row r="3038" spans="4:7">
      <c r="D3038" t="s">
        <v>276</v>
      </c>
      <c r="E3038" t="s">
        <v>89</v>
      </c>
      <c r="F3038">
        <v>4016292025</v>
      </c>
      <c r="G3038" t="s">
        <v>194</v>
      </c>
    </row>
    <row r="3039" spans="4:7">
      <c r="D3039" t="s">
        <v>276</v>
      </c>
      <c r="E3039" t="s">
        <v>340</v>
      </c>
      <c r="F3039">
        <v>4016702025</v>
      </c>
      <c r="G3039" t="s">
        <v>194</v>
      </c>
    </row>
    <row r="3040" spans="4:7">
      <c r="D3040" t="s">
        <v>276</v>
      </c>
      <c r="E3040" t="s">
        <v>89</v>
      </c>
      <c r="F3040">
        <v>4017342025</v>
      </c>
      <c r="G3040" t="s">
        <v>194</v>
      </c>
    </row>
    <row r="3041" spans="4:7">
      <c r="D3041" t="s">
        <v>276</v>
      </c>
      <c r="E3041" t="s">
        <v>89</v>
      </c>
      <c r="F3041">
        <v>4018102025</v>
      </c>
      <c r="G3041" t="s">
        <v>194</v>
      </c>
    </row>
    <row r="3042" spans="4:7">
      <c r="D3042" t="s">
        <v>276</v>
      </c>
      <c r="E3042" t="s">
        <v>89</v>
      </c>
      <c r="F3042">
        <v>4018462025</v>
      </c>
      <c r="G3042" t="s">
        <v>195</v>
      </c>
    </row>
    <row r="3043" spans="4:7">
      <c r="D3043" t="s">
        <v>276</v>
      </c>
      <c r="E3043" t="s">
        <v>89</v>
      </c>
      <c r="F3043">
        <v>4019082025</v>
      </c>
      <c r="G3043" t="s">
        <v>194</v>
      </c>
    </row>
    <row r="3044" spans="4:7">
      <c r="D3044" t="s">
        <v>276</v>
      </c>
      <c r="E3044" t="s">
        <v>340</v>
      </c>
      <c r="F3044">
        <v>4036442025</v>
      </c>
      <c r="G3044" t="s">
        <v>194</v>
      </c>
    </row>
    <row r="3045" spans="4:7">
      <c r="D3045" t="s">
        <v>276</v>
      </c>
      <c r="E3045" t="s">
        <v>89</v>
      </c>
      <c r="F3045">
        <v>4036542025</v>
      </c>
      <c r="G3045" t="s">
        <v>195</v>
      </c>
    </row>
    <row r="3046" spans="4:7">
      <c r="D3046" t="s">
        <v>276</v>
      </c>
      <c r="E3046" t="s">
        <v>89</v>
      </c>
      <c r="F3046">
        <v>4038922025</v>
      </c>
      <c r="G3046" t="s">
        <v>194</v>
      </c>
    </row>
    <row r="3047" spans="4:7">
      <c r="D3047" t="s">
        <v>276</v>
      </c>
      <c r="E3047" t="s">
        <v>340</v>
      </c>
      <c r="F3047">
        <v>4040992025</v>
      </c>
      <c r="G3047" t="s">
        <v>194</v>
      </c>
    </row>
    <row r="3048" spans="4:7">
      <c r="D3048" t="s">
        <v>276</v>
      </c>
      <c r="E3048" t="s">
        <v>89</v>
      </c>
      <c r="F3048">
        <v>4041162025</v>
      </c>
      <c r="G3048" t="s">
        <v>194</v>
      </c>
    </row>
    <row r="3049" spans="4:7">
      <c r="D3049" t="s">
        <v>276</v>
      </c>
      <c r="E3049" t="s">
        <v>89</v>
      </c>
      <c r="F3049">
        <v>4042792025</v>
      </c>
      <c r="G3049" t="s">
        <v>194</v>
      </c>
    </row>
    <row r="3050" spans="4:7">
      <c r="D3050" t="s">
        <v>276</v>
      </c>
      <c r="E3050" t="s">
        <v>340</v>
      </c>
      <c r="F3050">
        <v>4043702025</v>
      </c>
      <c r="G3050" t="s">
        <v>194</v>
      </c>
    </row>
    <row r="3051" spans="4:7">
      <c r="D3051" t="s">
        <v>276</v>
      </c>
      <c r="E3051" t="s">
        <v>89</v>
      </c>
      <c r="F3051">
        <v>4044242025</v>
      </c>
      <c r="G3051" t="s">
        <v>195</v>
      </c>
    </row>
    <row r="3052" spans="4:7">
      <c r="D3052" t="s">
        <v>276</v>
      </c>
      <c r="E3052" t="s">
        <v>89</v>
      </c>
      <c r="F3052">
        <v>4044572025</v>
      </c>
      <c r="G3052" t="s">
        <v>194</v>
      </c>
    </row>
    <row r="3053" spans="4:7">
      <c r="D3053" t="s">
        <v>276</v>
      </c>
      <c r="E3053" t="s">
        <v>89</v>
      </c>
      <c r="F3053">
        <v>4045082025</v>
      </c>
      <c r="G3053" t="s">
        <v>194</v>
      </c>
    </row>
    <row r="3054" spans="4:7">
      <c r="D3054" t="s">
        <v>276</v>
      </c>
      <c r="E3054" t="s">
        <v>340</v>
      </c>
      <c r="F3054">
        <v>4045342025</v>
      </c>
      <c r="G3054" t="s">
        <v>195</v>
      </c>
    </row>
    <row r="3055" spans="4:7">
      <c r="D3055" t="s">
        <v>276</v>
      </c>
      <c r="E3055" t="s">
        <v>410</v>
      </c>
      <c r="F3055">
        <v>4045782025</v>
      </c>
      <c r="G3055" t="s">
        <v>194</v>
      </c>
    </row>
    <row r="3056" spans="4:7">
      <c r="D3056" t="s">
        <v>276</v>
      </c>
      <c r="E3056" t="s">
        <v>340</v>
      </c>
      <c r="F3056">
        <v>4045922025</v>
      </c>
      <c r="G3056" t="s">
        <v>195</v>
      </c>
    </row>
    <row r="3057" spans="4:7">
      <c r="D3057" t="s">
        <v>276</v>
      </c>
      <c r="E3057" t="s">
        <v>89</v>
      </c>
      <c r="F3057">
        <v>4046082025</v>
      </c>
      <c r="G3057" t="s">
        <v>194</v>
      </c>
    </row>
    <row r="3058" spans="4:7">
      <c r="D3058" t="s">
        <v>276</v>
      </c>
      <c r="E3058" t="s">
        <v>89</v>
      </c>
      <c r="F3058">
        <v>4046442025</v>
      </c>
      <c r="G3058" t="s">
        <v>194</v>
      </c>
    </row>
    <row r="3059" spans="4:7">
      <c r="D3059" t="s">
        <v>276</v>
      </c>
      <c r="E3059" t="s">
        <v>89</v>
      </c>
      <c r="F3059">
        <v>4046692025</v>
      </c>
      <c r="G3059" t="s">
        <v>195</v>
      </c>
    </row>
    <row r="3060" spans="4:7">
      <c r="D3060" t="s">
        <v>276</v>
      </c>
      <c r="E3060" t="s">
        <v>89</v>
      </c>
      <c r="F3060">
        <v>4046912025</v>
      </c>
      <c r="G3060" t="s">
        <v>194</v>
      </c>
    </row>
    <row r="3061" spans="4:7">
      <c r="D3061" t="s">
        <v>276</v>
      </c>
      <c r="E3061" t="s">
        <v>89</v>
      </c>
      <c r="F3061">
        <v>4049242025</v>
      </c>
      <c r="G3061" t="s">
        <v>194</v>
      </c>
    </row>
    <row r="3062" spans="4:7">
      <c r="D3062" t="s">
        <v>276</v>
      </c>
      <c r="E3062" t="s">
        <v>340</v>
      </c>
      <c r="F3062">
        <v>4049452025</v>
      </c>
      <c r="G3062" t="s">
        <v>195</v>
      </c>
    </row>
    <row r="3063" spans="4:7">
      <c r="D3063" t="s">
        <v>276</v>
      </c>
      <c r="E3063" t="s">
        <v>340</v>
      </c>
      <c r="F3063">
        <v>4049892025</v>
      </c>
      <c r="G3063" t="s">
        <v>194</v>
      </c>
    </row>
    <row r="3064" spans="4:7">
      <c r="D3064" t="s">
        <v>276</v>
      </c>
      <c r="E3064" t="s">
        <v>89</v>
      </c>
      <c r="F3064">
        <v>4050932025</v>
      </c>
      <c r="G3064" t="s">
        <v>194</v>
      </c>
    </row>
    <row r="3065" spans="4:7">
      <c r="D3065" t="s">
        <v>276</v>
      </c>
      <c r="E3065" t="s">
        <v>89</v>
      </c>
      <c r="F3065">
        <v>4060972025</v>
      </c>
      <c r="G3065" t="s">
        <v>195</v>
      </c>
    </row>
    <row r="3066" spans="4:7">
      <c r="D3066" t="s">
        <v>276</v>
      </c>
      <c r="E3066" t="s">
        <v>89</v>
      </c>
      <c r="F3066">
        <v>3727392025</v>
      </c>
      <c r="G3066" t="s">
        <v>195</v>
      </c>
    </row>
    <row r="3067" spans="4:7">
      <c r="D3067" t="s">
        <v>276</v>
      </c>
      <c r="E3067" t="s">
        <v>89</v>
      </c>
      <c r="F3067">
        <v>3812292025</v>
      </c>
      <c r="G3067" t="s">
        <v>194</v>
      </c>
    </row>
    <row r="3068" spans="4:7">
      <c r="D3068" t="s">
        <v>276</v>
      </c>
      <c r="E3068" t="s">
        <v>89</v>
      </c>
      <c r="F3068">
        <v>4414032025</v>
      </c>
      <c r="G3068" t="s">
        <v>195</v>
      </c>
    </row>
    <row r="3069" spans="4:7">
      <c r="D3069" t="s">
        <v>276</v>
      </c>
      <c r="E3069" t="s">
        <v>483</v>
      </c>
      <c r="F3069">
        <v>4592822025</v>
      </c>
      <c r="G3069" t="s">
        <v>195</v>
      </c>
    </row>
    <row r="3070" spans="4:7">
      <c r="D3070" t="s">
        <v>276</v>
      </c>
      <c r="E3070" t="s">
        <v>89</v>
      </c>
      <c r="F3070">
        <v>4226722025</v>
      </c>
      <c r="G3070" t="s">
        <v>195</v>
      </c>
    </row>
    <row r="3071" spans="4:7">
      <c r="D3071" t="s">
        <v>276</v>
      </c>
      <c r="E3071" t="s">
        <v>89</v>
      </c>
      <c r="F3071">
        <v>4045832025</v>
      </c>
      <c r="G3071" t="s">
        <v>195</v>
      </c>
    </row>
    <row r="3072" spans="4:7">
      <c r="D3072" t="s">
        <v>276</v>
      </c>
      <c r="E3072" t="s">
        <v>89</v>
      </c>
      <c r="F3072">
        <v>3612442025</v>
      </c>
      <c r="G3072" t="s">
        <v>194</v>
      </c>
    </row>
    <row r="3073" spans="4:7">
      <c r="D3073" t="s">
        <v>276</v>
      </c>
      <c r="E3073" t="s">
        <v>89</v>
      </c>
      <c r="F3073">
        <v>3844342025</v>
      </c>
      <c r="G3073" t="s">
        <v>194</v>
      </c>
    </row>
    <row r="3074" spans="4:7">
      <c r="D3074" t="s">
        <v>276</v>
      </c>
      <c r="E3074" t="s">
        <v>89</v>
      </c>
      <c r="F3074">
        <v>3885822025</v>
      </c>
      <c r="G3074" t="s">
        <v>195</v>
      </c>
    </row>
    <row r="3075" spans="4:7">
      <c r="D3075" t="s">
        <v>276</v>
      </c>
      <c r="E3075" t="s">
        <v>89</v>
      </c>
      <c r="F3075">
        <v>3890412025</v>
      </c>
      <c r="G3075" t="s">
        <v>194</v>
      </c>
    </row>
    <row r="3076" spans="4:7">
      <c r="D3076" t="s">
        <v>276</v>
      </c>
      <c r="E3076" t="s">
        <v>89</v>
      </c>
      <c r="F3076">
        <v>3895002025</v>
      </c>
      <c r="G3076" t="s">
        <v>195</v>
      </c>
    </row>
    <row r="3077" spans="4:7">
      <c r="D3077" t="s">
        <v>276</v>
      </c>
      <c r="E3077" t="s">
        <v>89</v>
      </c>
      <c r="F3077">
        <v>3902162025</v>
      </c>
      <c r="G3077" t="s">
        <v>194</v>
      </c>
    </row>
    <row r="3078" spans="4:7">
      <c r="D3078" t="s">
        <v>276</v>
      </c>
      <c r="E3078" t="s">
        <v>89</v>
      </c>
      <c r="F3078">
        <v>3912922025</v>
      </c>
      <c r="G3078" t="s">
        <v>195</v>
      </c>
    </row>
    <row r="3079" spans="4:7">
      <c r="D3079" t="s">
        <v>276</v>
      </c>
      <c r="E3079" t="s">
        <v>89</v>
      </c>
      <c r="F3079">
        <v>3917352025</v>
      </c>
      <c r="G3079" t="s">
        <v>194</v>
      </c>
    </row>
    <row r="3080" spans="4:7">
      <c r="D3080" t="s">
        <v>276</v>
      </c>
      <c r="E3080" t="s">
        <v>89</v>
      </c>
      <c r="F3080">
        <v>3918502025</v>
      </c>
      <c r="G3080" t="s">
        <v>195</v>
      </c>
    </row>
    <row r="3081" spans="4:7">
      <c r="D3081" t="s">
        <v>276</v>
      </c>
      <c r="E3081" t="s">
        <v>89</v>
      </c>
      <c r="F3081">
        <v>3919182025</v>
      </c>
      <c r="G3081" t="s">
        <v>194</v>
      </c>
    </row>
    <row r="3082" spans="4:7">
      <c r="D3082" t="s">
        <v>276</v>
      </c>
      <c r="E3082" t="s">
        <v>89</v>
      </c>
      <c r="F3082">
        <v>3919812025</v>
      </c>
      <c r="G3082" t="s">
        <v>194</v>
      </c>
    </row>
    <row r="3083" spans="4:7">
      <c r="D3083" t="s">
        <v>276</v>
      </c>
      <c r="E3083" t="s">
        <v>89</v>
      </c>
      <c r="F3083">
        <v>3920882025</v>
      </c>
      <c r="G3083" t="s">
        <v>195</v>
      </c>
    </row>
    <row r="3084" spans="4:7">
      <c r="D3084" t="s">
        <v>276</v>
      </c>
      <c r="E3084" t="s">
        <v>89</v>
      </c>
      <c r="F3084">
        <v>3925502025</v>
      </c>
      <c r="G3084" t="s">
        <v>195</v>
      </c>
    </row>
    <row r="3085" spans="4:7">
      <c r="D3085" t="s">
        <v>276</v>
      </c>
      <c r="E3085" t="s">
        <v>89</v>
      </c>
      <c r="F3085">
        <v>3929262025</v>
      </c>
      <c r="G3085" t="s">
        <v>195</v>
      </c>
    </row>
    <row r="3086" spans="4:7">
      <c r="D3086" t="s">
        <v>276</v>
      </c>
      <c r="E3086" t="s">
        <v>89</v>
      </c>
      <c r="F3086">
        <v>3930732025</v>
      </c>
      <c r="G3086" t="s">
        <v>194</v>
      </c>
    </row>
    <row r="3087" spans="4:7">
      <c r="D3087" t="s">
        <v>276</v>
      </c>
      <c r="E3087" t="s">
        <v>89</v>
      </c>
      <c r="F3087">
        <v>3930892025</v>
      </c>
      <c r="G3087" t="s">
        <v>195</v>
      </c>
    </row>
    <row r="3088" spans="4:7">
      <c r="D3088" t="s">
        <v>276</v>
      </c>
      <c r="E3088" t="s">
        <v>89</v>
      </c>
      <c r="F3088">
        <v>3933232025</v>
      </c>
      <c r="G3088" t="s">
        <v>194</v>
      </c>
    </row>
    <row r="3089" spans="4:7">
      <c r="D3089" t="s">
        <v>276</v>
      </c>
      <c r="E3089" t="s">
        <v>89</v>
      </c>
      <c r="F3089">
        <v>3943332025</v>
      </c>
      <c r="G3089" t="s">
        <v>195</v>
      </c>
    </row>
    <row r="3090" spans="4:7">
      <c r="D3090" t="s">
        <v>276</v>
      </c>
      <c r="E3090" t="s">
        <v>89</v>
      </c>
      <c r="F3090">
        <v>3944292025</v>
      </c>
      <c r="G3090" t="s">
        <v>194</v>
      </c>
    </row>
    <row r="3091" spans="4:7">
      <c r="D3091" t="s">
        <v>276</v>
      </c>
      <c r="E3091" t="s">
        <v>89</v>
      </c>
      <c r="F3091">
        <v>3945552025</v>
      </c>
      <c r="G3091" t="s">
        <v>194</v>
      </c>
    </row>
    <row r="3092" spans="4:7">
      <c r="D3092" t="s">
        <v>276</v>
      </c>
      <c r="E3092" t="s">
        <v>89</v>
      </c>
      <c r="F3092">
        <v>3959702025</v>
      </c>
      <c r="G3092" t="s">
        <v>195</v>
      </c>
    </row>
    <row r="3093" spans="4:7">
      <c r="D3093" t="s">
        <v>276</v>
      </c>
      <c r="E3093" t="s">
        <v>89</v>
      </c>
      <c r="F3093">
        <v>3963162025</v>
      </c>
      <c r="G3093" t="s">
        <v>195</v>
      </c>
    </row>
    <row r="3094" spans="4:7">
      <c r="D3094" t="s">
        <v>276</v>
      </c>
      <c r="E3094" t="s">
        <v>89</v>
      </c>
      <c r="F3094">
        <v>3964042025</v>
      </c>
      <c r="G3094" t="s">
        <v>195</v>
      </c>
    </row>
    <row r="3095" spans="4:7">
      <c r="D3095" t="s">
        <v>276</v>
      </c>
      <c r="E3095" t="s">
        <v>89</v>
      </c>
      <c r="F3095">
        <v>3969422025</v>
      </c>
      <c r="G3095" t="s">
        <v>195</v>
      </c>
    </row>
    <row r="3096" spans="4:7">
      <c r="D3096" t="s">
        <v>276</v>
      </c>
      <c r="E3096" t="s">
        <v>89</v>
      </c>
      <c r="F3096">
        <v>3969652025</v>
      </c>
      <c r="G3096" t="s">
        <v>195</v>
      </c>
    </row>
    <row r="3097" spans="4:7">
      <c r="D3097" t="s">
        <v>276</v>
      </c>
      <c r="E3097" t="s">
        <v>89</v>
      </c>
      <c r="F3097">
        <v>3979752025</v>
      </c>
      <c r="G3097" t="s">
        <v>194</v>
      </c>
    </row>
    <row r="3098" spans="4:7">
      <c r="D3098" t="s">
        <v>276</v>
      </c>
      <c r="E3098" t="s">
        <v>89</v>
      </c>
      <c r="F3098">
        <v>3980092025</v>
      </c>
      <c r="G3098" t="s">
        <v>195</v>
      </c>
    </row>
    <row r="3099" spans="4:7">
      <c r="D3099" t="s">
        <v>276</v>
      </c>
      <c r="E3099" t="s">
        <v>89</v>
      </c>
      <c r="F3099">
        <v>3985882025</v>
      </c>
      <c r="G3099" t="s">
        <v>194</v>
      </c>
    </row>
    <row r="3100" spans="4:7">
      <c r="D3100" t="s">
        <v>276</v>
      </c>
      <c r="E3100" t="s">
        <v>89</v>
      </c>
      <c r="F3100">
        <v>3986132025</v>
      </c>
      <c r="G3100" t="s">
        <v>195</v>
      </c>
    </row>
    <row r="3101" spans="4:7">
      <c r="D3101" t="s">
        <v>276</v>
      </c>
      <c r="E3101" t="s">
        <v>89</v>
      </c>
      <c r="F3101">
        <v>3999842025</v>
      </c>
      <c r="G3101" t="s">
        <v>194</v>
      </c>
    </row>
    <row r="3102" spans="4:7">
      <c r="D3102" t="s">
        <v>276</v>
      </c>
      <c r="E3102" t="s">
        <v>89</v>
      </c>
      <c r="F3102">
        <v>4006372025</v>
      </c>
      <c r="G3102" t="s">
        <v>195</v>
      </c>
    </row>
    <row r="3103" spans="4:7">
      <c r="D3103" t="s">
        <v>276</v>
      </c>
      <c r="E3103" t="s">
        <v>89</v>
      </c>
      <c r="F3103">
        <v>4013082025</v>
      </c>
      <c r="G3103" t="s">
        <v>195</v>
      </c>
    </row>
    <row r="3104" spans="4:7">
      <c r="D3104" t="s">
        <v>276</v>
      </c>
      <c r="E3104" t="s">
        <v>319</v>
      </c>
      <c r="F3104">
        <v>4015642025</v>
      </c>
      <c r="G3104" t="s">
        <v>195</v>
      </c>
    </row>
    <row r="3105" spans="4:7">
      <c r="D3105" t="s">
        <v>276</v>
      </c>
      <c r="E3105" t="s">
        <v>89</v>
      </c>
      <c r="F3105">
        <v>4022182025</v>
      </c>
      <c r="G3105" t="s">
        <v>194</v>
      </c>
    </row>
    <row r="3106" spans="4:7">
      <c r="D3106" t="s">
        <v>276</v>
      </c>
      <c r="E3106" t="s">
        <v>89</v>
      </c>
      <c r="F3106">
        <v>4036002025</v>
      </c>
      <c r="G3106" t="s">
        <v>195</v>
      </c>
    </row>
    <row r="3107" spans="4:7">
      <c r="D3107" t="s">
        <v>276</v>
      </c>
      <c r="E3107" t="s">
        <v>89</v>
      </c>
      <c r="F3107">
        <v>4037382025</v>
      </c>
      <c r="G3107" t="s">
        <v>195</v>
      </c>
    </row>
    <row r="3108" spans="4:7">
      <c r="D3108" t="s">
        <v>276</v>
      </c>
      <c r="E3108" t="s">
        <v>89</v>
      </c>
      <c r="F3108">
        <v>4043042025</v>
      </c>
      <c r="G3108" t="s">
        <v>194</v>
      </c>
    </row>
    <row r="3109" spans="4:7">
      <c r="D3109" t="s">
        <v>276</v>
      </c>
      <c r="E3109" t="s">
        <v>89</v>
      </c>
      <c r="F3109">
        <v>4043142025</v>
      </c>
      <c r="G3109" t="s">
        <v>195</v>
      </c>
    </row>
    <row r="3110" spans="4:7">
      <c r="D3110" t="s">
        <v>276</v>
      </c>
      <c r="E3110" t="s">
        <v>89</v>
      </c>
      <c r="F3110">
        <v>4048182025</v>
      </c>
      <c r="G3110" t="s">
        <v>194</v>
      </c>
    </row>
    <row r="3111" spans="4:7">
      <c r="D3111" t="s">
        <v>276</v>
      </c>
      <c r="E3111" t="s">
        <v>89</v>
      </c>
      <c r="F3111">
        <v>4053102025</v>
      </c>
      <c r="G3111" t="s">
        <v>194</v>
      </c>
    </row>
    <row r="3112" spans="4:7">
      <c r="D3112" t="s">
        <v>276</v>
      </c>
      <c r="E3112" t="s">
        <v>241</v>
      </c>
      <c r="F3112">
        <v>4054452025</v>
      </c>
      <c r="G3112" t="s">
        <v>194</v>
      </c>
    </row>
    <row r="3113" spans="4:7">
      <c r="D3113" t="s">
        <v>276</v>
      </c>
      <c r="E3113" t="s">
        <v>89</v>
      </c>
      <c r="F3113">
        <v>4071602025</v>
      </c>
      <c r="G3113" t="s">
        <v>195</v>
      </c>
    </row>
    <row r="3114" spans="4:7">
      <c r="D3114" t="s">
        <v>276</v>
      </c>
      <c r="E3114" t="s">
        <v>89</v>
      </c>
      <c r="F3114">
        <v>4072672025</v>
      </c>
      <c r="G3114" t="s">
        <v>195</v>
      </c>
    </row>
    <row r="3115" spans="4:7">
      <c r="D3115" t="s">
        <v>276</v>
      </c>
      <c r="E3115" t="s">
        <v>89</v>
      </c>
      <c r="F3115">
        <v>4073092025</v>
      </c>
      <c r="G3115" t="s">
        <v>195</v>
      </c>
    </row>
    <row r="3116" spans="4:7">
      <c r="D3116" t="s">
        <v>276</v>
      </c>
      <c r="E3116" t="s">
        <v>89</v>
      </c>
      <c r="F3116">
        <v>4073692025</v>
      </c>
      <c r="G3116" t="s">
        <v>194</v>
      </c>
    </row>
    <row r="3117" spans="4:7">
      <c r="D3117" t="s">
        <v>276</v>
      </c>
      <c r="E3117" t="s">
        <v>89</v>
      </c>
      <c r="F3117">
        <v>4074712025</v>
      </c>
      <c r="G3117" t="s">
        <v>194</v>
      </c>
    </row>
    <row r="3118" spans="4:7">
      <c r="D3118" t="s">
        <v>276</v>
      </c>
      <c r="E3118" t="s">
        <v>89</v>
      </c>
      <c r="F3118">
        <v>4074882025</v>
      </c>
      <c r="G3118" t="s">
        <v>194</v>
      </c>
    </row>
    <row r="3119" spans="4:7">
      <c r="D3119" t="s">
        <v>276</v>
      </c>
      <c r="E3119" t="s">
        <v>89</v>
      </c>
      <c r="F3119">
        <v>4075332025</v>
      </c>
      <c r="G3119" t="s">
        <v>194</v>
      </c>
    </row>
    <row r="3120" spans="4:7">
      <c r="D3120" t="s">
        <v>276</v>
      </c>
      <c r="E3120" t="s">
        <v>89</v>
      </c>
      <c r="F3120">
        <v>4075942025</v>
      </c>
      <c r="G3120" t="s">
        <v>194</v>
      </c>
    </row>
    <row r="3121" spans="4:7">
      <c r="D3121" t="s">
        <v>276</v>
      </c>
      <c r="E3121" t="s">
        <v>89</v>
      </c>
      <c r="F3121">
        <v>4076032025</v>
      </c>
      <c r="G3121" t="s">
        <v>194</v>
      </c>
    </row>
    <row r="3122" spans="4:7">
      <c r="D3122" t="s">
        <v>276</v>
      </c>
      <c r="E3122" t="s">
        <v>319</v>
      </c>
      <c r="F3122">
        <v>4076472025</v>
      </c>
      <c r="G3122" t="s">
        <v>195</v>
      </c>
    </row>
    <row r="3123" spans="4:7">
      <c r="D3123" t="s">
        <v>276</v>
      </c>
      <c r="E3123" t="s">
        <v>89</v>
      </c>
      <c r="F3123">
        <v>4076802025</v>
      </c>
      <c r="G3123" t="s">
        <v>194</v>
      </c>
    </row>
    <row r="3124" spans="4:7">
      <c r="D3124" t="s">
        <v>276</v>
      </c>
      <c r="E3124" t="s">
        <v>89</v>
      </c>
      <c r="F3124">
        <v>4076942025</v>
      </c>
      <c r="G3124" t="s">
        <v>194</v>
      </c>
    </row>
    <row r="3125" spans="4:7">
      <c r="D3125" t="s">
        <v>276</v>
      </c>
      <c r="E3125" t="s">
        <v>89</v>
      </c>
      <c r="F3125">
        <v>4077252025</v>
      </c>
      <c r="G3125" t="s">
        <v>194</v>
      </c>
    </row>
    <row r="3126" spans="4:7">
      <c r="D3126" t="s">
        <v>276</v>
      </c>
      <c r="E3126" t="s">
        <v>89</v>
      </c>
      <c r="F3126">
        <v>4077462025</v>
      </c>
      <c r="G3126" t="s">
        <v>194</v>
      </c>
    </row>
    <row r="3127" spans="4:7">
      <c r="D3127" t="s">
        <v>276</v>
      </c>
      <c r="E3127" t="s">
        <v>241</v>
      </c>
      <c r="F3127">
        <v>4078362025</v>
      </c>
      <c r="G3127" t="s">
        <v>194</v>
      </c>
    </row>
    <row r="3128" spans="4:7">
      <c r="D3128" t="s">
        <v>276</v>
      </c>
      <c r="E3128" t="s">
        <v>89</v>
      </c>
      <c r="F3128">
        <v>4078922025</v>
      </c>
      <c r="G3128" t="s">
        <v>195</v>
      </c>
    </row>
    <row r="3129" spans="4:7">
      <c r="D3129" t="s">
        <v>276</v>
      </c>
      <c r="E3129" t="s">
        <v>319</v>
      </c>
      <c r="F3129">
        <v>4079302025</v>
      </c>
      <c r="G3129" t="s">
        <v>195</v>
      </c>
    </row>
    <row r="3130" spans="4:7">
      <c r="D3130" t="s">
        <v>276</v>
      </c>
      <c r="E3130" t="s">
        <v>319</v>
      </c>
      <c r="F3130">
        <v>4080862025</v>
      </c>
      <c r="G3130" t="s">
        <v>195</v>
      </c>
    </row>
    <row r="3131" spans="4:7">
      <c r="D3131" t="s">
        <v>276</v>
      </c>
      <c r="E3131" t="s">
        <v>89</v>
      </c>
      <c r="F3131">
        <v>4081062025</v>
      </c>
      <c r="G3131" t="s">
        <v>194</v>
      </c>
    </row>
    <row r="3132" spans="4:7">
      <c r="D3132" t="s">
        <v>276</v>
      </c>
      <c r="E3132" t="s">
        <v>319</v>
      </c>
      <c r="F3132">
        <v>4081262025</v>
      </c>
      <c r="G3132" t="s">
        <v>195</v>
      </c>
    </row>
    <row r="3133" spans="4:7">
      <c r="D3133" t="s">
        <v>276</v>
      </c>
      <c r="E3133" t="s">
        <v>319</v>
      </c>
      <c r="F3133">
        <v>4081412025</v>
      </c>
      <c r="G3133" t="s">
        <v>195</v>
      </c>
    </row>
    <row r="3134" spans="4:7">
      <c r="D3134" t="s">
        <v>276</v>
      </c>
      <c r="E3134" t="s">
        <v>89</v>
      </c>
      <c r="F3134">
        <v>4081522025</v>
      </c>
      <c r="G3134" t="s">
        <v>194</v>
      </c>
    </row>
    <row r="3135" spans="4:7">
      <c r="D3135" t="s">
        <v>276</v>
      </c>
      <c r="E3135" t="s">
        <v>319</v>
      </c>
      <c r="F3135">
        <v>4081862025</v>
      </c>
      <c r="G3135" t="s">
        <v>195</v>
      </c>
    </row>
    <row r="3136" spans="4:7">
      <c r="D3136" t="s">
        <v>276</v>
      </c>
      <c r="E3136" t="s">
        <v>89</v>
      </c>
      <c r="F3136">
        <v>4081992025</v>
      </c>
      <c r="G3136" t="s">
        <v>194</v>
      </c>
    </row>
    <row r="3137" spans="4:7">
      <c r="D3137" t="s">
        <v>276</v>
      </c>
      <c r="E3137" t="s">
        <v>340</v>
      </c>
      <c r="F3137">
        <v>4082012025</v>
      </c>
      <c r="G3137" t="s">
        <v>194</v>
      </c>
    </row>
    <row r="3138" spans="4:7">
      <c r="D3138" t="s">
        <v>276</v>
      </c>
      <c r="E3138" t="s">
        <v>319</v>
      </c>
      <c r="F3138">
        <v>4082192025</v>
      </c>
      <c r="G3138" t="s">
        <v>195</v>
      </c>
    </row>
    <row r="3139" spans="4:7">
      <c r="D3139" t="s">
        <v>276</v>
      </c>
      <c r="E3139" t="s">
        <v>89</v>
      </c>
      <c r="F3139">
        <v>4082232025</v>
      </c>
      <c r="G3139" t="s">
        <v>194</v>
      </c>
    </row>
    <row r="3140" spans="4:7">
      <c r="D3140" t="s">
        <v>276</v>
      </c>
      <c r="E3140" t="s">
        <v>89</v>
      </c>
      <c r="F3140">
        <v>4082992025</v>
      </c>
      <c r="G3140" t="s">
        <v>195</v>
      </c>
    </row>
    <row r="3141" spans="4:7">
      <c r="D3141" t="s">
        <v>276</v>
      </c>
      <c r="E3141" t="s">
        <v>319</v>
      </c>
      <c r="F3141">
        <v>4084672025</v>
      </c>
      <c r="G3141" t="s">
        <v>195</v>
      </c>
    </row>
    <row r="3142" spans="4:7">
      <c r="D3142" t="s">
        <v>276</v>
      </c>
      <c r="E3142" t="s">
        <v>319</v>
      </c>
      <c r="F3142">
        <v>4084872025</v>
      </c>
      <c r="G3142" t="s">
        <v>195</v>
      </c>
    </row>
    <row r="3143" spans="4:7">
      <c r="D3143" t="s">
        <v>276</v>
      </c>
      <c r="E3143" t="s">
        <v>89</v>
      </c>
      <c r="F3143">
        <v>4085432025</v>
      </c>
      <c r="G3143" t="s">
        <v>195</v>
      </c>
    </row>
    <row r="3144" spans="4:7">
      <c r="D3144" t="s">
        <v>276</v>
      </c>
      <c r="E3144" t="s">
        <v>89</v>
      </c>
      <c r="F3144">
        <v>4086032025</v>
      </c>
      <c r="G3144" t="s">
        <v>194</v>
      </c>
    </row>
    <row r="3145" spans="4:7">
      <c r="D3145" t="s">
        <v>276</v>
      </c>
      <c r="E3145" t="s">
        <v>89</v>
      </c>
      <c r="F3145">
        <v>4086342025</v>
      </c>
      <c r="G3145" t="s">
        <v>195</v>
      </c>
    </row>
    <row r="3146" spans="4:7">
      <c r="D3146" t="s">
        <v>276</v>
      </c>
      <c r="E3146" t="s">
        <v>89</v>
      </c>
      <c r="F3146">
        <v>4086382025</v>
      </c>
      <c r="G3146" t="s">
        <v>194</v>
      </c>
    </row>
    <row r="3147" spans="4:7">
      <c r="D3147" t="s">
        <v>276</v>
      </c>
      <c r="E3147" t="s">
        <v>319</v>
      </c>
      <c r="F3147">
        <v>4086532025</v>
      </c>
      <c r="G3147" t="s">
        <v>195</v>
      </c>
    </row>
    <row r="3148" spans="4:7">
      <c r="D3148" t="s">
        <v>276</v>
      </c>
      <c r="E3148" t="s">
        <v>89</v>
      </c>
      <c r="F3148">
        <v>4086642025</v>
      </c>
      <c r="G3148" t="s">
        <v>195</v>
      </c>
    </row>
    <row r="3149" spans="4:7">
      <c r="D3149" t="s">
        <v>276</v>
      </c>
      <c r="E3149" t="s">
        <v>89</v>
      </c>
      <c r="F3149">
        <v>4087422025</v>
      </c>
      <c r="G3149" t="s">
        <v>195</v>
      </c>
    </row>
    <row r="3150" spans="4:7">
      <c r="D3150" t="s">
        <v>276</v>
      </c>
      <c r="E3150" t="s">
        <v>89</v>
      </c>
      <c r="F3150">
        <v>4087562025</v>
      </c>
      <c r="G3150" t="s">
        <v>194</v>
      </c>
    </row>
    <row r="3151" spans="4:7">
      <c r="D3151" t="s">
        <v>276</v>
      </c>
      <c r="E3151" t="s">
        <v>319</v>
      </c>
      <c r="F3151">
        <v>4088172025</v>
      </c>
      <c r="G3151" t="s">
        <v>195</v>
      </c>
    </row>
    <row r="3152" spans="4:7">
      <c r="D3152" t="s">
        <v>276</v>
      </c>
      <c r="E3152" t="s">
        <v>89</v>
      </c>
      <c r="F3152">
        <v>4088362025</v>
      </c>
      <c r="G3152" t="s">
        <v>195</v>
      </c>
    </row>
    <row r="3153" spans="4:7">
      <c r="D3153" t="s">
        <v>276</v>
      </c>
      <c r="E3153" t="s">
        <v>319</v>
      </c>
      <c r="F3153">
        <v>4088852025</v>
      </c>
      <c r="G3153" t="s">
        <v>195</v>
      </c>
    </row>
    <row r="3154" spans="4:7">
      <c r="D3154" t="s">
        <v>276</v>
      </c>
      <c r="E3154" t="s">
        <v>89</v>
      </c>
      <c r="F3154">
        <v>4089922025</v>
      </c>
      <c r="G3154" t="s">
        <v>195</v>
      </c>
    </row>
    <row r="3155" spans="4:7">
      <c r="D3155" t="s">
        <v>276</v>
      </c>
      <c r="E3155" t="s">
        <v>89</v>
      </c>
      <c r="F3155">
        <v>4107812025</v>
      </c>
      <c r="G3155" t="s">
        <v>195</v>
      </c>
    </row>
    <row r="3156" spans="4:7">
      <c r="D3156" t="s">
        <v>276</v>
      </c>
      <c r="E3156" t="s">
        <v>89</v>
      </c>
      <c r="F3156">
        <v>4107942025</v>
      </c>
      <c r="G3156" t="s">
        <v>194</v>
      </c>
    </row>
    <row r="3157" spans="4:7">
      <c r="D3157" t="s">
        <v>276</v>
      </c>
      <c r="E3157" t="s">
        <v>89</v>
      </c>
      <c r="F3157">
        <v>4108942025</v>
      </c>
      <c r="G3157" t="s">
        <v>195</v>
      </c>
    </row>
    <row r="3158" spans="4:7">
      <c r="D3158" t="s">
        <v>276</v>
      </c>
      <c r="E3158" t="s">
        <v>89</v>
      </c>
      <c r="F3158">
        <v>4110812025</v>
      </c>
      <c r="G3158" t="s">
        <v>195</v>
      </c>
    </row>
    <row r="3159" spans="4:7">
      <c r="D3159" t="s">
        <v>276</v>
      </c>
      <c r="E3159" t="s">
        <v>89</v>
      </c>
      <c r="F3159">
        <v>4121792025</v>
      </c>
      <c r="G3159" t="s">
        <v>195</v>
      </c>
    </row>
    <row r="3160" spans="4:7">
      <c r="D3160" t="s">
        <v>276</v>
      </c>
      <c r="E3160" t="s">
        <v>89</v>
      </c>
      <c r="F3160">
        <v>4137082025</v>
      </c>
      <c r="G3160" t="s">
        <v>195</v>
      </c>
    </row>
    <row r="3161" spans="4:7">
      <c r="D3161" t="s">
        <v>276</v>
      </c>
      <c r="E3161" t="s">
        <v>89</v>
      </c>
      <c r="F3161">
        <v>4138852025</v>
      </c>
      <c r="G3161" t="s">
        <v>194</v>
      </c>
    </row>
    <row r="3162" spans="4:7">
      <c r="D3162" t="s">
        <v>276</v>
      </c>
      <c r="E3162" t="s">
        <v>89</v>
      </c>
      <c r="F3162">
        <v>4145152025</v>
      </c>
      <c r="G3162" t="s">
        <v>195</v>
      </c>
    </row>
    <row r="3163" spans="4:7">
      <c r="D3163" t="s">
        <v>276</v>
      </c>
      <c r="E3163" t="s">
        <v>89</v>
      </c>
      <c r="F3163">
        <v>4145562025</v>
      </c>
      <c r="G3163" t="s">
        <v>195</v>
      </c>
    </row>
    <row r="3164" spans="4:7">
      <c r="D3164" t="s">
        <v>276</v>
      </c>
      <c r="E3164" t="s">
        <v>89</v>
      </c>
      <c r="F3164">
        <v>4145632025</v>
      </c>
      <c r="G3164" t="s">
        <v>194</v>
      </c>
    </row>
    <row r="3165" spans="4:7">
      <c r="D3165" t="s">
        <v>276</v>
      </c>
      <c r="E3165" t="s">
        <v>89</v>
      </c>
      <c r="F3165">
        <v>4146472025</v>
      </c>
      <c r="G3165" t="s">
        <v>195</v>
      </c>
    </row>
    <row r="3166" spans="4:7">
      <c r="D3166" t="s">
        <v>276</v>
      </c>
      <c r="E3166" t="s">
        <v>89</v>
      </c>
      <c r="F3166">
        <v>4146602025</v>
      </c>
      <c r="G3166" t="s">
        <v>194</v>
      </c>
    </row>
    <row r="3167" spans="4:7">
      <c r="D3167" t="s">
        <v>276</v>
      </c>
      <c r="E3167" t="s">
        <v>89</v>
      </c>
      <c r="F3167">
        <v>4147732025</v>
      </c>
      <c r="G3167" t="s">
        <v>194</v>
      </c>
    </row>
    <row r="3168" spans="4:7">
      <c r="D3168" t="s">
        <v>276</v>
      </c>
      <c r="E3168" t="s">
        <v>89</v>
      </c>
      <c r="F3168">
        <v>4147772025</v>
      </c>
      <c r="G3168" t="s">
        <v>195</v>
      </c>
    </row>
    <row r="3169" spans="4:7">
      <c r="D3169" t="s">
        <v>276</v>
      </c>
      <c r="E3169" t="s">
        <v>89</v>
      </c>
      <c r="F3169">
        <v>4148402025</v>
      </c>
      <c r="G3169" t="s">
        <v>195</v>
      </c>
    </row>
    <row r="3170" spans="4:7">
      <c r="D3170" t="s">
        <v>276</v>
      </c>
      <c r="E3170" t="s">
        <v>89</v>
      </c>
      <c r="F3170">
        <v>4148842025</v>
      </c>
      <c r="G3170" t="s">
        <v>195</v>
      </c>
    </row>
    <row r="3171" spans="4:7">
      <c r="D3171" t="s">
        <v>276</v>
      </c>
      <c r="E3171" t="s">
        <v>89</v>
      </c>
      <c r="F3171">
        <v>4148862025</v>
      </c>
      <c r="G3171" t="s">
        <v>195</v>
      </c>
    </row>
    <row r="3172" spans="4:7">
      <c r="D3172" t="s">
        <v>276</v>
      </c>
      <c r="E3172" t="s">
        <v>89</v>
      </c>
      <c r="F3172">
        <v>4148882025</v>
      </c>
      <c r="G3172" t="s">
        <v>195</v>
      </c>
    </row>
    <row r="3173" spans="4:7">
      <c r="D3173" t="s">
        <v>276</v>
      </c>
      <c r="E3173" t="s">
        <v>89</v>
      </c>
      <c r="F3173">
        <v>4149572025</v>
      </c>
      <c r="G3173" t="s">
        <v>195</v>
      </c>
    </row>
    <row r="3174" spans="4:7">
      <c r="D3174" t="s">
        <v>276</v>
      </c>
      <c r="E3174" t="s">
        <v>89</v>
      </c>
      <c r="F3174">
        <v>4152962025</v>
      </c>
      <c r="G3174" t="s">
        <v>195</v>
      </c>
    </row>
    <row r="3175" spans="4:7">
      <c r="D3175" t="s">
        <v>276</v>
      </c>
      <c r="E3175" t="s">
        <v>89</v>
      </c>
      <c r="F3175">
        <v>4153822025</v>
      </c>
      <c r="G3175" t="s">
        <v>195</v>
      </c>
    </row>
    <row r="3176" spans="4:7">
      <c r="D3176" t="s">
        <v>276</v>
      </c>
      <c r="E3176" t="s">
        <v>89</v>
      </c>
      <c r="F3176">
        <v>4155742025</v>
      </c>
      <c r="G3176" t="s">
        <v>194</v>
      </c>
    </row>
    <row r="3177" spans="4:7">
      <c r="D3177" t="s">
        <v>276</v>
      </c>
      <c r="E3177" t="s">
        <v>89</v>
      </c>
      <c r="F3177">
        <v>4156892025</v>
      </c>
      <c r="G3177" t="s">
        <v>195</v>
      </c>
    </row>
    <row r="3178" spans="4:7">
      <c r="D3178" t="s">
        <v>276</v>
      </c>
      <c r="E3178" t="s">
        <v>89</v>
      </c>
      <c r="F3178">
        <v>4159272025</v>
      </c>
      <c r="G3178" t="s">
        <v>195</v>
      </c>
    </row>
    <row r="3179" spans="4:7">
      <c r="D3179" t="s">
        <v>276</v>
      </c>
      <c r="E3179" t="s">
        <v>89</v>
      </c>
      <c r="F3179">
        <v>4159702025</v>
      </c>
      <c r="G3179" t="s">
        <v>194</v>
      </c>
    </row>
    <row r="3180" spans="4:7">
      <c r="D3180" t="s">
        <v>276</v>
      </c>
      <c r="E3180" t="s">
        <v>89</v>
      </c>
      <c r="F3180">
        <v>4166482025</v>
      </c>
      <c r="G3180" t="s">
        <v>195</v>
      </c>
    </row>
    <row r="3181" spans="4:7">
      <c r="D3181" t="s">
        <v>276</v>
      </c>
      <c r="E3181" t="s">
        <v>89</v>
      </c>
      <c r="F3181">
        <v>4173222025</v>
      </c>
      <c r="G3181" t="s">
        <v>194</v>
      </c>
    </row>
    <row r="3182" spans="4:7">
      <c r="D3182" t="s">
        <v>276</v>
      </c>
      <c r="E3182" t="s">
        <v>89</v>
      </c>
      <c r="F3182">
        <v>4184742025</v>
      </c>
      <c r="G3182" t="s">
        <v>194</v>
      </c>
    </row>
    <row r="3183" spans="4:7">
      <c r="D3183" t="s">
        <v>276</v>
      </c>
      <c r="E3183" t="s">
        <v>89</v>
      </c>
      <c r="F3183">
        <v>4185052025</v>
      </c>
      <c r="G3183" t="s">
        <v>195</v>
      </c>
    </row>
    <row r="3184" spans="4:7">
      <c r="D3184" t="s">
        <v>276</v>
      </c>
      <c r="E3184" t="s">
        <v>89</v>
      </c>
      <c r="F3184">
        <v>4189372025</v>
      </c>
      <c r="G3184" t="s">
        <v>195</v>
      </c>
    </row>
    <row r="3185" spans="4:7">
      <c r="D3185" t="s">
        <v>276</v>
      </c>
      <c r="E3185" t="s">
        <v>89</v>
      </c>
      <c r="F3185">
        <v>4193962025</v>
      </c>
      <c r="G3185" t="s">
        <v>195</v>
      </c>
    </row>
    <row r="3186" spans="4:7">
      <c r="D3186" t="s">
        <v>276</v>
      </c>
      <c r="E3186" t="s">
        <v>89</v>
      </c>
      <c r="F3186">
        <v>4194332025</v>
      </c>
      <c r="G3186" t="s">
        <v>195</v>
      </c>
    </row>
    <row r="3187" spans="4:7">
      <c r="D3187" t="s">
        <v>276</v>
      </c>
      <c r="E3187" t="s">
        <v>89</v>
      </c>
      <c r="F3187">
        <v>4201282025</v>
      </c>
      <c r="G3187" t="s">
        <v>194</v>
      </c>
    </row>
    <row r="3188" spans="4:7">
      <c r="D3188" t="s">
        <v>276</v>
      </c>
      <c r="E3188" t="s">
        <v>89</v>
      </c>
      <c r="F3188">
        <v>4203222025</v>
      </c>
      <c r="G3188" t="s">
        <v>195</v>
      </c>
    </row>
    <row r="3189" spans="4:7">
      <c r="D3189" t="s">
        <v>276</v>
      </c>
      <c r="E3189" t="s">
        <v>89</v>
      </c>
      <c r="F3189">
        <v>4234512025</v>
      </c>
      <c r="G3189" t="s">
        <v>195</v>
      </c>
    </row>
    <row r="3190" spans="4:7">
      <c r="D3190" t="s">
        <v>276</v>
      </c>
      <c r="E3190" t="s">
        <v>89</v>
      </c>
      <c r="F3190">
        <v>4235112025</v>
      </c>
      <c r="G3190" t="s">
        <v>194</v>
      </c>
    </row>
    <row r="3191" spans="4:7">
      <c r="D3191" t="s">
        <v>276</v>
      </c>
      <c r="E3191" t="s">
        <v>89</v>
      </c>
      <c r="F3191">
        <v>4236932025</v>
      </c>
      <c r="G3191" t="s">
        <v>195</v>
      </c>
    </row>
    <row r="3192" spans="4:7">
      <c r="D3192" t="s">
        <v>276</v>
      </c>
      <c r="E3192" t="s">
        <v>89</v>
      </c>
      <c r="F3192">
        <v>4242122025</v>
      </c>
      <c r="G3192" t="s">
        <v>195</v>
      </c>
    </row>
    <row r="3193" spans="4:7">
      <c r="D3193" t="s">
        <v>276</v>
      </c>
      <c r="E3193" t="s">
        <v>89</v>
      </c>
      <c r="F3193">
        <v>4253162025</v>
      </c>
      <c r="G3193" t="s">
        <v>195</v>
      </c>
    </row>
    <row r="3194" spans="4:7">
      <c r="D3194" t="s">
        <v>276</v>
      </c>
      <c r="E3194" t="s">
        <v>89</v>
      </c>
      <c r="F3194">
        <v>4253362025</v>
      </c>
      <c r="G3194" t="s">
        <v>194</v>
      </c>
    </row>
    <row r="3195" spans="4:7">
      <c r="D3195" t="s">
        <v>276</v>
      </c>
      <c r="E3195" t="s">
        <v>89</v>
      </c>
      <c r="F3195">
        <v>4262492025</v>
      </c>
      <c r="G3195" t="s">
        <v>194</v>
      </c>
    </row>
    <row r="3196" spans="4:7">
      <c r="D3196" t="s">
        <v>276</v>
      </c>
      <c r="E3196" t="s">
        <v>89</v>
      </c>
      <c r="F3196">
        <v>4271482025</v>
      </c>
      <c r="G3196" t="s">
        <v>195</v>
      </c>
    </row>
    <row r="3197" spans="4:7">
      <c r="D3197" t="s">
        <v>276</v>
      </c>
      <c r="E3197" t="s">
        <v>89</v>
      </c>
      <c r="F3197">
        <v>4286272025</v>
      </c>
      <c r="G3197" t="s">
        <v>195</v>
      </c>
    </row>
    <row r="3198" spans="4:7">
      <c r="D3198" t="s">
        <v>276</v>
      </c>
      <c r="E3198" t="s">
        <v>89</v>
      </c>
      <c r="F3198">
        <v>4286822025</v>
      </c>
      <c r="G3198" t="s">
        <v>194</v>
      </c>
    </row>
    <row r="3199" spans="4:7">
      <c r="D3199" t="s">
        <v>276</v>
      </c>
      <c r="E3199" t="s">
        <v>89</v>
      </c>
      <c r="F3199">
        <v>4292332025</v>
      </c>
      <c r="G3199" t="s">
        <v>195</v>
      </c>
    </row>
    <row r="3200" spans="4:7">
      <c r="D3200" t="s">
        <v>276</v>
      </c>
      <c r="E3200" t="s">
        <v>89</v>
      </c>
      <c r="F3200">
        <v>4293652025</v>
      </c>
      <c r="G3200" t="s">
        <v>194</v>
      </c>
    </row>
    <row r="3201" spans="4:7">
      <c r="D3201" t="s">
        <v>276</v>
      </c>
      <c r="E3201" t="s">
        <v>89</v>
      </c>
      <c r="F3201">
        <v>4298192025</v>
      </c>
      <c r="G3201" t="s">
        <v>195</v>
      </c>
    </row>
    <row r="3202" spans="4:7">
      <c r="D3202" t="s">
        <v>276</v>
      </c>
      <c r="E3202" t="s">
        <v>89</v>
      </c>
      <c r="F3202">
        <v>4308402025</v>
      </c>
      <c r="G3202" t="s">
        <v>195</v>
      </c>
    </row>
    <row r="3203" spans="4:7">
      <c r="D3203" t="s">
        <v>276</v>
      </c>
      <c r="E3203" t="s">
        <v>89</v>
      </c>
      <c r="F3203">
        <v>4313322025</v>
      </c>
      <c r="G3203" t="s">
        <v>194</v>
      </c>
    </row>
    <row r="3204" spans="4:7">
      <c r="D3204" t="s">
        <v>276</v>
      </c>
      <c r="E3204" t="s">
        <v>89</v>
      </c>
      <c r="F3204">
        <v>4313562025</v>
      </c>
      <c r="G3204" t="s">
        <v>194</v>
      </c>
    </row>
    <row r="3205" spans="4:7">
      <c r="D3205" t="s">
        <v>276</v>
      </c>
      <c r="E3205" t="s">
        <v>89</v>
      </c>
      <c r="F3205">
        <v>4316412025</v>
      </c>
      <c r="G3205" t="s">
        <v>194</v>
      </c>
    </row>
    <row r="3206" spans="4:7">
      <c r="D3206" t="s">
        <v>276</v>
      </c>
      <c r="E3206" t="s">
        <v>89</v>
      </c>
      <c r="F3206">
        <v>4321612025</v>
      </c>
      <c r="G3206" t="s">
        <v>194</v>
      </c>
    </row>
    <row r="3207" spans="4:7">
      <c r="D3207" t="s">
        <v>276</v>
      </c>
      <c r="E3207" t="s">
        <v>89</v>
      </c>
      <c r="F3207">
        <v>4332852025</v>
      </c>
      <c r="G3207" t="s">
        <v>195</v>
      </c>
    </row>
    <row r="3208" spans="4:7">
      <c r="D3208" t="s">
        <v>276</v>
      </c>
      <c r="E3208" t="s">
        <v>340</v>
      </c>
      <c r="F3208">
        <v>4333032025</v>
      </c>
      <c r="G3208" t="s">
        <v>195</v>
      </c>
    </row>
    <row r="3209" spans="4:7">
      <c r="D3209" t="s">
        <v>276</v>
      </c>
      <c r="E3209" t="s">
        <v>340</v>
      </c>
      <c r="F3209">
        <v>4333742025</v>
      </c>
      <c r="G3209" t="s">
        <v>195</v>
      </c>
    </row>
    <row r="3210" spans="4:7">
      <c r="D3210" t="s">
        <v>276</v>
      </c>
      <c r="E3210" t="s">
        <v>340</v>
      </c>
      <c r="F3210">
        <v>4334232025</v>
      </c>
      <c r="G3210" t="s">
        <v>194</v>
      </c>
    </row>
    <row r="3211" spans="4:7">
      <c r="D3211" t="s">
        <v>276</v>
      </c>
      <c r="E3211" t="s">
        <v>89</v>
      </c>
      <c r="F3211">
        <v>4334462025</v>
      </c>
      <c r="G3211" t="s">
        <v>194</v>
      </c>
    </row>
    <row r="3212" spans="4:7">
      <c r="D3212" t="s">
        <v>276</v>
      </c>
      <c r="E3212" t="s">
        <v>89</v>
      </c>
      <c r="F3212">
        <v>4334482025</v>
      </c>
      <c r="G3212" t="s">
        <v>194</v>
      </c>
    </row>
    <row r="3213" spans="4:7">
      <c r="D3213" t="s">
        <v>276</v>
      </c>
      <c r="E3213" t="s">
        <v>340</v>
      </c>
      <c r="F3213">
        <v>4334682025</v>
      </c>
      <c r="G3213" t="s">
        <v>194</v>
      </c>
    </row>
    <row r="3214" spans="4:7">
      <c r="D3214" t="s">
        <v>276</v>
      </c>
      <c r="E3214" t="s">
        <v>89</v>
      </c>
      <c r="F3214">
        <v>4335062025</v>
      </c>
      <c r="G3214" t="s">
        <v>195</v>
      </c>
    </row>
    <row r="3215" spans="4:7">
      <c r="D3215" t="s">
        <v>276</v>
      </c>
      <c r="E3215" t="s">
        <v>89</v>
      </c>
      <c r="F3215">
        <v>4335952025</v>
      </c>
      <c r="G3215" t="s">
        <v>195</v>
      </c>
    </row>
    <row r="3216" spans="4:7">
      <c r="D3216" t="s">
        <v>276</v>
      </c>
      <c r="E3216" t="s">
        <v>340</v>
      </c>
      <c r="F3216">
        <v>4336012025</v>
      </c>
      <c r="G3216" t="s">
        <v>194</v>
      </c>
    </row>
    <row r="3217" spans="4:7">
      <c r="D3217" t="s">
        <v>276</v>
      </c>
      <c r="E3217" t="s">
        <v>340</v>
      </c>
      <c r="F3217">
        <v>4336542025</v>
      </c>
      <c r="G3217" t="s">
        <v>194</v>
      </c>
    </row>
    <row r="3218" spans="4:7">
      <c r="D3218" t="s">
        <v>276</v>
      </c>
      <c r="E3218" t="s">
        <v>89</v>
      </c>
      <c r="F3218">
        <v>4337192025</v>
      </c>
      <c r="G3218" t="s">
        <v>195</v>
      </c>
    </row>
    <row r="3219" spans="4:7">
      <c r="D3219" t="s">
        <v>276</v>
      </c>
      <c r="E3219" t="s">
        <v>89</v>
      </c>
      <c r="F3219">
        <v>4337242025</v>
      </c>
      <c r="G3219" t="s">
        <v>195</v>
      </c>
    </row>
    <row r="3220" spans="4:7">
      <c r="D3220" t="s">
        <v>276</v>
      </c>
      <c r="E3220" t="s">
        <v>410</v>
      </c>
      <c r="F3220">
        <v>4337482025</v>
      </c>
      <c r="G3220" t="s">
        <v>194</v>
      </c>
    </row>
    <row r="3221" spans="4:7">
      <c r="D3221" t="s">
        <v>276</v>
      </c>
      <c r="E3221" t="s">
        <v>410</v>
      </c>
      <c r="F3221">
        <v>4337702025</v>
      </c>
      <c r="G3221" t="s">
        <v>194</v>
      </c>
    </row>
    <row r="3222" spans="4:7">
      <c r="D3222" t="s">
        <v>276</v>
      </c>
      <c r="E3222" t="s">
        <v>89</v>
      </c>
      <c r="F3222">
        <v>4337882025</v>
      </c>
      <c r="G3222" t="s">
        <v>195</v>
      </c>
    </row>
    <row r="3223" spans="4:7">
      <c r="D3223" t="s">
        <v>276</v>
      </c>
      <c r="E3223" t="s">
        <v>340</v>
      </c>
      <c r="F3223">
        <v>4338142025</v>
      </c>
      <c r="G3223" t="s">
        <v>195</v>
      </c>
    </row>
    <row r="3224" spans="4:7">
      <c r="D3224" t="s">
        <v>276</v>
      </c>
      <c r="E3224" t="s">
        <v>89</v>
      </c>
      <c r="F3224">
        <v>4338222025</v>
      </c>
      <c r="G3224" t="s">
        <v>195</v>
      </c>
    </row>
    <row r="3225" spans="4:7">
      <c r="D3225" t="s">
        <v>276</v>
      </c>
      <c r="E3225" t="s">
        <v>340</v>
      </c>
      <c r="F3225">
        <v>4338392025</v>
      </c>
      <c r="G3225" t="s">
        <v>194</v>
      </c>
    </row>
    <row r="3226" spans="4:7">
      <c r="D3226" t="s">
        <v>276</v>
      </c>
      <c r="E3226" t="s">
        <v>340</v>
      </c>
      <c r="F3226">
        <v>4338542025</v>
      </c>
      <c r="G3226" t="s">
        <v>194</v>
      </c>
    </row>
    <row r="3227" spans="4:7">
      <c r="D3227" t="s">
        <v>276</v>
      </c>
      <c r="E3227" t="s">
        <v>89</v>
      </c>
      <c r="F3227">
        <v>4338782025</v>
      </c>
      <c r="G3227" t="s">
        <v>194</v>
      </c>
    </row>
    <row r="3228" spans="4:7">
      <c r="D3228" t="s">
        <v>276</v>
      </c>
      <c r="E3228" t="s">
        <v>89</v>
      </c>
      <c r="F3228">
        <v>4338872025</v>
      </c>
      <c r="G3228" t="s">
        <v>194</v>
      </c>
    </row>
    <row r="3229" spans="4:7">
      <c r="D3229" t="s">
        <v>276</v>
      </c>
      <c r="E3229" t="s">
        <v>340</v>
      </c>
      <c r="F3229">
        <v>4338892025</v>
      </c>
      <c r="G3229" t="s">
        <v>194</v>
      </c>
    </row>
    <row r="3230" spans="4:7">
      <c r="D3230" t="s">
        <v>276</v>
      </c>
      <c r="E3230" t="s">
        <v>89</v>
      </c>
      <c r="F3230">
        <v>4339042025</v>
      </c>
      <c r="G3230" t="s">
        <v>194</v>
      </c>
    </row>
    <row r="3231" spans="4:7">
      <c r="D3231" t="s">
        <v>276</v>
      </c>
      <c r="E3231" t="s">
        <v>340</v>
      </c>
      <c r="F3231">
        <v>4339152025</v>
      </c>
      <c r="G3231" t="s">
        <v>194</v>
      </c>
    </row>
    <row r="3232" spans="4:7">
      <c r="D3232" t="s">
        <v>276</v>
      </c>
      <c r="E3232" t="s">
        <v>340</v>
      </c>
      <c r="F3232">
        <v>4339332025</v>
      </c>
      <c r="G3232" t="s">
        <v>194</v>
      </c>
    </row>
    <row r="3233" spans="4:7">
      <c r="D3233" t="s">
        <v>276</v>
      </c>
      <c r="E3233" t="s">
        <v>89</v>
      </c>
      <c r="F3233">
        <v>4339412025</v>
      </c>
      <c r="G3233" t="s">
        <v>195</v>
      </c>
    </row>
    <row r="3234" spans="4:7">
      <c r="D3234" t="s">
        <v>276</v>
      </c>
      <c r="E3234" t="s">
        <v>89</v>
      </c>
      <c r="F3234">
        <v>4339572025</v>
      </c>
      <c r="G3234" t="s">
        <v>194</v>
      </c>
    </row>
    <row r="3235" spans="4:7">
      <c r="D3235" t="s">
        <v>276</v>
      </c>
      <c r="E3235" t="s">
        <v>340</v>
      </c>
      <c r="F3235">
        <v>4339912025</v>
      </c>
      <c r="G3235" t="s">
        <v>194</v>
      </c>
    </row>
    <row r="3236" spans="4:7">
      <c r="D3236" t="s">
        <v>276</v>
      </c>
      <c r="E3236" t="s">
        <v>89</v>
      </c>
      <c r="F3236">
        <v>4340082025</v>
      </c>
      <c r="G3236" t="s">
        <v>194</v>
      </c>
    </row>
    <row r="3237" spans="4:7">
      <c r="D3237" t="s">
        <v>276</v>
      </c>
      <c r="E3237" t="s">
        <v>89</v>
      </c>
      <c r="F3237">
        <v>4340392025</v>
      </c>
      <c r="G3237" t="s">
        <v>194</v>
      </c>
    </row>
    <row r="3238" spans="4:7">
      <c r="D3238" t="s">
        <v>276</v>
      </c>
      <c r="E3238" t="s">
        <v>89</v>
      </c>
      <c r="F3238">
        <v>4340732025</v>
      </c>
      <c r="G3238" t="s">
        <v>195</v>
      </c>
    </row>
    <row r="3239" spans="4:7">
      <c r="D3239" t="s">
        <v>276</v>
      </c>
      <c r="E3239" t="s">
        <v>89</v>
      </c>
      <c r="F3239">
        <v>4341082025</v>
      </c>
      <c r="G3239" t="s">
        <v>195</v>
      </c>
    </row>
    <row r="3240" spans="4:7">
      <c r="D3240" t="s">
        <v>276</v>
      </c>
      <c r="E3240" t="s">
        <v>89</v>
      </c>
      <c r="F3240">
        <v>4341212025</v>
      </c>
      <c r="G3240" t="s">
        <v>194</v>
      </c>
    </row>
    <row r="3241" spans="4:7">
      <c r="D3241" t="s">
        <v>276</v>
      </c>
      <c r="E3241" t="s">
        <v>89</v>
      </c>
      <c r="F3241">
        <v>4341382025</v>
      </c>
      <c r="G3241" t="s">
        <v>194</v>
      </c>
    </row>
    <row r="3242" spans="4:7">
      <c r="D3242" t="s">
        <v>276</v>
      </c>
      <c r="E3242" t="s">
        <v>89</v>
      </c>
      <c r="F3242">
        <v>4341492025</v>
      </c>
      <c r="G3242" t="s">
        <v>194</v>
      </c>
    </row>
    <row r="3243" spans="4:7">
      <c r="D3243" t="s">
        <v>276</v>
      </c>
      <c r="E3243" t="s">
        <v>89</v>
      </c>
      <c r="F3243">
        <v>4341622025</v>
      </c>
      <c r="G3243" t="s">
        <v>194</v>
      </c>
    </row>
    <row r="3244" spans="4:7">
      <c r="D3244" t="s">
        <v>276</v>
      </c>
      <c r="E3244" t="s">
        <v>89</v>
      </c>
      <c r="F3244">
        <v>4342352025</v>
      </c>
      <c r="G3244" t="s">
        <v>194</v>
      </c>
    </row>
    <row r="3245" spans="4:7">
      <c r="D3245" t="s">
        <v>276</v>
      </c>
      <c r="E3245" t="s">
        <v>89</v>
      </c>
      <c r="F3245">
        <v>4342462025</v>
      </c>
      <c r="G3245" t="s">
        <v>194</v>
      </c>
    </row>
    <row r="3246" spans="4:7">
      <c r="D3246" t="s">
        <v>276</v>
      </c>
      <c r="E3246" t="s">
        <v>89</v>
      </c>
      <c r="F3246">
        <v>4342472025</v>
      </c>
      <c r="G3246" t="s">
        <v>194</v>
      </c>
    </row>
    <row r="3247" spans="4:7">
      <c r="D3247" t="s">
        <v>276</v>
      </c>
      <c r="E3247" t="s">
        <v>89</v>
      </c>
      <c r="F3247">
        <v>4342542025</v>
      </c>
      <c r="G3247" t="s">
        <v>195</v>
      </c>
    </row>
    <row r="3248" spans="4:7">
      <c r="D3248" t="s">
        <v>276</v>
      </c>
      <c r="E3248" t="s">
        <v>89</v>
      </c>
      <c r="F3248">
        <v>4342582025</v>
      </c>
      <c r="G3248" t="s">
        <v>195</v>
      </c>
    </row>
    <row r="3249" spans="4:7">
      <c r="D3249" t="s">
        <v>276</v>
      </c>
      <c r="E3249" t="s">
        <v>89</v>
      </c>
      <c r="F3249">
        <v>4342702025</v>
      </c>
      <c r="G3249" t="s">
        <v>195</v>
      </c>
    </row>
    <row r="3250" spans="4:7">
      <c r="D3250" t="s">
        <v>276</v>
      </c>
      <c r="E3250" t="s">
        <v>89</v>
      </c>
      <c r="F3250">
        <v>4343142025</v>
      </c>
      <c r="G3250" t="s">
        <v>194</v>
      </c>
    </row>
    <row r="3251" spans="4:7">
      <c r="D3251" t="s">
        <v>276</v>
      </c>
      <c r="E3251" t="s">
        <v>89</v>
      </c>
      <c r="F3251">
        <v>4344322025</v>
      </c>
      <c r="G3251" t="s">
        <v>195</v>
      </c>
    </row>
    <row r="3252" spans="4:7">
      <c r="D3252" t="s">
        <v>276</v>
      </c>
      <c r="E3252" t="s">
        <v>89</v>
      </c>
      <c r="F3252">
        <v>4346472025</v>
      </c>
      <c r="G3252" t="s">
        <v>195</v>
      </c>
    </row>
    <row r="3253" spans="4:7">
      <c r="D3253" t="s">
        <v>276</v>
      </c>
      <c r="E3253" t="s">
        <v>89</v>
      </c>
      <c r="F3253">
        <v>4346742025</v>
      </c>
      <c r="G3253" t="s">
        <v>194</v>
      </c>
    </row>
    <row r="3254" spans="4:7">
      <c r="D3254" t="s">
        <v>276</v>
      </c>
      <c r="E3254" t="s">
        <v>89</v>
      </c>
      <c r="F3254">
        <v>4346842025</v>
      </c>
      <c r="G3254" t="s">
        <v>195</v>
      </c>
    </row>
    <row r="3255" spans="4:7">
      <c r="D3255" t="s">
        <v>276</v>
      </c>
      <c r="E3255" t="s">
        <v>89</v>
      </c>
      <c r="F3255">
        <v>4346922025</v>
      </c>
      <c r="G3255" t="s">
        <v>195</v>
      </c>
    </row>
    <row r="3256" spans="4:7">
      <c r="D3256" t="s">
        <v>276</v>
      </c>
      <c r="E3256" t="s">
        <v>340</v>
      </c>
      <c r="F3256">
        <v>4347002025</v>
      </c>
      <c r="G3256" t="s">
        <v>194</v>
      </c>
    </row>
    <row r="3257" spans="4:7">
      <c r="D3257" t="s">
        <v>276</v>
      </c>
      <c r="E3257" t="s">
        <v>89</v>
      </c>
      <c r="F3257">
        <v>4347242025</v>
      </c>
      <c r="G3257" t="s">
        <v>195</v>
      </c>
    </row>
    <row r="3258" spans="4:7">
      <c r="D3258" t="s">
        <v>276</v>
      </c>
      <c r="E3258" t="s">
        <v>410</v>
      </c>
      <c r="F3258">
        <v>4347382025</v>
      </c>
      <c r="G3258" t="s">
        <v>194</v>
      </c>
    </row>
    <row r="3259" spans="4:7">
      <c r="D3259" t="s">
        <v>276</v>
      </c>
      <c r="E3259" t="s">
        <v>89</v>
      </c>
      <c r="F3259">
        <v>4348612025</v>
      </c>
      <c r="G3259" t="s">
        <v>195</v>
      </c>
    </row>
    <row r="3260" spans="4:7">
      <c r="D3260" t="s">
        <v>276</v>
      </c>
      <c r="E3260" t="s">
        <v>410</v>
      </c>
      <c r="F3260">
        <v>4349262025</v>
      </c>
      <c r="G3260" t="s">
        <v>194</v>
      </c>
    </row>
    <row r="3261" spans="4:7">
      <c r="D3261" t="s">
        <v>276</v>
      </c>
      <c r="E3261" t="s">
        <v>89</v>
      </c>
      <c r="F3261">
        <v>4351732025</v>
      </c>
      <c r="G3261" t="s">
        <v>195</v>
      </c>
    </row>
    <row r="3262" spans="4:7">
      <c r="D3262" t="s">
        <v>276</v>
      </c>
      <c r="E3262" t="s">
        <v>89</v>
      </c>
      <c r="F3262">
        <v>4353122025</v>
      </c>
      <c r="G3262" t="s">
        <v>195</v>
      </c>
    </row>
    <row r="3263" spans="4:7">
      <c r="D3263" t="s">
        <v>276</v>
      </c>
      <c r="E3263" t="s">
        <v>89</v>
      </c>
      <c r="F3263">
        <v>4372962025</v>
      </c>
      <c r="G3263" t="s">
        <v>195</v>
      </c>
    </row>
    <row r="3264" spans="4:7">
      <c r="D3264" t="s">
        <v>276</v>
      </c>
      <c r="E3264" t="s">
        <v>89</v>
      </c>
      <c r="F3264">
        <v>4376052025</v>
      </c>
      <c r="G3264" t="s">
        <v>195</v>
      </c>
    </row>
    <row r="3265" spans="4:7">
      <c r="D3265" t="s">
        <v>276</v>
      </c>
      <c r="E3265" t="s">
        <v>89</v>
      </c>
      <c r="F3265">
        <v>4379072025</v>
      </c>
      <c r="G3265" t="s">
        <v>195</v>
      </c>
    </row>
    <row r="3266" spans="4:7">
      <c r="D3266" t="s">
        <v>276</v>
      </c>
      <c r="E3266" t="s">
        <v>89</v>
      </c>
      <c r="F3266">
        <v>4382212025</v>
      </c>
      <c r="G3266" t="s">
        <v>195</v>
      </c>
    </row>
    <row r="3267" spans="4:7">
      <c r="D3267" t="s">
        <v>276</v>
      </c>
      <c r="E3267" t="s">
        <v>89</v>
      </c>
      <c r="F3267">
        <v>4382422025</v>
      </c>
      <c r="G3267" t="s">
        <v>195</v>
      </c>
    </row>
    <row r="3268" spans="4:7">
      <c r="D3268" t="s">
        <v>276</v>
      </c>
      <c r="E3268" t="s">
        <v>89</v>
      </c>
      <c r="F3268">
        <v>4399552025</v>
      </c>
      <c r="G3268" t="s">
        <v>195</v>
      </c>
    </row>
    <row r="3269" spans="4:7">
      <c r="D3269" t="s">
        <v>276</v>
      </c>
      <c r="E3269" t="s">
        <v>89</v>
      </c>
      <c r="F3269">
        <v>4401732025</v>
      </c>
      <c r="G3269" t="s">
        <v>194</v>
      </c>
    </row>
    <row r="3270" spans="4:7">
      <c r="D3270" t="s">
        <v>276</v>
      </c>
      <c r="E3270" t="s">
        <v>89</v>
      </c>
      <c r="F3270">
        <v>4402052025</v>
      </c>
      <c r="G3270" t="s">
        <v>194</v>
      </c>
    </row>
    <row r="3271" spans="4:7">
      <c r="D3271" t="s">
        <v>276</v>
      </c>
      <c r="E3271" t="s">
        <v>89</v>
      </c>
      <c r="F3271">
        <v>4405312025</v>
      </c>
      <c r="G3271" t="s">
        <v>195</v>
      </c>
    </row>
    <row r="3272" spans="4:7">
      <c r="D3272" t="s">
        <v>276</v>
      </c>
      <c r="E3272" t="s">
        <v>89</v>
      </c>
      <c r="F3272">
        <v>4409762025</v>
      </c>
      <c r="G3272" t="s">
        <v>195</v>
      </c>
    </row>
    <row r="3273" spans="4:7">
      <c r="D3273" t="s">
        <v>276</v>
      </c>
      <c r="E3273" t="s">
        <v>340</v>
      </c>
      <c r="F3273">
        <v>4412962025</v>
      </c>
      <c r="G3273" t="s">
        <v>194</v>
      </c>
    </row>
    <row r="3274" spans="4:7">
      <c r="D3274" t="s">
        <v>276</v>
      </c>
      <c r="E3274" t="s">
        <v>89</v>
      </c>
      <c r="F3274">
        <v>4413722025</v>
      </c>
      <c r="G3274" t="s">
        <v>194</v>
      </c>
    </row>
    <row r="3275" spans="4:7">
      <c r="D3275" t="s">
        <v>276</v>
      </c>
      <c r="E3275" t="s">
        <v>89</v>
      </c>
      <c r="F3275">
        <v>4413852025</v>
      </c>
      <c r="G3275" t="s">
        <v>194</v>
      </c>
    </row>
    <row r="3276" spans="4:7">
      <c r="D3276" t="s">
        <v>276</v>
      </c>
      <c r="E3276" t="s">
        <v>340</v>
      </c>
      <c r="F3276">
        <v>4413972025</v>
      </c>
      <c r="G3276" t="s">
        <v>194</v>
      </c>
    </row>
    <row r="3277" spans="4:7">
      <c r="D3277" t="s">
        <v>276</v>
      </c>
      <c r="E3277" t="s">
        <v>340</v>
      </c>
      <c r="F3277">
        <v>4414262025</v>
      </c>
      <c r="G3277" t="s">
        <v>194</v>
      </c>
    </row>
    <row r="3278" spans="4:7">
      <c r="D3278" t="s">
        <v>276</v>
      </c>
      <c r="E3278" t="s">
        <v>89</v>
      </c>
      <c r="F3278">
        <v>4416802025</v>
      </c>
      <c r="G3278" t="s">
        <v>194</v>
      </c>
    </row>
    <row r="3279" spans="4:7">
      <c r="D3279" t="s">
        <v>276</v>
      </c>
      <c r="E3279" t="s">
        <v>340</v>
      </c>
      <c r="F3279">
        <v>4416882025</v>
      </c>
      <c r="G3279" t="s">
        <v>194</v>
      </c>
    </row>
    <row r="3280" spans="4:7">
      <c r="D3280" t="s">
        <v>276</v>
      </c>
      <c r="E3280" t="s">
        <v>89</v>
      </c>
      <c r="F3280">
        <v>4417102025</v>
      </c>
      <c r="G3280" t="s">
        <v>195</v>
      </c>
    </row>
    <row r="3281" spans="4:7">
      <c r="D3281" t="s">
        <v>276</v>
      </c>
      <c r="E3281" t="s">
        <v>340</v>
      </c>
      <c r="F3281">
        <v>4419022025</v>
      </c>
      <c r="G3281" t="s">
        <v>195</v>
      </c>
    </row>
    <row r="3282" spans="4:7">
      <c r="D3282" t="s">
        <v>276</v>
      </c>
      <c r="E3282" t="s">
        <v>89</v>
      </c>
      <c r="F3282">
        <v>4419462025</v>
      </c>
      <c r="G3282" t="s">
        <v>194</v>
      </c>
    </row>
    <row r="3283" spans="4:7">
      <c r="D3283" t="s">
        <v>276</v>
      </c>
      <c r="E3283" t="s">
        <v>89</v>
      </c>
      <c r="F3283">
        <v>4419602025</v>
      </c>
      <c r="G3283" t="s">
        <v>195</v>
      </c>
    </row>
    <row r="3284" spans="4:7">
      <c r="D3284" t="s">
        <v>276</v>
      </c>
      <c r="E3284" t="s">
        <v>89</v>
      </c>
      <c r="F3284">
        <v>4419702025</v>
      </c>
      <c r="G3284" t="s">
        <v>194</v>
      </c>
    </row>
    <row r="3285" spans="4:7">
      <c r="D3285" t="s">
        <v>276</v>
      </c>
      <c r="E3285" t="s">
        <v>89</v>
      </c>
      <c r="F3285">
        <v>4420262025</v>
      </c>
      <c r="G3285" t="s">
        <v>194</v>
      </c>
    </row>
    <row r="3286" spans="4:7">
      <c r="D3286" t="s">
        <v>276</v>
      </c>
      <c r="E3286" t="s">
        <v>89</v>
      </c>
      <c r="F3286">
        <v>4428022025</v>
      </c>
      <c r="G3286" t="s">
        <v>195</v>
      </c>
    </row>
    <row r="3287" spans="4:7">
      <c r="D3287" t="s">
        <v>276</v>
      </c>
      <c r="E3287" t="s">
        <v>89</v>
      </c>
      <c r="F3287">
        <v>4428122025</v>
      </c>
      <c r="G3287" t="s">
        <v>195</v>
      </c>
    </row>
    <row r="3288" spans="4:7">
      <c r="D3288" t="s">
        <v>276</v>
      </c>
      <c r="E3288" t="s">
        <v>89</v>
      </c>
      <c r="F3288">
        <v>4435432025</v>
      </c>
      <c r="G3288" t="s">
        <v>195</v>
      </c>
    </row>
    <row r="3289" spans="4:7">
      <c r="D3289" t="s">
        <v>276</v>
      </c>
      <c r="E3289" t="s">
        <v>89</v>
      </c>
      <c r="F3289">
        <v>4437382025</v>
      </c>
      <c r="G3289" t="s">
        <v>194</v>
      </c>
    </row>
    <row r="3290" spans="4:7">
      <c r="D3290" t="s">
        <v>276</v>
      </c>
      <c r="E3290" t="s">
        <v>89</v>
      </c>
      <c r="F3290">
        <v>4437802025</v>
      </c>
      <c r="G3290" t="s">
        <v>195</v>
      </c>
    </row>
    <row r="3291" spans="4:7">
      <c r="D3291" t="s">
        <v>276</v>
      </c>
      <c r="E3291" t="s">
        <v>483</v>
      </c>
      <c r="F3291">
        <v>4437892025</v>
      </c>
      <c r="G3291" t="s">
        <v>194</v>
      </c>
    </row>
    <row r="3292" spans="4:7">
      <c r="D3292" t="s">
        <v>276</v>
      </c>
      <c r="E3292" t="s">
        <v>319</v>
      </c>
      <c r="F3292">
        <v>4438222025</v>
      </c>
      <c r="G3292" t="s">
        <v>195</v>
      </c>
    </row>
    <row r="3293" spans="4:7">
      <c r="D3293" t="s">
        <v>276</v>
      </c>
      <c r="E3293" t="s">
        <v>89</v>
      </c>
      <c r="F3293">
        <v>4439482025</v>
      </c>
      <c r="G3293" t="s">
        <v>194</v>
      </c>
    </row>
    <row r="3294" spans="4:7">
      <c r="D3294" t="s">
        <v>276</v>
      </c>
      <c r="E3294" t="s">
        <v>483</v>
      </c>
      <c r="F3294">
        <v>4440082025</v>
      </c>
      <c r="G3294" t="s">
        <v>194</v>
      </c>
    </row>
    <row r="3295" spans="4:7">
      <c r="D3295" t="s">
        <v>276</v>
      </c>
      <c r="E3295" t="s">
        <v>89</v>
      </c>
      <c r="F3295">
        <v>4440832025</v>
      </c>
      <c r="G3295" t="s">
        <v>195</v>
      </c>
    </row>
    <row r="3296" spans="4:7">
      <c r="D3296" t="s">
        <v>276</v>
      </c>
      <c r="E3296" t="s">
        <v>89</v>
      </c>
      <c r="F3296">
        <v>4441232025</v>
      </c>
      <c r="G3296" t="s">
        <v>194</v>
      </c>
    </row>
    <row r="3297" spans="4:7">
      <c r="D3297" t="s">
        <v>276</v>
      </c>
      <c r="E3297" t="s">
        <v>89</v>
      </c>
      <c r="F3297">
        <v>4446902025</v>
      </c>
      <c r="G3297" t="s">
        <v>194</v>
      </c>
    </row>
    <row r="3298" spans="4:7">
      <c r="D3298" t="s">
        <v>276</v>
      </c>
      <c r="E3298" t="s">
        <v>89</v>
      </c>
      <c r="F3298">
        <v>4448092025</v>
      </c>
      <c r="G3298" t="s">
        <v>195</v>
      </c>
    </row>
    <row r="3299" spans="4:7">
      <c r="D3299" t="s">
        <v>276</v>
      </c>
      <c r="E3299" t="s">
        <v>89</v>
      </c>
      <c r="F3299">
        <v>4449842025</v>
      </c>
      <c r="G3299" t="s">
        <v>195</v>
      </c>
    </row>
    <row r="3300" spans="4:7">
      <c r="D3300" t="s">
        <v>276</v>
      </c>
      <c r="E3300" t="s">
        <v>89</v>
      </c>
      <c r="F3300">
        <v>4452622025</v>
      </c>
      <c r="G3300" t="s">
        <v>195</v>
      </c>
    </row>
    <row r="3301" spans="4:7">
      <c r="D3301" t="s">
        <v>276</v>
      </c>
      <c r="E3301" t="s">
        <v>89</v>
      </c>
      <c r="F3301">
        <v>4465302025</v>
      </c>
      <c r="G3301" t="s">
        <v>195</v>
      </c>
    </row>
    <row r="3302" spans="4:7">
      <c r="D3302" t="s">
        <v>276</v>
      </c>
      <c r="E3302" t="s">
        <v>89</v>
      </c>
      <c r="F3302">
        <v>4477882025</v>
      </c>
      <c r="G3302" t="s">
        <v>195</v>
      </c>
    </row>
    <row r="3303" spans="4:7">
      <c r="D3303" t="s">
        <v>276</v>
      </c>
      <c r="E3303" t="s">
        <v>89</v>
      </c>
      <c r="F3303">
        <v>4478032025</v>
      </c>
      <c r="G3303" t="s">
        <v>195</v>
      </c>
    </row>
    <row r="3304" spans="4:7">
      <c r="D3304" t="s">
        <v>276</v>
      </c>
      <c r="E3304" t="s">
        <v>89</v>
      </c>
      <c r="F3304">
        <v>4478332025</v>
      </c>
      <c r="G3304" t="s">
        <v>195</v>
      </c>
    </row>
    <row r="3305" spans="4:7">
      <c r="D3305" t="s">
        <v>276</v>
      </c>
      <c r="E3305" t="s">
        <v>89</v>
      </c>
      <c r="F3305">
        <v>4479312025</v>
      </c>
      <c r="G3305" t="s">
        <v>195</v>
      </c>
    </row>
    <row r="3306" spans="4:7">
      <c r="D3306" t="s">
        <v>276</v>
      </c>
      <c r="E3306" t="s">
        <v>89</v>
      </c>
      <c r="F3306">
        <v>4479382025</v>
      </c>
      <c r="G3306" t="s">
        <v>194</v>
      </c>
    </row>
    <row r="3307" spans="4:7">
      <c r="D3307" t="s">
        <v>276</v>
      </c>
      <c r="E3307" t="s">
        <v>89</v>
      </c>
      <c r="F3307">
        <v>4479432025</v>
      </c>
      <c r="G3307" t="s">
        <v>194</v>
      </c>
    </row>
    <row r="3308" spans="4:7">
      <c r="D3308" t="s">
        <v>276</v>
      </c>
      <c r="E3308" t="s">
        <v>89</v>
      </c>
      <c r="F3308">
        <v>4479562025</v>
      </c>
      <c r="G3308" t="s">
        <v>194</v>
      </c>
    </row>
    <row r="3309" spans="4:7">
      <c r="D3309" t="s">
        <v>276</v>
      </c>
      <c r="E3309" t="s">
        <v>89</v>
      </c>
      <c r="F3309">
        <v>4479602025</v>
      </c>
      <c r="G3309" t="s">
        <v>194</v>
      </c>
    </row>
    <row r="3310" spans="4:7">
      <c r="D3310" t="s">
        <v>276</v>
      </c>
      <c r="E3310" t="s">
        <v>89</v>
      </c>
      <c r="F3310">
        <v>4489782025</v>
      </c>
      <c r="G3310" t="s">
        <v>195</v>
      </c>
    </row>
    <row r="3311" spans="4:7">
      <c r="D3311" t="s">
        <v>276</v>
      </c>
      <c r="E3311" t="s">
        <v>89</v>
      </c>
      <c r="F3311">
        <v>4497672025</v>
      </c>
      <c r="G3311" t="s">
        <v>195</v>
      </c>
    </row>
    <row r="3312" spans="4:7">
      <c r="D3312" t="s">
        <v>276</v>
      </c>
      <c r="E3312" t="s">
        <v>89</v>
      </c>
      <c r="F3312">
        <v>4497882025</v>
      </c>
      <c r="G3312" t="s">
        <v>195</v>
      </c>
    </row>
    <row r="3313" spans="4:7">
      <c r="D3313" t="s">
        <v>276</v>
      </c>
      <c r="E3313" t="s">
        <v>89</v>
      </c>
      <c r="F3313">
        <v>4510032025</v>
      </c>
      <c r="G3313" t="s">
        <v>195</v>
      </c>
    </row>
    <row r="3314" spans="4:7">
      <c r="D3314" t="s">
        <v>276</v>
      </c>
      <c r="E3314" t="s">
        <v>89</v>
      </c>
      <c r="F3314">
        <v>4514662025</v>
      </c>
      <c r="G3314" t="s">
        <v>195</v>
      </c>
    </row>
    <row r="3315" spans="4:7">
      <c r="D3315" t="s">
        <v>276</v>
      </c>
      <c r="E3315" t="s">
        <v>89</v>
      </c>
      <c r="F3315">
        <v>4528952025</v>
      </c>
      <c r="G3315" t="s">
        <v>195</v>
      </c>
    </row>
    <row r="3316" spans="4:7">
      <c r="D3316" t="s">
        <v>276</v>
      </c>
      <c r="E3316" t="s">
        <v>89</v>
      </c>
      <c r="F3316">
        <v>4528982025</v>
      </c>
      <c r="G3316" t="s">
        <v>195</v>
      </c>
    </row>
    <row r="3317" spans="4:7">
      <c r="D3317" t="s">
        <v>276</v>
      </c>
      <c r="E3317" t="s">
        <v>89</v>
      </c>
      <c r="F3317">
        <v>4529922025</v>
      </c>
      <c r="G3317" t="s">
        <v>194</v>
      </c>
    </row>
    <row r="3318" spans="4:7">
      <c r="D3318" t="s">
        <v>276</v>
      </c>
      <c r="E3318" t="s">
        <v>89</v>
      </c>
      <c r="F3318">
        <v>4530222025</v>
      </c>
      <c r="G3318" t="s">
        <v>195</v>
      </c>
    </row>
    <row r="3319" spans="4:7">
      <c r="D3319" t="s">
        <v>276</v>
      </c>
      <c r="E3319" t="s">
        <v>89</v>
      </c>
      <c r="F3319">
        <v>4530482025</v>
      </c>
      <c r="G3319" t="s">
        <v>195</v>
      </c>
    </row>
    <row r="3320" spans="4:7">
      <c r="D3320" t="s">
        <v>276</v>
      </c>
      <c r="E3320" t="s">
        <v>89</v>
      </c>
      <c r="F3320">
        <v>4530492025</v>
      </c>
      <c r="G3320" t="s">
        <v>194</v>
      </c>
    </row>
    <row r="3321" spans="4:7">
      <c r="D3321" t="s">
        <v>276</v>
      </c>
      <c r="E3321" t="s">
        <v>89</v>
      </c>
      <c r="F3321">
        <v>4530502025</v>
      </c>
      <c r="G3321" t="s">
        <v>194</v>
      </c>
    </row>
    <row r="3322" spans="4:7">
      <c r="D3322" t="s">
        <v>276</v>
      </c>
      <c r="E3322" t="s">
        <v>501</v>
      </c>
      <c r="F3322">
        <v>4532302025</v>
      </c>
      <c r="G3322" t="s">
        <v>195</v>
      </c>
    </row>
    <row r="3323" spans="4:7">
      <c r="D3323" t="s">
        <v>276</v>
      </c>
      <c r="E3323" t="s">
        <v>89</v>
      </c>
      <c r="F3323">
        <v>4547312025</v>
      </c>
      <c r="G3323" t="s">
        <v>195</v>
      </c>
    </row>
    <row r="3324" spans="4:7">
      <c r="D3324" t="s">
        <v>276</v>
      </c>
      <c r="E3324" t="s">
        <v>89</v>
      </c>
      <c r="F3324">
        <v>4548702025</v>
      </c>
      <c r="G3324" t="s">
        <v>194</v>
      </c>
    </row>
    <row r="3325" spans="4:7">
      <c r="D3325" t="s">
        <v>276</v>
      </c>
      <c r="E3325" t="s">
        <v>89</v>
      </c>
      <c r="F3325">
        <v>4549162025</v>
      </c>
      <c r="G3325" t="s">
        <v>195</v>
      </c>
    </row>
    <row r="3326" spans="4:7">
      <c r="D3326" t="s">
        <v>276</v>
      </c>
      <c r="E3326" t="s">
        <v>89</v>
      </c>
      <c r="F3326">
        <v>4549682025</v>
      </c>
      <c r="G3326" t="s">
        <v>195</v>
      </c>
    </row>
    <row r="3327" spans="4:7">
      <c r="D3327" t="s">
        <v>276</v>
      </c>
      <c r="E3327" t="s">
        <v>89</v>
      </c>
      <c r="F3327">
        <v>4549732025</v>
      </c>
      <c r="G3327" t="s">
        <v>195</v>
      </c>
    </row>
    <row r="3328" spans="4:7">
      <c r="D3328" t="s">
        <v>276</v>
      </c>
      <c r="E3328" t="s">
        <v>89</v>
      </c>
      <c r="F3328">
        <v>4549972025</v>
      </c>
      <c r="G3328" t="s">
        <v>194</v>
      </c>
    </row>
    <row r="3329" spans="4:7">
      <c r="D3329" t="s">
        <v>276</v>
      </c>
      <c r="E3329" t="s">
        <v>89</v>
      </c>
      <c r="F3329">
        <v>4550552025</v>
      </c>
      <c r="G3329" t="s">
        <v>195</v>
      </c>
    </row>
    <row r="3330" spans="4:7">
      <c r="D3330" t="s">
        <v>276</v>
      </c>
      <c r="E3330" t="s">
        <v>89</v>
      </c>
      <c r="F3330">
        <v>4551072025</v>
      </c>
      <c r="G3330" t="s">
        <v>195</v>
      </c>
    </row>
    <row r="3331" spans="4:7">
      <c r="D3331" t="s">
        <v>276</v>
      </c>
      <c r="E3331" t="s">
        <v>89</v>
      </c>
      <c r="F3331">
        <v>4551922025</v>
      </c>
      <c r="G3331" t="s">
        <v>195</v>
      </c>
    </row>
    <row r="3332" spans="4:7">
      <c r="D3332" t="s">
        <v>276</v>
      </c>
      <c r="E3332" t="s">
        <v>89</v>
      </c>
      <c r="F3332">
        <v>4552862025</v>
      </c>
      <c r="G3332" t="s">
        <v>194</v>
      </c>
    </row>
    <row r="3333" spans="4:7">
      <c r="D3333" t="s">
        <v>276</v>
      </c>
      <c r="E3333" t="s">
        <v>89</v>
      </c>
      <c r="F3333">
        <v>4553142025</v>
      </c>
      <c r="G3333" t="s">
        <v>194</v>
      </c>
    </row>
    <row r="3334" spans="4:7">
      <c r="D3334" t="s">
        <v>276</v>
      </c>
      <c r="E3334" t="s">
        <v>89</v>
      </c>
      <c r="F3334">
        <v>4553782025</v>
      </c>
      <c r="G3334" t="s">
        <v>195</v>
      </c>
    </row>
    <row r="3335" spans="4:7">
      <c r="D3335" t="s">
        <v>276</v>
      </c>
      <c r="E3335" t="s">
        <v>340</v>
      </c>
      <c r="F3335">
        <v>4554352025</v>
      </c>
      <c r="G3335" t="s">
        <v>195</v>
      </c>
    </row>
    <row r="3336" spans="4:7">
      <c r="D3336" t="s">
        <v>276</v>
      </c>
      <c r="E3336" t="s">
        <v>89</v>
      </c>
      <c r="F3336">
        <v>4554662025</v>
      </c>
      <c r="G3336" t="s">
        <v>195</v>
      </c>
    </row>
    <row r="3337" spans="4:7">
      <c r="D3337" t="s">
        <v>276</v>
      </c>
      <c r="E3337" t="s">
        <v>89</v>
      </c>
      <c r="F3337">
        <v>4555312025</v>
      </c>
      <c r="G3337" t="s">
        <v>194</v>
      </c>
    </row>
    <row r="3338" spans="4:7">
      <c r="D3338" t="s">
        <v>276</v>
      </c>
      <c r="E3338" t="s">
        <v>89</v>
      </c>
      <c r="F3338">
        <v>4555482025</v>
      </c>
      <c r="G3338" t="s">
        <v>195</v>
      </c>
    </row>
    <row r="3339" spans="4:7">
      <c r="D3339" t="s">
        <v>276</v>
      </c>
      <c r="E3339" t="s">
        <v>89</v>
      </c>
      <c r="F3339">
        <v>4555832025</v>
      </c>
      <c r="G3339" t="s">
        <v>195</v>
      </c>
    </row>
    <row r="3340" spans="4:7">
      <c r="D3340" t="s">
        <v>276</v>
      </c>
      <c r="E3340" t="s">
        <v>340</v>
      </c>
      <c r="F3340">
        <v>4556122025</v>
      </c>
      <c r="G3340" t="s">
        <v>195</v>
      </c>
    </row>
    <row r="3341" spans="4:7">
      <c r="D3341" t="s">
        <v>276</v>
      </c>
      <c r="E3341" t="s">
        <v>89</v>
      </c>
      <c r="F3341">
        <v>4558402025</v>
      </c>
      <c r="G3341" t="s">
        <v>195</v>
      </c>
    </row>
    <row r="3342" spans="4:7">
      <c r="D3342" t="s">
        <v>276</v>
      </c>
      <c r="E3342" t="s">
        <v>89</v>
      </c>
      <c r="F3342">
        <v>4558782025</v>
      </c>
      <c r="G3342" t="s">
        <v>195</v>
      </c>
    </row>
    <row r="3343" spans="4:7">
      <c r="D3343" t="s">
        <v>276</v>
      </c>
      <c r="E3343" t="s">
        <v>89</v>
      </c>
      <c r="F3343">
        <v>4559252025</v>
      </c>
      <c r="G3343" t="s">
        <v>195</v>
      </c>
    </row>
    <row r="3344" spans="4:7">
      <c r="D3344" t="s">
        <v>276</v>
      </c>
      <c r="E3344" t="s">
        <v>89</v>
      </c>
      <c r="F3344">
        <v>4559612025</v>
      </c>
      <c r="G3344" t="s">
        <v>194</v>
      </c>
    </row>
    <row r="3345" spans="4:7">
      <c r="D3345" t="s">
        <v>276</v>
      </c>
      <c r="E3345" t="s">
        <v>89</v>
      </c>
      <c r="F3345">
        <v>4559862025</v>
      </c>
      <c r="G3345" t="s">
        <v>194</v>
      </c>
    </row>
    <row r="3346" spans="4:7">
      <c r="D3346" t="s">
        <v>276</v>
      </c>
      <c r="E3346" t="s">
        <v>89</v>
      </c>
      <c r="F3346">
        <v>4560212025</v>
      </c>
      <c r="G3346" t="s">
        <v>195</v>
      </c>
    </row>
    <row r="3347" spans="4:7">
      <c r="D3347" t="s">
        <v>276</v>
      </c>
      <c r="E3347" t="s">
        <v>89</v>
      </c>
      <c r="F3347">
        <v>4560452025</v>
      </c>
      <c r="G3347" t="s">
        <v>194</v>
      </c>
    </row>
    <row r="3348" spans="4:7">
      <c r="D3348" t="s">
        <v>276</v>
      </c>
      <c r="E3348" t="s">
        <v>89</v>
      </c>
      <c r="F3348">
        <v>4560542025</v>
      </c>
      <c r="G3348" t="s">
        <v>195</v>
      </c>
    </row>
    <row r="3349" spans="4:7">
      <c r="D3349" t="s">
        <v>276</v>
      </c>
      <c r="E3349" t="s">
        <v>89</v>
      </c>
      <c r="F3349">
        <v>4560552025</v>
      </c>
      <c r="G3349" t="s">
        <v>194</v>
      </c>
    </row>
    <row r="3350" spans="4:7">
      <c r="D3350" t="s">
        <v>276</v>
      </c>
      <c r="E3350" t="s">
        <v>89</v>
      </c>
      <c r="F3350">
        <v>4560612025</v>
      </c>
      <c r="G3350" t="s">
        <v>195</v>
      </c>
    </row>
    <row r="3351" spans="4:7">
      <c r="D3351" t="s">
        <v>276</v>
      </c>
      <c r="E3351" t="s">
        <v>89</v>
      </c>
      <c r="F3351">
        <v>4560672025</v>
      </c>
      <c r="G3351" t="s">
        <v>195</v>
      </c>
    </row>
    <row r="3352" spans="4:7">
      <c r="D3352" t="s">
        <v>276</v>
      </c>
      <c r="E3352" t="s">
        <v>89</v>
      </c>
      <c r="F3352">
        <v>4560682025</v>
      </c>
      <c r="G3352" t="s">
        <v>195</v>
      </c>
    </row>
    <row r="3353" spans="4:7">
      <c r="D3353" t="s">
        <v>276</v>
      </c>
      <c r="E3353" t="s">
        <v>89</v>
      </c>
      <c r="F3353">
        <v>4560802025</v>
      </c>
      <c r="G3353" t="s">
        <v>195</v>
      </c>
    </row>
    <row r="3354" spans="4:7">
      <c r="D3354" t="s">
        <v>276</v>
      </c>
      <c r="E3354" t="s">
        <v>89</v>
      </c>
      <c r="F3354">
        <v>4560922025</v>
      </c>
      <c r="G3354" t="s">
        <v>195</v>
      </c>
    </row>
    <row r="3355" spans="4:7">
      <c r="D3355" t="s">
        <v>276</v>
      </c>
      <c r="E3355" t="s">
        <v>89</v>
      </c>
      <c r="F3355">
        <v>4561032025</v>
      </c>
      <c r="G3355" t="s">
        <v>194</v>
      </c>
    </row>
    <row r="3356" spans="4:7">
      <c r="D3356" t="s">
        <v>276</v>
      </c>
      <c r="E3356" t="s">
        <v>89</v>
      </c>
      <c r="F3356">
        <v>4561362025</v>
      </c>
      <c r="G3356" t="s">
        <v>194</v>
      </c>
    </row>
    <row r="3357" spans="4:7">
      <c r="D3357" t="s">
        <v>276</v>
      </c>
      <c r="E3357" t="s">
        <v>340</v>
      </c>
      <c r="F3357">
        <v>4561692025</v>
      </c>
      <c r="G3357" t="s">
        <v>195</v>
      </c>
    </row>
    <row r="3358" spans="4:7">
      <c r="D3358" t="s">
        <v>276</v>
      </c>
      <c r="E3358" t="s">
        <v>340</v>
      </c>
      <c r="F3358">
        <v>4561932025</v>
      </c>
      <c r="G3358" t="s">
        <v>195</v>
      </c>
    </row>
    <row r="3359" spans="4:7">
      <c r="D3359" t="s">
        <v>276</v>
      </c>
      <c r="E3359" t="s">
        <v>340</v>
      </c>
      <c r="F3359">
        <v>4562062025</v>
      </c>
      <c r="G3359" t="s">
        <v>195</v>
      </c>
    </row>
    <row r="3360" spans="4:7">
      <c r="D3360" t="s">
        <v>276</v>
      </c>
      <c r="E3360" t="s">
        <v>89</v>
      </c>
      <c r="F3360">
        <v>4562232025</v>
      </c>
      <c r="G3360" t="s">
        <v>195</v>
      </c>
    </row>
    <row r="3361" spans="4:7">
      <c r="D3361" t="s">
        <v>276</v>
      </c>
      <c r="E3361" t="s">
        <v>89</v>
      </c>
      <c r="F3361">
        <v>4562412025</v>
      </c>
      <c r="G3361" t="s">
        <v>195</v>
      </c>
    </row>
    <row r="3362" spans="4:7">
      <c r="D3362" t="s">
        <v>276</v>
      </c>
      <c r="E3362" t="s">
        <v>89</v>
      </c>
      <c r="F3362">
        <v>4562562025</v>
      </c>
      <c r="G3362" t="s">
        <v>194</v>
      </c>
    </row>
    <row r="3363" spans="4:7">
      <c r="D3363" t="s">
        <v>276</v>
      </c>
      <c r="E3363" t="s">
        <v>89</v>
      </c>
      <c r="F3363">
        <v>4564352025</v>
      </c>
      <c r="G3363" t="s">
        <v>194</v>
      </c>
    </row>
    <row r="3364" spans="4:7">
      <c r="D3364" t="s">
        <v>276</v>
      </c>
      <c r="E3364" t="s">
        <v>89</v>
      </c>
      <c r="F3364">
        <v>4567682025</v>
      </c>
      <c r="G3364" t="s">
        <v>195</v>
      </c>
    </row>
    <row r="3365" spans="4:7">
      <c r="D3365" t="s">
        <v>276</v>
      </c>
      <c r="E3365" t="s">
        <v>89</v>
      </c>
      <c r="F3365">
        <v>4567872025</v>
      </c>
      <c r="G3365" t="s">
        <v>195</v>
      </c>
    </row>
    <row r="3366" spans="4:7">
      <c r="D3366" t="s">
        <v>276</v>
      </c>
      <c r="E3366" t="s">
        <v>89</v>
      </c>
      <c r="F3366">
        <v>4579242025</v>
      </c>
      <c r="G3366" t="s">
        <v>195</v>
      </c>
    </row>
    <row r="3367" spans="4:7">
      <c r="D3367" t="s">
        <v>276</v>
      </c>
      <c r="E3367" t="s">
        <v>89</v>
      </c>
      <c r="F3367">
        <v>4579562025</v>
      </c>
      <c r="G3367" t="s">
        <v>194</v>
      </c>
    </row>
    <row r="3368" spans="4:7">
      <c r="D3368" t="s">
        <v>276</v>
      </c>
      <c r="E3368" t="s">
        <v>89</v>
      </c>
      <c r="F3368">
        <v>4579762025</v>
      </c>
      <c r="G3368" t="s">
        <v>194</v>
      </c>
    </row>
    <row r="3369" spans="4:7">
      <c r="D3369" t="s">
        <v>276</v>
      </c>
      <c r="E3369" t="s">
        <v>89</v>
      </c>
      <c r="F3369">
        <v>4579942025</v>
      </c>
      <c r="G3369" t="s">
        <v>194</v>
      </c>
    </row>
    <row r="3370" spans="4:7">
      <c r="D3370" t="s">
        <v>276</v>
      </c>
      <c r="E3370" t="s">
        <v>89</v>
      </c>
      <c r="F3370">
        <v>4580232025</v>
      </c>
      <c r="G3370" t="s">
        <v>194</v>
      </c>
    </row>
    <row r="3371" spans="4:7">
      <c r="D3371" t="s">
        <v>276</v>
      </c>
      <c r="E3371" t="s">
        <v>340</v>
      </c>
      <c r="F3371">
        <v>4580482025</v>
      </c>
      <c r="G3371" t="s">
        <v>195</v>
      </c>
    </row>
    <row r="3372" spans="4:7">
      <c r="D3372" t="s">
        <v>276</v>
      </c>
      <c r="E3372" t="s">
        <v>89</v>
      </c>
      <c r="F3372">
        <v>4580642025</v>
      </c>
      <c r="G3372" t="s">
        <v>195</v>
      </c>
    </row>
    <row r="3373" spans="4:7">
      <c r="D3373" t="s">
        <v>276</v>
      </c>
      <c r="E3373" t="s">
        <v>340</v>
      </c>
      <c r="F3373">
        <v>4580892025</v>
      </c>
      <c r="G3373" t="s">
        <v>195</v>
      </c>
    </row>
    <row r="3374" spans="4:7">
      <c r="D3374" t="s">
        <v>276</v>
      </c>
      <c r="E3374" t="s">
        <v>89</v>
      </c>
      <c r="F3374">
        <v>4581152025</v>
      </c>
      <c r="G3374" t="s">
        <v>195</v>
      </c>
    </row>
    <row r="3375" spans="4:7">
      <c r="D3375" t="s">
        <v>276</v>
      </c>
      <c r="E3375" t="s">
        <v>340</v>
      </c>
      <c r="F3375">
        <v>4581422025</v>
      </c>
      <c r="G3375" t="s">
        <v>195</v>
      </c>
    </row>
    <row r="3376" spans="4:7">
      <c r="D3376" t="s">
        <v>276</v>
      </c>
      <c r="E3376" t="s">
        <v>89</v>
      </c>
      <c r="F3376">
        <v>4581632025</v>
      </c>
      <c r="G3376" t="s">
        <v>195</v>
      </c>
    </row>
    <row r="3377" spans="4:7">
      <c r="D3377" t="s">
        <v>276</v>
      </c>
      <c r="E3377" t="s">
        <v>89</v>
      </c>
      <c r="F3377">
        <v>4584532025</v>
      </c>
      <c r="G3377" t="s">
        <v>195</v>
      </c>
    </row>
    <row r="3378" spans="4:7">
      <c r="D3378" t="s">
        <v>276</v>
      </c>
      <c r="E3378" t="s">
        <v>89</v>
      </c>
      <c r="F3378">
        <v>4585102025</v>
      </c>
      <c r="G3378" t="s">
        <v>195</v>
      </c>
    </row>
    <row r="3379" spans="4:7">
      <c r="D3379" t="s">
        <v>276</v>
      </c>
      <c r="E3379" t="s">
        <v>89</v>
      </c>
      <c r="F3379">
        <v>4586592025</v>
      </c>
      <c r="G3379" t="s">
        <v>195</v>
      </c>
    </row>
    <row r="3380" spans="4:7">
      <c r="D3380" t="s">
        <v>276</v>
      </c>
      <c r="E3380" t="s">
        <v>89</v>
      </c>
      <c r="F3380">
        <v>4587262025</v>
      </c>
      <c r="G3380" t="s">
        <v>195</v>
      </c>
    </row>
    <row r="3381" spans="4:7">
      <c r="D3381" t="s">
        <v>276</v>
      </c>
      <c r="E3381" t="s">
        <v>89</v>
      </c>
      <c r="F3381">
        <v>4589152025</v>
      </c>
      <c r="G3381" t="s">
        <v>195</v>
      </c>
    </row>
    <row r="3382" spans="4:7">
      <c r="D3382" t="s">
        <v>276</v>
      </c>
      <c r="E3382" t="s">
        <v>89</v>
      </c>
      <c r="F3382">
        <v>4609112025</v>
      </c>
      <c r="G3382" t="s">
        <v>195</v>
      </c>
    </row>
    <row r="3383" spans="4:7">
      <c r="D3383" t="s">
        <v>276</v>
      </c>
      <c r="E3383" t="s">
        <v>89</v>
      </c>
      <c r="F3383">
        <v>4619842025</v>
      </c>
      <c r="G3383" t="s">
        <v>195</v>
      </c>
    </row>
    <row r="3384" spans="4:7">
      <c r="D3384" t="s">
        <v>276</v>
      </c>
      <c r="E3384" t="s">
        <v>89</v>
      </c>
      <c r="F3384">
        <v>4627522025</v>
      </c>
      <c r="G3384" t="s">
        <v>195</v>
      </c>
    </row>
    <row r="3385" spans="4:7">
      <c r="D3385" t="s">
        <v>276</v>
      </c>
      <c r="E3385" t="s">
        <v>89</v>
      </c>
      <c r="F3385">
        <v>4637662025</v>
      </c>
      <c r="G3385" t="s">
        <v>195</v>
      </c>
    </row>
    <row r="3386" spans="4:7">
      <c r="D3386" t="s">
        <v>276</v>
      </c>
      <c r="E3386" t="s">
        <v>89</v>
      </c>
      <c r="F3386">
        <v>4637962025</v>
      </c>
      <c r="G3386" t="s">
        <v>195</v>
      </c>
    </row>
    <row r="3387" spans="4:7">
      <c r="D3387" t="s">
        <v>276</v>
      </c>
      <c r="E3387" t="s">
        <v>89</v>
      </c>
      <c r="F3387">
        <v>4638082025</v>
      </c>
      <c r="G3387" t="s">
        <v>195</v>
      </c>
    </row>
    <row r="3388" spans="4:7">
      <c r="D3388" t="s">
        <v>276</v>
      </c>
      <c r="E3388" t="s">
        <v>89</v>
      </c>
      <c r="F3388">
        <v>4638292025</v>
      </c>
      <c r="G3388" t="s">
        <v>195</v>
      </c>
    </row>
    <row r="3389" spans="4:7">
      <c r="D3389" t="s">
        <v>276</v>
      </c>
      <c r="E3389" t="s">
        <v>89</v>
      </c>
      <c r="F3389">
        <v>4640772025</v>
      </c>
      <c r="G3389" t="s">
        <v>195</v>
      </c>
    </row>
    <row r="3390" spans="4:7">
      <c r="D3390" t="s">
        <v>276</v>
      </c>
      <c r="E3390" t="s">
        <v>89</v>
      </c>
      <c r="F3390">
        <v>4644132025</v>
      </c>
      <c r="G3390" t="s">
        <v>195</v>
      </c>
    </row>
    <row r="3391" spans="4:7">
      <c r="D3391" t="s">
        <v>276</v>
      </c>
      <c r="E3391" t="s">
        <v>89</v>
      </c>
      <c r="F3391">
        <v>4644322025</v>
      </c>
      <c r="G3391" t="s">
        <v>195</v>
      </c>
    </row>
    <row r="3392" spans="4:7">
      <c r="D3392" t="s">
        <v>276</v>
      </c>
      <c r="E3392" t="s">
        <v>89</v>
      </c>
      <c r="F3392">
        <v>4651942025</v>
      </c>
      <c r="G3392" t="s">
        <v>195</v>
      </c>
    </row>
    <row r="3393" spans="4:7">
      <c r="D3393" t="s">
        <v>276</v>
      </c>
      <c r="E3393" t="s">
        <v>89</v>
      </c>
      <c r="F3393">
        <v>4654442025</v>
      </c>
      <c r="G3393" t="s">
        <v>195</v>
      </c>
    </row>
    <row r="3394" spans="4:7">
      <c r="D3394" t="s">
        <v>276</v>
      </c>
      <c r="E3394" t="s">
        <v>89</v>
      </c>
      <c r="F3394">
        <v>4682792025</v>
      </c>
      <c r="G3394" t="s">
        <v>195</v>
      </c>
    </row>
    <row r="3395" spans="4:7">
      <c r="D3395" t="s">
        <v>276</v>
      </c>
      <c r="E3395" t="s">
        <v>340</v>
      </c>
      <c r="F3395">
        <v>4682902025</v>
      </c>
      <c r="G3395" t="s">
        <v>195</v>
      </c>
    </row>
    <row r="3396" spans="4:7">
      <c r="D3396" t="s">
        <v>276</v>
      </c>
      <c r="E3396" t="s">
        <v>340</v>
      </c>
      <c r="F3396">
        <v>4683452025</v>
      </c>
      <c r="G3396" t="s">
        <v>195</v>
      </c>
    </row>
    <row r="3397" spans="4:7">
      <c r="D3397" t="s">
        <v>276</v>
      </c>
      <c r="E3397" t="s">
        <v>340</v>
      </c>
      <c r="F3397">
        <v>4683662025</v>
      </c>
      <c r="G3397" t="s">
        <v>195</v>
      </c>
    </row>
    <row r="3398" spans="4:7">
      <c r="D3398" t="s">
        <v>276</v>
      </c>
      <c r="E3398" t="s">
        <v>89</v>
      </c>
      <c r="F3398">
        <v>4683752025</v>
      </c>
      <c r="G3398" t="s">
        <v>194</v>
      </c>
    </row>
    <row r="3399" spans="4:7">
      <c r="D3399" t="s">
        <v>276</v>
      </c>
      <c r="E3399" t="s">
        <v>340</v>
      </c>
      <c r="F3399">
        <v>4683782025</v>
      </c>
      <c r="G3399" t="s">
        <v>195</v>
      </c>
    </row>
    <row r="3400" spans="4:7">
      <c r="D3400" t="s">
        <v>276</v>
      </c>
      <c r="E3400" t="s">
        <v>340</v>
      </c>
      <c r="F3400">
        <v>4684112025</v>
      </c>
      <c r="G3400" t="s">
        <v>195</v>
      </c>
    </row>
    <row r="3401" spans="4:7">
      <c r="D3401" t="s">
        <v>276</v>
      </c>
      <c r="E3401" t="s">
        <v>89</v>
      </c>
      <c r="F3401">
        <v>4685222025</v>
      </c>
      <c r="G3401" t="s">
        <v>195</v>
      </c>
    </row>
    <row r="3402" spans="4:7">
      <c r="D3402" t="s">
        <v>276</v>
      </c>
      <c r="E3402" t="s">
        <v>89</v>
      </c>
      <c r="F3402">
        <v>4685442025</v>
      </c>
      <c r="G3402" t="s">
        <v>194</v>
      </c>
    </row>
    <row r="3403" spans="4:7">
      <c r="D3403" t="s">
        <v>276</v>
      </c>
      <c r="E3403" t="s">
        <v>319</v>
      </c>
      <c r="F3403">
        <v>4685802025</v>
      </c>
      <c r="G3403" t="s">
        <v>195</v>
      </c>
    </row>
    <row r="3404" spans="4:7">
      <c r="D3404" t="s">
        <v>276</v>
      </c>
      <c r="E3404" t="s">
        <v>410</v>
      </c>
      <c r="F3404">
        <v>4685902025</v>
      </c>
      <c r="G3404" t="s">
        <v>194</v>
      </c>
    </row>
    <row r="3405" spans="4:7">
      <c r="D3405" t="s">
        <v>276</v>
      </c>
      <c r="E3405" t="s">
        <v>89</v>
      </c>
      <c r="F3405">
        <v>4686092025</v>
      </c>
      <c r="G3405" t="s">
        <v>194</v>
      </c>
    </row>
    <row r="3406" spans="4:7">
      <c r="D3406" t="s">
        <v>276</v>
      </c>
      <c r="E3406" t="s">
        <v>89</v>
      </c>
      <c r="F3406">
        <v>4686802025</v>
      </c>
      <c r="G3406" t="s">
        <v>195</v>
      </c>
    </row>
    <row r="3407" spans="4:7">
      <c r="D3407" t="s">
        <v>276</v>
      </c>
      <c r="E3407" t="s">
        <v>340</v>
      </c>
      <c r="F3407">
        <v>4686882025</v>
      </c>
      <c r="G3407" t="s">
        <v>195</v>
      </c>
    </row>
    <row r="3408" spans="4:7">
      <c r="D3408" t="s">
        <v>276</v>
      </c>
      <c r="E3408" t="s">
        <v>340</v>
      </c>
      <c r="F3408">
        <v>4686962025</v>
      </c>
      <c r="G3408" t="s">
        <v>195</v>
      </c>
    </row>
    <row r="3409" spans="4:7">
      <c r="D3409" t="s">
        <v>276</v>
      </c>
      <c r="E3409" t="s">
        <v>89</v>
      </c>
      <c r="F3409">
        <v>4687102025</v>
      </c>
      <c r="G3409" t="s">
        <v>194</v>
      </c>
    </row>
    <row r="3410" spans="4:7">
      <c r="D3410" t="s">
        <v>276</v>
      </c>
      <c r="E3410" t="s">
        <v>89</v>
      </c>
      <c r="F3410">
        <v>4687372025</v>
      </c>
      <c r="G3410" t="s">
        <v>195</v>
      </c>
    </row>
    <row r="3411" spans="4:7">
      <c r="D3411" t="s">
        <v>276</v>
      </c>
      <c r="E3411" t="s">
        <v>89</v>
      </c>
      <c r="F3411">
        <v>4716142025</v>
      </c>
      <c r="G3411" t="s">
        <v>195</v>
      </c>
    </row>
    <row r="3412" spans="4:7">
      <c r="D3412" t="s">
        <v>276</v>
      </c>
      <c r="E3412" t="s">
        <v>89</v>
      </c>
      <c r="F3412">
        <v>4716202025</v>
      </c>
      <c r="G3412" t="s">
        <v>195</v>
      </c>
    </row>
    <row r="3413" spans="4:7">
      <c r="D3413" t="s">
        <v>276</v>
      </c>
      <c r="E3413" t="s">
        <v>89</v>
      </c>
      <c r="F3413">
        <v>4717032025</v>
      </c>
      <c r="G3413" t="s">
        <v>195</v>
      </c>
    </row>
    <row r="3414" spans="4:7">
      <c r="D3414" t="s">
        <v>276</v>
      </c>
      <c r="E3414" t="s">
        <v>340</v>
      </c>
      <c r="F3414">
        <v>4717242025</v>
      </c>
      <c r="G3414" t="s">
        <v>195</v>
      </c>
    </row>
    <row r="3415" spans="4:7">
      <c r="D3415" t="s">
        <v>276</v>
      </c>
      <c r="E3415" t="s">
        <v>89</v>
      </c>
      <c r="F3415">
        <v>4717512025</v>
      </c>
      <c r="G3415" t="s">
        <v>195</v>
      </c>
    </row>
    <row r="3416" spans="4:7">
      <c r="D3416" t="s">
        <v>276</v>
      </c>
      <c r="E3416" t="s">
        <v>340</v>
      </c>
      <c r="F3416">
        <v>4717962025</v>
      </c>
      <c r="G3416" t="s">
        <v>195</v>
      </c>
    </row>
    <row r="3417" spans="4:7">
      <c r="D3417" t="s">
        <v>276</v>
      </c>
      <c r="E3417" t="s">
        <v>340</v>
      </c>
      <c r="F3417">
        <v>4718882025</v>
      </c>
      <c r="G3417" t="s">
        <v>195</v>
      </c>
    </row>
    <row r="3418" spans="4:7">
      <c r="D3418" t="s">
        <v>276</v>
      </c>
      <c r="E3418" t="s">
        <v>89</v>
      </c>
      <c r="F3418">
        <v>4754442025</v>
      </c>
      <c r="G3418" t="s">
        <v>195</v>
      </c>
    </row>
    <row r="3419" spans="4:7">
      <c r="D3419" t="s">
        <v>276</v>
      </c>
      <c r="E3419" t="s">
        <v>89</v>
      </c>
      <c r="F3419">
        <v>4754872025</v>
      </c>
      <c r="G3419" t="s">
        <v>195</v>
      </c>
    </row>
    <row r="3420" spans="4:7">
      <c r="D3420" t="s">
        <v>276</v>
      </c>
      <c r="E3420" t="s">
        <v>89</v>
      </c>
      <c r="F3420">
        <v>4755212025</v>
      </c>
      <c r="G3420" t="s">
        <v>195</v>
      </c>
    </row>
    <row r="3421" spans="4:7">
      <c r="D3421" t="s">
        <v>276</v>
      </c>
      <c r="E3421" t="s">
        <v>89</v>
      </c>
      <c r="F3421">
        <v>4755662025</v>
      </c>
      <c r="G3421" t="s">
        <v>195</v>
      </c>
    </row>
    <row r="3422" spans="4:7">
      <c r="D3422" t="s">
        <v>276</v>
      </c>
      <c r="E3422" t="s">
        <v>89</v>
      </c>
      <c r="F3422">
        <v>4756012025</v>
      </c>
      <c r="G3422" t="s">
        <v>195</v>
      </c>
    </row>
    <row r="3423" spans="4:7">
      <c r="D3423" t="s">
        <v>276</v>
      </c>
      <c r="E3423" t="s">
        <v>89</v>
      </c>
      <c r="F3423">
        <v>4756982025</v>
      </c>
      <c r="G3423" t="s">
        <v>195</v>
      </c>
    </row>
    <row r="3424" spans="4:7">
      <c r="D3424" t="s">
        <v>276</v>
      </c>
      <c r="E3424" t="s">
        <v>89</v>
      </c>
      <c r="F3424">
        <v>4757192025</v>
      </c>
      <c r="G3424" t="s">
        <v>195</v>
      </c>
    </row>
    <row r="3425" spans="4:7">
      <c r="D3425" t="s">
        <v>276</v>
      </c>
      <c r="E3425" t="s">
        <v>89</v>
      </c>
      <c r="F3425">
        <v>4757362025</v>
      </c>
      <c r="G3425" t="s">
        <v>195</v>
      </c>
    </row>
    <row r="3426" spans="4:7">
      <c r="D3426" t="s">
        <v>276</v>
      </c>
      <c r="E3426" t="s">
        <v>89</v>
      </c>
      <c r="F3426">
        <v>4757522025</v>
      </c>
      <c r="G3426" t="s">
        <v>195</v>
      </c>
    </row>
    <row r="3427" spans="4:7">
      <c r="D3427" t="s">
        <v>276</v>
      </c>
      <c r="E3427" t="s">
        <v>89</v>
      </c>
      <c r="F3427">
        <v>4757632025</v>
      </c>
      <c r="G3427" t="s">
        <v>195</v>
      </c>
    </row>
    <row r="3428" spans="4:7">
      <c r="D3428" t="s">
        <v>276</v>
      </c>
      <c r="E3428" t="s">
        <v>589</v>
      </c>
      <c r="F3428">
        <v>4762242025</v>
      </c>
      <c r="G3428" t="s">
        <v>195</v>
      </c>
    </row>
    <row r="3429" spans="4:7">
      <c r="D3429" t="s">
        <v>276</v>
      </c>
      <c r="E3429" t="s">
        <v>89</v>
      </c>
      <c r="F3429">
        <v>4762512025</v>
      </c>
      <c r="G3429" t="s">
        <v>195</v>
      </c>
    </row>
    <row r="3430" spans="4:7">
      <c r="D3430" t="s">
        <v>276</v>
      </c>
      <c r="E3430" t="s">
        <v>89</v>
      </c>
      <c r="F3430">
        <v>4762612025</v>
      </c>
      <c r="G3430" t="s">
        <v>195</v>
      </c>
    </row>
    <row r="3431" spans="4:7">
      <c r="D3431" t="s">
        <v>276</v>
      </c>
      <c r="E3431" t="s">
        <v>89</v>
      </c>
      <c r="F3431">
        <v>4784812025</v>
      </c>
      <c r="G3431" t="s">
        <v>195</v>
      </c>
    </row>
    <row r="3432" spans="4:7">
      <c r="D3432" t="s">
        <v>276</v>
      </c>
      <c r="E3432" t="s">
        <v>89</v>
      </c>
      <c r="F3432">
        <v>4823242025</v>
      </c>
      <c r="G3432" t="s">
        <v>195</v>
      </c>
    </row>
    <row r="3433" spans="4:7">
      <c r="D3433" t="s">
        <v>276</v>
      </c>
      <c r="E3433" t="s">
        <v>89</v>
      </c>
      <c r="F3433">
        <v>4823522025</v>
      </c>
      <c r="G3433" t="s">
        <v>195</v>
      </c>
    </row>
    <row r="3434" spans="4:7">
      <c r="D3434" t="s">
        <v>276</v>
      </c>
      <c r="E3434" t="s">
        <v>340</v>
      </c>
      <c r="F3434">
        <v>4824442025</v>
      </c>
      <c r="G3434" t="s">
        <v>195</v>
      </c>
    </row>
    <row r="3435" spans="4:7">
      <c r="D3435" t="s">
        <v>276</v>
      </c>
      <c r="E3435" t="s">
        <v>340</v>
      </c>
      <c r="F3435">
        <v>4824692025</v>
      </c>
      <c r="G3435" t="s">
        <v>195</v>
      </c>
    </row>
    <row r="3436" spans="4:7">
      <c r="D3436" t="s">
        <v>276</v>
      </c>
      <c r="E3436" t="s">
        <v>89</v>
      </c>
      <c r="F3436">
        <v>4825032025</v>
      </c>
      <c r="G3436" t="s">
        <v>195</v>
      </c>
    </row>
    <row r="3437" spans="4:7">
      <c r="D3437" t="s">
        <v>276</v>
      </c>
      <c r="E3437" t="s">
        <v>89</v>
      </c>
      <c r="F3437">
        <v>4825252025</v>
      </c>
      <c r="G3437" t="s">
        <v>195</v>
      </c>
    </row>
    <row r="3438" spans="4:7">
      <c r="D3438" t="s">
        <v>276</v>
      </c>
      <c r="E3438" t="s">
        <v>89</v>
      </c>
      <c r="F3438">
        <v>4825392025</v>
      </c>
      <c r="G3438" t="s">
        <v>195</v>
      </c>
    </row>
    <row r="3439" spans="4:7">
      <c r="D3439" t="s">
        <v>276</v>
      </c>
      <c r="E3439" t="s">
        <v>89</v>
      </c>
      <c r="F3439">
        <v>4825622025</v>
      </c>
      <c r="G3439" t="s">
        <v>195</v>
      </c>
    </row>
    <row r="3440" spans="4:7">
      <c r="D3440" t="s">
        <v>276</v>
      </c>
      <c r="E3440" t="s">
        <v>89</v>
      </c>
      <c r="F3440">
        <v>4826522025</v>
      </c>
      <c r="G3440" t="s">
        <v>195</v>
      </c>
    </row>
    <row r="3441" spans="4:7">
      <c r="D3441" t="s">
        <v>276</v>
      </c>
      <c r="E3441" t="s">
        <v>89</v>
      </c>
      <c r="F3441">
        <v>4826752025</v>
      </c>
      <c r="G3441" t="s">
        <v>195</v>
      </c>
    </row>
    <row r="3442" spans="4:7">
      <c r="D3442" t="s">
        <v>276</v>
      </c>
      <c r="E3442" t="s">
        <v>89</v>
      </c>
      <c r="F3442">
        <v>4827312025</v>
      </c>
      <c r="G3442" t="s">
        <v>195</v>
      </c>
    </row>
    <row r="3443" spans="4:7">
      <c r="D3443" t="s">
        <v>277</v>
      </c>
      <c r="E3443" t="s">
        <v>123</v>
      </c>
      <c r="F3443">
        <v>1205532025</v>
      </c>
      <c r="G3443" t="s">
        <v>235</v>
      </c>
    </row>
    <row r="3444" spans="4:7">
      <c r="D3444" t="s">
        <v>277</v>
      </c>
      <c r="E3444" t="s">
        <v>20</v>
      </c>
      <c r="F3444">
        <v>3913662025</v>
      </c>
      <c r="G3444" t="s">
        <v>194</v>
      </c>
    </row>
    <row r="3445" spans="4:7">
      <c r="D3445" t="s">
        <v>277</v>
      </c>
      <c r="E3445" t="s">
        <v>123</v>
      </c>
      <c r="F3445">
        <v>4623882025</v>
      </c>
      <c r="G3445" t="s">
        <v>194</v>
      </c>
    </row>
    <row r="3446" spans="4:7">
      <c r="D3446" t="s">
        <v>292</v>
      </c>
      <c r="E3446" t="s">
        <v>64</v>
      </c>
      <c r="F3446">
        <v>1332372024</v>
      </c>
      <c r="G3446" t="s">
        <v>235</v>
      </c>
    </row>
    <row r="3447" spans="4:7">
      <c r="D3447" t="s">
        <v>292</v>
      </c>
      <c r="E3447" t="s">
        <v>176</v>
      </c>
      <c r="F3447">
        <v>2210062024</v>
      </c>
      <c r="G3447" t="s">
        <v>195</v>
      </c>
    </row>
    <row r="3448" spans="4:7">
      <c r="D3448" t="s">
        <v>292</v>
      </c>
      <c r="E3448" t="s">
        <v>176</v>
      </c>
      <c r="F3448">
        <v>2339402024</v>
      </c>
      <c r="G3448" t="s">
        <v>195</v>
      </c>
    </row>
    <row r="3449" spans="4:7">
      <c r="D3449" t="s">
        <v>292</v>
      </c>
      <c r="E3449" t="s">
        <v>176</v>
      </c>
      <c r="F3449">
        <v>2697882024</v>
      </c>
      <c r="G3449" t="s">
        <v>195</v>
      </c>
    </row>
    <row r="3450" spans="4:7">
      <c r="D3450" t="s">
        <v>292</v>
      </c>
      <c r="E3450" t="s">
        <v>177</v>
      </c>
      <c r="F3450">
        <v>2853102024</v>
      </c>
      <c r="G3450" t="s">
        <v>195</v>
      </c>
    </row>
    <row r="3451" spans="4:7">
      <c r="D3451" t="s">
        <v>292</v>
      </c>
      <c r="E3451" t="s">
        <v>176</v>
      </c>
      <c r="F3451">
        <v>2786522024</v>
      </c>
      <c r="G3451" t="s">
        <v>195</v>
      </c>
    </row>
    <row r="3452" spans="4:7">
      <c r="D3452" t="s">
        <v>292</v>
      </c>
      <c r="E3452" t="s">
        <v>181</v>
      </c>
      <c r="F3452">
        <v>3785182024</v>
      </c>
      <c r="G3452" t="s">
        <v>195</v>
      </c>
    </row>
    <row r="3453" spans="4:7">
      <c r="D3453" t="s">
        <v>292</v>
      </c>
      <c r="E3453" t="s">
        <v>181</v>
      </c>
      <c r="F3453">
        <v>3821362024</v>
      </c>
      <c r="G3453" t="s">
        <v>195</v>
      </c>
    </row>
    <row r="3454" spans="4:7">
      <c r="D3454" t="s">
        <v>292</v>
      </c>
      <c r="E3454" t="s">
        <v>182</v>
      </c>
      <c r="F3454">
        <v>3885082024</v>
      </c>
      <c r="G3454" t="s">
        <v>195</v>
      </c>
    </row>
    <row r="3455" spans="4:7">
      <c r="D3455" t="s">
        <v>292</v>
      </c>
      <c r="E3455" t="s">
        <v>176</v>
      </c>
      <c r="F3455">
        <v>3960792024</v>
      </c>
      <c r="G3455" t="s">
        <v>195</v>
      </c>
    </row>
    <row r="3456" spans="4:7">
      <c r="D3456" t="s">
        <v>292</v>
      </c>
      <c r="E3456" t="s">
        <v>182</v>
      </c>
      <c r="F3456">
        <v>3991652024</v>
      </c>
      <c r="G3456" t="s">
        <v>195</v>
      </c>
    </row>
    <row r="3457" spans="4:7">
      <c r="D3457" t="s">
        <v>292</v>
      </c>
      <c r="E3457" t="s">
        <v>181</v>
      </c>
      <c r="F3457">
        <v>4239012024</v>
      </c>
      <c r="G3457" t="s">
        <v>195</v>
      </c>
    </row>
    <row r="3458" spans="4:7">
      <c r="D3458" t="s">
        <v>292</v>
      </c>
      <c r="E3458" t="s">
        <v>177</v>
      </c>
      <c r="F3458">
        <v>4780042024</v>
      </c>
      <c r="G3458" t="s">
        <v>195</v>
      </c>
    </row>
    <row r="3459" spans="4:7">
      <c r="D3459" t="s">
        <v>292</v>
      </c>
      <c r="E3459" t="s">
        <v>181</v>
      </c>
      <c r="F3459">
        <v>4824982024</v>
      </c>
      <c r="G3459" t="s">
        <v>195</v>
      </c>
    </row>
    <row r="3460" spans="4:7">
      <c r="D3460" t="s">
        <v>292</v>
      </c>
      <c r="E3460" t="s">
        <v>176</v>
      </c>
      <c r="F3460">
        <v>4834302024</v>
      </c>
      <c r="G3460" t="s">
        <v>195</v>
      </c>
    </row>
    <row r="3461" spans="4:7">
      <c r="D3461" t="s">
        <v>292</v>
      </c>
      <c r="E3461" t="s">
        <v>177</v>
      </c>
      <c r="F3461">
        <v>5070312024</v>
      </c>
      <c r="G3461" t="s">
        <v>195</v>
      </c>
    </row>
    <row r="3462" spans="4:7">
      <c r="D3462" t="s">
        <v>292</v>
      </c>
      <c r="E3462" t="s">
        <v>181</v>
      </c>
      <c r="F3462">
        <v>44252025</v>
      </c>
      <c r="G3462" t="s">
        <v>195</v>
      </c>
    </row>
    <row r="3463" spans="4:7">
      <c r="D3463" t="s">
        <v>292</v>
      </c>
      <c r="E3463" t="s">
        <v>176</v>
      </c>
      <c r="F3463">
        <v>240922025</v>
      </c>
      <c r="G3463" t="s">
        <v>195</v>
      </c>
    </row>
    <row r="3464" spans="4:7">
      <c r="D3464" t="s">
        <v>292</v>
      </c>
      <c r="E3464" t="s">
        <v>176</v>
      </c>
      <c r="F3464">
        <v>823682025</v>
      </c>
      <c r="G3464" t="s">
        <v>195</v>
      </c>
    </row>
    <row r="3465" spans="4:7">
      <c r="D3465" t="s">
        <v>292</v>
      </c>
      <c r="E3465" t="s">
        <v>312</v>
      </c>
      <c r="F3465">
        <v>1122472025</v>
      </c>
      <c r="G3465" t="s">
        <v>195</v>
      </c>
    </row>
    <row r="3466" spans="4:7">
      <c r="D3466" t="s">
        <v>292</v>
      </c>
      <c r="E3466" t="s">
        <v>248</v>
      </c>
      <c r="F3466">
        <v>1398192025</v>
      </c>
      <c r="G3466" t="s">
        <v>194</v>
      </c>
    </row>
    <row r="3467" spans="4:7">
      <c r="D3467" t="s">
        <v>292</v>
      </c>
      <c r="E3467" t="s">
        <v>249</v>
      </c>
      <c r="F3467">
        <v>1746862025</v>
      </c>
      <c r="G3467" t="s">
        <v>195</v>
      </c>
    </row>
    <row r="3468" spans="4:7">
      <c r="D3468" t="s">
        <v>292</v>
      </c>
      <c r="E3468" t="s">
        <v>248</v>
      </c>
      <c r="F3468">
        <v>1755042025</v>
      </c>
      <c r="G3468" t="s">
        <v>194</v>
      </c>
    </row>
    <row r="3469" spans="4:7">
      <c r="D3469" t="s">
        <v>292</v>
      </c>
      <c r="E3469" t="s">
        <v>176</v>
      </c>
      <c r="F3469">
        <v>1872262025</v>
      </c>
      <c r="G3469" t="s">
        <v>195</v>
      </c>
    </row>
    <row r="3470" spans="4:7">
      <c r="D3470" t="s">
        <v>292</v>
      </c>
      <c r="E3470" t="s">
        <v>314</v>
      </c>
      <c r="F3470">
        <v>2190002025</v>
      </c>
      <c r="G3470" t="s">
        <v>194</v>
      </c>
    </row>
    <row r="3471" spans="4:7">
      <c r="D3471" t="s">
        <v>292</v>
      </c>
      <c r="E3471" t="s">
        <v>345</v>
      </c>
      <c r="F3471">
        <v>2306112025</v>
      </c>
      <c r="G3471" t="s">
        <v>195</v>
      </c>
    </row>
    <row r="3472" spans="4:7">
      <c r="D3472" t="s">
        <v>292</v>
      </c>
      <c r="E3472" t="s">
        <v>343</v>
      </c>
      <c r="F3472">
        <v>2380542025</v>
      </c>
      <c r="G3472" t="s">
        <v>194</v>
      </c>
    </row>
    <row r="3473" spans="4:7">
      <c r="D3473" t="s">
        <v>292</v>
      </c>
      <c r="E3473" t="s">
        <v>248</v>
      </c>
      <c r="F3473">
        <v>2494022025</v>
      </c>
      <c r="G3473" t="s">
        <v>194</v>
      </c>
    </row>
    <row r="3474" spans="4:7">
      <c r="D3474" t="s">
        <v>292</v>
      </c>
      <c r="E3474" t="s">
        <v>248</v>
      </c>
      <c r="F3474">
        <v>2633902025</v>
      </c>
      <c r="G3474" t="s">
        <v>194</v>
      </c>
    </row>
    <row r="3475" spans="4:7">
      <c r="D3475" t="s">
        <v>292</v>
      </c>
      <c r="E3475" t="s">
        <v>314</v>
      </c>
      <c r="F3475">
        <v>2634172025</v>
      </c>
      <c r="G3475" t="s">
        <v>194</v>
      </c>
    </row>
    <row r="3476" spans="4:7">
      <c r="D3476" t="s">
        <v>292</v>
      </c>
      <c r="E3476" t="s">
        <v>344</v>
      </c>
      <c r="F3476">
        <v>2670132025</v>
      </c>
      <c r="G3476" t="s">
        <v>194</v>
      </c>
    </row>
    <row r="3477" spans="4:7">
      <c r="D3477" t="s">
        <v>292</v>
      </c>
      <c r="E3477" t="s">
        <v>248</v>
      </c>
      <c r="F3477">
        <v>2863902025</v>
      </c>
      <c r="G3477" t="s">
        <v>194</v>
      </c>
    </row>
    <row r="3478" spans="4:7">
      <c r="D3478" t="s">
        <v>292</v>
      </c>
      <c r="E3478" t="s">
        <v>180</v>
      </c>
      <c r="F3478">
        <v>2947702025</v>
      </c>
      <c r="G3478" t="s">
        <v>194</v>
      </c>
    </row>
    <row r="3479" spans="4:7">
      <c r="D3479" t="s">
        <v>292</v>
      </c>
      <c r="E3479" t="s">
        <v>248</v>
      </c>
      <c r="F3479">
        <v>2967442025</v>
      </c>
      <c r="G3479" t="s">
        <v>194</v>
      </c>
    </row>
    <row r="3480" spans="4:7">
      <c r="D3480" t="s">
        <v>292</v>
      </c>
      <c r="E3480" t="s">
        <v>412</v>
      </c>
      <c r="F3480">
        <v>3003202025</v>
      </c>
      <c r="G3480" t="s">
        <v>195</v>
      </c>
    </row>
    <row r="3481" spans="4:7">
      <c r="D3481" t="s">
        <v>292</v>
      </c>
      <c r="E3481" t="s">
        <v>412</v>
      </c>
      <c r="F3481">
        <v>3116922025</v>
      </c>
      <c r="G3481" t="s">
        <v>195</v>
      </c>
    </row>
    <row r="3482" spans="4:7">
      <c r="D3482" t="s">
        <v>292</v>
      </c>
      <c r="E3482" t="s">
        <v>314</v>
      </c>
      <c r="F3482">
        <v>3231402025</v>
      </c>
      <c r="G3482" t="s">
        <v>195</v>
      </c>
    </row>
    <row r="3483" spans="4:7">
      <c r="D3483" t="s">
        <v>292</v>
      </c>
      <c r="E3483" t="s">
        <v>590</v>
      </c>
      <c r="F3483">
        <v>3235212025</v>
      </c>
      <c r="G3483" t="s">
        <v>195</v>
      </c>
    </row>
    <row r="3484" spans="4:7">
      <c r="D3484" t="s">
        <v>292</v>
      </c>
      <c r="E3484" t="s">
        <v>180</v>
      </c>
      <c r="F3484">
        <v>3370282025</v>
      </c>
      <c r="G3484" t="s">
        <v>194</v>
      </c>
    </row>
    <row r="3485" spans="4:7">
      <c r="D3485" t="s">
        <v>292</v>
      </c>
      <c r="E3485" t="s">
        <v>413</v>
      </c>
      <c r="F3485">
        <v>3425292025</v>
      </c>
      <c r="G3485" t="s">
        <v>195</v>
      </c>
    </row>
    <row r="3486" spans="4:7">
      <c r="D3486" t="s">
        <v>292</v>
      </c>
      <c r="E3486" t="s">
        <v>63</v>
      </c>
      <c r="F3486">
        <v>3648462025</v>
      </c>
      <c r="G3486" t="s">
        <v>194</v>
      </c>
    </row>
    <row r="3487" spans="4:7">
      <c r="D3487" t="s">
        <v>292</v>
      </c>
      <c r="E3487" t="s">
        <v>334</v>
      </c>
      <c r="F3487">
        <v>2445472025</v>
      </c>
      <c r="G3487" t="s">
        <v>194</v>
      </c>
    </row>
    <row r="3488" spans="4:7">
      <c r="D3488" t="s">
        <v>292</v>
      </c>
      <c r="E3488" t="s">
        <v>333</v>
      </c>
      <c r="F3488">
        <v>3338612025</v>
      </c>
      <c r="G3488" t="s">
        <v>235</v>
      </c>
    </row>
    <row r="3489" spans="4:7">
      <c r="D3489" t="s">
        <v>292</v>
      </c>
      <c r="E3489" t="s">
        <v>334</v>
      </c>
      <c r="F3489">
        <v>3424212025</v>
      </c>
      <c r="G3489" t="s">
        <v>235</v>
      </c>
    </row>
    <row r="3490" spans="4:7">
      <c r="D3490" t="s">
        <v>292</v>
      </c>
      <c r="E3490" t="s">
        <v>178</v>
      </c>
      <c r="F3490">
        <v>3446982025</v>
      </c>
      <c r="G3490" t="s">
        <v>194</v>
      </c>
    </row>
    <row r="3491" spans="4:7">
      <c r="D3491" t="s">
        <v>292</v>
      </c>
      <c r="E3491" t="s">
        <v>344</v>
      </c>
      <c r="F3491">
        <v>3558832025</v>
      </c>
      <c r="G3491" t="s">
        <v>195</v>
      </c>
    </row>
    <row r="3492" spans="4:7">
      <c r="D3492" t="s">
        <v>292</v>
      </c>
      <c r="E3492" t="s">
        <v>487</v>
      </c>
      <c r="F3492">
        <v>3670802025</v>
      </c>
      <c r="G3492" t="s">
        <v>195</v>
      </c>
    </row>
    <row r="3493" spans="4:7">
      <c r="D3493" t="s">
        <v>292</v>
      </c>
      <c r="E3493" t="s">
        <v>484</v>
      </c>
      <c r="F3493">
        <v>3675092025</v>
      </c>
      <c r="G3493" t="s">
        <v>194</v>
      </c>
    </row>
    <row r="3494" spans="4:7">
      <c r="D3494" t="s">
        <v>292</v>
      </c>
      <c r="E3494" t="s">
        <v>333</v>
      </c>
      <c r="F3494">
        <v>3705542025</v>
      </c>
      <c r="G3494" t="s">
        <v>235</v>
      </c>
    </row>
    <row r="3495" spans="4:7">
      <c r="D3495" t="s">
        <v>292</v>
      </c>
      <c r="E3495" t="s">
        <v>488</v>
      </c>
      <c r="F3495">
        <v>3742412025</v>
      </c>
      <c r="G3495" t="s">
        <v>194</v>
      </c>
    </row>
    <row r="3496" spans="4:7">
      <c r="D3496" t="s">
        <v>292</v>
      </c>
      <c r="E3496" t="s">
        <v>333</v>
      </c>
      <c r="F3496">
        <v>3747372025</v>
      </c>
      <c r="G3496" t="s">
        <v>235</v>
      </c>
    </row>
    <row r="3497" spans="4:7">
      <c r="D3497" t="s">
        <v>292</v>
      </c>
      <c r="E3497" t="s">
        <v>488</v>
      </c>
      <c r="F3497">
        <v>3753562025</v>
      </c>
      <c r="G3497" t="s">
        <v>194</v>
      </c>
    </row>
    <row r="3498" spans="4:7">
      <c r="D3498" t="s">
        <v>292</v>
      </c>
      <c r="E3498" t="s">
        <v>247</v>
      </c>
      <c r="F3498">
        <v>3771402025</v>
      </c>
      <c r="G3498" t="s">
        <v>194</v>
      </c>
    </row>
    <row r="3499" spans="4:7">
      <c r="D3499" t="s">
        <v>292</v>
      </c>
      <c r="E3499" t="s">
        <v>489</v>
      </c>
      <c r="F3499">
        <v>3773732025</v>
      </c>
      <c r="G3499" t="s">
        <v>194</v>
      </c>
    </row>
    <row r="3500" spans="4:7">
      <c r="D3500" t="s">
        <v>292</v>
      </c>
      <c r="E3500" t="s">
        <v>247</v>
      </c>
      <c r="F3500">
        <v>3783642025</v>
      </c>
      <c r="G3500" t="s">
        <v>194</v>
      </c>
    </row>
    <row r="3501" spans="4:7">
      <c r="D3501" t="s">
        <v>292</v>
      </c>
      <c r="E3501" t="s">
        <v>314</v>
      </c>
      <c r="F3501">
        <v>3794222025</v>
      </c>
      <c r="G3501" t="s">
        <v>194</v>
      </c>
    </row>
    <row r="3502" spans="4:7">
      <c r="D3502" t="s">
        <v>292</v>
      </c>
      <c r="E3502" t="s">
        <v>63</v>
      </c>
      <c r="F3502">
        <v>3801412025</v>
      </c>
      <c r="G3502" t="s">
        <v>194</v>
      </c>
    </row>
    <row r="3503" spans="4:7">
      <c r="D3503" t="s">
        <v>292</v>
      </c>
      <c r="E3503" t="s">
        <v>246</v>
      </c>
      <c r="F3503">
        <v>3805662025</v>
      </c>
      <c r="G3503" t="s">
        <v>194</v>
      </c>
    </row>
    <row r="3504" spans="4:7">
      <c r="D3504" t="s">
        <v>292</v>
      </c>
      <c r="E3504" t="s">
        <v>491</v>
      </c>
      <c r="F3504">
        <v>3826492025</v>
      </c>
      <c r="G3504" t="s">
        <v>194</v>
      </c>
    </row>
    <row r="3505" spans="4:7">
      <c r="D3505" t="s">
        <v>292</v>
      </c>
      <c r="E3505" t="s">
        <v>243</v>
      </c>
      <c r="F3505">
        <v>3833772025</v>
      </c>
      <c r="G3505" t="s">
        <v>194</v>
      </c>
    </row>
    <row r="3506" spans="4:7">
      <c r="D3506" t="s">
        <v>292</v>
      </c>
      <c r="E3506" t="s">
        <v>63</v>
      </c>
      <c r="F3506">
        <v>3837212025</v>
      </c>
      <c r="G3506" t="s">
        <v>195</v>
      </c>
    </row>
    <row r="3507" spans="4:7">
      <c r="D3507" t="s">
        <v>292</v>
      </c>
      <c r="E3507" t="s">
        <v>486</v>
      </c>
      <c r="F3507">
        <v>3837422025</v>
      </c>
      <c r="G3507" t="s">
        <v>194</v>
      </c>
    </row>
    <row r="3508" spans="4:7">
      <c r="D3508" t="s">
        <v>292</v>
      </c>
      <c r="E3508" t="s">
        <v>492</v>
      </c>
      <c r="F3508">
        <v>3848102025</v>
      </c>
      <c r="G3508" t="s">
        <v>195</v>
      </c>
    </row>
    <row r="3509" spans="4:7">
      <c r="D3509" t="s">
        <v>292</v>
      </c>
      <c r="E3509" t="s">
        <v>178</v>
      </c>
      <c r="F3509">
        <v>3850592025</v>
      </c>
      <c r="G3509" t="s">
        <v>194</v>
      </c>
    </row>
    <row r="3510" spans="4:7">
      <c r="D3510" t="s">
        <v>292</v>
      </c>
      <c r="E3510" t="s">
        <v>493</v>
      </c>
      <c r="F3510">
        <v>3858812025</v>
      </c>
      <c r="G3510" t="s">
        <v>195</v>
      </c>
    </row>
    <row r="3511" spans="4:7">
      <c r="D3511" t="s">
        <v>292</v>
      </c>
      <c r="E3511" t="s">
        <v>488</v>
      </c>
      <c r="F3511">
        <v>3859842025</v>
      </c>
      <c r="G3511" t="s">
        <v>194</v>
      </c>
    </row>
    <row r="3512" spans="4:7">
      <c r="D3512" t="s">
        <v>292</v>
      </c>
      <c r="E3512" t="s">
        <v>313</v>
      </c>
      <c r="F3512">
        <v>3868742025</v>
      </c>
      <c r="G3512" t="s">
        <v>194</v>
      </c>
    </row>
    <row r="3513" spans="4:7">
      <c r="D3513" t="s">
        <v>292</v>
      </c>
      <c r="E3513" t="s">
        <v>494</v>
      </c>
      <c r="F3513">
        <v>3892272025</v>
      </c>
      <c r="G3513" t="s">
        <v>194</v>
      </c>
    </row>
    <row r="3514" spans="4:7">
      <c r="D3514" t="s">
        <v>292</v>
      </c>
      <c r="E3514" t="s">
        <v>320</v>
      </c>
      <c r="F3514">
        <v>3907762025</v>
      </c>
      <c r="G3514" t="s">
        <v>194</v>
      </c>
    </row>
    <row r="3515" spans="4:7">
      <c r="D3515" t="s">
        <v>292</v>
      </c>
      <c r="E3515" t="s">
        <v>63</v>
      </c>
      <c r="F3515">
        <v>3911272025</v>
      </c>
      <c r="G3515" t="s">
        <v>194</v>
      </c>
    </row>
    <row r="3516" spans="4:7">
      <c r="D3516" t="s">
        <v>292</v>
      </c>
      <c r="E3516" t="s">
        <v>179</v>
      </c>
      <c r="F3516">
        <v>4057152025</v>
      </c>
      <c r="G3516" t="s">
        <v>194</v>
      </c>
    </row>
    <row r="3517" spans="4:7">
      <c r="D3517" t="s">
        <v>292</v>
      </c>
      <c r="E3517" t="s">
        <v>484</v>
      </c>
      <c r="F3517">
        <v>4088742025</v>
      </c>
      <c r="G3517" t="s">
        <v>194</v>
      </c>
    </row>
    <row r="3518" spans="4:7">
      <c r="D3518" t="s">
        <v>292</v>
      </c>
      <c r="E3518" t="s">
        <v>490</v>
      </c>
      <c r="F3518">
        <v>3518842025</v>
      </c>
      <c r="G3518" t="s">
        <v>194</v>
      </c>
    </row>
    <row r="3519" spans="4:7">
      <c r="D3519" t="s">
        <v>292</v>
      </c>
      <c r="E3519" t="s">
        <v>178</v>
      </c>
      <c r="F3519">
        <v>3592162025</v>
      </c>
      <c r="G3519" t="s">
        <v>194</v>
      </c>
    </row>
    <row r="3520" spans="4:7">
      <c r="D3520" t="s">
        <v>292</v>
      </c>
      <c r="E3520" t="s">
        <v>63</v>
      </c>
      <c r="F3520">
        <v>3650192025</v>
      </c>
      <c r="G3520" t="s">
        <v>194</v>
      </c>
    </row>
    <row r="3521" spans="4:7">
      <c r="D3521" t="s">
        <v>292</v>
      </c>
      <c r="E3521" t="s">
        <v>362</v>
      </c>
      <c r="F3521">
        <v>3667192025</v>
      </c>
      <c r="G3521" t="s">
        <v>194</v>
      </c>
    </row>
    <row r="3522" spans="4:7">
      <c r="D3522" t="s">
        <v>292</v>
      </c>
      <c r="E3522" t="s">
        <v>333</v>
      </c>
      <c r="F3522">
        <v>3692172025</v>
      </c>
      <c r="G3522" t="s">
        <v>235</v>
      </c>
    </row>
    <row r="3523" spans="4:7">
      <c r="D3523" t="s">
        <v>292</v>
      </c>
      <c r="E3523" t="s">
        <v>342</v>
      </c>
      <c r="F3523">
        <v>3774892025</v>
      </c>
      <c r="G3523" t="s">
        <v>235</v>
      </c>
    </row>
    <row r="3524" spans="4:7">
      <c r="D3524" t="s">
        <v>292</v>
      </c>
      <c r="E3524" t="s">
        <v>547</v>
      </c>
      <c r="F3524">
        <v>3825042025</v>
      </c>
      <c r="G3524" t="s">
        <v>194</v>
      </c>
    </row>
    <row r="3525" spans="4:7">
      <c r="D3525" t="s">
        <v>292</v>
      </c>
      <c r="E3525" t="s">
        <v>247</v>
      </c>
      <c r="F3525">
        <v>3869892025</v>
      </c>
      <c r="G3525" t="s">
        <v>194</v>
      </c>
    </row>
    <row r="3526" spans="4:7">
      <c r="D3526" t="s">
        <v>292</v>
      </c>
      <c r="E3526" t="s">
        <v>484</v>
      </c>
      <c r="F3526">
        <v>3898982025</v>
      </c>
      <c r="G3526" t="s">
        <v>194</v>
      </c>
    </row>
    <row r="3527" spans="4:7">
      <c r="D3527" t="s">
        <v>292</v>
      </c>
      <c r="E3527" t="s">
        <v>591</v>
      </c>
      <c r="F3527">
        <v>3916672025</v>
      </c>
      <c r="G3527" t="s">
        <v>194</v>
      </c>
    </row>
    <row r="3528" spans="4:7">
      <c r="D3528" t="s">
        <v>292</v>
      </c>
      <c r="E3528" t="s">
        <v>63</v>
      </c>
      <c r="F3528">
        <v>3921942025</v>
      </c>
      <c r="G3528" t="s">
        <v>194</v>
      </c>
    </row>
    <row r="3529" spans="4:7">
      <c r="D3529" t="s">
        <v>292</v>
      </c>
      <c r="E3529" t="s">
        <v>179</v>
      </c>
      <c r="F3529">
        <v>3943752025</v>
      </c>
      <c r="G3529" t="s">
        <v>194</v>
      </c>
    </row>
    <row r="3530" spans="4:7">
      <c r="D3530" t="s">
        <v>292</v>
      </c>
      <c r="E3530" t="s">
        <v>488</v>
      </c>
      <c r="F3530">
        <v>3944742025</v>
      </c>
      <c r="G3530" t="s">
        <v>194</v>
      </c>
    </row>
    <row r="3531" spans="4:7">
      <c r="D3531" t="s">
        <v>292</v>
      </c>
      <c r="E3531" t="s">
        <v>179</v>
      </c>
      <c r="F3531">
        <v>3946902025</v>
      </c>
      <c r="G3531" t="s">
        <v>194</v>
      </c>
    </row>
    <row r="3532" spans="4:7">
      <c r="D3532" t="s">
        <v>292</v>
      </c>
      <c r="E3532" t="s">
        <v>63</v>
      </c>
      <c r="F3532">
        <v>3961422025</v>
      </c>
      <c r="G3532" t="s">
        <v>194</v>
      </c>
    </row>
    <row r="3533" spans="4:7">
      <c r="D3533" t="s">
        <v>292</v>
      </c>
      <c r="E3533" t="s">
        <v>320</v>
      </c>
      <c r="F3533">
        <v>3962642025</v>
      </c>
      <c r="G3533" t="s">
        <v>194</v>
      </c>
    </row>
    <row r="3534" spans="4:7">
      <c r="D3534" t="s">
        <v>292</v>
      </c>
      <c r="E3534" t="s">
        <v>63</v>
      </c>
      <c r="F3534">
        <v>3964012025</v>
      </c>
      <c r="G3534" t="s">
        <v>194</v>
      </c>
    </row>
    <row r="3535" spans="4:7">
      <c r="D3535" t="s">
        <v>292</v>
      </c>
      <c r="E3535" t="s">
        <v>179</v>
      </c>
      <c r="F3535">
        <v>3966502025</v>
      </c>
      <c r="G3535" t="s">
        <v>194</v>
      </c>
    </row>
    <row r="3536" spans="4:7">
      <c r="D3536" t="s">
        <v>292</v>
      </c>
      <c r="E3536" t="s">
        <v>320</v>
      </c>
      <c r="F3536">
        <v>3989102025</v>
      </c>
      <c r="G3536" t="s">
        <v>194</v>
      </c>
    </row>
    <row r="3537" spans="4:7">
      <c r="D3537" t="s">
        <v>292</v>
      </c>
      <c r="E3537" t="s">
        <v>63</v>
      </c>
      <c r="F3537">
        <v>4006422025</v>
      </c>
      <c r="G3537" t="s">
        <v>195</v>
      </c>
    </row>
    <row r="3538" spans="4:7">
      <c r="D3538" t="s">
        <v>292</v>
      </c>
      <c r="E3538" t="s">
        <v>592</v>
      </c>
      <c r="F3538">
        <v>4012012025</v>
      </c>
      <c r="G3538" t="s">
        <v>195</v>
      </c>
    </row>
    <row r="3539" spans="4:7">
      <c r="D3539" t="s">
        <v>292</v>
      </c>
      <c r="E3539" t="s">
        <v>593</v>
      </c>
      <c r="F3539">
        <v>4019532025</v>
      </c>
      <c r="G3539" t="s">
        <v>194</v>
      </c>
    </row>
    <row r="3540" spans="4:7">
      <c r="D3540" t="s">
        <v>292</v>
      </c>
      <c r="E3540" t="s">
        <v>63</v>
      </c>
      <c r="F3540">
        <v>4021002025</v>
      </c>
      <c r="G3540" t="s">
        <v>194</v>
      </c>
    </row>
    <row r="3541" spans="4:7">
      <c r="D3541" t="s">
        <v>292</v>
      </c>
      <c r="E3541" t="s">
        <v>63</v>
      </c>
      <c r="F3541">
        <v>4021822025</v>
      </c>
      <c r="G3541" t="s">
        <v>195</v>
      </c>
    </row>
    <row r="3542" spans="4:7">
      <c r="D3542" t="s">
        <v>292</v>
      </c>
      <c r="E3542" t="s">
        <v>64</v>
      </c>
      <c r="F3542">
        <v>4038812025</v>
      </c>
      <c r="G3542" t="s">
        <v>194</v>
      </c>
    </row>
    <row r="3543" spans="4:7">
      <c r="D3543" t="s">
        <v>292</v>
      </c>
      <c r="E3543" t="s">
        <v>233</v>
      </c>
      <c r="F3543">
        <v>4056232025</v>
      </c>
      <c r="G3543" t="s">
        <v>194</v>
      </c>
    </row>
    <row r="3544" spans="4:7">
      <c r="D3544" t="s">
        <v>292</v>
      </c>
      <c r="E3544" t="s">
        <v>320</v>
      </c>
      <c r="F3544">
        <v>4072942025</v>
      </c>
      <c r="G3544" t="s">
        <v>194</v>
      </c>
    </row>
    <row r="3545" spans="4:7">
      <c r="D3545" t="s">
        <v>292</v>
      </c>
      <c r="E3545" t="s">
        <v>320</v>
      </c>
      <c r="F3545">
        <v>4118712025</v>
      </c>
      <c r="G3545" t="s">
        <v>194</v>
      </c>
    </row>
    <row r="3546" spans="4:7">
      <c r="D3546" t="s">
        <v>292</v>
      </c>
      <c r="E3546" t="s">
        <v>594</v>
      </c>
      <c r="F3546">
        <v>4138962025</v>
      </c>
      <c r="G3546" t="s">
        <v>195</v>
      </c>
    </row>
    <row r="3547" spans="4:7">
      <c r="D3547" t="s">
        <v>292</v>
      </c>
      <c r="E3547" t="s">
        <v>233</v>
      </c>
      <c r="F3547">
        <v>4139602025</v>
      </c>
      <c r="G3547" t="s">
        <v>194</v>
      </c>
    </row>
    <row r="3548" spans="4:7">
      <c r="D3548" t="s">
        <v>292</v>
      </c>
      <c r="E3548" t="s">
        <v>320</v>
      </c>
      <c r="F3548">
        <v>4146872025</v>
      </c>
      <c r="G3548" t="s">
        <v>194</v>
      </c>
    </row>
    <row r="3549" spans="4:7">
      <c r="D3549" t="s">
        <v>292</v>
      </c>
      <c r="E3549" t="s">
        <v>320</v>
      </c>
      <c r="F3549">
        <v>4148122025</v>
      </c>
      <c r="G3549" t="s">
        <v>194</v>
      </c>
    </row>
    <row r="3550" spans="4:7">
      <c r="D3550" t="s">
        <v>292</v>
      </c>
      <c r="E3550" t="s">
        <v>320</v>
      </c>
      <c r="F3550">
        <v>4149082025</v>
      </c>
      <c r="G3550" t="s">
        <v>194</v>
      </c>
    </row>
    <row r="3551" spans="4:7">
      <c r="D3551" t="s">
        <v>292</v>
      </c>
      <c r="E3551" t="s">
        <v>179</v>
      </c>
      <c r="F3551">
        <v>4150462025</v>
      </c>
      <c r="G3551" t="s">
        <v>194</v>
      </c>
    </row>
    <row r="3552" spans="4:7">
      <c r="D3552" t="s">
        <v>292</v>
      </c>
      <c r="E3552" t="s">
        <v>246</v>
      </c>
      <c r="F3552">
        <v>4156162025</v>
      </c>
      <c r="G3552" t="s">
        <v>194</v>
      </c>
    </row>
    <row r="3553" spans="4:7">
      <c r="D3553" t="s">
        <v>292</v>
      </c>
      <c r="E3553" t="s">
        <v>595</v>
      </c>
      <c r="F3553">
        <v>4168772025</v>
      </c>
      <c r="G3553" t="s">
        <v>194</v>
      </c>
    </row>
    <row r="3554" spans="4:7">
      <c r="D3554" t="s">
        <v>292</v>
      </c>
      <c r="E3554" t="s">
        <v>596</v>
      </c>
      <c r="F3554">
        <v>4170252025</v>
      </c>
      <c r="G3554" t="s">
        <v>194</v>
      </c>
    </row>
    <row r="3555" spans="4:7">
      <c r="D3555" t="s">
        <v>292</v>
      </c>
      <c r="E3555" t="s">
        <v>597</v>
      </c>
      <c r="F3555">
        <v>4187382025</v>
      </c>
      <c r="G3555" t="s">
        <v>194</v>
      </c>
    </row>
    <row r="3556" spans="4:7">
      <c r="D3556" t="s">
        <v>292</v>
      </c>
      <c r="E3556" t="s">
        <v>598</v>
      </c>
      <c r="F3556">
        <v>4201322025</v>
      </c>
      <c r="G3556" t="s">
        <v>194</v>
      </c>
    </row>
    <row r="3557" spans="4:7">
      <c r="D3557" t="s">
        <v>292</v>
      </c>
      <c r="E3557" t="s">
        <v>320</v>
      </c>
      <c r="F3557">
        <v>4203292025</v>
      </c>
      <c r="G3557" t="s">
        <v>195</v>
      </c>
    </row>
    <row r="3558" spans="4:7">
      <c r="D3558" t="s">
        <v>292</v>
      </c>
      <c r="E3558" t="s">
        <v>63</v>
      </c>
      <c r="F3558">
        <v>4218112025</v>
      </c>
      <c r="G3558" t="s">
        <v>195</v>
      </c>
    </row>
    <row r="3559" spans="4:7">
      <c r="D3559" t="s">
        <v>292</v>
      </c>
      <c r="E3559" t="s">
        <v>243</v>
      </c>
      <c r="F3559">
        <v>4224452025</v>
      </c>
      <c r="G3559" t="s">
        <v>194</v>
      </c>
    </row>
    <row r="3560" spans="4:7">
      <c r="D3560" t="s">
        <v>292</v>
      </c>
      <c r="E3560" t="s">
        <v>64</v>
      </c>
      <c r="F3560">
        <v>4224642025</v>
      </c>
      <c r="G3560" t="s">
        <v>194</v>
      </c>
    </row>
    <row r="3561" spans="4:7">
      <c r="D3561" t="s">
        <v>292</v>
      </c>
      <c r="E3561" t="s">
        <v>247</v>
      </c>
      <c r="F3561">
        <v>4235962025</v>
      </c>
      <c r="G3561" t="s">
        <v>195</v>
      </c>
    </row>
    <row r="3562" spans="4:7">
      <c r="D3562" t="s">
        <v>292</v>
      </c>
      <c r="E3562" t="s">
        <v>292</v>
      </c>
      <c r="F3562">
        <v>4236662025</v>
      </c>
      <c r="G3562" t="s">
        <v>194</v>
      </c>
    </row>
    <row r="3563" spans="4:7">
      <c r="D3563" t="s">
        <v>292</v>
      </c>
      <c r="E3563" t="s">
        <v>233</v>
      </c>
      <c r="F3563">
        <v>4252852025</v>
      </c>
      <c r="G3563" t="s">
        <v>194</v>
      </c>
    </row>
    <row r="3564" spans="4:7">
      <c r="D3564" t="s">
        <v>292</v>
      </c>
      <c r="E3564" t="s">
        <v>246</v>
      </c>
      <c r="F3564">
        <v>4254052025</v>
      </c>
      <c r="G3564" t="s">
        <v>194</v>
      </c>
    </row>
    <row r="3565" spans="4:7">
      <c r="D3565" t="s">
        <v>292</v>
      </c>
      <c r="E3565" t="s">
        <v>413</v>
      </c>
      <c r="F3565">
        <v>4264572025</v>
      </c>
      <c r="G3565" t="s">
        <v>194</v>
      </c>
    </row>
    <row r="3566" spans="4:7">
      <c r="D3566" t="s">
        <v>292</v>
      </c>
      <c r="E3566" t="s">
        <v>484</v>
      </c>
      <c r="F3566">
        <v>4264872025</v>
      </c>
      <c r="G3566" t="s">
        <v>194</v>
      </c>
    </row>
    <row r="3567" spans="4:7">
      <c r="D3567" t="s">
        <v>292</v>
      </c>
      <c r="E3567" t="s">
        <v>591</v>
      </c>
      <c r="F3567">
        <v>4267902025</v>
      </c>
      <c r="G3567" t="s">
        <v>194</v>
      </c>
    </row>
    <row r="3568" spans="4:7">
      <c r="D3568" t="s">
        <v>292</v>
      </c>
      <c r="E3568" t="s">
        <v>176</v>
      </c>
      <c r="F3568">
        <v>4271922025</v>
      </c>
      <c r="G3568" t="s">
        <v>195</v>
      </c>
    </row>
    <row r="3569" spans="4:7">
      <c r="D3569" t="s">
        <v>292</v>
      </c>
      <c r="E3569" t="s">
        <v>484</v>
      </c>
      <c r="F3569">
        <v>4290032025</v>
      </c>
      <c r="G3569" t="s">
        <v>194</v>
      </c>
    </row>
    <row r="3570" spans="4:7">
      <c r="D3570" t="s">
        <v>292</v>
      </c>
      <c r="E3570" t="s">
        <v>247</v>
      </c>
      <c r="F3570">
        <v>4293522025</v>
      </c>
      <c r="G3570" t="s">
        <v>194</v>
      </c>
    </row>
    <row r="3571" spans="4:7">
      <c r="D3571" t="s">
        <v>292</v>
      </c>
      <c r="E3571" t="s">
        <v>341</v>
      </c>
      <c r="F3571">
        <v>4298662025</v>
      </c>
      <c r="G3571" t="s">
        <v>194</v>
      </c>
    </row>
    <row r="3572" spans="4:7">
      <c r="D3572" t="s">
        <v>292</v>
      </c>
      <c r="E3572" t="s">
        <v>64</v>
      </c>
      <c r="F3572">
        <v>4300012025</v>
      </c>
      <c r="G3572" t="s">
        <v>194</v>
      </c>
    </row>
    <row r="3573" spans="4:7">
      <c r="D3573" t="s">
        <v>292</v>
      </c>
      <c r="E3573" t="s">
        <v>247</v>
      </c>
      <c r="F3573">
        <v>4306682025</v>
      </c>
      <c r="G3573" t="s">
        <v>194</v>
      </c>
    </row>
    <row r="3574" spans="4:7">
      <c r="D3574" t="s">
        <v>292</v>
      </c>
      <c r="E3574" t="s">
        <v>594</v>
      </c>
      <c r="F3574">
        <v>4309562025</v>
      </c>
      <c r="G3574" t="s">
        <v>195</v>
      </c>
    </row>
    <row r="3575" spans="4:7">
      <c r="D3575" t="s">
        <v>292</v>
      </c>
      <c r="E3575" t="s">
        <v>412</v>
      </c>
      <c r="F3575">
        <v>4340512025</v>
      </c>
      <c r="G3575" t="s">
        <v>195</v>
      </c>
    </row>
    <row r="3576" spans="4:7">
      <c r="D3576" t="s">
        <v>292</v>
      </c>
      <c r="E3576" t="s">
        <v>63</v>
      </c>
      <c r="F3576">
        <v>4341702025</v>
      </c>
      <c r="G3576" t="s">
        <v>194</v>
      </c>
    </row>
    <row r="3577" spans="4:7">
      <c r="D3577" t="s">
        <v>292</v>
      </c>
      <c r="E3577" t="s">
        <v>64</v>
      </c>
      <c r="F3577">
        <v>4350522025</v>
      </c>
      <c r="G3577" t="s">
        <v>194</v>
      </c>
    </row>
    <row r="3578" spans="4:7">
      <c r="D3578" t="s">
        <v>292</v>
      </c>
      <c r="E3578" t="s">
        <v>313</v>
      </c>
      <c r="F3578">
        <v>4374562025</v>
      </c>
      <c r="G3578" t="s">
        <v>194</v>
      </c>
    </row>
    <row r="3579" spans="4:7">
      <c r="D3579" t="s">
        <v>292</v>
      </c>
      <c r="E3579" t="s">
        <v>320</v>
      </c>
      <c r="F3579">
        <v>4382172025</v>
      </c>
      <c r="G3579" t="s">
        <v>194</v>
      </c>
    </row>
    <row r="3580" spans="4:7">
      <c r="D3580" t="s">
        <v>292</v>
      </c>
      <c r="E3580" t="s">
        <v>64</v>
      </c>
      <c r="F3580">
        <v>4385412025</v>
      </c>
      <c r="G3580" t="s">
        <v>194</v>
      </c>
    </row>
    <row r="3581" spans="4:7">
      <c r="D3581" t="s">
        <v>292</v>
      </c>
      <c r="E3581" t="s">
        <v>63</v>
      </c>
      <c r="F3581">
        <v>4385722025</v>
      </c>
      <c r="G3581" t="s">
        <v>194</v>
      </c>
    </row>
    <row r="3582" spans="4:7">
      <c r="D3582" t="s">
        <v>292</v>
      </c>
      <c r="E3582" t="s">
        <v>599</v>
      </c>
      <c r="F3582">
        <v>4413052025</v>
      </c>
      <c r="G3582" t="s">
        <v>194</v>
      </c>
    </row>
    <row r="3583" spans="4:7">
      <c r="D3583" t="s">
        <v>292</v>
      </c>
      <c r="E3583" t="s">
        <v>599</v>
      </c>
      <c r="F3583">
        <v>4419302025</v>
      </c>
      <c r="G3583" t="s">
        <v>194</v>
      </c>
    </row>
    <row r="3584" spans="4:7">
      <c r="D3584" t="s">
        <v>292</v>
      </c>
      <c r="E3584" t="s">
        <v>63</v>
      </c>
      <c r="F3584">
        <v>4421492025</v>
      </c>
      <c r="G3584" t="s">
        <v>195</v>
      </c>
    </row>
    <row r="3585" spans="4:7">
      <c r="D3585" t="s">
        <v>292</v>
      </c>
      <c r="E3585" t="s">
        <v>233</v>
      </c>
      <c r="F3585">
        <v>4423452025</v>
      </c>
      <c r="G3585" t="s">
        <v>194</v>
      </c>
    </row>
    <row r="3586" spans="4:7">
      <c r="D3586" t="s">
        <v>292</v>
      </c>
      <c r="E3586" t="s">
        <v>411</v>
      </c>
      <c r="F3586">
        <v>4425892025</v>
      </c>
      <c r="G3586" t="s">
        <v>195</v>
      </c>
    </row>
    <row r="3587" spans="4:7">
      <c r="D3587" t="s">
        <v>292</v>
      </c>
      <c r="E3587" t="s">
        <v>600</v>
      </c>
      <c r="F3587">
        <v>4437032025</v>
      </c>
      <c r="G3587" t="s">
        <v>194</v>
      </c>
    </row>
    <row r="3588" spans="4:7">
      <c r="D3588" t="s">
        <v>292</v>
      </c>
      <c r="E3588" t="s">
        <v>320</v>
      </c>
      <c r="F3588">
        <v>4438332025</v>
      </c>
      <c r="G3588" t="s">
        <v>195</v>
      </c>
    </row>
    <row r="3589" spans="4:7">
      <c r="D3589" t="s">
        <v>292</v>
      </c>
      <c r="E3589" t="s">
        <v>320</v>
      </c>
      <c r="F3589">
        <v>4467332025</v>
      </c>
      <c r="G3589" t="s">
        <v>195</v>
      </c>
    </row>
    <row r="3590" spans="4:7">
      <c r="D3590" t="s">
        <v>292</v>
      </c>
      <c r="E3590" t="s">
        <v>233</v>
      </c>
      <c r="F3590">
        <v>4482462025</v>
      </c>
      <c r="G3590" t="s">
        <v>195</v>
      </c>
    </row>
    <row r="3591" spans="4:7">
      <c r="D3591" t="s">
        <v>292</v>
      </c>
      <c r="E3591" t="s">
        <v>179</v>
      </c>
      <c r="F3591">
        <v>4486722025</v>
      </c>
      <c r="G3591" t="s">
        <v>194</v>
      </c>
    </row>
    <row r="3592" spans="4:7">
      <c r="D3592" t="s">
        <v>292</v>
      </c>
      <c r="E3592" t="s">
        <v>247</v>
      </c>
      <c r="F3592">
        <v>4488972025</v>
      </c>
      <c r="G3592" t="s">
        <v>195</v>
      </c>
    </row>
    <row r="3593" spans="4:7">
      <c r="D3593" t="s">
        <v>292</v>
      </c>
      <c r="E3593" t="s">
        <v>485</v>
      </c>
      <c r="F3593">
        <v>4494652025</v>
      </c>
      <c r="G3593" t="s">
        <v>194</v>
      </c>
    </row>
    <row r="3594" spans="4:7">
      <c r="D3594" t="s">
        <v>292</v>
      </c>
      <c r="E3594" t="s">
        <v>411</v>
      </c>
      <c r="F3594">
        <v>4496102025</v>
      </c>
      <c r="G3594" t="s">
        <v>195</v>
      </c>
    </row>
    <row r="3595" spans="4:7">
      <c r="D3595" t="s">
        <v>292</v>
      </c>
      <c r="E3595" t="s">
        <v>179</v>
      </c>
      <c r="F3595">
        <v>4497472025</v>
      </c>
      <c r="G3595" t="s">
        <v>194</v>
      </c>
    </row>
    <row r="3596" spans="4:7">
      <c r="D3596" t="s">
        <v>292</v>
      </c>
      <c r="E3596" t="s">
        <v>179</v>
      </c>
      <c r="F3596">
        <v>4497782025</v>
      </c>
      <c r="G3596" t="s">
        <v>194</v>
      </c>
    </row>
    <row r="3597" spans="4:7">
      <c r="D3597" t="s">
        <v>292</v>
      </c>
      <c r="E3597" t="s">
        <v>179</v>
      </c>
      <c r="F3597">
        <v>4497992025</v>
      </c>
      <c r="G3597" t="s">
        <v>194</v>
      </c>
    </row>
    <row r="3598" spans="4:7">
      <c r="D3598" t="s">
        <v>292</v>
      </c>
      <c r="E3598" t="s">
        <v>63</v>
      </c>
      <c r="F3598">
        <v>4510532025</v>
      </c>
      <c r="G3598" t="s">
        <v>195</v>
      </c>
    </row>
    <row r="3599" spans="4:7">
      <c r="D3599" t="s">
        <v>292</v>
      </c>
      <c r="E3599" t="s">
        <v>179</v>
      </c>
      <c r="F3599">
        <v>4510722025</v>
      </c>
      <c r="G3599" t="s">
        <v>194</v>
      </c>
    </row>
    <row r="3600" spans="4:7">
      <c r="D3600" t="s">
        <v>292</v>
      </c>
      <c r="E3600" t="s">
        <v>179</v>
      </c>
      <c r="F3600">
        <v>4512472025</v>
      </c>
      <c r="G3600" t="s">
        <v>194</v>
      </c>
    </row>
    <row r="3601" spans="4:7">
      <c r="D3601" t="s">
        <v>292</v>
      </c>
      <c r="E3601" t="s">
        <v>63</v>
      </c>
      <c r="F3601">
        <v>4517302025</v>
      </c>
      <c r="G3601" t="s">
        <v>195</v>
      </c>
    </row>
    <row r="3602" spans="4:7">
      <c r="D3602" t="s">
        <v>292</v>
      </c>
      <c r="E3602" t="s">
        <v>63</v>
      </c>
      <c r="F3602">
        <v>4520672025</v>
      </c>
      <c r="G3602" t="s">
        <v>195</v>
      </c>
    </row>
    <row r="3603" spans="4:7">
      <c r="D3603" t="s">
        <v>292</v>
      </c>
      <c r="E3603" t="s">
        <v>179</v>
      </c>
      <c r="F3603">
        <v>4522412025</v>
      </c>
      <c r="G3603" t="s">
        <v>195</v>
      </c>
    </row>
    <row r="3604" spans="4:7">
      <c r="D3604" t="s">
        <v>292</v>
      </c>
      <c r="E3604" t="s">
        <v>601</v>
      </c>
      <c r="F3604">
        <v>4530952025</v>
      </c>
      <c r="G3604" t="s">
        <v>194</v>
      </c>
    </row>
    <row r="3605" spans="4:7">
      <c r="D3605" t="s">
        <v>292</v>
      </c>
      <c r="E3605" t="s">
        <v>247</v>
      </c>
      <c r="F3605">
        <v>4532082025</v>
      </c>
      <c r="G3605" t="s">
        <v>195</v>
      </c>
    </row>
    <row r="3606" spans="4:7">
      <c r="D3606" t="s">
        <v>292</v>
      </c>
      <c r="E3606" t="s">
        <v>320</v>
      </c>
      <c r="F3606">
        <v>4559112025</v>
      </c>
      <c r="G3606" t="s">
        <v>194</v>
      </c>
    </row>
    <row r="3607" spans="4:7">
      <c r="D3607" t="s">
        <v>292</v>
      </c>
      <c r="E3607" t="s">
        <v>458</v>
      </c>
      <c r="F3607">
        <v>4593382025</v>
      </c>
      <c r="G3607" t="s">
        <v>194</v>
      </c>
    </row>
    <row r="3608" spans="4:7">
      <c r="D3608" t="s">
        <v>292</v>
      </c>
      <c r="E3608" t="s">
        <v>320</v>
      </c>
      <c r="F3608">
        <v>4594852025</v>
      </c>
      <c r="G3608" t="s">
        <v>194</v>
      </c>
    </row>
    <row r="3609" spans="4:7">
      <c r="D3609" t="s">
        <v>292</v>
      </c>
      <c r="E3609" t="s">
        <v>320</v>
      </c>
      <c r="F3609">
        <v>4644232025</v>
      </c>
      <c r="G3609" t="s">
        <v>194</v>
      </c>
    </row>
    <row r="3610" spans="4:7">
      <c r="D3610" t="s">
        <v>292</v>
      </c>
      <c r="E3610" t="s">
        <v>233</v>
      </c>
      <c r="F3610">
        <v>4655412025</v>
      </c>
      <c r="G3610" t="s">
        <v>195</v>
      </c>
    </row>
    <row r="3611" spans="4:7">
      <c r="D3611" t="s">
        <v>292</v>
      </c>
      <c r="E3611" t="s">
        <v>602</v>
      </c>
      <c r="F3611">
        <v>4659432025</v>
      </c>
      <c r="G3611" t="s">
        <v>194</v>
      </c>
    </row>
    <row r="3612" spans="4:7">
      <c r="D3612" t="s">
        <v>292</v>
      </c>
      <c r="E3612" t="s">
        <v>602</v>
      </c>
      <c r="F3612">
        <v>4659472025</v>
      </c>
      <c r="G3612" t="s">
        <v>194</v>
      </c>
    </row>
    <row r="3613" spans="4:7">
      <c r="D3613" t="s">
        <v>292</v>
      </c>
      <c r="E3613" t="s">
        <v>320</v>
      </c>
      <c r="F3613">
        <v>4665632025</v>
      </c>
      <c r="G3613" t="s">
        <v>194</v>
      </c>
    </row>
    <row r="3614" spans="4:7">
      <c r="D3614" t="s">
        <v>292</v>
      </c>
      <c r="E3614" t="s">
        <v>247</v>
      </c>
      <c r="F3614">
        <v>4721502025</v>
      </c>
      <c r="G3614" t="s">
        <v>194</v>
      </c>
    </row>
    <row r="3615" spans="4:7">
      <c r="D3615" t="s">
        <v>293</v>
      </c>
      <c r="E3615" t="s">
        <v>47</v>
      </c>
      <c r="F3615">
        <v>4115212025</v>
      </c>
      <c r="G3615" t="s">
        <v>194</v>
      </c>
    </row>
    <row r="3616" spans="4:7">
      <c r="D3616" t="s">
        <v>293</v>
      </c>
      <c r="E3616" t="s">
        <v>47</v>
      </c>
      <c r="F3616">
        <v>4127332025</v>
      </c>
      <c r="G3616" t="s">
        <v>194</v>
      </c>
    </row>
    <row r="3617" spans="4:7">
      <c r="D3617" t="s">
        <v>293</v>
      </c>
      <c r="E3617" t="s">
        <v>216</v>
      </c>
      <c r="F3617">
        <v>4171642025</v>
      </c>
      <c r="G3617" t="s">
        <v>194</v>
      </c>
    </row>
    <row r="3618" spans="4:7">
      <c r="D3618" t="s">
        <v>293</v>
      </c>
      <c r="E3618" t="s">
        <v>459</v>
      </c>
      <c r="F3618">
        <v>4301112025</v>
      </c>
      <c r="G3618" t="s">
        <v>194</v>
      </c>
    </row>
    <row r="3619" spans="4:7">
      <c r="D3619" t="s">
        <v>293</v>
      </c>
      <c r="E3619" t="s">
        <v>459</v>
      </c>
      <c r="F3619">
        <v>4302892025</v>
      </c>
      <c r="G3619" t="s">
        <v>194</v>
      </c>
    </row>
    <row r="3620" spans="4:7">
      <c r="D3620" t="s">
        <v>293</v>
      </c>
      <c r="E3620" t="s">
        <v>459</v>
      </c>
      <c r="F3620">
        <v>4420892025</v>
      </c>
      <c r="G3620" t="s">
        <v>194</v>
      </c>
    </row>
    <row r="3621" spans="4:7">
      <c r="D3621" t="s">
        <v>293</v>
      </c>
      <c r="E3621" t="s">
        <v>459</v>
      </c>
      <c r="F3621">
        <v>4558642025</v>
      </c>
      <c r="G3621" t="s">
        <v>194</v>
      </c>
    </row>
    <row r="3622" spans="4:7">
      <c r="D3622" t="s">
        <v>293</v>
      </c>
      <c r="E3622" t="s">
        <v>47</v>
      </c>
      <c r="F3622">
        <v>4591172025</v>
      </c>
      <c r="G3622" t="s">
        <v>194</v>
      </c>
    </row>
    <row r="3623" spans="4:7">
      <c r="D3623" t="s">
        <v>279</v>
      </c>
      <c r="E3623" t="s">
        <v>129</v>
      </c>
      <c r="F3623">
        <v>2679232025</v>
      </c>
      <c r="G3623" t="s">
        <v>194</v>
      </c>
    </row>
    <row r="3624" spans="4:7">
      <c r="D3624" t="s">
        <v>279</v>
      </c>
      <c r="E3624" t="s">
        <v>189</v>
      </c>
      <c r="F3624">
        <v>2995482025</v>
      </c>
      <c r="G3624" t="s">
        <v>195</v>
      </c>
    </row>
    <row r="3625" spans="4:7">
      <c r="D3625" t="s">
        <v>279</v>
      </c>
      <c r="E3625" t="s">
        <v>189</v>
      </c>
      <c r="F3625">
        <v>3097412025</v>
      </c>
      <c r="G3625" t="s">
        <v>195</v>
      </c>
    </row>
    <row r="3626" spans="4:7">
      <c r="D3626" t="s">
        <v>279</v>
      </c>
      <c r="E3626" t="s">
        <v>129</v>
      </c>
      <c r="F3626">
        <v>3118452025</v>
      </c>
      <c r="G3626" t="s">
        <v>195</v>
      </c>
    </row>
    <row r="3627" spans="4:7">
      <c r="D3627" t="s">
        <v>279</v>
      </c>
      <c r="E3627" t="s">
        <v>189</v>
      </c>
      <c r="F3627">
        <v>3173132025</v>
      </c>
      <c r="G3627" t="s">
        <v>195</v>
      </c>
    </row>
    <row r="3628" spans="4:7">
      <c r="D3628" t="s">
        <v>279</v>
      </c>
      <c r="E3628" t="s">
        <v>129</v>
      </c>
      <c r="F3628">
        <v>3388682025</v>
      </c>
      <c r="G3628" t="s">
        <v>194</v>
      </c>
    </row>
    <row r="3629" spans="4:7">
      <c r="D3629" t="s">
        <v>279</v>
      </c>
      <c r="E3629" t="s">
        <v>495</v>
      </c>
      <c r="F3629">
        <v>3574342025</v>
      </c>
      <c r="G3629" t="s">
        <v>194</v>
      </c>
    </row>
    <row r="3630" spans="4:7">
      <c r="D3630" t="s">
        <v>279</v>
      </c>
      <c r="E3630" t="s">
        <v>129</v>
      </c>
      <c r="F3630">
        <v>3405592025</v>
      </c>
      <c r="G3630" t="s">
        <v>194</v>
      </c>
    </row>
    <row r="3631" spans="4:7">
      <c r="D3631" t="s">
        <v>279</v>
      </c>
      <c r="E3631" t="s">
        <v>128</v>
      </c>
      <c r="F3631">
        <v>3509262025</v>
      </c>
      <c r="G3631" t="s">
        <v>194</v>
      </c>
    </row>
    <row r="3632" spans="4:7">
      <c r="D3632" t="s">
        <v>279</v>
      </c>
      <c r="E3632" t="s">
        <v>231</v>
      </c>
      <c r="F3632">
        <v>3519522025</v>
      </c>
      <c r="G3632" t="s">
        <v>194</v>
      </c>
    </row>
    <row r="3633" spans="4:7">
      <c r="D3633" t="s">
        <v>279</v>
      </c>
      <c r="E3633" t="s">
        <v>129</v>
      </c>
      <c r="F3633">
        <v>3594402025</v>
      </c>
      <c r="G3633" t="s">
        <v>194</v>
      </c>
    </row>
    <row r="3634" spans="4:7">
      <c r="D3634" t="s">
        <v>279</v>
      </c>
      <c r="E3634" t="s">
        <v>189</v>
      </c>
      <c r="F3634">
        <v>3649972025</v>
      </c>
      <c r="G3634" t="s">
        <v>195</v>
      </c>
    </row>
    <row r="3635" spans="4:7">
      <c r="D3635" t="s">
        <v>279</v>
      </c>
      <c r="E3635" t="s">
        <v>128</v>
      </c>
      <c r="F3635">
        <v>3661822025</v>
      </c>
      <c r="G3635" t="s">
        <v>194</v>
      </c>
    </row>
    <row r="3636" spans="4:7">
      <c r="D3636" t="s">
        <v>279</v>
      </c>
      <c r="E3636" t="s">
        <v>128</v>
      </c>
      <c r="F3636">
        <v>3714112025</v>
      </c>
      <c r="G3636" t="s">
        <v>194</v>
      </c>
    </row>
    <row r="3637" spans="4:7">
      <c r="D3637" t="s">
        <v>279</v>
      </c>
      <c r="E3637" t="s">
        <v>188</v>
      </c>
      <c r="F3637">
        <v>3743182025</v>
      </c>
      <c r="G3637" t="s">
        <v>194</v>
      </c>
    </row>
    <row r="3638" spans="4:7">
      <c r="D3638" t="s">
        <v>279</v>
      </c>
      <c r="E3638" t="s">
        <v>128</v>
      </c>
      <c r="F3638">
        <v>3754532025</v>
      </c>
      <c r="G3638" t="s">
        <v>194</v>
      </c>
    </row>
    <row r="3639" spans="4:7">
      <c r="D3639" t="s">
        <v>279</v>
      </c>
      <c r="E3639" t="s">
        <v>336</v>
      </c>
      <c r="F3639">
        <v>3778832025</v>
      </c>
      <c r="G3639" t="s">
        <v>194</v>
      </c>
    </row>
    <row r="3640" spans="4:7">
      <c r="D3640" t="s">
        <v>279</v>
      </c>
      <c r="E3640" t="s">
        <v>498</v>
      </c>
      <c r="F3640">
        <v>3796212025</v>
      </c>
      <c r="G3640" t="s">
        <v>194</v>
      </c>
    </row>
    <row r="3641" spans="4:7">
      <c r="D3641" t="s">
        <v>279</v>
      </c>
      <c r="E3641" t="s">
        <v>129</v>
      </c>
      <c r="F3641">
        <v>3798312025</v>
      </c>
      <c r="G3641" t="s">
        <v>194</v>
      </c>
    </row>
    <row r="3642" spans="4:7">
      <c r="D3642" t="s">
        <v>279</v>
      </c>
      <c r="E3642" t="s">
        <v>496</v>
      </c>
      <c r="F3642">
        <v>3806452025</v>
      </c>
      <c r="G3642" t="s">
        <v>194</v>
      </c>
    </row>
    <row r="3643" spans="4:7">
      <c r="D3643" t="s">
        <v>279</v>
      </c>
      <c r="E3643" t="s">
        <v>128</v>
      </c>
      <c r="F3643">
        <v>3816142025</v>
      </c>
      <c r="G3643" t="s">
        <v>194</v>
      </c>
    </row>
    <row r="3644" spans="4:7">
      <c r="D3644" t="s">
        <v>279</v>
      </c>
      <c r="E3644" t="s">
        <v>496</v>
      </c>
      <c r="F3644">
        <v>3823162025</v>
      </c>
      <c r="G3644" t="s">
        <v>194</v>
      </c>
    </row>
    <row r="3645" spans="4:7">
      <c r="D3645" t="s">
        <v>279</v>
      </c>
      <c r="E3645" t="s">
        <v>128</v>
      </c>
      <c r="F3645">
        <v>3823432025</v>
      </c>
      <c r="G3645" t="s">
        <v>194</v>
      </c>
    </row>
    <row r="3646" spans="4:7">
      <c r="D3646" t="s">
        <v>279</v>
      </c>
      <c r="E3646" t="s">
        <v>496</v>
      </c>
      <c r="F3646">
        <v>3838252025</v>
      </c>
      <c r="G3646" t="s">
        <v>194</v>
      </c>
    </row>
    <row r="3647" spans="4:7">
      <c r="D3647" t="s">
        <v>279</v>
      </c>
      <c r="E3647" t="s">
        <v>128</v>
      </c>
      <c r="F3647">
        <v>3842272025</v>
      </c>
      <c r="G3647" t="s">
        <v>194</v>
      </c>
    </row>
    <row r="3648" spans="4:7">
      <c r="D3648" t="s">
        <v>279</v>
      </c>
      <c r="E3648" t="s">
        <v>129</v>
      </c>
      <c r="F3648">
        <v>3845312025</v>
      </c>
      <c r="G3648" t="s">
        <v>194</v>
      </c>
    </row>
    <row r="3649" spans="4:7">
      <c r="D3649" t="s">
        <v>279</v>
      </c>
      <c r="E3649" t="s">
        <v>128</v>
      </c>
      <c r="F3649">
        <v>3849362025</v>
      </c>
      <c r="G3649" t="s">
        <v>194</v>
      </c>
    </row>
    <row r="3650" spans="4:7">
      <c r="D3650" t="s">
        <v>279</v>
      </c>
      <c r="E3650" t="s">
        <v>496</v>
      </c>
      <c r="F3650">
        <v>3851092025</v>
      </c>
      <c r="G3650" t="s">
        <v>194</v>
      </c>
    </row>
    <row r="3651" spans="4:7">
      <c r="D3651" t="s">
        <v>279</v>
      </c>
      <c r="E3651" t="s">
        <v>128</v>
      </c>
      <c r="F3651">
        <v>3854532025</v>
      </c>
      <c r="G3651" t="s">
        <v>194</v>
      </c>
    </row>
    <row r="3652" spans="4:7">
      <c r="D3652" t="s">
        <v>279</v>
      </c>
      <c r="E3652" t="s">
        <v>496</v>
      </c>
      <c r="F3652">
        <v>3855692025</v>
      </c>
      <c r="G3652" t="s">
        <v>194</v>
      </c>
    </row>
    <row r="3653" spans="4:7">
      <c r="D3653" t="s">
        <v>279</v>
      </c>
      <c r="E3653" t="s">
        <v>496</v>
      </c>
      <c r="F3653">
        <v>3856282025</v>
      </c>
      <c r="G3653" t="s">
        <v>194</v>
      </c>
    </row>
    <row r="3654" spans="4:7">
      <c r="D3654" t="s">
        <v>279</v>
      </c>
      <c r="E3654" t="s">
        <v>128</v>
      </c>
      <c r="F3654">
        <v>3857612025</v>
      </c>
      <c r="G3654" t="s">
        <v>194</v>
      </c>
    </row>
    <row r="3655" spans="4:7">
      <c r="D3655" t="s">
        <v>279</v>
      </c>
      <c r="E3655" t="s">
        <v>336</v>
      </c>
      <c r="F3655">
        <v>3866752025</v>
      </c>
      <c r="G3655" t="s">
        <v>194</v>
      </c>
    </row>
    <row r="3656" spans="4:7">
      <c r="D3656" t="s">
        <v>279</v>
      </c>
      <c r="E3656" t="s">
        <v>496</v>
      </c>
      <c r="F3656">
        <v>3868122025</v>
      </c>
      <c r="G3656" t="s">
        <v>194</v>
      </c>
    </row>
    <row r="3657" spans="4:7">
      <c r="D3657" t="s">
        <v>279</v>
      </c>
      <c r="E3657" t="s">
        <v>131</v>
      </c>
      <c r="F3657">
        <v>3874942025</v>
      </c>
      <c r="G3657" t="s">
        <v>194</v>
      </c>
    </row>
    <row r="3658" spans="4:7">
      <c r="D3658" t="s">
        <v>279</v>
      </c>
      <c r="E3658" t="s">
        <v>131</v>
      </c>
      <c r="F3658">
        <v>3874952025</v>
      </c>
      <c r="G3658" t="s">
        <v>194</v>
      </c>
    </row>
    <row r="3659" spans="4:7">
      <c r="D3659" t="s">
        <v>279</v>
      </c>
      <c r="E3659" t="s">
        <v>131</v>
      </c>
      <c r="F3659">
        <v>3874972025</v>
      </c>
      <c r="G3659" t="s">
        <v>194</v>
      </c>
    </row>
    <row r="3660" spans="4:7">
      <c r="D3660" t="s">
        <v>279</v>
      </c>
      <c r="E3660" t="s">
        <v>188</v>
      </c>
      <c r="F3660">
        <v>3878462025</v>
      </c>
      <c r="G3660" t="s">
        <v>195</v>
      </c>
    </row>
    <row r="3661" spans="4:7">
      <c r="D3661" t="s">
        <v>279</v>
      </c>
      <c r="E3661" t="s">
        <v>129</v>
      </c>
      <c r="F3661">
        <v>3879032025</v>
      </c>
      <c r="G3661" t="s">
        <v>194</v>
      </c>
    </row>
    <row r="3662" spans="4:7">
      <c r="D3662" t="s">
        <v>279</v>
      </c>
      <c r="E3662" t="s">
        <v>128</v>
      </c>
      <c r="F3662">
        <v>3882142025</v>
      </c>
      <c r="G3662" t="s">
        <v>194</v>
      </c>
    </row>
    <row r="3663" spans="4:7">
      <c r="D3663" t="s">
        <v>279</v>
      </c>
      <c r="E3663" t="s">
        <v>128</v>
      </c>
      <c r="F3663">
        <v>3882542025</v>
      </c>
      <c r="G3663" t="s">
        <v>194</v>
      </c>
    </row>
    <row r="3664" spans="4:7">
      <c r="D3664" t="s">
        <v>279</v>
      </c>
      <c r="E3664" t="s">
        <v>127</v>
      </c>
      <c r="F3664">
        <v>3882892025</v>
      </c>
      <c r="G3664" t="s">
        <v>194</v>
      </c>
    </row>
    <row r="3665" spans="4:7">
      <c r="D3665" t="s">
        <v>279</v>
      </c>
      <c r="E3665" t="s">
        <v>496</v>
      </c>
      <c r="F3665">
        <v>3889832025</v>
      </c>
      <c r="G3665" t="s">
        <v>194</v>
      </c>
    </row>
    <row r="3666" spans="4:7">
      <c r="D3666" t="s">
        <v>279</v>
      </c>
      <c r="E3666" t="s">
        <v>496</v>
      </c>
      <c r="F3666">
        <v>3890802025</v>
      </c>
      <c r="G3666" t="s">
        <v>194</v>
      </c>
    </row>
    <row r="3667" spans="4:7">
      <c r="D3667" t="s">
        <v>279</v>
      </c>
      <c r="E3667" t="s">
        <v>496</v>
      </c>
      <c r="F3667">
        <v>3897202025</v>
      </c>
      <c r="G3667" t="s">
        <v>194</v>
      </c>
    </row>
    <row r="3668" spans="4:7">
      <c r="D3668" t="s">
        <v>279</v>
      </c>
      <c r="E3668" t="s">
        <v>129</v>
      </c>
      <c r="F3668">
        <v>3897632025</v>
      </c>
      <c r="G3668" t="s">
        <v>194</v>
      </c>
    </row>
    <row r="3669" spans="4:7">
      <c r="D3669" t="s">
        <v>279</v>
      </c>
      <c r="E3669" t="s">
        <v>336</v>
      </c>
      <c r="F3669">
        <v>3897702025</v>
      </c>
      <c r="G3669" t="s">
        <v>194</v>
      </c>
    </row>
    <row r="3670" spans="4:7">
      <c r="D3670" t="s">
        <v>279</v>
      </c>
      <c r="E3670" t="s">
        <v>128</v>
      </c>
      <c r="F3670">
        <v>3897762025</v>
      </c>
      <c r="G3670" t="s">
        <v>194</v>
      </c>
    </row>
    <row r="3671" spans="4:7">
      <c r="D3671" t="s">
        <v>279</v>
      </c>
      <c r="E3671" t="s">
        <v>129</v>
      </c>
      <c r="F3671">
        <v>3898082025</v>
      </c>
      <c r="G3671" t="s">
        <v>194</v>
      </c>
    </row>
    <row r="3672" spans="4:7">
      <c r="D3672" t="s">
        <v>279</v>
      </c>
      <c r="E3672" t="s">
        <v>496</v>
      </c>
      <c r="F3672">
        <v>3904862025</v>
      </c>
      <c r="G3672" t="s">
        <v>194</v>
      </c>
    </row>
    <row r="3673" spans="4:7">
      <c r="D3673" t="s">
        <v>279</v>
      </c>
      <c r="E3673" t="s">
        <v>129</v>
      </c>
      <c r="F3673">
        <v>3907542025</v>
      </c>
      <c r="G3673" t="s">
        <v>194</v>
      </c>
    </row>
    <row r="3674" spans="4:7">
      <c r="D3674" t="s">
        <v>279</v>
      </c>
      <c r="E3674" t="s">
        <v>129</v>
      </c>
      <c r="F3674">
        <v>3909052025</v>
      </c>
      <c r="G3674" t="s">
        <v>194</v>
      </c>
    </row>
    <row r="3675" spans="4:7">
      <c r="D3675" t="s">
        <v>279</v>
      </c>
      <c r="E3675" t="s">
        <v>128</v>
      </c>
      <c r="F3675">
        <v>3911362025</v>
      </c>
      <c r="G3675" t="s">
        <v>194</v>
      </c>
    </row>
    <row r="3676" spans="4:7">
      <c r="D3676" t="s">
        <v>279</v>
      </c>
      <c r="E3676" t="s">
        <v>496</v>
      </c>
      <c r="F3676">
        <v>3911542025</v>
      </c>
      <c r="G3676" t="s">
        <v>194</v>
      </c>
    </row>
    <row r="3677" spans="4:7">
      <c r="D3677" t="s">
        <v>279</v>
      </c>
      <c r="E3677" t="s">
        <v>188</v>
      </c>
      <c r="F3677">
        <v>3913352025</v>
      </c>
      <c r="G3677" t="s">
        <v>194</v>
      </c>
    </row>
    <row r="3678" spans="4:7">
      <c r="D3678" t="s">
        <v>279</v>
      </c>
      <c r="E3678" t="s">
        <v>129</v>
      </c>
      <c r="F3678">
        <v>3914282025</v>
      </c>
      <c r="G3678" t="s">
        <v>194</v>
      </c>
    </row>
    <row r="3679" spans="4:7">
      <c r="D3679" t="s">
        <v>279</v>
      </c>
      <c r="E3679" t="s">
        <v>496</v>
      </c>
      <c r="F3679">
        <v>3917062025</v>
      </c>
      <c r="G3679" t="s">
        <v>194</v>
      </c>
    </row>
    <row r="3680" spans="4:7">
      <c r="D3680" t="s">
        <v>279</v>
      </c>
      <c r="E3680" t="s">
        <v>496</v>
      </c>
      <c r="F3680">
        <v>3918922025</v>
      </c>
      <c r="G3680" t="s">
        <v>194</v>
      </c>
    </row>
    <row r="3681" spans="4:7">
      <c r="D3681" t="s">
        <v>279</v>
      </c>
      <c r="E3681" t="s">
        <v>129</v>
      </c>
      <c r="F3681">
        <v>3919102025</v>
      </c>
      <c r="G3681" t="s">
        <v>194</v>
      </c>
    </row>
    <row r="3682" spans="4:7">
      <c r="D3682" t="s">
        <v>279</v>
      </c>
      <c r="E3682" t="s">
        <v>128</v>
      </c>
      <c r="F3682">
        <v>3919652025</v>
      </c>
      <c r="G3682" t="s">
        <v>194</v>
      </c>
    </row>
    <row r="3683" spans="4:7">
      <c r="D3683" t="s">
        <v>279</v>
      </c>
      <c r="E3683" t="s">
        <v>129</v>
      </c>
      <c r="F3683">
        <v>3920152025</v>
      </c>
      <c r="G3683" t="s">
        <v>194</v>
      </c>
    </row>
    <row r="3684" spans="4:7">
      <c r="D3684" t="s">
        <v>279</v>
      </c>
      <c r="E3684" t="s">
        <v>129</v>
      </c>
      <c r="F3684">
        <v>3920302025</v>
      </c>
      <c r="G3684" t="s">
        <v>194</v>
      </c>
    </row>
    <row r="3685" spans="4:7">
      <c r="D3685" t="s">
        <v>279</v>
      </c>
      <c r="E3685" t="s">
        <v>130</v>
      </c>
      <c r="F3685">
        <v>3930362025</v>
      </c>
      <c r="G3685" t="s">
        <v>194</v>
      </c>
    </row>
    <row r="3686" spans="4:7">
      <c r="D3686" t="s">
        <v>279</v>
      </c>
      <c r="E3686" t="s">
        <v>131</v>
      </c>
      <c r="F3686">
        <v>3974832025</v>
      </c>
      <c r="G3686" t="s">
        <v>194</v>
      </c>
    </row>
    <row r="3687" spans="4:7">
      <c r="D3687" t="s">
        <v>279</v>
      </c>
      <c r="E3687" t="s">
        <v>496</v>
      </c>
      <c r="F3687">
        <v>3993312025</v>
      </c>
      <c r="G3687" t="s">
        <v>194</v>
      </c>
    </row>
    <row r="3688" spans="4:7">
      <c r="D3688" t="s">
        <v>279</v>
      </c>
      <c r="E3688" t="s">
        <v>496</v>
      </c>
      <c r="F3688">
        <v>4019452025</v>
      </c>
      <c r="G3688" t="s">
        <v>194</v>
      </c>
    </row>
    <row r="3689" spans="4:7">
      <c r="D3689" t="s">
        <v>279</v>
      </c>
      <c r="E3689" t="s">
        <v>127</v>
      </c>
      <c r="F3689">
        <v>4048142025</v>
      </c>
      <c r="G3689" t="s">
        <v>194</v>
      </c>
    </row>
    <row r="3690" spans="4:7">
      <c r="D3690" t="s">
        <v>279</v>
      </c>
      <c r="E3690" t="s">
        <v>129</v>
      </c>
      <c r="F3690">
        <v>4052672025</v>
      </c>
      <c r="G3690" t="s">
        <v>194</v>
      </c>
    </row>
    <row r="3691" spans="4:7">
      <c r="D3691" t="s">
        <v>279</v>
      </c>
      <c r="E3691" t="s">
        <v>131</v>
      </c>
      <c r="F3691">
        <v>4079952025</v>
      </c>
      <c r="G3691" t="s">
        <v>194</v>
      </c>
    </row>
    <row r="3692" spans="4:7">
      <c r="D3692" t="s">
        <v>279</v>
      </c>
      <c r="E3692" t="s">
        <v>496</v>
      </c>
      <c r="F3692">
        <v>4079962025</v>
      </c>
      <c r="G3692" t="s">
        <v>194</v>
      </c>
    </row>
    <row r="3693" spans="4:7">
      <c r="D3693" t="s">
        <v>279</v>
      </c>
      <c r="E3693" t="s">
        <v>130</v>
      </c>
      <c r="F3693">
        <v>4087852025</v>
      </c>
      <c r="G3693" t="s">
        <v>194</v>
      </c>
    </row>
    <row r="3694" spans="4:7">
      <c r="D3694" t="s">
        <v>279</v>
      </c>
      <c r="E3694" t="s">
        <v>496</v>
      </c>
      <c r="F3694">
        <v>4087862025</v>
      </c>
      <c r="G3694" t="s">
        <v>194</v>
      </c>
    </row>
    <row r="3695" spans="4:7">
      <c r="D3695" t="s">
        <v>279</v>
      </c>
      <c r="E3695" t="s">
        <v>499</v>
      </c>
      <c r="F3695">
        <v>4093942025</v>
      </c>
      <c r="G3695" t="s">
        <v>194</v>
      </c>
    </row>
    <row r="3696" spans="4:7">
      <c r="D3696" t="s">
        <v>279</v>
      </c>
      <c r="E3696" t="s">
        <v>496</v>
      </c>
      <c r="F3696">
        <v>3647612025</v>
      </c>
      <c r="G3696" t="s">
        <v>194</v>
      </c>
    </row>
    <row r="3697" spans="4:7">
      <c r="D3697" t="s">
        <v>279</v>
      </c>
      <c r="E3697" t="s">
        <v>498</v>
      </c>
      <c r="F3697">
        <v>3783712025</v>
      </c>
      <c r="G3697" t="s">
        <v>194</v>
      </c>
    </row>
    <row r="3698" spans="4:7">
      <c r="D3698" t="s">
        <v>279</v>
      </c>
      <c r="E3698" t="s">
        <v>130</v>
      </c>
      <c r="F3698">
        <v>3912242025</v>
      </c>
      <c r="G3698" t="s">
        <v>194</v>
      </c>
    </row>
    <row r="3699" spans="4:7">
      <c r="D3699" t="s">
        <v>279</v>
      </c>
      <c r="E3699" t="s">
        <v>496</v>
      </c>
      <c r="F3699">
        <v>3926352025</v>
      </c>
      <c r="G3699" t="s">
        <v>194</v>
      </c>
    </row>
    <row r="3700" spans="4:7">
      <c r="D3700" t="s">
        <v>279</v>
      </c>
      <c r="E3700" t="s">
        <v>128</v>
      </c>
      <c r="F3700">
        <v>3932092025</v>
      </c>
      <c r="G3700" t="s">
        <v>194</v>
      </c>
    </row>
    <row r="3701" spans="4:7">
      <c r="D3701" t="s">
        <v>279</v>
      </c>
      <c r="E3701" t="s">
        <v>129</v>
      </c>
      <c r="F3701">
        <v>3933092025</v>
      </c>
      <c r="G3701" t="s">
        <v>194</v>
      </c>
    </row>
    <row r="3702" spans="4:7">
      <c r="D3702" t="s">
        <v>279</v>
      </c>
      <c r="E3702" t="s">
        <v>128</v>
      </c>
      <c r="F3702">
        <v>3936652025</v>
      </c>
      <c r="G3702" t="s">
        <v>194</v>
      </c>
    </row>
    <row r="3703" spans="4:7">
      <c r="D3703" t="s">
        <v>279</v>
      </c>
      <c r="E3703" t="s">
        <v>496</v>
      </c>
      <c r="F3703">
        <v>3947422025</v>
      </c>
      <c r="G3703" t="s">
        <v>194</v>
      </c>
    </row>
    <row r="3704" spans="4:7">
      <c r="D3704" t="s">
        <v>279</v>
      </c>
      <c r="E3704" t="s">
        <v>128</v>
      </c>
      <c r="F3704">
        <v>3948212025</v>
      </c>
      <c r="G3704" t="s">
        <v>194</v>
      </c>
    </row>
    <row r="3705" spans="4:7">
      <c r="D3705" t="s">
        <v>279</v>
      </c>
      <c r="E3705" t="s">
        <v>496</v>
      </c>
      <c r="F3705">
        <v>3952912025</v>
      </c>
      <c r="G3705" t="s">
        <v>194</v>
      </c>
    </row>
    <row r="3706" spans="4:7">
      <c r="D3706" t="s">
        <v>279</v>
      </c>
      <c r="E3706" t="s">
        <v>129</v>
      </c>
      <c r="F3706">
        <v>3957822025</v>
      </c>
      <c r="G3706" t="s">
        <v>194</v>
      </c>
    </row>
    <row r="3707" spans="4:7">
      <c r="D3707" t="s">
        <v>279</v>
      </c>
      <c r="E3707" t="s">
        <v>496</v>
      </c>
      <c r="F3707">
        <v>3961582025</v>
      </c>
      <c r="G3707" t="s">
        <v>194</v>
      </c>
    </row>
    <row r="3708" spans="4:7">
      <c r="D3708" t="s">
        <v>279</v>
      </c>
      <c r="E3708" t="s">
        <v>497</v>
      </c>
      <c r="F3708">
        <v>3963752025</v>
      </c>
      <c r="G3708" t="s">
        <v>194</v>
      </c>
    </row>
    <row r="3709" spans="4:7">
      <c r="D3709" t="s">
        <v>279</v>
      </c>
      <c r="E3709" t="s">
        <v>190</v>
      </c>
      <c r="F3709">
        <v>3973832025</v>
      </c>
      <c r="G3709" t="s">
        <v>194</v>
      </c>
    </row>
    <row r="3710" spans="4:7">
      <c r="D3710" t="s">
        <v>279</v>
      </c>
      <c r="E3710" t="s">
        <v>496</v>
      </c>
      <c r="F3710">
        <v>3974102025</v>
      </c>
      <c r="G3710" t="s">
        <v>194</v>
      </c>
    </row>
    <row r="3711" spans="4:7">
      <c r="D3711" t="s">
        <v>279</v>
      </c>
      <c r="E3711" t="s">
        <v>603</v>
      </c>
      <c r="F3711">
        <v>3974462025</v>
      </c>
      <c r="G3711" t="s">
        <v>194</v>
      </c>
    </row>
    <row r="3712" spans="4:7">
      <c r="D3712" t="s">
        <v>279</v>
      </c>
      <c r="E3712" t="s">
        <v>496</v>
      </c>
      <c r="F3712">
        <v>3975762025</v>
      </c>
      <c r="G3712" t="s">
        <v>194</v>
      </c>
    </row>
    <row r="3713" spans="4:7">
      <c r="D3713" t="s">
        <v>279</v>
      </c>
      <c r="E3713" t="s">
        <v>496</v>
      </c>
      <c r="F3713">
        <v>3977872025</v>
      </c>
      <c r="G3713" t="s">
        <v>194</v>
      </c>
    </row>
    <row r="3714" spans="4:7">
      <c r="D3714" t="s">
        <v>279</v>
      </c>
      <c r="E3714" t="s">
        <v>496</v>
      </c>
      <c r="F3714">
        <v>3980672025</v>
      </c>
      <c r="G3714" t="s">
        <v>194</v>
      </c>
    </row>
    <row r="3715" spans="4:7">
      <c r="D3715" t="s">
        <v>279</v>
      </c>
      <c r="E3715" t="s">
        <v>129</v>
      </c>
      <c r="F3715">
        <v>3987362025</v>
      </c>
      <c r="G3715" t="s">
        <v>194</v>
      </c>
    </row>
    <row r="3716" spans="4:7">
      <c r="D3716" t="s">
        <v>279</v>
      </c>
      <c r="E3716" t="s">
        <v>129</v>
      </c>
      <c r="F3716">
        <v>4003142025</v>
      </c>
      <c r="G3716" t="s">
        <v>194</v>
      </c>
    </row>
    <row r="3717" spans="4:7">
      <c r="D3717" t="s">
        <v>279</v>
      </c>
      <c r="E3717" t="s">
        <v>128</v>
      </c>
      <c r="F3717">
        <v>4005602025</v>
      </c>
      <c r="G3717" t="s">
        <v>194</v>
      </c>
    </row>
    <row r="3718" spans="4:7">
      <c r="D3718" t="s">
        <v>279</v>
      </c>
      <c r="E3718" t="s">
        <v>130</v>
      </c>
      <c r="F3718">
        <v>4013062025</v>
      </c>
      <c r="G3718" t="s">
        <v>194</v>
      </c>
    </row>
    <row r="3719" spans="4:7">
      <c r="D3719" t="s">
        <v>279</v>
      </c>
      <c r="E3719" t="s">
        <v>496</v>
      </c>
      <c r="F3719">
        <v>4017082025</v>
      </c>
      <c r="G3719" t="s">
        <v>194</v>
      </c>
    </row>
    <row r="3720" spans="4:7">
      <c r="D3720" t="s">
        <v>279</v>
      </c>
      <c r="E3720" t="s">
        <v>496</v>
      </c>
      <c r="F3720">
        <v>4019192025</v>
      </c>
      <c r="G3720" t="s">
        <v>194</v>
      </c>
    </row>
    <row r="3721" spans="4:7">
      <c r="D3721" t="s">
        <v>279</v>
      </c>
      <c r="E3721" t="s">
        <v>130</v>
      </c>
      <c r="F3721">
        <v>4019332025</v>
      </c>
      <c r="G3721" t="s">
        <v>194</v>
      </c>
    </row>
    <row r="3722" spans="4:7">
      <c r="D3722" t="s">
        <v>279</v>
      </c>
      <c r="E3722" t="s">
        <v>130</v>
      </c>
      <c r="F3722">
        <v>4021412025</v>
      </c>
      <c r="G3722" t="s">
        <v>194</v>
      </c>
    </row>
    <row r="3723" spans="4:7">
      <c r="D3723" t="s">
        <v>279</v>
      </c>
      <c r="E3723" t="s">
        <v>129</v>
      </c>
      <c r="F3723">
        <v>4029062025</v>
      </c>
      <c r="G3723" t="s">
        <v>195</v>
      </c>
    </row>
    <row r="3724" spans="4:7">
      <c r="D3724" t="s">
        <v>279</v>
      </c>
      <c r="E3724" t="s">
        <v>198</v>
      </c>
      <c r="F3724">
        <v>4040402025</v>
      </c>
      <c r="G3724" t="s">
        <v>194</v>
      </c>
    </row>
    <row r="3725" spans="4:7">
      <c r="D3725" t="s">
        <v>279</v>
      </c>
      <c r="E3725" t="s">
        <v>129</v>
      </c>
      <c r="F3725">
        <v>4046922025</v>
      </c>
      <c r="G3725" t="s">
        <v>194</v>
      </c>
    </row>
    <row r="3726" spans="4:7">
      <c r="D3726" t="s">
        <v>279</v>
      </c>
      <c r="E3726" t="s">
        <v>498</v>
      </c>
      <c r="F3726">
        <v>4073232025</v>
      </c>
      <c r="G3726" t="s">
        <v>194</v>
      </c>
    </row>
    <row r="3727" spans="4:7">
      <c r="D3727" t="s">
        <v>279</v>
      </c>
      <c r="E3727" t="s">
        <v>129</v>
      </c>
      <c r="F3727">
        <v>4088812025</v>
      </c>
      <c r="G3727" t="s">
        <v>194</v>
      </c>
    </row>
    <row r="3728" spans="4:7">
      <c r="D3728" t="s">
        <v>279</v>
      </c>
      <c r="E3728" t="s">
        <v>128</v>
      </c>
      <c r="F3728">
        <v>4091182025</v>
      </c>
      <c r="G3728" t="s">
        <v>194</v>
      </c>
    </row>
    <row r="3729" spans="4:7">
      <c r="D3729" t="s">
        <v>279</v>
      </c>
      <c r="E3729" t="s">
        <v>130</v>
      </c>
      <c r="F3729">
        <v>4110102025</v>
      </c>
      <c r="G3729" t="s">
        <v>194</v>
      </c>
    </row>
    <row r="3730" spans="4:7">
      <c r="D3730" t="s">
        <v>279</v>
      </c>
      <c r="E3730" t="s">
        <v>130</v>
      </c>
      <c r="F3730">
        <v>4110132025</v>
      </c>
      <c r="G3730" t="s">
        <v>194</v>
      </c>
    </row>
    <row r="3731" spans="4:7">
      <c r="D3731" t="s">
        <v>279</v>
      </c>
      <c r="E3731" t="s">
        <v>129</v>
      </c>
      <c r="F3731">
        <v>4110152025</v>
      </c>
      <c r="G3731" t="s">
        <v>194</v>
      </c>
    </row>
    <row r="3732" spans="4:7">
      <c r="D3732" t="s">
        <v>279</v>
      </c>
      <c r="E3732" t="s">
        <v>130</v>
      </c>
      <c r="F3732">
        <v>4110182025</v>
      </c>
      <c r="G3732" t="s">
        <v>194</v>
      </c>
    </row>
    <row r="3733" spans="4:7">
      <c r="D3733" t="s">
        <v>279</v>
      </c>
      <c r="E3733" t="s">
        <v>266</v>
      </c>
      <c r="F3733">
        <v>4110202025</v>
      </c>
      <c r="G3733" t="s">
        <v>194</v>
      </c>
    </row>
    <row r="3734" spans="4:7">
      <c r="D3734" t="s">
        <v>279</v>
      </c>
      <c r="E3734" t="s">
        <v>128</v>
      </c>
      <c r="F3734">
        <v>4110332025</v>
      </c>
      <c r="G3734" t="s">
        <v>194</v>
      </c>
    </row>
    <row r="3735" spans="4:7">
      <c r="D3735" t="s">
        <v>279</v>
      </c>
      <c r="E3735" t="s">
        <v>129</v>
      </c>
      <c r="F3735">
        <v>4112282025</v>
      </c>
      <c r="G3735" t="s">
        <v>194</v>
      </c>
    </row>
    <row r="3736" spans="4:7">
      <c r="D3736" t="s">
        <v>279</v>
      </c>
      <c r="E3736" t="s">
        <v>604</v>
      </c>
      <c r="F3736">
        <v>4113772025</v>
      </c>
      <c r="G3736" t="s">
        <v>194</v>
      </c>
    </row>
    <row r="3737" spans="4:7">
      <c r="D3737" t="s">
        <v>279</v>
      </c>
      <c r="E3737" t="s">
        <v>129</v>
      </c>
      <c r="F3737">
        <v>4119292025</v>
      </c>
      <c r="G3737" t="s">
        <v>194</v>
      </c>
    </row>
    <row r="3738" spans="4:7">
      <c r="D3738" t="s">
        <v>279</v>
      </c>
      <c r="E3738" t="s">
        <v>128</v>
      </c>
      <c r="F3738">
        <v>4119882025</v>
      </c>
      <c r="G3738" t="s">
        <v>194</v>
      </c>
    </row>
    <row r="3739" spans="4:7">
      <c r="D3739" t="s">
        <v>279</v>
      </c>
      <c r="E3739" t="s">
        <v>496</v>
      </c>
      <c r="F3739">
        <v>4119912025</v>
      </c>
      <c r="G3739" t="s">
        <v>194</v>
      </c>
    </row>
    <row r="3740" spans="4:7">
      <c r="D3740" t="s">
        <v>279</v>
      </c>
      <c r="E3740" t="s">
        <v>188</v>
      </c>
      <c r="F3740">
        <v>4120802025</v>
      </c>
      <c r="G3740" t="s">
        <v>195</v>
      </c>
    </row>
    <row r="3741" spans="4:7">
      <c r="D3741" t="s">
        <v>279</v>
      </c>
      <c r="E3741" t="s">
        <v>128</v>
      </c>
      <c r="F3741">
        <v>4122172025</v>
      </c>
      <c r="G3741" t="s">
        <v>194</v>
      </c>
    </row>
    <row r="3742" spans="4:7">
      <c r="D3742" t="s">
        <v>279</v>
      </c>
      <c r="E3742" t="s">
        <v>129</v>
      </c>
      <c r="F3742">
        <v>4125362025</v>
      </c>
      <c r="G3742" t="s">
        <v>195</v>
      </c>
    </row>
    <row r="3743" spans="4:7">
      <c r="D3743" t="s">
        <v>279</v>
      </c>
      <c r="E3743" t="s">
        <v>130</v>
      </c>
      <c r="F3743">
        <v>4128142025</v>
      </c>
      <c r="G3743" t="s">
        <v>194</v>
      </c>
    </row>
    <row r="3744" spans="4:7">
      <c r="D3744" t="s">
        <v>279</v>
      </c>
      <c r="E3744" t="s">
        <v>129</v>
      </c>
      <c r="F3744">
        <v>4147012025</v>
      </c>
      <c r="G3744" t="s">
        <v>194</v>
      </c>
    </row>
    <row r="3745" spans="4:7">
      <c r="D3745" t="s">
        <v>279</v>
      </c>
      <c r="E3745" t="s">
        <v>496</v>
      </c>
      <c r="F3745">
        <v>4150732025</v>
      </c>
      <c r="G3745" t="s">
        <v>194</v>
      </c>
    </row>
    <row r="3746" spans="4:7">
      <c r="D3746" t="s">
        <v>279</v>
      </c>
      <c r="E3746" t="s">
        <v>129</v>
      </c>
      <c r="F3746">
        <v>4152122025</v>
      </c>
      <c r="G3746" t="s">
        <v>194</v>
      </c>
    </row>
    <row r="3747" spans="4:7">
      <c r="D3747" t="s">
        <v>279</v>
      </c>
      <c r="E3747" t="s">
        <v>126</v>
      </c>
      <c r="F3747">
        <v>4152462025</v>
      </c>
      <c r="G3747" t="s">
        <v>194</v>
      </c>
    </row>
    <row r="3748" spans="4:7">
      <c r="D3748" t="s">
        <v>279</v>
      </c>
      <c r="E3748" t="s">
        <v>496</v>
      </c>
      <c r="F3748">
        <v>4158342025</v>
      </c>
      <c r="G3748" t="s">
        <v>194</v>
      </c>
    </row>
    <row r="3749" spans="4:7">
      <c r="D3749" t="s">
        <v>279</v>
      </c>
      <c r="E3749" t="s">
        <v>499</v>
      </c>
      <c r="F3749">
        <v>4158872025</v>
      </c>
      <c r="G3749" t="s">
        <v>194</v>
      </c>
    </row>
    <row r="3750" spans="4:7">
      <c r="D3750" t="s">
        <v>279</v>
      </c>
      <c r="E3750" t="s">
        <v>128</v>
      </c>
      <c r="F3750">
        <v>4158912025</v>
      </c>
      <c r="G3750" t="s">
        <v>194</v>
      </c>
    </row>
    <row r="3751" spans="4:7">
      <c r="D3751" t="s">
        <v>279</v>
      </c>
      <c r="E3751" t="s">
        <v>496</v>
      </c>
      <c r="F3751">
        <v>4160602025</v>
      </c>
      <c r="G3751" t="s">
        <v>194</v>
      </c>
    </row>
    <row r="3752" spans="4:7">
      <c r="D3752" t="s">
        <v>279</v>
      </c>
      <c r="E3752" t="s">
        <v>266</v>
      </c>
      <c r="F3752">
        <v>4161102025</v>
      </c>
      <c r="G3752" t="s">
        <v>194</v>
      </c>
    </row>
    <row r="3753" spans="4:7">
      <c r="D3753" t="s">
        <v>279</v>
      </c>
      <c r="E3753" t="s">
        <v>266</v>
      </c>
      <c r="F3753">
        <v>4161612025</v>
      </c>
      <c r="G3753" t="s">
        <v>194</v>
      </c>
    </row>
    <row r="3754" spans="4:7">
      <c r="D3754" t="s">
        <v>279</v>
      </c>
      <c r="E3754" t="s">
        <v>128</v>
      </c>
      <c r="F3754">
        <v>4162602025</v>
      </c>
      <c r="G3754" t="s">
        <v>194</v>
      </c>
    </row>
    <row r="3755" spans="4:7">
      <c r="D3755" t="s">
        <v>279</v>
      </c>
      <c r="E3755" t="s">
        <v>496</v>
      </c>
      <c r="F3755">
        <v>4166562025</v>
      </c>
      <c r="G3755" t="s">
        <v>194</v>
      </c>
    </row>
    <row r="3756" spans="4:7">
      <c r="D3756" t="s">
        <v>279</v>
      </c>
      <c r="E3756" t="s">
        <v>131</v>
      </c>
      <c r="F3756">
        <v>4166612025</v>
      </c>
      <c r="G3756" t="s">
        <v>194</v>
      </c>
    </row>
    <row r="3757" spans="4:7">
      <c r="D3757" t="s">
        <v>279</v>
      </c>
      <c r="E3757" t="s">
        <v>128</v>
      </c>
      <c r="F3757">
        <v>4166652025</v>
      </c>
      <c r="G3757" t="s">
        <v>194</v>
      </c>
    </row>
    <row r="3758" spans="4:7">
      <c r="D3758" t="s">
        <v>279</v>
      </c>
      <c r="E3758" t="s">
        <v>128</v>
      </c>
      <c r="F3758">
        <v>4166712025</v>
      </c>
      <c r="G3758" t="s">
        <v>194</v>
      </c>
    </row>
    <row r="3759" spans="4:7">
      <c r="D3759" t="s">
        <v>279</v>
      </c>
      <c r="E3759" t="s">
        <v>496</v>
      </c>
      <c r="F3759">
        <v>4167192025</v>
      </c>
      <c r="G3759" t="s">
        <v>194</v>
      </c>
    </row>
    <row r="3760" spans="4:7">
      <c r="D3760" t="s">
        <v>279</v>
      </c>
      <c r="E3760" t="s">
        <v>496</v>
      </c>
      <c r="F3760">
        <v>4167802025</v>
      </c>
      <c r="G3760" t="s">
        <v>194</v>
      </c>
    </row>
    <row r="3761" spans="4:7">
      <c r="D3761" t="s">
        <v>279</v>
      </c>
      <c r="E3761" t="s">
        <v>130</v>
      </c>
      <c r="F3761">
        <v>4168292025</v>
      </c>
      <c r="G3761" t="s">
        <v>194</v>
      </c>
    </row>
    <row r="3762" spans="4:7">
      <c r="D3762" t="s">
        <v>279</v>
      </c>
      <c r="E3762" t="s">
        <v>128</v>
      </c>
      <c r="F3762">
        <v>4171592025</v>
      </c>
      <c r="G3762" t="s">
        <v>194</v>
      </c>
    </row>
    <row r="3763" spans="4:7">
      <c r="D3763" t="s">
        <v>279</v>
      </c>
      <c r="E3763" t="s">
        <v>128</v>
      </c>
      <c r="F3763">
        <v>4171882025</v>
      </c>
      <c r="G3763" t="s">
        <v>194</v>
      </c>
    </row>
    <row r="3764" spans="4:7">
      <c r="D3764" t="s">
        <v>279</v>
      </c>
      <c r="E3764" t="s">
        <v>128</v>
      </c>
      <c r="F3764">
        <v>4174402025</v>
      </c>
      <c r="G3764" t="s">
        <v>194</v>
      </c>
    </row>
    <row r="3765" spans="4:7">
      <c r="D3765" t="s">
        <v>279</v>
      </c>
      <c r="E3765" t="s">
        <v>496</v>
      </c>
      <c r="F3765">
        <v>4176172025</v>
      </c>
      <c r="G3765" t="s">
        <v>194</v>
      </c>
    </row>
    <row r="3766" spans="4:7">
      <c r="D3766" t="s">
        <v>279</v>
      </c>
      <c r="E3766" t="s">
        <v>128</v>
      </c>
      <c r="F3766">
        <v>4176212025</v>
      </c>
      <c r="G3766" t="s">
        <v>194</v>
      </c>
    </row>
    <row r="3767" spans="4:7">
      <c r="D3767" t="s">
        <v>279</v>
      </c>
      <c r="E3767" t="s">
        <v>496</v>
      </c>
      <c r="F3767">
        <v>4176232025</v>
      </c>
      <c r="G3767" t="s">
        <v>194</v>
      </c>
    </row>
    <row r="3768" spans="4:7">
      <c r="D3768" t="s">
        <v>279</v>
      </c>
      <c r="E3768" t="s">
        <v>128</v>
      </c>
      <c r="F3768">
        <v>4180892025</v>
      </c>
      <c r="G3768" t="s">
        <v>194</v>
      </c>
    </row>
    <row r="3769" spans="4:7">
      <c r="D3769" t="s">
        <v>279</v>
      </c>
      <c r="E3769" t="s">
        <v>496</v>
      </c>
      <c r="F3769">
        <v>4190272025</v>
      </c>
      <c r="G3769" t="s">
        <v>194</v>
      </c>
    </row>
    <row r="3770" spans="4:7">
      <c r="D3770" t="s">
        <v>279</v>
      </c>
      <c r="E3770" t="s">
        <v>265</v>
      </c>
      <c r="F3770">
        <v>4193352025</v>
      </c>
      <c r="G3770" t="s">
        <v>194</v>
      </c>
    </row>
    <row r="3771" spans="4:7">
      <c r="D3771" t="s">
        <v>279</v>
      </c>
      <c r="E3771" t="s">
        <v>128</v>
      </c>
      <c r="F3771">
        <v>4194722025</v>
      </c>
      <c r="G3771" t="s">
        <v>194</v>
      </c>
    </row>
    <row r="3772" spans="4:7">
      <c r="D3772" t="s">
        <v>279</v>
      </c>
      <c r="E3772" t="s">
        <v>128</v>
      </c>
      <c r="F3772">
        <v>4196152025</v>
      </c>
      <c r="G3772" t="s">
        <v>194</v>
      </c>
    </row>
    <row r="3773" spans="4:7">
      <c r="D3773" t="s">
        <v>279</v>
      </c>
      <c r="E3773" t="s">
        <v>130</v>
      </c>
      <c r="F3773">
        <v>4197362025</v>
      </c>
      <c r="G3773" t="s">
        <v>194</v>
      </c>
    </row>
    <row r="3774" spans="4:7">
      <c r="D3774" t="s">
        <v>279</v>
      </c>
      <c r="E3774" t="s">
        <v>129</v>
      </c>
      <c r="F3774">
        <v>4205442025</v>
      </c>
      <c r="G3774" t="s">
        <v>194</v>
      </c>
    </row>
    <row r="3775" spans="4:7">
      <c r="D3775" t="s">
        <v>279</v>
      </c>
      <c r="E3775" t="s">
        <v>496</v>
      </c>
      <c r="F3775">
        <v>4218582025</v>
      </c>
      <c r="G3775" t="s">
        <v>194</v>
      </c>
    </row>
    <row r="3776" spans="4:7">
      <c r="D3776" t="s">
        <v>279</v>
      </c>
      <c r="E3776" t="s">
        <v>130</v>
      </c>
      <c r="F3776">
        <v>4220312025</v>
      </c>
      <c r="G3776" t="s">
        <v>194</v>
      </c>
    </row>
    <row r="3777" spans="4:7">
      <c r="D3777" t="s">
        <v>279</v>
      </c>
      <c r="E3777" t="s">
        <v>128</v>
      </c>
      <c r="F3777">
        <v>4221282025</v>
      </c>
      <c r="G3777" t="s">
        <v>194</v>
      </c>
    </row>
    <row r="3778" spans="4:7">
      <c r="D3778" t="s">
        <v>279</v>
      </c>
      <c r="E3778" t="s">
        <v>128</v>
      </c>
      <c r="F3778">
        <v>4223822025</v>
      </c>
      <c r="G3778" t="s">
        <v>194</v>
      </c>
    </row>
    <row r="3779" spans="4:7">
      <c r="D3779" t="s">
        <v>279</v>
      </c>
      <c r="E3779" t="s">
        <v>128</v>
      </c>
      <c r="F3779">
        <v>4224012025</v>
      </c>
      <c r="G3779" t="s">
        <v>194</v>
      </c>
    </row>
    <row r="3780" spans="4:7">
      <c r="D3780" t="s">
        <v>279</v>
      </c>
      <c r="E3780" t="s">
        <v>128</v>
      </c>
      <c r="F3780">
        <v>4225602025</v>
      </c>
      <c r="G3780" t="s">
        <v>194</v>
      </c>
    </row>
    <row r="3781" spans="4:7">
      <c r="D3781" t="s">
        <v>279</v>
      </c>
      <c r="E3781" t="s">
        <v>129</v>
      </c>
      <c r="F3781">
        <v>4225872025</v>
      </c>
      <c r="G3781" t="s">
        <v>194</v>
      </c>
    </row>
    <row r="3782" spans="4:7">
      <c r="D3782" t="s">
        <v>279</v>
      </c>
      <c r="E3782" t="s">
        <v>129</v>
      </c>
      <c r="F3782">
        <v>4229662025</v>
      </c>
      <c r="G3782" t="s">
        <v>194</v>
      </c>
    </row>
    <row r="3783" spans="4:7">
      <c r="D3783" t="s">
        <v>279</v>
      </c>
      <c r="E3783" t="s">
        <v>128</v>
      </c>
      <c r="F3783">
        <v>4231432025</v>
      </c>
      <c r="G3783" t="s">
        <v>194</v>
      </c>
    </row>
    <row r="3784" spans="4:7">
      <c r="D3784" t="s">
        <v>279</v>
      </c>
      <c r="E3784" t="s">
        <v>603</v>
      </c>
      <c r="F3784">
        <v>4231442025</v>
      </c>
      <c r="G3784" t="s">
        <v>194</v>
      </c>
    </row>
    <row r="3785" spans="4:7">
      <c r="D3785" t="s">
        <v>279</v>
      </c>
      <c r="E3785" t="s">
        <v>130</v>
      </c>
      <c r="F3785">
        <v>4231512025</v>
      </c>
      <c r="G3785" t="s">
        <v>194</v>
      </c>
    </row>
    <row r="3786" spans="4:7">
      <c r="D3786" t="s">
        <v>279</v>
      </c>
      <c r="E3786" t="s">
        <v>337</v>
      </c>
      <c r="F3786">
        <v>4231562025</v>
      </c>
      <c r="G3786" t="s">
        <v>194</v>
      </c>
    </row>
    <row r="3787" spans="4:7">
      <c r="D3787" t="s">
        <v>279</v>
      </c>
      <c r="E3787" t="s">
        <v>128</v>
      </c>
      <c r="F3787">
        <v>4231572025</v>
      </c>
      <c r="G3787" t="s">
        <v>194</v>
      </c>
    </row>
    <row r="3788" spans="4:7">
      <c r="D3788" t="s">
        <v>279</v>
      </c>
      <c r="E3788" t="s">
        <v>130</v>
      </c>
      <c r="F3788">
        <v>4242812025</v>
      </c>
      <c r="G3788" t="s">
        <v>194</v>
      </c>
    </row>
    <row r="3789" spans="4:7">
      <c r="D3789" t="s">
        <v>279</v>
      </c>
      <c r="E3789" t="s">
        <v>496</v>
      </c>
      <c r="F3789">
        <v>4243722025</v>
      </c>
      <c r="G3789" t="s">
        <v>194</v>
      </c>
    </row>
    <row r="3790" spans="4:7">
      <c r="D3790" t="s">
        <v>279</v>
      </c>
      <c r="E3790" t="s">
        <v>128</v>
      </c>
      <c r="F3790">
        <v>4253192025</v>
      </c>
      <c r="G3790" t="s">
        <v>194</v>
      </c>
    </row>
    <row r="3791" spans="4:7">
      <c r="D3791" t="s">
        <v>279</v>
      </c>
      <c r="E3791" t="s">
        <v>131</v>
      </c>
      <c r="F3791">
        <v>4267532025</v>
      </c>
      <c r="G3791" t="s">
        <v>194</v>
      </c>
    </row>
    <row r="3792" spans="4:7">
      <c r="D3792" t="s">
        <v>279</v>
      </c>
      <c r="E3792" t="s">
        <v>337</v>
      </c>
      <c r="F3792">
        <v>4267592025</v>
      </c>
      <c r="G3792" t="s">
        <v>194</v>
      </c>
    </row>
    <row r="3793" spans="4:7">
      <c r="D3793" t="s">
        <v>279</v>
      </c>
      <c r="E3793" t="s">
        <v>128</v>
      </c>
      <c r="F3793">
        <v>4267732025</v>
      </c>
      <c r="G3793" t="s">
        <v>194</v>
      </c>
    </row>
    <row r="3794" spans="4:7">
      <c r="D3794" t="s">
        <v>279</v>
      </c>
      <c r="E3794" t="s">
        <v>129</v>
      </c>
      <c r="F3794">
        <v>4268412025</v>
      </c>
      <c r="G3794" t="s">
        <v>194</v>
      </c>
    </row>
    <row r="3795" spans="4:7">
      <c r="D3795" t="s">
        <v>279</v>
      </c>
      <c r="E3795" t="s">
        <v>129</v>
      </c>
      <c r="F3795">
        <v>4269032025</v>
      </c>
      <c r="G3795" t="s">
        <v>194</v>
      </c>
    </row>
    <row r="3796" spans="4:7">
      <c r="D3796" t="s">
        <v>279</v>
      </c>
      <c r="E3796" t="s">
        <v>496</v>
      </c>
      <c r="F3796">
        <v>4269052025</v>
      </c>
      <c r="G3796" t="s">
        <v>194</v>
      </c>
    </row>
    <row r="3797" spans="4:7">
      <c r="D3797" t="s">
        <v>279</v>
      </c>
      <c r="E3797" t="s">
        <v>129</v>
      </c>
      <c r="F3797">
        <v>4269832025</v>
      </c>
      <c r="G3797" t="s">
        <v>194</v>
      </c>
    </row>
    <row r="3798" spans="4:7">
      <c r="D3798" t="s">
        <v>279</v>
      </c>
      <c r="E3798" t="s">
        <v>128</v>
      </c>
      <c r="F3798">
        <v>4270562025</v>
      </c>
      <c r="G3798" t="s">
        <v>194</v>
      </c>
    </row>
    <row r="3799" spans="4:7">
      <c r="D3799" t="s">
        <v>279</v>
      </c>
      <c r="E3799" t="s">
        <v>128</v>
      </c>
      <c r="F3799">
        <v>4271042025</v>
      </c>
      <c r="G3799" t="s">
        <v>194</v>
      </c>
    </row>
    <row r="3800" spans="4:7">
      <c r="D3800" t="s">
        <v>279</v>
      </c>
      <c r="E3800" t="s">
        <v>188</v>
      </c>
      <c r="F3800">
        <v>4273642025</v>
      </c>
      <c r="G3800" t="s">
        <v>195</v>
      </c>
    </row>
    <row r="3801" spans="4:7">
      <c r="D3801" t="s">
        <v>279</v>
      </c>
      <c r="E3801" t="s">
        <v>496</v>
      </c>
      <c r="F3801">
        <v>4285002025</v>
      </c>
      <c r="G3801" t="s">
        <v>194</v>
      </c>
    </row>
    <row r="3802" spans="4:7">
      <c r="D3802" t="s">
        <v>279</v>
      </c>
      <c r="E3802" t="s">
        <v>129</v>
      </c>
      <c r="F3802">
        <v>4285132025</v>
      </c>
      <c r="G3802" t="s">
        <v>194</v>
      </c>
    </row>
    <row r="3803" spans="4:7">
      <c r="D3803" t="s">
        <v>279</v>
      </c>
      <c r="E3803" t="s">
        <v>496</v>
      </c>
      <c r="F3803">
        <v>4285552025</v>
      </c>
      <c r="G3803" t="s">
        <v>194</v>
      </c>
    </row>
    <row r="3804" spans="4:7">
      <c r="D3804" t="s">
        <v>279</v>
      </c>
      <c r="E3804" t="s">
        <v>129</v>
      </c>
      <c r="F3804">
        <v>4285592025</v>
      </c>
      <c r="G3804" t="s">
        <v>194</v>
      </c>
    </row>
    <row r="3805" spans="4:7">
      <c r="D3805" t="s">
        <v>279</v>
      </c>
      <c r="E3805" t="s">
        <v>128</v>
      </c>
      <c r="F3805">
        <v>4286222025</v>
      </c>
      <c r="G3805" t="s">
        <v>194</v>
      </c>
    </row>
    <row r="3806" spans="4:7">
      <c r="D3806" t="s">
        <v>279</v>
      </c>
      <c r="E3806" t="s">
        <v>129</v>
      </c>
      <c r="F3806">
        <v>4287552025</v>
      </c>
      <c r="G3806" t="s">
        <v>194</v>
      </c>
    </row>
    <row r="3807" spans="4:7">
      <c r="D3807" t="s">
        <v>279</v>
      </c>
      <c r="E3807" t="s">
        <v>128</v>
      </c>
      <c r="F3807">
        <v>4287622025</v>
      </c>
      <c r="G3807" t="s">
        <v>194</v>
      </c>
    </row>
    <row r="3808" spans="4:7">
      <c r="D3808" t="s">
        <v>279</v>
      </c>
      <c r="E3808" t="s">
        <v>128</v>
      </c>
      <c r="F3808">
        <v>4289762025</v>
      </c>
      <c r="G3808" t="s">
        <v>194</v>
      </c>
    </row>
    <row r="3809" spans="4:7">
      <c r="D3809" t="s">
        <v>279</v>
      </c>
      <c r="E3809" t="s">
        <v>129</v>
      </c>
      <c r="F3809">
        <v>4290022025</v>
      </c>
      <c r="G3809" t="s">
        <v>194</v>
      </c>
    </row>
    <row r="3810" spans="4:7">
      <c r="D3810" t="s">
        <v>279</v>
      </c>
      <c r="E3810" t="s">
        <v>496</v>
      </c>
      <c r="F3810">
        <v>4292102025</v>
      </c>
      <c r="G3810" t="s">
        <v>194</v>
      </c>
    </row>
    <row r="3811" spans="4:7">
      <c r="D3811" t="s">
        <v>279</v>
      </c>
      <c r="E3811" t="s">
        <v>129</v>
      </c>
      <c r="F3811">
        <v>4292262025</v>
      </c>
      <c r="G3811" t="s">
        <v>194</v>
      </c>
    </row>
    <row r="3812" spans="4:7">
      <c r="D3812" t="s">
        <v>279</v>
      </c>
      <c r="E3812" t="s">
        <v>499</v>
      </c>
      <c r="F3812">
        <v>4293352025</v>
      </c>
      <c r="G3812" t="s">
        <v>194</v>
      </c>
    </row>
    <row r="3813" spans="4:7">
      <c r="D3813" t="s">
        <v>279</v>
      </c>
      <c r="E3813" t="s">
        <v>129</v>
      </c>
      <c r="F3813">
        <v>4295112025</v>
      </c>
      <c r="G3813" t="s">
        <v>194</v>
      </c>
    </row>
    <row r="3814" spans="4:7">
      <c r="D3814" t="s">
        <v>279</v>
      </c>
      <c r="E3814" t="s">
        <v>128</v>
      </c>
      <c r="F3814">
        <v>4301012025</v>
      </c>
      <c r="G3814" t="s">
        <v>194</v>
      </c>
    </row>
    <row r="3815" spans="4:7">
      <c r="D3815" t="s">
        <v>279</v>
      </c>
      <c r="E3815" t="s">
        <v>129</v>
      </c>
      <c r="F3815">
        <v>4303032025</v>
      </c>
      <c r="G3815" t="s">
        <v>194</v>
      </c>
    </row>
    <row r="3816" spans="4:7">
      <c r="D3816" t="s">
        <v>279</v>
      </c>
      <c r="E3816" t="s">
        <v>336</v>
      </c>
      <c r="F3816">
        <v>4304392025</v>
      </c>
      <c r="G3816" t="s">
        <v>194</v>
      </c>
    </row>
    <row r="3817" spans="4:7">
      <c r="D3817" t="s">
        <v>279</v>
      </c>
      <c r="E3817" t="s">
        <v>336</v>
      </c>
      <c r="F3817">
        <v>4304422025</v>
      </c>
      <c r="G3817" t="s">
        <v>194</v>
      </c>
    </row>
    <row r="3818" spans="4:7">
      <c r="D3818" t="s">
        <v>279</v>
      </c>
      <c r="E3818" t="s">
        <v>129</v>
      </c>
      <c r="F3818">
        <v>4305522025</v>
      </c>
      <c r="G3818" t="s">
        <v>194</v>
      </c>
    </row>
    <row r="3819" spans="4:7">
      <c r="D3819" t="s">
        <v>279</v>
      </c>
      <c r="E3819" t="s">
        <v>496</v>
      </c>
      <c r="F3819">
        <v>4312202025</v>
      </c>
      <c r="G3819" t="s">
        <v>194</v>
      </c>
    </row>
    <row r="3820" spans="4:7">
      <c r="D3820" t="s">
        <v>279</v>
      </c>
      <c r="E3820" t="s">
        <v>129</v>
      </c>
      <c r="F3820">
        <v>4314182025</v>
      </c>
      <c r="G3820" t="s">
        <v>194</v>
      </c>
    </row>
    <row r="3821" spans="4:7">
      <c r="D3821" t="s">
        <v>279</v>
      </c>
      <c r="E3821" t="s">
        <v>129</v>
      </c>
      <c r="F3821">
        <v>4315422025</v>
      </c>
      <c r="G3821" t="s">
        <v>194</v>
      </c>
    </row>
    <row r="3822" spans="4:7">
      <c r="D3822" t="s">
        <v>279</v>
      </c>
      <c r="E3822" t="s">
        <v>130</v>
      </c>
      <c r="F3822">
        <v>4323242025</v>
      </c>
      <c r="G3822" t="s">
        <v>195</v>
      </c>
    </row>
    <row r="3823" spans="4:7">
      <c r="D3823" t="s">
        <v>279</v>
      </c>
      <c r="E3823" t="s">
        <v>129</v>
      </c>
      <c r="F3823">
        <v>4332512025</v>
      </c>
      <c r="G3823" t="s">
        <v>194</v>
      </c>
    </row>
    <row r="3824" spans="4:7">
      <c r="D3824" t="s">
        <v>279</v>
      </c>
      <c r="E3824" t="s">
        <v>129</v>
      </c>
      <c r="F3824">
        <v>4334702025</v>
      </c>
      <c r="G3824" t="s">
        <v>194</v>
      </c>
    </row>
    <row r="3825" spans="4:7">
      <c r="D3825" t="s">
        <v>279</v>
      </c>
      <c r="E3825" t="s">
        <v>188</v>
      </c>
      <c r="F3825">
        <v>4335202025</v>
      </c>
      <c r="G3825" t="s">
        <v>195</v>
      </c>
    </row>
    <row r="3826" spans="4:7">
      <c r="D3826" t="s">
        <v>279</v>
      </c>
      <c r="E3826" t="s">
        <v>131</v>
      </c>
      <c r="F3826">
        <v>4335312025</v>
      </c>
      <c r="G3826" t="s">
        <v>194</v>
      </c>
    </row>
    <row r="3827" spans="4:7">
      <c r="D3827" t="s">
        <v>279</v>
      </c>
      <c r="E3827" t="s">
        <v>130</v>
      </c>
      <c r="F3827">
        <v>4335372025</v>
      </c>
      <c r="G3827" t="s">
        <v>194</v>
      </c>
    </row>
    <row r="3828" spans="4:7">
      <c r="D3828" t="s">
        <v>279</v>
      </c>
      <c r="E3828" t="s">
        <v>130</v>
      </c>
      <c r="F3828">
        <v>4335382025</v>
      </c>
      <c r="G3828" t="s">
        <v>194</v>
      </c>
    </row>
    <row r="3829" spans="4:7">
      <c r="D3829" t="s">
        <v>279</v>
      </c>
      <c r="E3829" t="s">
        <v>128</v>
      </c>
      <c r="F3829">
        <v>4337022025</v>
      </c>
      <c r="G3829" t="s">
        <v>194</v>
      </c>
    </row>
    <row r="3830" spans="4:7">
      <c r="D3830" t="s">
        <v>279</v>
      </c>
      <c r="E3830" t="s">
        <v>128</v>
      </c>
      <c r="F3830">
        <v>4340322025</v>
      </c>
      <c r="G3830" t="s">
        <v>194</v>
      </c>
    </row>
    <row r="3831" spans="4:7">
      <c r="D3831" t="s">
        <v>279</v>
      </c>
      <c r="E3831" t="s">
        <v>496</v>
      </c>
      <c r="F3831">
        <v>4340532025</v>
      </c>
      <c r="G3831" t="s">
        <v>194</v>
      </c>
    </row>
    <row r="3832" spans="4:7">
      <c r="D3832" t="s">
        <v>279</v>
      </c>
      <c r="E3832" t="s">
        <v>128</v>
      </c>
      <c r="F3832">
        <v>4342202025</v>
      </c>
      <c r="G3832" t="s">
        <v>194</v>
      </c>
    </row>
    <row r="3833" spans="4:7">
      <c r="D3833" t="s">
        <v>279</v>
      </c>
      <c r="E3833" t="s">
        <v>129</v>
      </c>
      <c r="F3833">
        <v>4342962025</v>
      </c>
      <c r="G3833" t="s">
        <v>194</v>
      </c>
    </row>
    <row r="3834" spans="4:7">
      <c r="D3834" t="s">
        <v>279</v>
      </c>
      <c r="E3834" t="s">
        <v>496</v>
      </c>
      <c r="F3834">
        <v>4343242025</v>
      </c>
      <c r="G3834" t="s">
        <v>194</v>
      </c>
    </row>
    <row r="3835" spans="4:7">
      <c r="D3835" t="s">
        <v>279</v>
      </c>
      <c r="E3835" t="s">
        <v>131</v>
      </c>
      <c r="F3835">
        <v>4344192025</v>
      </c>
      <c r="G3835" t="s">
        <v>194</v>
      </c>
    </row>
    <row r="3836" spans="4:7">
      <c r="D3836" t="s">
        <v>279</v>
      </c>
      <c r="E3836" t="s">
        <v>131</v>
      </c>
      <c r="F3836">
        <v>4349092025</v>
      </c>
      <c r="G3836" t="s">
        <v>194</v>
      </c>
    </row>
    <row r="3837" spans="4:7">
      <c r="D3837" t="s">
        <v>279</v>
      </c>
      <c r="E3837" t="s">
        <v>499</v>
      </c>
      <c r="F3837">
        <v>4350062025</v>
      </c>
      <c r="G3837" t="s">
        <v>194</v>
      </c>
    </row>
    <row r="3838" spans="4:7">
      <c r="D3838" t="s">
        <v>279</v>
      </c>
      <c r="E3838" t="s">
        <v>231</v>
      </c>
      <c r="F3838">
        <v>4352742025</v>
      </c>
      <c r="G3838" t="s">
        <v>194</v>
      </c>
    </row>
    <row r="3839" spans="4:7">
      <c r="D3839" t="s">
        <v>279</v>
      </c>
      <c r="E3839" t="s">
        <v>129</v>
      </c>
      <c r="F3839">
        <v>4352972025</v>
      </c>
      <c r="G3839" t="s">
        <v>194</v>
      </c>
    </row>
    <row r="3840" spans="4:7">
      <c r="D3840" t="s">
        <v>279</v>
      </c>
      <c r="E3840" t="s">
        <v>128</v>
      </c>
      <c r="F3840">
        <v>4356552025</v>
      </c>
      <c r="G3840" t="s">
        <v>194</v>
      </c>
    </row>
    <row r="3841" spans="4:7">
      <c r="D3841" t="s">
        <v>279</v>
      </c>
      <c r="E3841" t="s">
        <v>128</v>
      </c>
      <c r="F3841">
        <v>4357792025</v>
      </c>
      <c r="G3841" t="s">
        <v>194</v>
      </c>
    </row>
    <row r="3842" spans="4:7">
      <c r="D3842" t="s">
        <v>279</v>
      </c>
      <c r="E3842" t="s">
        <v>131</v>
      </c>
      <c r="F3842">
        <v>4358732025</v>
      </c>
      <c r="G3842" t="s">
        <v>194</v>
      </c>
    </row>
    <row r="3843" spans="4:7">
      <c r="D3843" t="s">
        <v>279</v>
      </c>
      <c r="E3843" t="s">
        <v>496</v>
      </c>
      <c r="F3843">
        <v>4358772025</v>
      </c>
      <c r="G3843" t="s">
        <v>194</v>
      </c>
    </row>
    <row r="3844" spans="4:7">
      <c r="D3844" t="s">
        <v>279</v>
      </c>
      <c r="E3844" t="s">
        <v>129</v>
      </c>
      <c r="F3844">
        <v>4358802025</v>
      </c>
      <c r="G3844" t="s">
        <v>194</v>
      </c>
    </row>
    <row r="3845" spans="4:7">
      <c r="D3845" t="s">
        <v>279</v>
      </c>
      <c r="E3845" t="s">
        <v>129</v>
      </c>
      <c r="F3845">
        <v>4358812025</v>
      </c>
      <c r="G3845" t="s">
        <v>194</v>
      </c>
    </row>
    <row r="3846" spans="4:7">
      <c r="D3846" t="s">
        <v>279</v>
      </c>
      <c r="E3846" t="s">
        <v>129</v>
      </c>
      <c r="F3846">
        <v>4358832025</v>
      </c>
      <c r="G3846" t="s">
        <v>194</v>
      </c>
    </row>
    <row r="3847" spans="4:7">
      <c r="D3847" t="s">
        <v>279</v>
      </c>
      <c r="E3847" t="s">
        <v>131</v>
      </c>
      <c r="F3847">
        <v>4358922025</v>
      </c>
      <c r="G3847" t="s">
        <v>194</v>
      </c>
    </row>
    <row r="3848" spans="4:7">
      <c r="D3848" t="s">
        <v>279</v>
      </c>
      <c r="E3848" t="s">
        <v>129</v>
      </c>
      <c r="F3848">
        <v>4359242025</v>
      </c>
      <c r="G3848" t="s">
        <v>194</v>
      </c>
    </row>
    <row r="3849" spans="4:7">
      <c r="D3849" t="s">
        <v>279</v>
      </c>
      <c r="E3849" t="s">
        <v>129</v>
      </c>
      <c r="F3849">
        <v>4377372025</v>
      </c>
      <c r="G3849" t="s">
        <v>194</v>
      </c>
    </row>
    <row r="3850" spans="4:7">
      <c r="D3850" t="s">
        <v>279</v>
      </c>
      <c r="E3850" t="s">
        <v>131</v>
      </c>
      <c r="F3850">
        <v>4377432025</v>
      </c>
      <c r="G3850" t="s">
        <v>194</v>
      </c>
    </row>
    <row r="3851" spans="4:7">
      <c r="D3851" t="s">
        <v>279</v>
      </c>
      <c r="E3851" t="s">
        <v>129</v>
      </c>
      <c r="F3851">
        <v>4377442025</v>
      </c>
      <c r="G3851" t="s">
        <v>194</v>
      </c>
    </row>
    <row r="3852" spans="4:7">
      <c r="D3852" t="s">
        <v>279</v>
      </c>
      <c r="E3852" t="s">
        <v>131</v>
      </c>
      <c r="F3852">
        <v>4377482025</v>
      </c>
      <c r="G3852" t="s">
        <v>194</v>
      </c>
    </row>
    <row r="3853" spans="4:7">
      <c r="D3853" t="s">
        <v>279</v>
      </c>
      <c r="E3853" t="s">
        <v>128</v>
      </c>
      <c r="F3853">
        <v>4380292025</v>
      </c>
      <c r="G3853" t="s">
        <v>194</v>
      </c>
    </row>
    <row r="3854" spans="4:7">
      <c r="D3854" t="s">
        <v>279</v>
      </c>
      <c r="E3854" t="s">
        <v>131</v>
      </c>
      <c r="F3854">
        <v>4382952025</v>
      </c>
      <c r="G3854" t="s">
        <v>194</v>
      </c>
    </row>
    <row r="3855" spans="4:7">
      <c r="D3855" t="s">
        <v>279</v>
      </c>
      <c r="E3855" t="s">
        <v>129</v>
      </c>
      <c r="F3855">
        <v>4383012025</v>
      </c>
      <c r="G3855" t="s">
        <v>194</v>
      </c>
    </row>
    <row r="3856" spans="4:7">
      <c r="D3856" t="s">
        <v>279</v>
      </c>
      <c r="E3856" t="s">
        <v>496</v>
      </c>
      <c r="F3856">
        <v>4383022025</v>
      </c>
      <c r="G3856" t="s">
        <v>194</v>
      </c>
    </row>
    <row r="3857" spans="4:7">
      <c r="D3857" t="s">
        <v>279</v>
      </c>
      <c r="E3857" t="s">
        <v>129</v>
      </c>
      <c r="F3857">
        <v>4383032025</v>
      </c>
      <c r="G3857" t="s">
        <v>194</v>
      </c>
    </row>
    <row r="3858" spans="4:7">
      <c r="D3858" t="s">
        <v>279</v>
      </c>
      <c r="E3858" t="s">
        <v>131</v>
      </c>
      <c r="F3858">
        <v>4383102025</v>
      </c>
      <c r="G3858" t="s">
        <v>194</v>
      </c>
    </row>
    <row r="3859" spans="4:7">
      <c r="D3859" t="s">
        <v>279</v>
      </c>
      <c r="E3859" t="s">
        <v>128</v>
      </c>
      <c r="F3859">
        <v>4384282025</v>
      </c>
      <c r="G3859" t="s">
        <v>194</v>
      </c>
    </row>
    <row r="3860" spans="4:7">
      <c r="D3860" t="s">
        <v>279</v>
      </c>
      <c r="E3860" t="s">
        <v>188</v>
      </c>
      <c r="F3860">
        <v>4386582025</v>
      </c>
      <c r="G3860" t="s">
        <v>195</v>
      </c>
    </row>
    <row r="3861" spans="4:7">
      <c r="D3861" t="s">
        <v>279</v>
      </c>
      <c r="E3861" t="s">
        <v>496</v>
      </c>
      <c r="F3861">
        <v>4389492025</v>
      </c>
      <c r="G3861" t="s">
        <v>194</v>
      </c>
    </row>
    <row r="3862" spans="4:7">
      <c r="D3862" t="s">
        <v>279</v>
      </c>
      <c r="E3862" t="s">
        <v>130</v>
      </c>
      <c r="F3862">
        <v>4392602025</v>
      </c>
      <c r="G3862" t="s">
        <v>194</v>
      </c>
    </row>
    <row r="3863" spans="4:7">
      <c r="D3863" t="s">
        <v>279</v>
      </c>
      <c r="E3863" t="s">
        <v>130</v>
      </c>
      <c r="F3863">
        <v>4392612025</v>
      </c>
      <c r="G3863" t="s">
        <v>194</v>
      </c>
    </row>
    <row r="3864" spans="4:7">
      <c r="D3864" t="s">
        <v>279</v>
      </c>
      <c r="E3864" t="s">
        <v>128</v>
      </c>
      <c r="F3864">
        <v>4402722025</v>
      </c>
      <c r="G3864" t="s">
        <v>194</v>
      </c>
    </row>
    <row r="3865" spans="4:7">
      <c r="D3865" t="s">
        <v>279</v>
      </c>
      <c r="E3865" t="s">
        <v>129</v>
      </c>
      <c r="F3865">
        <v>4406402025</v>
      </c>
      <c r="G3865" t="s">
        <v>194</v>
      </c>
    </row>
    <row r="3866" spans="4:7">
      <c r="D3866" t="s">
        <v>279</v>
      </c>
      <c r="E3866" t="s">
        <v>131</v>
      </c>
      <c r="F3866">
        <v>4406412025</v>
      </c>
      <c r="G3866" t="s">
        <v>194</v>
      </c>
    </row>
    <row r="3867" spans="4:7">
      <c r="D3867" t="s">
        <v>279</v>
      </c>
      <c r="E3867" t="s">
        <v>129</v>
      </c>
      <c r="F3867">
        <v>4407202025</v>
      </c>
      <c r="G3867" t="s">
        <v>195</v>
      </c>
    </row>
    <row r="3868" spans="4:7">
      <c r="D3868" t="s">
        <v>279</v>
      </c>
      <c r="E3868" t="s">
        <v>130</v>
      </c>
      <c r="F3868">
        <v>4407692025</v>
      </c>
      <c r="G3868" t="s">
        <v>194</v>
      </c>
    </row>
    <row r="3869" spans="4:7">
      <c r="D3869" t="s">
        <v>279</v>
      </c>
      <c r="E3869" t="s">
        <v>188</v>
      </c>
      <c r="F3869">
        <v>4410222025</v>
      </c>
      <c r="G3869" t="s">
        <v>195</v>
      </c>
    </row>
    <row r="3870" spans="4:7">
      <c r="D3870" t="s">
        <v>279</v>
      </c>
      <c r="E3870" t="s">
        <v>130</v>
      </c>
      <c r="F3870">
        <v>4412232025</v>
      </c>
      <c r="G3870" t="s">
        <v>194</v>
      </c>
    </row>
    <row r="3871" spans="4:7">
      <c r="D3871" t="s">
        <v>279</v>
      </c>
      <c r="E3871" t="s">
        <v>496</v>
      </c>
      <c r="F3871">
        <v>4412612025</v>
      </c>
      <c r="G3871" t="s">
        <v>194</v>
      </c>
    </row>
    <row r="3872" spans="4:7">
      <c r="D3872" t="s">
        <v>279</v>
      </c>
      <c r="E3872" t="s">
        <v>496</v>
      </c>
      <c r="F3872">
        <v>4412772025</v>
      </c>
      <c r="G3872" t="s">
        <v>194</v>
      </c>
    </row>
    <row r="3873" spans="4:7">
      <c r="D3873" t="s">
        <v>279</v>
      </c>
      <c r="E3873" t="s">
        <v>128</v>
      </c>
      <c r="F3873">
        <v>4413542025</v>
      </c>
      <c r="G3873" t="s">
        <v>194</v>
      </c>
    </row>
    <row r="3874" spans="4:7">
      <c r="D3874" t="s">
        <v>279</v>
      </c>
      <c r="E3874" t="s">
        <v>188</v>
      </c>
      <c r="F3874">
        <v>4413772025</v>
      </c>
      <c r="G3874" t="s">
        <v>194</v>
      </c>
    </row>
    <row r="3875" spans="4:7">
      <c r="D3875" t="s">
        <v>279</v>
      </c>
      <c r="E3875" t="s">
        <v>129</v>
      </c>
      <c r="F3875">
        <v>4414822025</v>
      </c>
      <c r="G3875" t="s">
        <v>194</v>
      </c>
    </row>
    <row r="3876" spans="4:7">
      <c r="D3876" t="s">
        <v>279</v>
      </c>
      <c r="E3876" t="s">
        <v>130</v>
      </c>
      <c r="F3876">
        <v>4415032025</v>
      </c>
      <c r="G3876" t="s">
        <v>194</v>
      </c>
    </row>
    <row r="3877" spans="4:7">
      <c r="D3877" t="s">
        <v>279</v>
      </c>
      <c r="E3877" t="s">
        <v>130</v>
      </c>
      <c r="F3877">
        <v>4420022025</v>
      </c>
      <c r="G3877" t="s">
        <v>194</v>
      </c>
    </row>
    <row r="3878" spans="4:7">
      <c r="D3878" t="s">
        <v>279</v>
      </c>
      <c r="E3878" t="s">
        <v>128</v>
      </c>
      <c r="F3878">
        <v>4421802025</v>
      </c>
      <c r="G3878" t="s">
        <v>194</v>
      </c>
    </row>
    <row r="3879" spans="4:7">
      <c r="D3879" t="s">
        <v>279</v>
      </c>
      <c r="E3879" t="s">
        <v>128</v>
      </c>
      <c r="F3879">
        <v>4423692025</v>
      </c>
      <c r="G3879" t="s">
        <v>194</v>
      </c>
    </row>
    <row r="3880" spans="4:7">
      <c r="D3880" t="s">
        <v>279</v>
      </c>
      <c r="E3880" t="s">
        <v>496</v>
      </c>
      <c r="F3880">
        <v>4424362025</v>
      </c>
      <c r="G3880" t="s">
        <v>194</v>
      </c>
    </row>
    <row r="3881" spans="4:7">
      <c r="D3881" t="s">
        <v>279</v>
      </c>
      <c r="E3881" t="s">
        <v>128</v>
      </c>
      <c r="F3881">
        <v>4427222025</v>
      </c>
      <c r="G3881" t="s">
        <v>194</v>
      </c>
    </row>
    <row r="3882" spans="4:7">
      <c r="D3882" t="s">
        <v>279</v>
      </c>
      <c r="E3882" t="s">
        <v>129</v>
      </c>
      <c r="F3882">
        <v>4427992025</v>
      </c>
      <c r="G3882" t="s">
        <v>194</v>
      </c>
    </row>
    <row r="3883" spans="4:7">
      <c r="D3883" t="s">
        <v>279</v>
      </c>
      <c r="E3883" t="s">
        <v>496</v>
      </c>
      <c r="F3883">
        <v>4434442025</v>
      </c>
      <c r="G3883" t="s">
        <v>194</v>
      </c>
    </row>
    <row r="3884" spans="4:7">
      <c r="D3884" t="s">
        <v>279</v>
      </c>
      <c r="E3884" t="s">
        <v>496</v>
      </c>
      <c r="F3884">
        <v>4436842025</v>
      </c>
      <c r="G3884" t="s">
        <v>194</v>
      </c>
    </row>
    <row r="3885" spans="4:7">
      <c r="D3885" t="s">
        <v>279</v>
      </c>
      <c r="E3885" t="s">
        <v>496</v>
      </c>
      <c r="F3885">
        <v>4437372025</v>
      </c>
      <c r="G3885" t="s">
        <v>194</v>
      </c>
    </row>
    <row r="3886" spans="4:7">
      <c r="D3886" t="s">
        <v>279</v>
      </c>
      <c r="E3886" t="s">
        <v>130</v>
      </c>
      <c r="F3886">
        <v>4438132025</v>
      </c>
      <c r="G3886" t="s">
        <v>194</v>
      </c>
    </row>
    <row r="3887" spans="4:7">
      <c r="D3887" t="s">
        <v>279</v>
      </c>
      <c r="E3887" t="s">
        <v>129</v>
      </c>
      <c r="F3887">
        <v>4440592025</v>
      </c>
      <c r="G3887" t="s">
        <v>194</v>
      </c>
    </row>
    <row r="3888" spans="4:7">
      <c r="D3888" t="s">
        <v>279</v>
      </c>
      <c r="E3888" t="s">
        <v>131</v>
      </c>
      <c r="F3888">
        <v>4442592025</v>
      </c>
      <c r="G3888" t="s">
        <v>194</v>
      </c>
    </row>
    <row r="3889" spans="4:7">
      <c r="D3889" t="s">
        <v>279</v>
      </c>
      <c r="E3889" t="s">
        <v>129</v>
      </c>
      <c r="F3889">
        <v>4443112025</v>
      </c>
      <c r="G3889" t="s">
        <v>195</v>
      </c>
    </row>
    <row r="3890" spans="4:7">
      <c r="D3890" t="s">
        <v>279</v>
      </c>
      <c r="E3890" t="s">
        <v>130</v>
      </c>
      <c r="F3890">
        <v>4447012025</v>
      </c>
      <c r="G3890" t="s">
        <v>194</v>
      </c>
    </row>
    <row r="3891" spans="4:7">
      <c r="D3891" t="s">
        <v>279</v>
      </c>
      <c r="E3891" t="s">
        <v>130</v>
      </c>
      <c r="F3891">
        <v>4448582025</v>
      </c>
      <c r="G3891" t="s">
        <v>194</v>
      </c>
    </row>
    <row r="3892" spans="4:7">
      <c r="D3892" t="s">
        <v>279</v>
      </c>
      <c r="E3892" t="s">
        <v>198</v>
      </c>
      <c r="F3892">
        <v>4449962025</v>
      </c>
      <c r="G3892" t="s">
        <v>194</v>
      </c>
    </row>
    <row r="3893" spans="4:7">
      <c r="D3893" t="s">
        <v>279</v>
      </c>
      <c r="E3893" t="s">
        <v>130</v>
      </c>
      <c r="F3893">
        <v>4456252025</v>
      </c>
      <c r="G3893" t="s">
        <v>194</v>
      </c>
    </row>
    <row r="3894" spans="4:7">
      <c r="D3894" t="s">
        <v>279</v>
      </c>
      <c r="E3894" t="s">
        <v>130</v>
      </c>
      <c r="F3894">
        <v>4456262025</v>
      </c>
      <c r="G3894" t="s">
        <v>194</v>
      </c>
    </row>
    <row r="3895" spans="4:7">
      <c r="D3895" t="s">
        <v>279</v>
      </c>
      <c r="E3895" t="s">
        <v>130</v>
      </c>
      <c r="F3895">
        <v>4456272025</v>
      </c>
      <c r="G3895" t="s">
        <v>194</v>
      </c>
    </row>
    <row r="3896" spans="4:7">
      <c r="D3896" t="s">
        <v>279</v>
      </c>
      <c r="E3896" t="s">
        <v>496</v>
      </c>
      <c r="F3896">
        <v>4464842025</v>
      </c>
      <c r="G3896" t="s">
        <v>194</v>
      </c>
    </row>
    <row r="3897" spans="4:7">
      <c r="D3897" t="s">
        <v>279</v>
      </c>
      <c r="E3897" t="s">
        <v>188</v>
      </c>
      <c r="F3897">
        <v>4465112025</v>
      </c>
      <c r="G3897" t="s">
        <v>194</v>
      </c>
    </row>
    <row r="3898" spans="4:7">
      <c r="D3898" t="s">
        <v>279</v>
      </c>
      <c r="E3898" t="s">
        <v>128</v>
      </c>
      <c r="F3898">
        <v>4465162025</v>
      </c>
      <c r="G3898" t="s">
        <v>194</v>
      </c>
    </row>
    <row r="3899" spans="4:7">
      <c r="D3899" t="s">
        <v>279</v>
      </c>
      <c r="E3899" t="s">
        <v>128</v>
      </c>
      <c r="F3899">
        <v>4465232025</v>
      </c>
      <c r="G3899" t="s">
        <v>194</v>
      </c>
    </row>
    <row r="3900" spans="4:7">
      <c r="D3900" t="s">
        <v>279</v>
      </c>
      <c r="E3900" t="s">
        <v>130</v>
      </c>
      <c r="F3900">
        <v>4466722025</v>
      </c>
      <c r="G3900" t="s">
        <v>194</v>
      </c>
    </row>
    <row r="3901" spans="4:7">
      <c r="D3901" t="s">
        <v>279</v>
      </c>
      <c r="E3901" t="s">
        <v>128</v>
      </c>
      <c r="F3901">
        <v>4467382025</v>
      </c>
      <c r="G3901" t="s">
        <v>194</v>
      </c>
    </row>
    <row r="3902" spans="4:7">
      <c r="D3902" t="s">
        <v>279</v>
      </c>
      <c r="E3902" t="s">
        <v>188</v>
      </c>
      <c r="F3902">
        <v>4475402025</v>
      </c>
      <c r="G3902" t="s">
        <v>194</v>
      </c>
    </row>
    <row r="3903" spans="4:7">
      <c r="D3903" t="s">
        <v>279</v>
      </c>
      <c r="E3903" t="s">
        <v>130</v>
      </c>
      <c r="F3903">
        <v>4477832025</v>
      </c>
      <c r="G3903" t="s">
        <v>194</v>
      </c>
    </row>
    <row r="3904" spans="4:7">
      <c r="D3904" t="s">
        <v>279</v>
      </c>
      <c r="E3904" t="s">
        <v>129</v>
      </c>
      <c r="F3904">
        <v>4479042025</v>
      </c>
      <c r="G3904" t="s">
        <v>194</v>
      </c>
    </row>
    <row r="3905" spans="4:7">
      <c r="D3905" t="s">
        <v>279</v>
      </c>
      <c r="E3905" t="s">
        <v>129</v>
      </c>
      <c r="F3905">
        <v>4479062025</v>
      </c>
      <c r="G3905" t="s">
        <v>194</v>
      </c>
    </row>
    <row r="3906" spans="4:7">
      <c r="D3906" t="s">
        <v>279</v>
      </c>
      <c r="E3906" t="s">
        <v>129</v>
      </c>
      <c r="F3906">
        <v>4479072025</v>
      </c>
      <c r="G3906" t="s">
        <v>194</v>
      </c>
    </row>
    <row r="3907" spans="4:7">
      <c r="D3907" t="s">
        <v>279</v>
      </c>
      <c r="E3907" t="s">
        <v>605</v>
      </c>
      <c r="F3907">
        <v>4479092025</v>
      </c>
      <c r="G3907" t="s">
        <v>194</v>
      </c>
    </row>
    <row r="3908" spans="4:7">
      <c r="D3908" t="s">
        <v>279</v>
      </c>
      <c r="E3908" t="s">
        <v>129</v>
      </c>
      <c r="F3908">
        <v>4479102025</v>
      </c>
      <c r="G3908" t="s">
        <v>194</v>
      </c>
    </row>
    <row r="3909" spans="4:7">
      <c r="D3909" t="s">
        <v>279</v>
      </c>
      <c r="E3909" t="s">
        <v>129</v>
      </c>
      <c r="F3909">
        <v>4479852025</v>
      </c>
      <c r="G3909" t="s">
        <v>194</v>
      </c>
    </row>
    <row r="3910" spans="4:7">
      <c r="D3910" t="s">
        <v>279</v>
      </c>
      <c r="E3910" t="s">
        <v>130</v>
      </c>
      <c r="F3910">
        <v>4482762025</v>
      </c>
      <c r="G3910" t="s">
        <v>194</v>
      </c>
    </row>
    <row r="3911" spans="4:7">
      <c r="D3911" t="s">
        <v>279</v>
      </c>
      <c r="E3911" t="s">
        <v>129</v>
      </c>
      <c r="F3911">
        <v>4483462025</v>
      </c>
      <c r="G3911" t="s">
        <v>194</v>
      </c>
    </row>
    <row r="3912" spans="4:7">
      <c r="D3912" t="s">
        <v>279</v>
      </c>
      <c r="E3912" t="s">
        <v>605</v>
      </c>
      <c r="F3912">
        <v>4483682025</v>
      </c>
      <c r="G3912" t="s">
        <v>194</v>
      </c>
    </row>
    <row r="3913" spans="4:7">
      <c r="D3913" t="s">
        <v>279</v>
      </c>
      <c r="E3913" t="s">
        <v>129</v>
      </c>
      <c r="F3913">
        <v>4485462025</v>
      </c>
      <c r="G3913" t="s">
        <v>194</v>
      </c>
    </row>
    <row r="3914" spans="4:7">
      <c r="D3914" t="s">
        <v>279</v>
      </c>
      <c r="E3914" t="s">
        <v>128</v>
      </c>
      <c r="F3914">
        <v>4495292025</v>
      </c>
      <c r="G3914" t="s">
        <v>194</v>
      </c>
    </row>
    <row r="3915" spans="4:7">
      <c r="D3915" t="s">
        <v>279</v>
      </c>
      <c r="E3915" t="s">
        <v>129</v>
      </c>
      <c r="F3915">
        <v>4496472025</v>
      </c>
      <c r="G3915" t="s">
        <v>194</v>
      </c>
    </row>
    <row r="3916" spans="4:7">
      <c r="D3916" t="s">
        <v>279</v>
      </c>
      <c r="E3916" t="s">
        <v>130</v>
      </c>
      <c r="F3916">
        <v>4513952025</v>
      </c>
      <c r="G3916" t="s">
        <v>194</v>
      </c>
    </row>
    <row r="3917" spans="4:7">
      <c r="D3917" t="s">
        <v>279</v>
      </c>
      <c r="E3917" t="s">
        <v>130</v>
      </c>
      <c r="F3917">
        <v>4515642025</v>
      </c>
      <c r="G3917" t="s">
        <v>194</v>
      </c>
    </row>
    <row r="3918" spans="4:7">
      <c r="D3918" t="s">
        <v>279</v>
      </c>
      <c r="E3918" t="s">
        <v>129</v>
      </c>
      <c r="F3918">
        <v>4515852025</v>
      </c>
      <c r="G3918" t="s">
        <v>194</v>
      </c>
    </row>
    <row r="3919" spans="4:7">
      <c r="D3919" t="s">
        <v>279</v>
      </c>
      <c r="E3919" t="s">
        <v>129</v>
      </c>
      <c r="F3919">
        <v>4517662025</v>
      </c>
      <c r="G3919" t="s">
        <v>194</v>
      </c>
    </row>
    <row r="3920" spans="4:7">
      <c r="D3920" t="s">
        <v>279</v>
      </c>
      <c r="E3920" t="s">
        <v>129</v>
      </c>
      <c r="F3920">
        <v>4518392025</v>
      </c>
      <c r="G3920" t="s">
        <v>194</v>
      </c>
    </row>
    <row r="3921" spans="4:7">
      <c r="D3921" t="s">
        <v>279</v>
      </c>
      <c r="E3921" t="s">
        <v>129</v>
      </c>
      <c r="F3921">
        <v>4518442025</v>
      </c>
      <c r="G3921" t="s">
        <v>195</v>
      </c>
    </row>
    <row r="3922" spans="4:7">
      <c r="D3922" t="s">
        <v>279</v>
      </c>
      <c r="E3922" t="s">
        <v>130</v>
      </c>
      <c r="F3922">
        <v>4518832025</v>
      </c>
      <c r="G3922" t="s">
        <v>194</v>
      </c>
    </row>
    <row r="3923" spans="4:7">
      <c r="D3923" t="s">
        <v>279</v>
      </c>
      <c r="E3923" t="s">
        <v>188</v>
      </c>
      <c r="F3923">
        <v>4518862025</v>
      </c>
      <c r="G3923" t="s">
        <v>195</v>
      </c>
    </row>
    <row r="3924" spans="4:7">
      <c r="D3924" t="s">
        <v>279</v>
      </c>
      <c r="E3924" t="s">
        <v>130</v>
      </c>
      <c r="F3924">
        <v>4518942025</v>
      </c>
      <c r="G3924" t="s">
        <v>194</v>
      </c>
    </row>
    <row r="3925" spans="4:7">
      <c r="D3925" t="s">
        <v>279</v>
      </c>
      <c r="E3925" t="s">
        <v>131</v>
      </c>
      <c r="F3925">
        <v>4518952025</v>
      </c>
      <c r="G3925" t="s">
        <v>194</v>
      </c>
    </row>
    <row r="3926" spans="4:7">
      <c r="D3926" t="s">
        <v>279</v>
      </c>
      <c r="E3926" t="s">
        <v>131</v>
      </c>
      <c r="F3926">
        <v>4518962025</v>
      </c>
      <c r="G3926" t="s">
        <v>194</v>
      </c>
    </row>
    <row r="3927" spans="4:7">
      <c r="D3927" t="s">
        <v>279</v>
      </c>
      <c r="E3927" t="s">
        <v>131</v>
      </c>
      <c r="F3927">
        <v>4518972025</v>
      </c>
      <c r="G3927" t="s">
        <v>194</v>
      </c>
    </row>
    <row r="3928" spans="4:7">
      <c r="D3928" t="s">
        <v>279</v>
      </c>
      <c r="E3928" t="s">
        <v>129</v>
      </c>
      <c r="F3928">
        <v>4522582025</v>
      </c>
      <c r="G3928" t="s">
        <v>194</v>
      </c>
    </row>
    <row r="3929" spans="4:7">
      <c r="D3929" t="s">
        <v>279</v>
      </c>
      <c r="E3929" t="s">
        <v>129</v>
      </c>
      <c r="F3929">
        <v>4525102025</v>
      </c>
      <c r="G3929" t="s">
        <v>194</v>
      </c>
    </row>
    <row r="3930" spans="4:7">
      <c r="D3930" t="s">
        <v>279</v>
      </c>
      <c r="E3930" t="s">
        <v>129</v>
      </c>
      <c r="F3930">
        <v>4527382025</v>
      </c>
      <c r="G3930" t="s">
        <v>194</v>
      </c>
    </row>
    <row r="3931" spans="4:7">
      <c r="D3931" t="s">
        <v>279</v>
      </c>
      <c r="E3931" t="s">
        <v>499</v>
      </c>
      <c r="F3931">
        <v>4527632025</v>
      </c>
      <c r="G3931" t="s">
        <v>194</v>
      </c>
    </row>
    <row r="3932" spans="4:7">
      <c r="D3932" t="s">
        <v>279</v>
      </c>
      <c r="E3932" t="s">
        <v>129</v>
      </c>
      <c r="F3932">
        <v>4528112025</v>
      </c>
      <c r="G3932" t="s">
        <v>195</v>
      </c>
    </row>
    <row r="3933" spans="4:7">
      <c r="D3933" t="s">
        <v>279</v>
      </c>
      <c r="E3933" t="s">
        <v>188</v>
      </c>
      <c r="F3933">
        <v>4528942025</v>
      </c>
      <c r="G3933" t="s">
        <v>194</v>
      </c>
    </row>
    <row r="3934" spans="4:7">
      <c r="D3934" t="s">
        <v>279</v>
      </c>
      <c r="E3934" t="s">
        <v>128</v>
      </c>
      <c r="F3934">
        <v>4529242025</v>
      </c>
      <c r="G3934" t="s">
        <v>194</v>
      </c>
    </row>
    <row r="3935" spans="4:7">
      <c r="D3935" t="s">
        <v>279</v>
      </c>
      <c r="E3935" t="s">
        <v>198</v>
      </c>
      <c r="F3935">
        <v>4530422025</v>
      </c>
      <c r="G3935" t="s">
        <v>195</v>
      </c>
    </row>
    <row r="3936" spans="4:7">
      <c r="D3936" t="s">
        <v>279</v>
      </c>
      <c r="E3936" t="s">
        <v>128</v>
      </c>
      <c r="F3936">
        <v>4531622025</v>
      </c>
      <c r="G3936" t="s">
        <v>194</v>
      </c>
    </row>
    <row r="3937" spans="4:7">
      <c r="D3937" t="s">
        <v>279</v>
      </c>
      <c r="E3937" t="s">
        <v>129</v>
      </c>
      <c r="F3937">
        <v>4552032025</v>
      </c>
      <c r="G3937" t="s">
        <v>194</v>
      </c>
    </row>
    <row r="3938" spans="4:7">
      <c r="D3938" t="s">
        <v>279</v>
      </c>
      <c r="E3938" t="s">
        <v>131</v>
      </c>
      <c r="F3938">
        <v>4554122025</v>
      </c>
      <c r="G3938" t="s">
        <v>194</v>
      </c>
    </row>
    <row r="3939" spans="4:7">
      <c r="D3939" t="s">
        <v>279</v>
      </c>
      <c r="E3939" t="s">
        <v>129</v>
      </c>
      <c r="F3939">
        <v>4557022025</v>
      </c>
      <c r="G3939" t="s">
        <v>194</v>
      </c>
    </row>
    <row r="3940" spans="4:7">
      <c r="D3940" t="s">
        <v>279</v>
      </c>
      <c r="E3940" t="s">
        <v>498</v>
      </c>
      <c r="F3940">
        <v>4557332025</v>
      </c>
      <c r="G3940" t="s">
        <v>194</v>
      </c>
    </row>
    <row r="3941" spans="4:7">
      <c r="D3941" t="s">
        <v>279</v>
      </c>
      <c r="E3941" t="s">
        <v>188</v>
      </c>
      <c r="F3941">
        <v>4557342025</v>
      </c>
      <c r="G3941" t="s">
        <v>195</v>
      </c>
    </row>
    <row r="3942" spans="4:7">
      <c r="D3942" t="s">
        <v>279</v>
      </c>
      <c r="E3942" t="s">
        <v>499</v>
      </c>
      <c r="F3942">
        <v>4557362025</v>
      </c>
      <c r="G3942" t="s">
        <v>194</v>
      </c>
    </row>
    <row r="3943" spans="4:7">
      <c r="D3943" t="s">
        <v>279</v>
      </c>
      <c r="E3943" t="s">
        <v>129</v>
      </c>
      <c r="F3943">
        <v>4557372025</v>
      </c>
      <c r="G3943" t="s">
        <v>194</v>
      </c>
    </row>
    <row r="3944" spans="4:7">
      <c r="D3944" t="s">
        <v>279</v>
      </c>
      <c r="E3944" t="s">
        <v>129</v>
      </c>
      <c r="F3944">
        <v>4559822025</v>
      </c>
      <c r="G3944" t="s">
        <v>194</v>
      </c>
    </row>
    <row r="3945" spans="4:7">
      <c r="D3945" t="s">
        <v>279</v>
      </c>
      <c r="E3945" t="s">
        <v>129</v>
      </c>
      <c r="F3945">
        <v>4560982025</v>
      </c>
      <c r="G3945" t="s">
        <v>194</v>
      </c>
    </row>
    <row r="3946" spans="4:7">
      <c r="D3946" t="s">
        <v>279</v>
      </c>
      <c r="E3946" t="s">
        <v>129</v>
      </c>
      <c r="F3946">
        <v>4561522025</v>
      </c>
      <c r="G3946" t="s">
        <v>195</v>
      </c>
    </row>
    <row r="3947" spans="4:7">
      <c r="D3947" t="s">
        <v>279</v>
      </c>
      <c r="E3947" t="s">
        <v>129</v>
      </c>
      <c r="F3947">
        <v>4561652025</v>
      </c>
      <c r="G3947" t="s">
        <v>194</v>
      </c>
    </row>
    <row r="3948" spans="4:7">
      <c r="D3948" t="s">
        <v>279</v>
      </c>
      <c r="E3948" t="s">
        <v>129</v>
      </c>
      <c r="F3948">
        <v>4561992025</v>
      </c>
      <c r="G3948" t="s">
        <v>194</v>
      </c>
    </row>
    <row r="3949" spans="4:7">
      <c r="D3949" t="s">
        <v>279</v>
      </c>
      <c r="E3949" t="s">
        <v>128</v>
      </c>
      <c r="F3949">
        <v>4562222025</v>
      </c>
      <c r="G3949" t="s">
        <v>195</v>
      </c>
    </row>
    <row r="3950" spans="4:7">
      <c r="D3950" t="s">
        <v>279</v>
      </c>
      <c r="E3950" t="s">
        <v>128</v>
      </c>
      <c r="F3950">
        <v>4562992025</v>
      </c>
      <c r="G3950" t="s">
        <v>195</v>
      </c>
    </row>
    <row r="3951" spans="4:7">
      <c r="D3951" t="s">
        <v>279</v>
      </c>
      <c r="E3951" t="s">
        <v>128</v>
      </c>
      <c r="F3951">
        <v>4568012025</v>
      </c>
      <c r="G3951" t="s">
        <v>195</v>
      </c>
    </row>
    <row r="3952" spans="4:7">
      <c r="D3952" t="s">
        <v>279</v>
      </c>
      <c r="E3952" t="s">
        <v>130</v>
      </c>
      <c r="F3952">
        <v>4570022025</v>
      </c>
      <c r="G3952" t="s">
        <v>194</v>
      </c>
    </row>
    <row r="3953" spans="4:7">
      <c r="D3953" t="s">
        <v>279</v>
      </c>
      <c r="E3953" t="s">
        <v>130</v>
      </c>
      <c r="F3953">
        <v>4570032025</v>
      </c>
      <c r="G3953" t="s">
        <v>194</v>
      </c>
    </row>
    <row r="3954" spans="4:7">
      <c r="D3954" t="s">
        <v>279</v>
      </c>
      <c r="E3954" t="s">
        <v>131</v>
      </c>
      <c r="F3954">
        <v>4578722025</v>
      </c>
      <c r="G3954" t="s">
        <v>194</v>
      </c>
    </row>
    <row r="3955" spans="4:7">
      <c r="D3955" t="s">
        <v>279</v>
      </c>
      <c r="E3955" t="s">
        <v>130</v>
      </c>
      <c r="F3955">
        <v>4580962025</v>
      </c>
      <c r="G3955" t="s">
        <v>194</v>
      </c>
    </row>
    <row r="3956" spans="4:7">
      <c r="D3956" t="s">
        <v>279</v>
      </c>
      <c r="E3956" t="s">
        <v>130</v>
      </c>
      <c r="F3956">
        <v>4594072025</v>
      </c>
      <c r="G3956" t="s">
        <v>194</v>
      </c>
    </row>
    <row r="3957" spans="4:7">
      <c r="D3957" t="s">
        <v>279</v>
      </c>
      <c r="E3957" t="s">
        <v>128</v>
      </c>
      <c r="F3957">
        <v>4594272025</v>
      </c>
      <c r="G3957" t="s">
        <v>194</v>
      </c>
    </row>
    <row r="3958" spans="4:7">
      <c r="D3958" t="s">
        <v>279</v>
      </c>
      <c r="E3958" t="s">
        <v>128</v>
      </c>
      <c r="F3958">
        <v>4594462025</v>
      </c>
      <c r="G3958" t="s">
        <v>194</v>
      </c>
    </row>
    <row r="3959" spans="4:7">
      <c r="D3959" t="s">
        <v>279</v>
      </c>
      <c r="E3959" t="s">
        <v>131</v>
      </c>
      <c r="F3959">
        <v>4600832025</v>
      </c>
      <c r="G3959" t="s">
        <v>194</v>
      </c>
    </row>
    <row r="3960" spans="4:7">
      <c r="D3960" t="s">
        <v>279</v>
      </c>
      <c r="E3960" t="s">
        <v>496</v>
      </c>
      <c r="F3960">
        <v>4600882025</v>
      </c>
      <c r="G3960" t="s">
        <v>194</v>
      </c>
    </row>
    <row r="3961" spans="4:7">
      <c r="D3961" t="s">
        <v>279</v>
      </c>
      <c r="E3961" t="s">
        <v>129</v>
      </c>
      <c r="F3961">
        <v>4611902025</v>
      </c>
      <c r="G3961" t="s">
        <v>195</v>
      </c>
    </row>
    <row r="3962" spans="4:7">
      <c r="D3962" t="s">
        <v>279</v>
      </c>
      <c r="E3962" t="s">
        <v>128</v>
      </c>
      <c r="F3962">
        <v>4613842025</v>
      </c>
      <c r="G3962" t="s">
        <v>194</v>
      </c>
    </row>
    <row r="3963" spans="4:7">
      <c r="D3963" t="s">
        <v>279</v>
      </c>
      <c r="E3963" t="s">
        <v>128</v>
      </c>
      <c r="F3963">
        <v>4617452025</v>
      </c>
      <c r="G3963" t="s">
        <v>194</v>
      </c>
    </row>
    <row r="3964" spans="4:7">
      <c r="D3964" t="s">
        <v>279</v>
      </c>
      <c r="E3964" t="s">
        <v>130</v>
      </c>
      <c r="F3964">
        <v>4617472025</v>
      </c>
      <c r="G3964" t="s">
        <v>194</v>
      </c>
    </row>
    <row r="3965" spans="4:7">
      <c r="D3965" t="s">
        <v>279</v>
      </c>
      <c r="E3965" t="s">
        <v>198</v>
      </c>
      <c r="F3965">
        <v>4620482025</v>
      </c>
      <c r="G3965" t="s">
        <v>195</v>
      </c>
    </row>
    <row r="3966" spans="4:7">
      <c r="D3966" t="s">
        <v>279</v>
      </c>
      <c r="E3966" t="s">
        <v>128</v>
      </c>
      <c r="F3966">
        <v>4621862025</v>
      </c>
      <c r="G3966" t="s">
        <v>195</v>
      </c>
    </row>
    <row r="3967" spans="4:7">
      <c r="D3967" t="s">
        <v>279</v>
      </c>
      <c r="E3967" t="s">
        <v>129</v>
      </c>
      <c r="F3967">
        <v>4622912025</v>
      </c>
      <c r="G3967" t="s">
        <v>194</v>
      </c>
    </row>
    <row r="3968" spans="4:7">
      <c r="D3968" t="s">
        <v>279</v>
      </c>
      <c r="E3968" t="s">
        <v>130</v>
      </c>
      <c r="F3968">
        <v>4624582025</v>
      </c>
      <c r="G3968" t="s">
        <v>194</v>
      </c>
    </row>
    <row r="3969" spans="4:7">
      <c r="D3969" t="s">
        <v>279</v>
      </c>
      <c r="E3969" t="s">
        <v>130</v>
      </c>
      <c r="F3969">
        <v>4631072025</v>
      </c>
      <c r="G3969" t="s">
        <v>194</v>
      </c>
    </row>
    <row r="3970" spans="4:7">
      <c r="D3970" t="s">
        <v>279</v>
      </c>
      <c r="E3970" t="s">
        <v>198</v>
      </c>
      <c r="F3970">
        <v>4637772025</v>
      </c>
      <c r="G3970" t="s">
        <v>195</v>
      </c>
    </row>
    <row r="3971" spans="4:7">
      <c r="D3971" t="s">
        <v>279</v>
      </c>
      <c r="E3971" t="s">
        <v>189</v>
      </c>
      <c r="F3971">
        <v>4645622025</v>
      </c>
      <c r="G3971" t="s">
        <v>195</v>
      </c>
    </row>
    <row r="3972" spans="4:7">
      <c r="D3972" t="s">
        <v>279</v>
      </c>
      <c r="E3972" t="s">
        <v>130</v>
      </c>
      <c r="F3972">
        <v>4647392025</v>
      </c>
      <c r="G3972" t="s">
        <v>194</v>
      </c>
    </row>
    <row r="3973" spans="4:7">
      <c r="D3973" t="s">
        <v>279</v>
      </c>
      <c r="E3973" t="s">
        <v>188</v>
      </c>
      <c r="F3973">
        <v>4650222025</v>
      </c>
      <c r="G3973" t="s">
        <v>195</v>
      </c>
    </row>
    <row r="3974" spans="4:7">
      <c r="D3974" t="s">
        <v>279</v>
      </c>
      <c r="E3974" t="s">
        <v>131</v>
      </c>
      <c r="F3974">
        <v>4651322025</v>
      </c>
      <c r="G3974" t="s">
        <v>194</v>
      </c>
    </row>
    <row r="3975" spans="4:7">
      <c r="D3975" t="s">
        <v>279</v>
      </c>
      <c r="E3975" t="s">
        <v>130</v>
      </c>
      <c r="F3975">
        <v>4653282025</v>
      </c>
      <c r="G3975" t="s">
        <v>194</v>
      </c>
    </row>
    <row r="3976" spans="4:7">
      <c r="D3976" t="s">
        <v>279</v>
      </c>
      <c r="E3976" t="s">
        <v>128</v>
      </c>
      <c r="F3976">
        <v>4657832025</v>
      </c>
      <c r="G3976" t="s">
        <v>194</v>
      </c>
    </row>
    <row r="3977" spans="4:7">
      <c r="D3977" t="s">
        <v>279</v>
      </c>
      <c r="E3977" t="s">
        <v>130</v>
      </c>
      <c r="F3977">
        <v>4662022025</v>
      </c>
      <c r="G3977" t="s">
        <v>195</v>
      </c>
    </row>
    <row r="3978" spans="4:7">
      <c r="D3978" t="s">
        <v>279</v>
      </c>
      <c r="E3978" t="s">
        <v>129</v>
      </c>
      <c r="F3978">
        <v>4665052025</v>
      </c>
      <c r="G3978" t="s">
        <v>194</v>
      </c>
    </row>
    <row r="3979" spans="4:7">
      <c r="D3979" t="s">
        <v>279</v>
      </c>
      <c r="E3979" t="s">
        <v>131</v>
      </c>
      <c r="F3979">
        <v>4665142025</v>
      </c>
      <c r="G3979" t="s">
        <v>194</v>
      </c>
    </row>
    <row r="3980" spans="4:7">
      <c r="D3980" t="s">
        <v>279</v>
      </c>
      <c r="E3980" t="s">
        <v>131</v>
      </c>
      <c r="F3980">
        <v>4665162025</v>
      </c>
      <c r="G3980" t="s">
        <v>195</v>
      </c>
    </row>
    <row r="3981" spans="4:7">
      <c r="D3981" t="s">
        <v>279</v>
      </c>
      <c r="E3981" t="s">
        <v>188</v>
      </c>
      <c r="F3981">
        <v>4667112025</v>
      </c>
      <c r="G3981" t="s">
        <v>195</v>
      </c>
    </row>
    <row r="3982" spans="4:7">
      <c r="D3982" t="s">
        <v>279</v>
      </c>
      <c r="E3982" t="s">
        <v>130</v>
      </c>
      <c r="F3982">
        <v>4668172025</v>
      </c>
      <c r="G3982" t="s">
        <v>194</v>
      </c>
    </row>
    <row r="3983" spans="4:7">
      <c r="D3983" t="s">
        <v>279</v>
      </c>
      <c r="E3983" t="s">
        <v>129</v>
      </c>
      <c r="F3983">
        <v>4669482025</v>
      </c>
      <c r="G3983" t="s">
        <v>195</v>
      </c>
    </row>
    <row r="3984" spans="4:7">
      <c r="D3984" t="s">
        <v>279</v>
      </c>
      <c r="E3984" t="s">
        <v>130</v>
      </c>
      <c r="F3984">
        <v>4674352025</v>
      </c>
      <c r="G3984" t="s">
        <v>194</v>
      </c>
    </row>
    <row r="3985" spans="4:7">
      <c r="D3985" t="s">
        <v>279</v>
      </c>
      <c r="E3985" t="s">
        <v>130</v>
      </c>
      <c r="F3985">
        <v>4674362025</v>
      </c>
      <c r="G3985" t="s">
        <v>194</v>
      </c>
    </row>
    <row r="3986" spans="4:7">
      <c r="D3986" t="s">
        <v>279</v>
      </c>
      <c r="E3986" t="s">
        <v>130</v>
      </c>
      <c r="F3986">
        <v>4674392025</v>
      </c>
      <c r="G3986" t="s">
        <v>194</v>
      </c>
    </row>
    <row r="3987" spans="4:7">
      <c r="D3987" t="s">
        <v>279</v>
      </c>
      <c r="E3987" t="s">
        <v>130</v>
      </c>
      <c r="F3987">
        <v>4674412025</v>
      </c>
      <c r="G3987" t="s">
        <v>194</v>
      </c>
    </row>
    <row r="3988" spans="4:7">
      <c r="D3988" t="s">
        <v>279</v>
      </c>
      <c r="E3988" t="s">
        <v>129</v>
      </c>
      <c r="F3988">
        <v>4703432025</v>
      </c>
      <c r="G3988" t="s">
        <v>194</v>
      </c>
    </row>
    <row r="3989" spans="4:7">
      <c r="D3989" t="s">
        <v>279</v>
      </c>
      <c r="E3989" t="s">
        <v>231</v>
      </c>
      <c r="F3989">
        <v>4708122025</v>
      </c>
      <c r="G3989" t="s">
        <v>194</v>
      </c>
    </row>
    <row r="3990" spans="4:7">
      <c r="D3990" t="s">
        <v>279</v>
      </c>
      <c r="E3990" t="s">
        <v>130</v>
      </c>
      <c r="F3990">
        <v>4708192025</v>
      </c>
      <c r="G3990" t="s">
        <v>194</v>
      </c>
    </row>
    <row r="3991" spans="4:7">
      <c r="D3991" t="s">
        <v>279</v>
      </c>
      <c r="E3991" t="s">
        <v>130</v>
      </c>
      <c r="F3991">
        <v>4708202025</v>
      </c>
      <c r="G3991" t="s">
        <v>194</v>
      </c>
    </row>
    <row r="3992" spans="4:7">
      <c r="D3992" t="s">
        <v>279</v>
      </c>
      <c r="E3992" t="s">
        <v>130</v>
      </c>
      <c r="F3992">
        <v>4708212025</v>
      </c>
      <c r="G3992" t="s">
        <v>194</v>
      </c>
    </row>
    <row r="3993" spans="4:7">
      <c r="D3993" t="s">
        <v>279</v>
      </c>
      <c r="E3993" t="s">
        <v>130</v>
      </c>
      <c r="F3993">
        <v>4708222025</v>
      </c>
      <c r="G3993" t="s">
        <v>194</v>
      </c>
    </row>
    <row r="3994" spans="4:7">
      <c r="D3994" t="s">
        <v>279</v>
      </c>
      <c r="E3994" t="s">
        <v>130</v>
      </c>
      <c r="F3994">
        <v>4708232025</v>
      </c>
      <c r="G3994" t="s">
        <v>194</v>
      </c>
    </row>
    <row r="3995" spans="4:7">
      <c r="D3995" t="s">
        <v>279</v>
      </c>
      <c r="E3995" t="s">
        <v>130</v>
      </c>
      <c r="F3995">
        <v>4708242025</v>
      </c>
      <c r="G3995" t="s">
        <v>194</v>
      </c>
    </row>
    <row r="3996" spans="4:7">
      <c r="D3996" t="s">
        <v>279</v>
      </c>
      <c r="E3996" t="s">
        <v>496</v>
      </c>
      <c r="F3996">
        <v>4720092025</v>
      </c>
      <c r="G3996" t="s">
        <v>194</v>
      </c>
    </row>
    <row r="3997" spans="4:7">
      <c r="D3997" t="s">
        <v>279</v>
      </c>
      <c r="E3997" t="s">
        <v>198</v>
      </c>
      <c r="F3997">
        <v>4729502025</v>
      </c>
      <c r="G3997" t="s">
        <v>195</v>
      </c>
    </row>
    <row r="3998" spans="4:7">
      <c r="D3998" t="s">
        <v>279</v>
      </c>
      <c r="E3998" t="s">
        <v>129</v>
      </c>
      <c r="F3998">
        <v>4729522025</v>
      </c>
      <c r="G3998" t="s">
        <v>194</v>
      </c>
    </row>
    <row r="3999" spans="4:7">
      <c r="D3999" t="s">
        <v>279</v>
      </c>
      <c r="E3999" t="s">
        <v>131</v>
      </c>
      <c r="F3999">
        <v>4732622025</v>
      </c>
      <c r="G3999" t="s">
        <v>194</v>
      </c>
    </row>
    <row r="4000" spans="4:7">
      <c r="D4000" t="s">
        <v>279</v>
      </c>
      <c r="E4000" t="s">
        <v>129</v>
      </c>
      <c r="F4000">
        <v>4737942025</v>
      </c>
      <c r="G4000" t="s">
        <v>194</v>
      </c>
    </row>
    <row r="4001" spans="4:7">
      <c r="D4001" t="s">
        <v>279</v>
      </c>
      <c r="E4001" t="s">
        <v>129</v>
      </c>
      <c r="F4001">
        <v>4748912025</v>
      </c>
      <c r="G4001" t="s">
        <v>194</v>
      </c>
    </row>
    <row r="4002" spans="4:7">
      <c r="D4002" t="s">
        <v>279</v>
      </c>
      <c r="E4002" t="s">
        <v>129</v>
      </c>
      <c r="F4002">
        <v>4751262025</v>
      </c>
      <c r="G4002" t="s">
        <v>195</v>
      </c>
    </row>
    <row r="4003" spans="4:7">
      <c r="D4003" t="s">
        <v>279</v>
      </c>
      <c r="E4003" t="s">
        <v>131</v>
      </c>
      <c r="F4003">
        <v>4758922025</v>
      </c>
      <c r="G4003" t="s">
        <v>194</v>
      </c>
    </row>
    <row r="4004" spans="4:7">
      <c r="D4004" t="s">
        <v>279</v>
      </c>
      <c r="E4004" t="s">
        <v>130</v>
      </c>
      <c r="F4004">
        <v>4771172025</v>
      </c>
      <c r="G4004" t="s">
        <v>194</v>
      </c>
    </row>
    <row r="4005" spans="4:7">
      <c r="D4005" t="s">
        <v>279</v>
      </c>
      <c r="E4005" t="s">
        <v>129</v>
      </c>
      <c r="F4005">
        <v>4787842025</v>
      </c>
      <c r="G4005" t="s">
        <v>195</v>
      </c>
    </row>
    <row r="4006" spans="4:7">
      <c r="D4006" t="s">
        <v>279</v>
      </c>
      <c r="E4006" t="s">
        <v>129</v>
      </c>
      <c r="F4006">
        <v>4809052025</v>
      </c>
      <c r="G4006" t="s">
        <v>195</v>
      </c>
    </row>
    <row r="4007" spans="4:7">
      <c r="D4007" t="s">
        <v>279</v>
      </c>
      <c r="E4007" t="s">
        <v>198</v>
      </c>
      <c r="F4007">
        <v>4811172025</v>
      </c>
      <c r="G4007" t="s">
        <v>195</v>
      </c>
    </row>
    <row r="4008" spans="4:7">
      <c r="D4008" t="s">
        <v>279</v>
      </c>
      <c r="E4008" t="s">
        <v>131</v>
      </c>
      <c r="F4008">
        <v>4815582025</v>
      </c>
      <c r="G4008" t="s">
        <v>195</v>
      </c>
    </row>
    <row r="4009" spans="4:7">
      <c r="D4009" t="s">
        <v>279</v>
      </c>
      <c r="E4009" t="s">
        <v>129</v>
      </c>
      <c r="F4009">
        <v>4831242025</v>
      </c>
      <c r="G4009" t="s">
        <v>195</v>
      </c>
    </row>
    <row r="4010" spans="4:7">
      <c r="D4010" t="s">
        <v>279</v>
      </c>
      <c r="E4010" t="s">
        <v>129</v>
      </c>
      <c r="F4010">
        <v>4842652025</v>
      </c>
      <c r="G4010" t="s">
        <v>195</v>
      </c>
    </row>
    <row r="4011" spans="4:7">
      <c r="D4011" t="s">
        <v>279</v>
      </c>
      <c r="E4011" t="s">
        <v>131</v>
      </c>
      <c r="F4011">
        <v>4842922025</v>
      </c>
      <c r="G4011" t="s">
        <v>195</v>
      </c>
    </row>
    <row r="4012" spans="4:7">
      <c r="D4012" t="s">
        <v>303</v>
      </c>
      <c r="E4012" t="s">
        <v>95</v>
      </c>
      <c r="F4012">
        <v>3865982025</v>
      </c>
      <c r="G4012" t="s">
        <v>235</v>
      </c>
    </row>
    <row r="4013" spans="4:7">
      <c r="D4013" t="s">
        <v>303</v>
      </c>
      <c r="E4013" t="s">
        <v>95</v>
      </c>
      <c r="F4013">
        <v>3896862025</v>
      </c>
      <c r="G4013" t="s">
        <v>235</v>
      </c>
    </row>
    <row r="4014" spans="4:7">
      <c r="D4014" t="s">
        <v>303</v>
      </c>
      <c r="E4014" t="s">
        <v>95</v>
      </c>
      <c r="F4014">
        <v>3918022025</v>
      </c>
      <c r="G4014" t="s">
        <v>235</v>
      </c>
    </row>
    <row r="4015" spans="4:7">
      <c r="D4015" t="s">
        <v>303</v>
      </c>
      <c r="E4015" t="s">
        <v>95</v>
      </c>
      <c r="F4015">
        <v>3922352025</v>
      </c>
      <c r="G4015" t="s">
        <v>235</v>
      </c>
    </row>
    <row r="4016" spans="4:7">
      <c r="D4016" t="s">
        <v>303</v>
      </c>
      <c r="E4016" t="s">
        <v>95</v>
      </c>
      <c r="F4016">
        <v>3925832025</v>
      </c>
      <c r="G4016" t="s">
        <v>235</v>
      </c>
    </row>
    <row r="4017" spans="4:7">
      <c r="D4017" t="s">
        <v>303</v>
      </c>
      <c r="E4017" t="s">
        <v>95</v>
      </c>
      <c r="F4017">
        <v>3928422025</v>
      </c>
      <c r="G4017" t="s">
        <v>235</v>
      </c>
    </row>
    <row r="4018" spans="4:7">
      <c r="D4018" t="s">
        <v>303</v>
      </c>
      <c r="E4018" t="s">
        <v>95</v>
      </c>
      <c r="F4018">
        <v>3931962025</v>
      </c>
      <c r="G4018" t="s">
        <v>235</v>
      </c>
    </row>
    <row r="4019" spans="4:7">
      <c r="D4019" t="s">
        <v>303</v>
      </c>
      <c r="E4019" t="s">
        <v>95</v>
      </c>
      <c r="F4019">
        <v>3932272025</v>
      </c>
      <c r="G4019" t="s">
        <v>235</v>
      </c>
    </row>
    <row r="4020" spans="4:7">
      <c r="D4020" t="s">
        <v>303</v>
      </c>
      <c r="E4020" t="s">
        <v>95</v>
      </c>
      <c r="F4020">
        <v>3932372025</v>
      </c>
      <c r="G4020" t="s">
        <v>235</v>
      </c>
    </row>
    <row r="4021" spans="4:7">
      <c r="D4021" t="s">
        <v>303</v>
      </c>
      <c r="E4021" t="s">
        <v>95</v>
      </c>
      <c r="F4021">
        <v>3936182025</v>
      </c>
      <c r="G4021" t="s">
        <v>235</v>
      </c>
    </row>
    <row r="4022" spans="4:7">
      <c r="D4022" t="s">
        <v>303</v>
      </c>
      <c r="E4022" t="s">
        <v>95</v>
      </c>
      <c r="F4022">
        <v>3947732025</v>
      </c>
      <c r="G4022" t="s">
        <v>235</v>
      </c>
    </row>
    <row r="4023" spans="4:7">
      <c r="D4023" t="s">
        <v>303</v>
      </c>
      <c r="E4023" t="s">
        <v>95</v>
      </c>
      <c r="F4023">
        <v>3948282025</v>
      </c>
      <c r="G4023" t="s">
        <v>235</v>
      </c>
    </row>
    <row r="4024" spans="4:7">
      <c r="D4024" t="s">
        <v>303</v>
      </c>
      <c r="E4024" t="s">
        <v>95</v>
      </c>
      <c r="F4024">
        <v>3962692025</v>
      </c>
      <c r="G4024" t="s">
        <v>235</v>
      </c>
    </row>
    <row r="4025" spans="4:7">
      <c r="D4025" t="s">
        <v>303</v>
      </c>
      <c r="E4025" t="s">
        <v>95</v>
      </c>
      <c r="F4025">
        <v>3988322025</v>
      </c>
      <c r="G4025" t="s">
        <v>235</v>
      </c>
    </row>
    <row r="4026" spans="4:7">
      <c r="D4026" t="s">
        <v>303</v>
      </c>
      <c r="E4026" t="s">
        <v>95</v>
      </c>
      <c r="F4026">
        <v>4002952025</v>
      </c>
      <c r="G4026" t="s">
        <v>235</v>
      </c>
    </row>
    <row r="4027" spans="4:7">
      <c r="D4027" t="s">
        <v>303</v>
      </c>
      <c r="E4027" t="s">
        <v>95</v>
      </c>
      <c r="F4027">
        <v>4008252025</v>
      </c>
      <c r="G4027" t="s">
        <v>235</v>
      </c>
    </row>
    <row r="4028" spans="4:7">
      <c r="D4028" t="s">
        <v>303</v>
      </c>
      <c r="E4028" t="s">
        <v>95</v>
      </c>
      <c r="F4028">
        <v>4008922025</v>
      </c>
      <c r="G4028" t="s">
        <v>235</v>
      </c>
    </row>
    <row r="4029" spans="4:7">
      <c r="D4029" t="s">
        <v>303</v>
      </c>
      <c r="E4029" t="s">
        <v>95</v>
      </c>
      <c r="F4029">
        <v>4013262025</v>
      </c>
      <c r="G4029" t="s">
        <v>235</v>
      </c>
    </row>
    <row r="4030" spans="4:7">
      <c r="D4030" t="s">
        <v>303</v>
      </c>
      <c r="E4030" t="s">
        <v>95</v>
      </c>
      <c r="F4030">
        <v>4014372025</v>
      </c>
      <c r="G4030" t="s">
        <v>235</v>
      </c>
    </row>
    <row r="4031" spans="4:7">
      <c r="D4031" t="s">
        <v>303</v>
      </c>
      <c r="E4031" t="s">
        <v>95</v>
      </c>
      <c r="F4031">
        <v>4014702025</v>
      </c>
      <c r="G4031" t="s">
        <v>235</v>
      </c>
    </row>
    <row r="4032" spans="4:7">
      <c r="D4032" t="s">
        <v>303</v>
      </c>
      <c r="E4032" t="s">
        <v>95</v>
      </c>
      <c r="F4032">
        <v>4018322025</v>
      </c>
      <c r="G4032" t="s">
        <v>235</v>
      </c>
    </row>
    <row r="4033" spans="4:7">
      <c r="D4033" t="s">
        <v>303</v>
      </c>
      <c r="E4033" t="s">
        <v>95</v>
      </c>
      <c r="F4033">
        <v>4038772025</v>
      </c>
      <c r="G4033" t="s">
        <v>235</v>
      </c>
    </row>
    <row r="4034" spans="4:7">
      <c r="D4034" t="s">
        <v>303</v>
      </c>
      <c r="E4034" t="s">
        <v>95</v>
      </c>
      <c r="F4034">
        <v>4041402025</v>
      </c>
      <c r="G4034" t="s">
        <v>235</v>
      </c>
    </row>
    <row r="4035" spans="4:7">
      <c r="D4035" t="s">
        <v>303</v>
      </c>
      <c r="E4035" t="s">
        <v>95</v>
      </c>
      <c r="F4035">
        <v>4041662025</v>
      </c>
      <c r="G4035" t="s">
        <v>235</v>
      </c>
    </row>
    <row r="4036" spans="4:7">
      <c r="D4036" t="s">
        <v>303</v>
      </c>
      <c r="E4036" t="s">
        <v>95</v>
      </c>
      <c r="F4036">
        <v>4044222025</v>
      </c>
      <c r="G4036" t="s">
        <v>235</v>
      </c>
    </row>
    <row r="4037" spans="4:7">
      <c r="D4037" t="s">
        <v>303</v>
      </c>
      <c r="E4037" t="s">
        <v>95</v>
      </c>
      <c r="F4037">
        <v>4046652025</v>
      </c>
      <c r="G4037" t="s">
        <v>235</v>
      </c>
    </row>
    <row r="4038" spans="4:7">
      <c r="D4038" t="s">
        <v>303</v>
      </c>
      <c r="E4038" t="s">
        <v>95</v>
      </c>
      <c r="F4038">
        <v>4052582025</v>
      </c>
      <c r="G4038" t="s">
        <v>235</v>
      </c>
    </row>
    <row r="4039" spans="4:7">
      <c r="D4039" t="s">
        <v>303</v>
      </c>
      <c r="E4039" t="s">
        <v>95</v>
      </c>
      <c r="F4039">
        <v>4054642025</v>
      </c>
      <c r="G4039" t="s">
        <v>235</v>
      </c>
    </row>
    <row r="4040" spans="4:7">
      <c r="D4040" t="s">
        <v>303</v>
      </c>
      <c r="E4040" t="s">
        <v>606</v>
      </c>
      <c r="F4040">
        <v>4255512025</v>
      </c>
      <c r="G4040" t="s">
        <v>235</v>
      </c>
    </row>
    <row r="4041" spans="4:7">
      <c r="D4041" t="s">
        <v>303</v>
      </c>
      <c r="E4041" t="s">
        <v>607</v>
      </c>
      <c r="F4041">
        <v>4309002025</v>
      </c>
      <c r="G4041" t="s">
        <v>235</v>
      </c>
    </row>
    <row r="4042" spans="4:7">
      <c r="D4042" t="s">
        <v>303</v>
      </c>
      <c r="E4042" t="s">
        <v>567</v>
      </c>
      <c r="F4042">
        <v>4587852025</v>
      </c>
      <c r="G4042" t="s">
        <v>194</v>
      </c>
    </row>
    <row r="4043" spans="4:7">
      <c r="D4043" t="s">
        <v>303</v>
      </c>
      <c r="E4043" t="s">
        <v>567</v>
      </c>
      <c r="F4043">
        <v>4591112025</v>
      </c>
      <c r="G4043" t="s">
        <v>194</v>
      </c>
    </row>
    <row r="4044" spans="4:7">
      <c r="D4044" t="s">
        <v>303</v>
      </c>
      <c r="E4044" t="s">
        <v>567</v>
      </c>
      <c r="F4044">
        <v>4654632025</v>
      </c>
      <c r="G4044" t="s">
        <v>194</v>
      </c>
    </row>
    <row r="4045" spans="4:7">
      <c r="D4045" t="s">
        <v>294</v>
      </c>
      <c r="E4045" t="s">
        <v>227</v>
      </c>
      <c r="F4045">
        <v>3576232025</v>
      </c>
      <c r="G4045" t="s">
        <v>235</v>
      </c>
    </row>
    <row r="4046" spans="4:7">
      <c r="D4046" t="s">
        <v>294</v>
      </c>
      <c r="E4046" t="s">
        <v>227</v>
      </c>
      <c r="F4046">
        <v>4286642025</v>
      </c>
      <c r="G4046" t="s">
        <v>235</v>
      </c>
    </row>
    <row r="4047" spans="4:7">
      <c r="D4047" t="s">
        <v>294</v>
      </c>
      <c r="E4047" t="s">
        <v>227</v>
      </c>
      <c r="F4047">
        <v>4291942025</v>
      </c>
      <c r="G4047" t="s">
        <v>235</v>
      </c>
    </row>
    <row r="4048" spans="4:7">
      <c r="D4048" t="s">
        <v>294</v>
      </c>
      <c r="E4048" t="s">
        <v>227</v>
      </c>
      <c r="F4048">
        <v>4335022025</v>
      </c>
      <c r="G4048" t="s">
        <v>235</v>
      </c>
    </row>
    <row r="4049" spans="4:7">
      <c r="D4049" t="s">
        <v>304</v>
      </c>
      <c r="E4049" t="s">
        <v>102</v>
      </c>
      <c r="F4049">
        <v>3761442025</v>
      </c>
      <c r="G4049" t="s">
        <v>194</v>
      </c>
    </row>
    <row r="4050" spans="4:7">
      <c r="D4050" t="s">
        <v>304</v>
      </c>
      <c r="E4050" t="s">
        <v>103</v>
      </c>
      <c r="F4050">
        <v>3807722025</v>
      </c>
      <c r="G4050" t="s">
        <v>194</v>
      </c>
    </row>
    <row r="4051" spans="4:7">
      <c r="D4051" t="s">
        <v>304</v>
      </c>
      <c r="E4051" t="s">
        <v>608</v>
      </c>
      <c r="F4051">
        <v>3903222025</v>
      </c>
      <c r="G4051" t="s">
        <v>194</v>
      </c>
    </row>
    <row r="4052" spans="4:7">
      <c r="D4052" t="s">
        <v>304</v>
      </c>
      <c r="E4052" t="s">
        <v>102</v>
      </c>
      <c r="F4052">
        <v>3913792025</v>
      </c>
      <c r="G4052" t="s">
        <v>194</v>
      </c>
    </row>
    <row r="4053" spans="4:7">
      <c r="D4053" t="s">
        <v>304</v>
      </c>
      <c r="E4053" t="s">
        <v>102</v>
      </c>
      <c r="F4053">
        <v>3920382025</v>
      </c>
      <c r="G4053" t="s">
        <v>194</v>
      </c>
    </row>
    <row r="4054" spans="4:7">
      <c r="D4054" t="s">
        <v>304</v>
      </c>
      <c r="E4054" t="s">
        <v>103</v>
      </c>
      <c r="F4054">
        <v>3927992025</v>
      </c>
      <c r="G4054" t="s">
        <v>194</v>
      </c>
    </row>
    <row r="4055" spans="4:7">
      <c r="D4055" t="s">
        <v>304</v>
      </c>
      <c r="E4055" t="s">
        <v>103</v>
      </c>
      <c r="F4055">
        <v>3929552025</v>
      </c>
      <c r="G4055" t="s">
        <v>194</v>
      </c>
    </row>
    <row r="4056" spans="4:7">
      <c r="D4056" t="s">
        <v>304</v>
      </c>
      <c r="E4056" t="s">
        <v>102</v>
      </c>
      <c r="F4056">
        <v>3932442025</v>
      </c>
      <c r="G4056" t="s">
        <v>194</v>
      </c>
    </row>
    <row r="4057" spans="4:7">
      <c r="D4057" t="s">
        <v>304</v>
      </c>
      <c r="E4057" t="s">
        <v>103</v>
      </c>
      <c r="F4057">
        <v>3937542025</v>
      </c>
      <c r="G4057" t="s">
        <v>194</v>
      </c>
    </row>
    <row r="4058" spans="4:7">
      <c r="D4058" t="s">
        <v>304</v>
      </c>
      <c r="E4058" t="s">
        <v>102</v>
      </c>
      <c r="F4058">
        <v>3942942025</v>
      </c>
      <c r="G4058" t="s">
        <v>194</v>
      </c>
    </row>
    <row r="4059" spans="4:7">
      <c r="D4059" t="s">
        <v>304</v>
      </c>
      <c r="E4059" t="s">
        <v>267</v>
      </c>
      <c r="F4059">
        <v>3948302025</v>
      </c>
      <c r="G4059" t="s">
        <v>194</v>
      </c>
    </row>
    <row r="4060" spans="4:7">
      <c r="D4060" t="s">
        <v>304</v>
      </c>
      <c r="E4060" t="s">
        <v>103</v>
      </c>
      <c r="F4060">
        <v>3949272025</v>
      </c>
      <c r="G4060" t="s">
        <v>194</v>
      </c>
    </row>
    <row r="4061" spans="4:7">
      <c r="D4061" t="s">
        <v>304</v>
      </c>
      <c r="E4061" t="s">
        <v>103</v>
      </c>
      <c r="F4061">
        <v>3949392025</v>
      </c>
      <c r="G4061" t="s">
        <v>194</v>
      </c>
    </row>
    <row r="4062" spans="4:7">
      <c r="D4062" t="s">
        <v>304</v>
      </c>
      <c r="E4062" t="s">
        <v>103</v>
      </c>
      <c r="F4062">
        <v>3950332025</v>
      </c>
      <c r="G4062" t="s">
        <v>194</v>
      </c>
    </row>
    <row r="4063" spans="4:7">
      <c r="D4063" t="s">
        <v>304</v>
      </c>
      <c r="E4063" t="s">
        <v>103</v>
      </c>
      <c r="F4063">
        <v>3950352025</v>
      </c>
      <c r="G4063" t="s">
        <v>194</v>
      </c>
    </row>
    <row r="4064" spans="4:7">
      <c r="D4064" t="s">
        <v>304</v>
      </c>
      <c r="E4064" t="s">
        <v>103</v>
      </c>
      <c r="F4064">
        <v>3951622025</v>
      </c>
      <c r="G4064" t="s">
        <v>194</v>
      </c>
    </row>
    <row r="4065" spans="4:7">
      <c r="D4065" t="s">
        <v>304</v>
      </c>
      <c r="E4065" t="s">
        <v>103</v>
      </c>
      <c r="F4065">
        <v>3951882025</v>
      </c>
      <c r="G4065" t="s">
        <v>194</v>
      </c>
    </row>
    <row r="4066" spans="4:7">
      <c r="D4066" t="s">
        <v>304</v>
      </c>
      <c r="E4066" t="s">
        <v>103</v>
      </c>
      <c r="F4066">
        <v>3952602025</v>
      </c>
      <c r="G4066" t="s">
        <v>194</v>
      </c>
    </row>
    <row r="4067" spans="4:7">
      <c r="D4067" t="s">
        <v>304</v>
      </c>
      <c r="E4067" t="s">
        <v>103</v>
      </c>
      <c r="F4067">
        <v>3952722025</v>
      </c>
      <c r="G4067" t="s">
        <v>194</v>
      </c>
    </row>
    <row r="4068" spans="4:7">
      <c r="D4068" t="s">
        <v>304</v>
      </c>
      <c r="E4068" t="s">
        <v>103</v>
      </c>
      <c r="F4068">
        <v>3953362025</v>
      </c>
      <c r="G4068" t="s">
        <v>194</v>
      </c>
    </row>
    <row r="4069" spans="4:7">
      <c r="D4069" t="s">
        <v>304</v>
      </c>
      <c r="E4069" t="s">
        <v>103</v>
      </c>
      <c r="F4069">
        <v>3954392025</v>
      </c>
      <c r="G4069" t="s">
        <v>194</v>
      </c>
    </row>
    <row r="4070" spans="4:7">
      <c r="D4070" t="s">
        <v>304</v>
      </c>
      <c r="E4070" t="s">
        <v>103</v>
      </c>
      <c r="F4070">
        <v>3956022025</v>
      </c>
      <c r="G4070" t="s">
        <v>194</v>
      </c>
    </row>
    <row r="4071" spans="4:7">
      <c r="D4071" t="s">
        <v>304</v>
      </c>
      <c r="E4071" t="s">
        <v>103</v>
      </c>
      <c r="F4071">
        <v>3958692025</v>
      </c>
      <c r="G4071" t="s">
        <v>194</v>
      </c>
    </row>
    <row r="4072" spans="4:7">
      <c r="D4072" t="s">
        <v>304</v>
      </c>
      <c r="E4072" t="s">
        <v>103</v>
      </c>
      <c r="F4072">
        <v>3960012025</v>
      </c>
      <c r="G4072" t="s">
        <v>194</v>
      </c>
    </row>
    <row r="4073" spans="4:7">
      <c r="D4073" t="s">
        <v>304</v>
      </c>
      <c r="E4073" t="s">
        <v>103</v>
      </c>
      <c r="F4073">
        <v>3961152025</v>
      </c>
      <c r="G4073" t="s">
        <v>194</v>
      </c>
    </row>
    <row r="4074" spans="4:7">
      <c r="D4074" t="s">
        <v>304</v>
      </c>
      <c r="E4074" t="s">
        <v>102</v>
      </c>
      <c r="F4074">
        <v>3969602025</v>
      </c>
      <c r="G4074" t="s">
        <v>194</v>
      </c>
    </row>
    <row r="4075" spans="4:7">
      <c r="D4075" t="s">
        <v>304</v>
      </c>
      <c r="E4075" t="s">
        <v>102</v>
      </c>
      <c r="F4075">
        <v>3973612025</v>
      </c>
      <c r="G4075" t="s">
        <v>194</v>
      </c>
    </row>
    <row r="4076" spans="4:7">
      <c r="D4076" t="s">
        <v>304</v>
      </c>
      <c r="E4076" t="s">
        <v>103</v>
      </c>
      <c r="F4076">
        <v>3977712025</v>
      </c>
      <c r="G4076" t="s">
        <v>194</v>
      </c>
    </row>
    <row r="4077" spans="4:7">
      <c r="D4077" t="s">
        <v>304</v>
      </c>
      <c r="E4077" t="s">
        <v>103</v>
      </c>
      <c r="F4077">
        <v>3980752025</v>
      </c>
      <c r="G4077" t="s">
        <v>194</v>
      </c>
    </row>
    <row r="4078" spans="4:7">
      <c r="D4078" t="s">
        <v>304</v>
      </c>
      <c r="E4078" t="s">
        <v>103</v>
      </c>
      <c r="F4078">
        <v>3981282025</v>
      </c>
      <c r="G4078" t="s">
        <v>194</v>
      </c>
    </row>
    <row r="4079" spans="4:7">
      <c r="D4079" t="s">
        <v>304</v>
      </c>
      <c r="E4079" t="s">
        <v>103</v>
      </c>
      <c r="F4079">
        <v>3984852025</v>
      </c>
      <c r="G4079" t="s">
        <v>194</v>
      </c>
    </row>
    <row r="4080" spans="4:7">
      <c r="D4080" t="s">
        <v>304</v>
      </c>
      <c r="E4080" t="s">
        <v>103</v>
      </c>
      <c r="F4080">
        <v>3990242025</v>
      </c>
      <c r="G4080" t="s">
        <v>194</v>
      </c>
    </row>
    <row r="4081" spans="4:7">
      <c r="D4081" t="s">
        <v>304</v>
      </c>
      <c r="E4081" t="s">
        <v>103</v>
      </c>
      <c r="F4081">
        <v>3990912025</v>
      </c>
      <c r="G4081" t="s">
        <v>194</v>
      </c>
    </row>
    <row r="4082" spans="4:7">
      <c r="D4082" t="s">
        <v>304</v>
      </c>
      <c r="E4082" t="s">
        <v>103</v>
      </c>
      <c r="F4082">
        <v>3991392025</v>
      </c>
      <c r="G4082" t="s">
        <v>194</v>
      </c>
    </row>
    <row r="4083" spans="4:7">
      <c r="D4083" t="s">
        <v>304</v>
      </c>
      <c r="E4083" t="s">
        <v>103</v>
      </c>
      <c r="F4083">
        <v>3991482025</v>
      </c>
      <c r="G4083" t="s">
        <v>194</v>
      </c>
    </row>
    <row r="4084" spans="4:7">
      <c r="D4084" t="s">
        <v>304</v>
      </c>
      <c r="E4084" t="s">
        <v>103</v>
      </c>
      <c r="F4084">
        <v>3992492025</v>
      </c>
      <c r="G4084" t="s">
        <v>194</v>
      </c>
    </row>
    <row r="4085" spans="4:7">
      <c r="D4085" t="s">
        <v>304</v>
      </c>
      <c r="E4085" t="s">
        <v>103</v>
      </c>
      <c r="F4085">
        <v>3992642025</v>
      </c>
      <c r="G4085" t="s">
        <v>194</v>
      </c>
    </row>
    <row r="4086" spans="4:7">
      <c r="D4086" t="s">
        <v>304</v>
      </c>
      <c r="E4086" t="s">
        <v>103</v>
      </c>
      <c r="F4086">
        <v>3992672025</v>
      </c>
      <c r="G4086" t="s">
        <v>194</v>
      </c>
    </row>
    <row r="4087" spans="4:7">
      <c r="D4087" t="s">
        <v>304</v>
      </c>
      <c r="E4087" t="s">
        <v>103</v>
      </c>
      <c r="F4087">
        <v>3992702025</v>
      </c>
      <c r="G4087" t="s">
        <v>194</v>
      </c>
    </row>
    <row r="4088" spans="4:7">
      <c r="D4088" t="s">
        <v>304</v>
      </c>
      <c r="E4088" t="s">
        <v>103</v>
      </c>
      <c r="F4088">
        <v>3993042025</v>
      </c>
      <c r="G4088" t="s">
        <v>194</v>
      </c>
    </row>
    <row r="4089" spans="4:7">
      <c r="D4089" t="s">
        <v>304</v>
      </c>
      <c r="E4089" t="s">
        <v>103</v>
      </c>
      <c r="F4089">
        <v>3993182025</v>
      </c>
      <c r="G4089" t="s">
        <v>194</v>
      </c>
    </row>
    <row r="4090" spans="4:7">
      <c r="D4090" t="s">
        <v>304</v>
      </c>
      <c r="E4090" t="s">
        <v>103</v>
      </c>
      <c r="F4090">
        <v>3993302025</v>
      </c>
      <c r="G4090" t="s">
        <v>194</v>
      </c>
    </row>
    <row r="4091" spans="4:7">
      <c r="D4091" t="s">
        <v>304</v>
      </c>
      <c r="E4091" t="s">
        <v>103</v>
      </c>
      <c r="F4091">
        <v>3995602025</v>
      </c>
      <c r="G4091" t="s">
        <v>194</v>
      </c>
    </row>
    <row r="4092" spans="4:7">
      <c r="D4092" t="s">
        <v>304</v>
      </c>
      <c r="E4092" t="s">
        <v>103</v>
      </c>
      <c r="F4092">
        <v>3996372025</v>
      </c>
      <c r="G4092" t="s">
        <v>194</v>
      </c>
    </row>
    <row r="4093" spans="4:7">
      <c r="D4093" t="s">
        <v>304</v>
      </c>
      <c r="E4093" t="s">
        <v>103</v>
      </c>
      <c r="F4093">
        <v>3996432025</v>
      </c>
      <c r="G4093" t="s">
        <v>194</v>
      </c>
    </row>
    <row r="4094" spans="4:7">
      <c r="D4094" t="s">
        <v>304</v>
      </c>
      <c r="E4094" t="s">
        <v>103</v>
      </c>
      <c r="F4094">
        <v>3996492025</v>
      </c>
      <c r="G4094" t="s">
        <v>194</v>
      </c>
    </row>
    <row r="4095" spans="4:7">
      <c r="D4095" t="s">
        <v>304</v>
      </c>
      <c r="E4095" t="s">
        <v>103</v>
      </c>
      <c r="F4095">
        <v>3996502025</v>
      </c>
      <c r="G4095" t="s">
        <v>194</v>
      </c>
    </row>
    <row r="4096" spans="4:7">
      <c r="D4096" t="s">
        <v>304</v>
      </c>
      <c r="E4096" t="s">
        <v>103</v>
      </c>
      <c r="F4096">
        <v>3997742025</v>
      </c>
      <c r="G4096" t="s">
        <v>194</v>
      </c>
    </row>
    <row r="4097" spans="4:7">
      <c r="D4097" t="s">
        <v>304</v>
      </c>
      <c r="E4097" t="s">
        <v>103</v>
      </c>
      <c r="F4097">
        <v>3998102025</v>
      </c>
      <c r="G4097" t="s">
        <v>194</v>
      </c>
    </row>
    <row r="4098" spans="4:7">
      <c r="D4098" t="s">
        <v>304</v>
      </c>
      <c r="E4098" t="s">
        <v>103</v>
      </c>
      <c r="F4098">
        <v>3998372025</v>
      </c>
      <c r="G4098" t="s">
        <v>194</v>
      </c>
    </row>
    <row r="4099" spans="4:7">
      <c r="D4099" t="s">
        <v>304</v>
      </c>
      <c r="E4099" t="s">
        <v>103</v>
      </c>
      <c r="F4099">
        <v>3998592025</v>
      </c>
      <c r="G4099" t="s">
        <v>194</v>
      </c>
    </row>
    <row r="4100" spans="4:7">
      <c r="D4100" t="s">
        <v>304</v>
      </c>
      <c r="E4100" t="s">
        <v>103</v>
      </c>
      <c r="F4100">
        <v>3998772025</v>
      </c>
      <c r="G4100" t="s">
        <v>194</v>
      </c>
    </row>
    <row r="4101" spans="4:7">
      <c r="D4101" t="s">
        <v>304</v>
      </c>
      <c r="E4101" t="s">
        <v>103</v>
      </c>
      <c r="F4101">
        <v>3998842025</v>
      </c>
      <c r="G4101" t="s">
        <v>194</v>
      </c>
    </row>
    <row r="4102" spans="4:7">
      <c r="D4102" t="s">
        <v>304</v>
      </c>
      <c r="E4102" t="s">
        <v>103</v>
      </c>
      <c r="F4102">
        <v>3999102025</v>
      </c>
      <c r="G4102" t="s">
        <v>194</v>
      </c>
    </row>
    <row r="4103" spans="4:7">
      <c r="D4103" t="s">
        <v>304</v>
      </c>
      <c r="E4103" t="s">
        <v>103</v>
      </c>
      <c r="F4103">
        <v>4001632025</v>
      </c>
      <c r="G4103" t="s">
        <v>194</v>
      </c>
    </row>
    <row r="4104" spans="4:7">
      <c r="D4104" t="s">
        <v>304</v>
      </c>
      <c r="E4104" t="s">
        <v>103</v>
      </c>
      <c r="F4104">
        <v>4001972025</v>
      </c>
      <c r="G4104" t="s">
        <v>194</v>
      </c>
    </row>
    <row r="4105" spans="4:7">
      <c r="D4105" t="s">
        <v>304</v>
      </c>
      <c r="E4105" t="s">
        <v>103</v>
      </c>
      <c r="F4105">
        <v>4002362025</v>
      </c>
      <c r="G4105" t="s">
        <v>194</v>
      </c>
    </row>
    <row r="4106" spans="4:7">
      <c r="D4106" t="s">
        <v>304</v>
      </c>
      <c r="E4106" t="s">
        <v>102</v>
      </c>
      <c r="F4106">
        <v>4003672025</v>
      </c>
      <c r="G4106" t="s">
        <v>194</v>
      </c>
    </row>
    <row r="4107" spans="4:7">
      <c r="D4107" t="s">
        <v>304</v>
      </c>
      <c r="E4107" t="s">
        <v>102</v>
      </c>
      <c r="F4107">
        <v>4008422025</v>
      </c>
      <c r="G4107" t="s">
        <v>194</v>
      </c>
    </row>
    <row r="4108" spans="4:7">
      <c r="D4108" t="s">
        <v>304</v>
      </c>
      <c r="E4108" t="s">
        <v>102</v>
      </c>
      <c r="F4108">
        <v>4017682025</v>
      </c>
      <c r="G4108" t="s">
        <v>194</v>
      </c>
    </row>
    <row r="4109" spans="4:7">
      <c r="D4109" t="s">
        <v>304</v>
      </c>
      <c r="E4109" t="s">
        <v>102</v>
      </c>
      <c r="F4109">
        <v>4023232025</v>
      </c>
      <c r="G4109" t="s">
        <v>194</v>
      </c>
    </row>
    <row r="4110" spans="4:7">
      <c r="D4110" t="s">
        <v>304</v>
      </c>
      <c r="E4110" t="s">
        <v>103</v>
      </c>
      <c r="F4110">
        <v>4023972025</v>
      </c>
      <c r="G4110" t="s">
        <v>194</v>
      </c>
    </row>
    <row r="4111" spans="4:7">
      <c r="D4111" t="s">
        <v>304</v>
      </c>
      <c r="E4111" t="s">
        <v>103</v>
      </c>
      <c r="F4111">
        <v>4025392025</v>
      </c>
      <c r="G4111" t="s">
        <v>194</v>
      </c>
    </row>
    <row r="4112" spans="4:7">
      <c r="D4112" t="s">
        <v>304</v>
      </c>
      <c r="E4112" t="s">
        <v>103</v>
      </c>
      <c r="F4112">
        <v>4025972025</v>
      </c>
      <c r="G4112" t="s">
        <v>194</v>
      </c>
    </row>
    <row r="4113" spans="4:7">
      <c r="D4113" t="s">
        <v>304</v>
      </c>
      <c r="E4113" t="s">
        <v>103</v>
      </c>
      <c r="F4113">
        <v>4026242025</v>
      </c>
      <c r="G4113" t="s">
        <v>194</v>
      </c>
    </row>
    <row r="4114" spans="4:7">
      <c r="D4114" t="s">
        <v>304</v>
      </c>
      <c r="E4114" t="s">
        <v>103</v>
      </c>
      <c r="F4114">
        <v>4028222025</v>
      </c>
      <c r="G4114" t="s">
        <v>194</v>
      </c>
    </row>
    <row r="4115" spans="4:7">
      <c r="D4115" t="s">
        <v>304</v>
      </c>
      <c r="E4115" t="s">
        <v>103</v>
      </c>
      <c r="F4115">
        <v>4028532025</v>
      </c>
      <c r="G4115" t="s">
        <v>194</v>
      </c>
    </row>
    <row r="4116" spans="4:7">
      <c r="D4116" t="s">
        <v>304</v>
      </c>
      <c r="E4116" t="s">
        <v>103</v>
      </c>
      <c r="F4116">
        <v>4030292025</v>
      </c>
      <c r="G4116" t="s">
        <v>194</v>
      </c>
    </row>
    <row r="4117" spans="4:7">
      <c r="D4117" t="s">
        <v>304</v>
      </c>
      <c r="E4117" t="s">
        <v>103</v>
      </c>
      <c r="F4117">
        <v>4030482025</v>
      </c>
      <c r="G4117" t="s">
        <v>194</v>
      </c>
    </row>
    <row r="4118" spans="4:7">
      <c r="D4118" t="s">
        <v>304</v>
      </c>
      <c r="E4118" t="s">
        <v>103</v>
      </c>
      <c r="F4118">
        <v>4031322025</v>
      </c>
      <c r="G4118" t="s">
        <v>194</v>
      </c>
    </row>
    <row r="4119" spans="4:7">
      <c r="D4119" t="s">
        <v>304</v>
      </c>
      <c r="E4119" t="s">
        <v>103</v>
      </c>
      <c r="F4119">
        <v>4031402025</v>
      </c>
      <c r="G4119" t="s">
        <v>194</v>
      </c>
    </row>
    <row r="4120" spans="4:7">
      <c r="D4120" t="s">
        <v>304</v>
      </c>
      <c r="E4120" t="s">
        <v>103</v>
      </c>
      <c r="F4120">
        <v>4031982025</v>
      </c>
      <c r="G4120" t="s">
        <v>194</v>
      </c>
    </row>
    <row r="4121" spans="4:7">
      <c r="D4121" t="s">
        <v>304</v>
      </c>
      <c r="E4121" t="s">
        <v>103</v>
      </c>
      <c r="F4121">
        <v>4032102025</v>
      </c>
      <c r="G4121" t="s">
        <v>194</v>
      </c>
    </row>
    <row r="4122" spans="4:7">
      <c r="D4122" t="s">
        <v>304</v>
      </c>
      <c r="E4122" t="s">
        <v>103</v>
      </c>
      <c r="F4122">
        <v>4032922025</v>
      </c>
      <c r="G4122" t="s">
        <v>194</v>
      </c>
    </row>
    <row r="4123" spans="4:7">
      <c r="D4123" t="s">
        <v>304</v>
      </c>
      <c r="E4123" t="s">
        <v>103</v>
      </c>
      <c r="F4123">
        <v>4034172025</v>
      </c>
      <c r="G4123" t="s">
        <v>194</v>
      </c>
    </row>
    <row r="4124" spans="4:7">
      <c r="D4124" t="s">
        <v>304</v>
      </c>
      <c r="E4124" t="s">
        <v>103</v>
      </c>
      <c r="F4124">
        <v>4035512025</v>
      </c>
      <c r="G4124" t="s">
        <v>194</v>
      </c>
    </row>
    <row r="4125" spans="4:7">
      <c r="D4125" t="s">
        <v>304</v>
      </c>
      <c r="E4125" t="s">
        <v>103</v>
      </c>
      <c r="F4125">
        <v>4035612025</v>
      </c>
      <c r="G4125" t="s">
        <v>195</v>
      </c>
    </row>
    <row r="4126" spans="4:7">
      <c r="D4126" t="s">
        <v>304</v>
      </c>
      <c r="E4126" t="s">
        <v>103</v>
      </c>
      <c r="F4126">
        <v>4035722025</v>
      </c>
      <c r="G4126" t="s">
        <v>195</v>
      </c>
    </row>
    <row r="4127" spans="4:7">
      <c r="D4127" t="s">
        <v>304</v>
      </c>
      <c r="E4127" t="s">
        <v>102</v>
      </c>
      <c r="F4127">
        <v>4035972025</v>
      </c>
      <c r="G4127" t="s">
        <v>194</v>
      </c>
    </row>
    <row r="4128" spans="4:7">
      <c r="D4128" t="s">
        <v>304</v>
      </c>
      <c r="E4128" t="s">
        <v>103</v>
      </c>
      <c r="F4128">
        <v>4068162025</v>
      </c>
      <c r="G4128" t="s">
        <v>194</v>
      </c>
    </row>
    <row r="4129" spans="4:7">
      <c r="D4129" t="s">
        <v>304</v>
      </c>
      <c r="E4129" t="s">
        <v>102</v>
      </c>
      <c r="F4129">
        <v>4072972025</v>
      </c>
      <c r="G4129" t="s">
        <v>194</v>
      </c>
    </row>
    <row r="4130" spans="4:7">
      <c r="D4130" t="s">
        <v>304</v>
      </c>
      <c r="E4130" t="s">
        <v>102</v>
      </c>
      <c r="F4130">
        <v>4089592025</v>
      </c>
      <c r="G4130" t="s">
        <v>194</v>
      </c>
    </row>
    <row r="4131" spans="4:7">
      <c r="D4131" t="s">
        <v>304</v>
      </c>
      <c r="E4131" t="s">
        <v>102</v>
      </c>
      <c r="F4131">
        <v>4091862025</v>
      </c>
      <c r="G4131" t="s">
        <v>194</v>
      </c>
    </row>
    <row r="4132" spans="4:7">
      <c r="D4132" t="s">
        <v>304</v>
      </c>
      <c r="E4132" t="s">
        <v>103</v>
      </c>
      <c r="F4132">
        <v>4095862025</v>
      </c>
      <c r="G4132" t="s">
        <v>194</v>
      </c>
    </row>
    <row r="4133" spans="4:7">
      <c r="D4133" t="s">
        <v>304</v>
      </c>
      <c r="E4133" t="s">
        <v>103</v>
      </c>
      <c r="F4133">
        <v>4104412025</v>
      </c>
      <c r="G4133" t="s">
        <v>194</v>
      </c>
    </row>
    <row r="4134" spans="4:7">
      <c r="D4134" t="s">
        <v>304</v>
      </c>
      <c r="E4134" t="s">
        <v>103</v>
      </c>
      <c r="F4134">
        <v>4124872025</v>
      </c>
      <c r="G4134" t="s">
        <v>194</v>
      </c>
    </row>
    <row r="4135" spans="4:7">
      <c r="D4135" t="s">
        <v>304</v>
      </c>
      <c r="E4135" t="s">
        <v>103</v>
      </c>
      <c r="F4135">
        <v>4126762025</v>
      </c>
      <c r="G4135" t="s">
        <v>194</v>
      </c>
    </row>
    <row r="4136" spans="4:7">
      <c r="D4136" t="s">
        <v>304</v>
      </c>
      <c r="E4136" t="s">
        <v>103</v>
      </c>
      <c r="F4136">
        <v>4130522025</v>
      </c>
      <c r="G4136" t="s">
        <v>194</v>
      </c>
    </row>
    <row r="4137" spans="4:7">
      <c r="D4137" t="s">
        <v>304</v>
      </c>
      <c r="E4137" t="s">
        <v>103</v>
      </c>
      <c r="F4137">
        <v>4133762025</v>
      </c>
      <c r="G4137" t="s">
        <v>194</v>
      </c>
    </row>
    <row r="4138" spans="4:7">
      <c r="D4138" t="s">
        <v>304</v>
      </c>
      <c r="E4138" t="s">
        <v>103</v>
      </c>
      <c r="F4138">
        <v>4134452025</v>
      </c>
      <c r="G4138" t="s">
        <v>194</v>
      </c>
    </row>
    <row r="4139" spans="4:7">
      <c r="D4139" t="s">
        <v>304</v>
      </c>
      <c r="E4139" t="s">
        <v>102</v>
      </c>
      <c r="F4139">
        <v>4146722025</v>
      </c>
      <c r="G4139" t="s">
        <v>194</v>
      </c>
    </row>
    <row r="4140" spans="4:7">
      <c r="D4140" t="s">
        <v>304</v>
      </c>
      <c r="E4140" t="s">
        <v>102</v>
      </c>
      <c r="F4140">
        <v>4148062025</v>
      </c>
      <c r="G4140" t="s">
        <v>194</v>
      </c>
    </row>
    <row r="4141" spans="4:7">
      <c r="D4141" t="s">
        <v>304</v>
      </c>
      <c r="E4141" t="s">
        <v>102</v>
      </c>
      <c r="F4141">
        <v>4148602025</v>
      </c>
      <c r="G4141" t="s">
        <v>194</v>
      </c>
    </row>
    <row r="4142" spans="4:7">
      <c r="D4142" t="s">
        <v>304</v>
      </c>
      <c r="E4142" t="s">
        <v>103</v>
      </c>
      <c r="F4142">
        <v>4179882025</v>
      </c>
      <c r="G4142" t="s">
        <v>194</v>
      </c>
    </row>
    <row r="4143" spans="4:7">
      <c r="D4143" t="s">
        <v>304</v>
      </c>
      <c r="E4143" t="s">
        <v>102</v>
      </c>
      <c r="F4143">
        <v>4183022025</v>
      </c>
      <c r="G4143" t="s">
        <v>194</v>
      </c>
    </row>
    <row r="4144" spans="4:7">
      <c r="D4144" t="s">
        <v>304</v>
      </c>
      <c r="E4144" t="s">
        <v>102</v>
      </c>
      <c r="F4144">
        <v>4187812025</v>
      </c>
      <c r="G4144" t="s">
        <v>194</v>
      </c>
    </row>
    <row r="4145" spans="4:7">
      <c r="D4145" t="s">
        <v>304</v>
      </c>
      <c r="E4145" t="s">
        <v>103</v>
      </c>
      <c r="F4145">
        <v>4206072025</v>
      </c>
      <c r="G4145" t="s">
        <v>194</v>
      </c>
    </row>
    <row r="4146" spans="4:7">
      <c r="D4146" t="s">
        <v>304</v>
      </c>
      <c r="E4146" t="s">
        <v>103</v>
      </c>
      <c r="F4146">
        <v>4208522025</v>
      </c>
      <c r="G4146" t="s">
        <v>194</v>
      </c>
    </row>
    <row r="4147" spans="4:7">
      <c r="D4147" t="s">
        <v>304</v>
      </c>
      <c r="E4147" t="s">
        <v>103</v>
      </c>
      <c r="F4147">
        <v>4209452025</v>
      </c>
      <c r="G4147" t="s">
        <v>194</v>
      </c>
    </row>
    <row r="4148" spans="4:7">
      <c r="D4148" t="s">
        <v>304</v>
      </c>
      <c r="E4148" t="s">
        <v>103</v>
      </c>
      <c r="F4148">
        <v>4210072025</v>
      </c>
      <c r="G4148" t="s">
        <v>194</v>
      </c>
    </row>
    <row r="4149" spans="4:7">
      <c r="D4149" t="s">
        <v>304</v>
      </c>
      <c r="E4149" t="s">
        <v>103</v>
      </c>
      <c r="F4149">
        <v>4210882025</v>
      </c>
      <c r="G4149" t="s">
        <v>194</v>
      </c>
    </row>
    <row r="4150" spans="4:7">
      <c r="D4150" t="s">
        <v>304</v>
      </c>
      <c r="E4150" t="s">
        <v>103</v>
      </c>
      <c r="F4150">
        <v>4236902025</v>
      </c>
      <c r="G4150" t="s">
        <v>194</v>
      </c>
    </row>
    <row r="4151" spans="4:7">
      <c r="D4151" t="s">
        <v>304</v>
      </c>
      <c r="E4151" t="s">
        <v>103</v>
      </c>
      <c r="F4151">
        <v>4237812025</v>
      </c>
      <c r="G4151" t="s">
        <v>194</v>
      </c>
    </row>
    <row r="4152" spans="4:7">
      <c r="D4152" t="s">
        <v>304</v>
      </c>
      <c r="E4152" t="s">
        <v>103</v>
      </c>
      <c r="F4152">
        <v>4239912025</v>
      </c>
      <c r="G4152" t="s">
        <v>194</v>
      </c>
    </row>
    <row r="4153" spans="4:7">
      <c r="D4153" t="s">
        <v>304</v>
      </c>
      <c r="E4153" t="s">
        <v>103</v>
      </c>
      <c r="F4153">
        <v>4240972025</v>
      </c>
      <c r="G4153" t="s">
        <v>194</v>
      </c>
    </row>
    <row r="4154" spans="4:7">
      <c r="D4154" t="s">
        <v>304</v>
      </c>
      <c r="E4154" t="s">
        <v>103</v>
      </c>
      <c r="F4154">
        <v>4245112025</v>
      </c>
      <c r="G4154" t="s">
        <v>194</v>
      </c>
    </row>
    <row r="4155" spans="4:7">
      <c r="D4155" t="s">
        <v>304</v>
      </c>
      <c r="E4155" t="s">
        <v>103</v>
      </c>
      <c r="F4155">
        <v>4245752025</v>
      </c>
      <c r="G4155" t="s">
        <v>194</v>
      </c>
    </row>
    <row r="4156" spans="4:7">
      <c r="D4156" t="s">
        <v>304</v>
      </c>
      <c r="E4156" t="s">
        <v>102</v>
      </c>
      <c r="F4156">
        <v>4259822025</v>
      </c>
      <c r="G4156" t="s">
        <v>194</v>
      </c>
    </row>
    <row r="4157" spans="4:7">
      <c r="D4157" t="s">
        <v>304</v>
      </c>
      <c r="E4157" t="s">
        <v>102</v>
      </c>
      <c r="F4157">
        <v>4268322025</v>
      </c>
      <c r="G4157" t="s">
        <v>194</v>
      </c>
    </row>
    <row r="4158" spans="4:7">
      <c r="D4158" t="s">
        <v>304</v>
      </c>
      <c r="E4158" t="s">
        <v>103</v>
      </c>
      <c r="F4158">
        <v>4274382025</v>
      </c>
      <c r="G4158" t="s">
        <v>194</v>
      </c>
    </row>
    <row r="4159" spans="4:7">
      <c r="D4159" t="s">
        <v>304</v>
      </c>
      <c r="E4159" t="s">
        <v>103</v>
      </c>
      <c r="F4159">
        <v>4278282025</v>
      </c>
      <c r="G4159" t="s">
        <v>195</v>
      </c>
    </row>
    <row r="4160" spans="4:7">
      <c r="D4160" t="s">
        <v>304</v>
      </c>
      <c r="E4160" t="s">
        <v>103</v>
      </c>
      <c r="F4160">
        <v>4278372025</v>
      </c>
      <c r="G4160" t="s">
        <v>194</v>
      </c>
    </row>
    <row r="4161" spans="4:7">
      <c r="D4161" t="s">
        <v>304</v>
      </c>
      <c r="E4161" t="s">
        <v>103</v>
      </c>
      <c r="F4161">
        <v>4282042025</v>
      </c>
      <c r="G4161" t="s">
        <v>194</v>
      </c>
    </row>
    <row r="4162" spans="4:7">
      <c r="D4162" t="s">
        <v>304</v>
      </c>
      <c r="E4162" t="s">
        <v>103</v>
      </c>
      <c r="F4162">
        <v>4282462025</v>
      </c>
      <c r="G4162" t="s">
        <v>195</v>
      </c>
    </row>
    <row r="4163" spans="4:7">
      <c r="D4163" t="s">
        <v>304</v>
      </c>
      <c r="E4163" t="s">
        <v>103</v>
      </c>
      <c r="F4163">
        <v>4282502025</v>
      </c>
      <c r="G4163" t="s">
        <v>195</v>
      </c>
    </row>
    <row r="4164" spans="4:7">
      <c r="D4164" t="s">
        <v>304</v>
      </c>
      <c r="E4164" t="s">
        <v>103</v>
      </c>
      <c r="F4164">
        <v>4282722025</v>
      </c>
      <c r="G4164" t="s">
        <v>195</v>
      </c>
    </row>
    <row r="4165" spans="4:7">
      <c r="D4165" t="s">
        <v>304</v>
      </c>
      <c r="E4165" t="s">
        <v>103</v>
      </c>
      <c r="F4165">
        <v>4289672025</v>
      </c>
      <c r="G4165" t="s">
        <v>194</v>
      </c>
    </row>
    <row r="4166" spans="4:7">
      <c r="D4166" t="s">
        <v>304</v>
      </c>
      <c r="E4166" t="s">
        <v>102</v>
      </c>
      <c r="F4166">
        <v>4298042025</v>
      </c>
      <c r="G4166" t="s">
        <v>194</v>
      </c>
    </row>
    <row r="4167" spans="4:7">
      <c r="D4167" t="s">
        <v>304</v>
      </c>
      <c r="E4167" t="s">
        <v>103</v>
      </c>
      <c r="F4167">
        <v>4318462025</v>
      </c>
      <c r="G4167" t="s">
        <v>194</v>
      </c>
    </row>
    <row r="4168" spans="4:7">
      <c r="D4168" t="s">
        <v>304</v>
      </c>
      <c r="E4168" t="s">
        <v>103</v>
      </c>
      <c r="F4168">
        <v>4318502025</v>
      </c>
      <c r="G4168" t="s">
        <v>194</v>
      </c>
    </row>
    <row r="4169" spans="4:7">
      <c r="D4169" t="s">
        <v>304</v>
      </c>
      <c r="E4169" t="s">
        <v>103</v>
      </c>
      <c r="F4169">
        <v>4318742025</v>
      </c>
      <c r="G4169" t="s">
        <v>194</v>
      </c>
    </row>
    <row r="4170" spans="4:7">
      <c r="D4170" t="s">
        <v>304</v>
      </c>
      <c r="E4170" t="s">
        <v>351</v>
      </c>
      <c r="F4170">
        <v>4319012025</v>
      </c>
      <c r="G4170" t="s">
        <v>194</v>
      </c>
    </row>
    <row r="4171" spans="4:7">
      <c r="D4171" t="s">
        <v>304</v>
      </c>
      <c r="E4171" t="s">
        <v>103</v>
      </c>
      <c r="F4171">
        <v>4319152025</v>
      </c>
      <c r="G4171" t="s">
        <v>194</v>
      </c>
    </row>
    <row r="4172" spans="4:7">
      <c r="D4172" t="s">
        <v>304</v>
      </c>
      <c r="E4172" t="s">
        <v>103</v>
      </c>
      <c r="F4172">
        <v>4324602025</v>
      </c>
      <c r="G4172" t="s">
        <v>194</v>
      </c>
    </row>
    <row r="4173" spans="4:7">
      <c r="D4173" t="s">
        <v>304</v>
      </c>
      <c r="E4173" t="s">
        <v>103</v>
      </c>
      <c r="F4173">
        <v>4325802025</v>
      </c>
      <c r="G4173" t="s">
        <v>194</v>
      </c>
    </row>
    <row r="4174" spans="4:7">
      <c r="D4174" t="s">
        <v>304</v>
      </c>
      <c r="E4174" t="s">
        <v>103</v>
      </c>
      <c r="F4174">
        <v>4327102025</v>
      </c>
      <c r="G4174" t="s">
        <v>194</v>
      </c>
    </row>
    <row r="4175" spans="4:7">
      <c r="D4175" t="s">
        <v>304</v>
      </c>
      <c r="E4175" t="s">
        <v>103</v>
      </c>
      <c r="F4175">
        <v>4330932025</v>
      </c>
      <c r="G4175" t="s">
        <v>194</v>
      </c>
    </row>
    <row r="4176" spans="4:7">
      <c r="D4176" t="s">
        <v>304</v>
      </c>
      <c r="E4176" t="s">
        <v>103</v>
      </c>
      <c r="F4176">
        <v>4331072025</v>
      </c>
      <c r="G4176" t="s">
        <v>194</v>
      </c>
    </row>
    <row r="4177" spans="4:7">
      <c r="D4177" t="s">
        <v>304</v>
      </c>
      <c r="E4177" t="s">
        <v>103</v>
      </c>
      <c r="F4177">
        <v>4331682025</v>
      </c>
      <c r="G4177" t="s">
        <v>194</v>
      </c>
    </row>
    <row r="4178" spans="4:7">
      <c r="D4178" t="s">
        <v>304</v>
      </c>
      <c r="E4178" t="s">
        <v>103</v>
      </c>
      <c r="F4178">
        <v>4356572025</v>
      </c>
      <c r="G4178" t="s">
        <v>194</v>
      </c>
    </row>
    <row r="4179" spans="4:7">
      <c r="D4179" t="s">
        <v>304</v>
      </c>
      <c r="E4179" t="s">
        <v>103</v>
      </c>
      <c r="F4179">
        <v>4365442025</v>
      </c>
      <c r="G4179" t="s">
        <v>194</v>
      </c>
    </row>
    <row r="4180" spans="4:7">
      <c r="D4180" t="s">
        <v>304</v>
      </c>
      <c r="E4180" t="s">
        <v>103</v>
      </c>
      <c r="F4180">
        <v>4366232025</v>
      </c>
      <c r="G4180" t="s">
        <v>194</v>
      </c>
    </row>
    <row r="4181" spans="4:7">
      <c r="D4181" t="s">
        <v>304</v>
      </c>
      <c r="E4181" t="s">
        <v>103</v>
      </c>
      <c r="F4181">
        <v>4367282025</v>
      </c>
      <c r="G4181" t="s">
        <v>194</v>
      </c>
    </row>
    <row r="4182" spans="4:7">
      <c r="D4182" t="s">
        <v>304</v>
      </c>
      <c r="E4182" t="s">
        <v>102</v>
      </c>
      <c r="F4182">
        <v>4372032025</v>
      </c>
      <c r="G4182" t="s">
        <v>194</v>
      </c>
    </row>
    <row r="4183" spans="4:7">
      <c r="D4183" t="s">
        <v>304</v>
      </c>
      <c r="E4183" t="s">
        <v>103</v>
      </c>
      <c r="F4183">
        <v>4392202025</v>
      </c>
      <c r="G4183" t="s">
        <v>194</v>
      </c>
    </row>
    <row r="4184" spans="4:7">
      <c r="D4184" t="s">
        <v>304</v>
      </c>
      <c r="E4184" t="s">
        <v>103</v>
      </c>
      <c r="F4184">
        <v>4394962025</v>
      </c>
      <c r="G4184" t="s">
        <v>194</v>
      </c>
    </row>
    <row r="4185" spans="4:7">
      <c r="D4185" t="s">
        <v>304</v>
      </c>
      <c r="E4185" t="s">
        <v>103</v>
      </c>
      <c r="F4185">
        <v>4396102025</v>
      </c>
      <c r="G4185" t="s">
        <v>194</v>
      </c>
    </row>
    <row r="4186" spans="4:7">
      <c r="D4186" t="s">
        <v>304</v>
      </c>
      <c r="E4186" t="s">
        <v>103</v>
      </c>
      <c r="F4186">
        <v>4396582025</v>
      </c>
      <c r="G4186" t="s">
        <v>194</v>
      </c>
    </row>
    <row r="4187" spans="4:7">
      <c r="D4187" t="s">
        <v>304</v>
      </c>
      <c r="E4187" t="s">
        <v>103</v>
      </c>
      <c r="F4187">
        <v>4397032025</v>
      </c>
      <c r="G4187" t="s">
        <v>194</v>
      </c>
    </row>
    <row r="4188" spans="4:7">
      <c r="D4188" t="s">
        <v>304</v>
      </c>
      <c r="E4188" t="s">
        <v>103</v>
      </c>
      <c r="F4188">
        <v>4397982025</v>
      </c>
      <c r="G4188" t="s">
        <v>194</v>
      </c>
    </row>
    <row r="4189" spans="4:7">
      <c r="D4189" t="s">
        <v>304</v>
      </c>
      <c r="E4189" t="s">
        <v>103</v>
      </c>
      <c r="F4189">
        <v>4399962025</v>
      </c>
      <c r="G4189" t="s">
        <v>194</v>
      </c>
    </row>
    <row r="4190" spans="4:7">
      <c r="D4190" t="s">
        <v>304</v>
      </c>
      <c r="E4190" t="s">
        <v>103</v>
      </c>
      <c r="F4190">
        <v>4400212025</v>
      </c>
      <c r="G4190" t="s">
        <v>194</v>
      </c>
    </row>
    <row r="4191" spans="4:7">
      <c r="D4191" t="s">
        <v>304</v>
      </c>
      <c r="E4191" t="s">
        <v>103</v>
      </c>
      <c r="F4191">
        <v>4401422025</v>
      </c>
      <c r="G4191" t="s">
        <v>195</v>
      </c>
    </row>
    <row r="4192" spans="4:7">
      <c r="D4192" t="s">
        <v>304</v>
      </c>
      <c r="E4192" t="s">
        <v>103</v>
      </c>
      <c r="F4192">
        <v>4424242025</v>
      </c>
      <c r="G4192" t="s">
        <v>194</v>
      </c>
    </row>
    <row r="4193" spans="4:7">
      <c r="D4193" t="s">
        <v>304</v>
      </c>
      <c r="E4193" t="s">
        <v>103</v>
      </c>
      <c r="F4193">
        <v>4424542025</v>
      </c>
      <c r="G4193" t="s">
        <v>194</v>
      </c>
    </row>
    <row r="4194" spans="4:7">
      <c r="D4194" t="s">
        <v>304</v>
      </c>
      <c r="E4194" t="s">
        <v>103</v>
      </c>
      <c r="F4194">
        <v>4424662025</v>
      </c>
      <c r="G4194" t="s">
        <v>194</v>
      </c>
    </row>
    <row r="4195" spans="4:7">
      <c r="D4195" t="s">
        <v>304</v>
      </c>
      <c r="E4195" t="s">
        <v>103</v>
      </c>
      <c r="F4195">
        <v>4424842025</v>
      </c>
      <c r="G4195" t="s">
        <v>194</v>
      </c>
    </row>
    <row r="4196" spans="4:7">
      <c r="D4196" t="s">
        <v>304</v>
      </c>
      <c r="E4196" t="s">
        <v>103</v>
      </c>
      <c r="F4196">
        <v>4425322025</v>
      </c>
      <c r="G4196" t="s">
        <v>194</v>
      </c>
    </row>
    <row r="4197" spans="4:7">
      <c r="D4197" t="s">
        <v>304</v>
      </c>
      <c r="E4197" t="s">
        <v>103</v>
      </c>
      <c r="F4197">
        <v>4425642025</v>
      </c>
      <c r="G4197" t="s">
        <v>194</v>
      </c>
    </row>
    <row r="4198" spans="4:7">
      <c r="D4198" t="s">
        <v>304</v>
      </c>
      <c r="E4198" t="s">
        <v>103</v>
      </c>
      <c r="F4198">
        <v>4428342025</v>
      </c>
      <c r="G4198" t="s">
        <v>194</v>
      </c>
    </row>
    <row r="4199" spans="4:7">
      <c r="D4199" t="s">
        <v>304</v>
      </c>
      <c r="E4199" t="s">
        <v>267</v>
      </c>
      <c r="F4199">
        <v>4448982025</v>
      </c>
      <c r="G4199" t="s">
        <v>194</v>
      </c>
    </row>
    <row r="4200" spans="4:7">
      <c r="D4200" t="s">
        <v>304</v>
      </c>
      <c r="E4200" t="s">
        <v>103</v>
      </c>
      <c r="F4200">
        <v>4452502025</v>
      </c>
      <c r="G4200" t="s">
        <v>195</v>
      </c>
    </row>
    <row r="4201" spans="4:7">
      <c r="D4201" t="s">
        <v>304</v>
      </c>
      <c r="E4201" t="s">
        <v>103</v>
      </c>
      <c r="F4201">
        <v>4453562025</v>
      </c>
      <c r="G4201" t="s">
        <v>195</v>
      </c>
    </row>
    <row r="4202" spans="4:7">
      <c r="D4202" t="s">
        <v>304</v>
      </c>
      <c r="E4202" t="s">
        <v>103</v>
      </c>
      <c r="F4202">
        <v>4453612025</v>
      </c>
      <c r="G4202" t="s">
        <v>195</v>
      </c>
    </row>
    <row r="4203" spans="4:7">
      <c r="D4203" t="s">
        <v>304</v>
      </c>
      <c r="E4203" t="s">
        <v>103</v>
      </c>
      <c r="F4203">
        <v>4456082025</v>
      </c>
      <c r="G4203" t="s">
        <v>194</v>
      </c>
    </row>
    <row r="4204" spans="4:7">
      <c r="D4204" t="s">
        <v>304</v>
      </c>
      <c r="E4204" t="s">
        <v>103</v>
      </c>
      <c r="F4204">
        <v>4457542025</v>
      </c>
      <c r="G4204" t="s">
        <v>194</v>
      </c>
    </row>
    <row r="4205" spans="4:7">
      <c r="D4205" t="s">
        <v>304</v>
      </c>
      <c r="E4205" t="s">
        <v>103</v>
      </c>
      <c r="F4205">
        <v>4458742025</v>
      </c>
      <c r="G4205" t="s">
        <v>194</v>
      </c>
    </row>
    <row r="4206" spans="4:7">
      <c r="D4206" t="s">
        <v>304</v>
      </c>
      <c r="E4206" t="s">
        <v>103</v>
      </c>
      <c r="F4206">
        <v>4460252025</v>
      </c>
      <c r="G4206" t="s">
        <v>194</v>
      </c>
    </row>
    <row r="4207" spans="4:7">
      <c r="D4207" t="s">
        <v>304</v>
      </c>
      <c r="E4207" t="s">
        <v>103</v>
      </c>
      <c r="F4207">
        <v>4460532025</v>
      </c>
      <c r="G4207" t="s">
        <v>194</v>
      </c>
    </row>
    <row r="4208" spans="4:7">
      <c r="D4208" t="s">
        <v>304</v>
      </c>
      <c r="E4208" t="s">
        <v>102</v>
      </c>
      <c r="F4208">
        <v>4473572025</v>
      </c>
      <c r="G4208" t="s">
        <v>194</v>
      </c>
    </row>
    <row r="4209" spans="4:7">
      <c r="D4209" t="s">
        <v>304</v>
      </c>
      <c r="E4209" t="s">
        <v>102</v>
      </c>
      <c r="F4209">
        <v>4483652025</v>
      </c>
      <c r="G4209" t="s">
        <v>194</v>
      </c>
    </row>
    <row r="4210" spans="4:7">
      <c r="D4210" t="s">
        <v>304</v>
      </c>
      <c r="E4210" t="s">
        <v>103</v>
      </c>
      <c r="F4210">
        <v>4496312025</v>
      </c>
      <c r="G4210" t="s">
        <v>195</v>
      </c>
    </row>
    <row r="4211" spans="4:7">
      <c r="D4211" t="s">
        <v>304</v>
      </c>
      <c r="E4211" t="s">
        <v>103</v>
      </c>
      <c r="F4211">
        <v>4497622025</v>
      </c>
      <c r="G4211" t="s">
        <v>194</v>
      </c>
    </row>
    <row r="4212" spans="4:7">
      <c r="D4212" t="s">
        <v>304</v>
      </c>
      <c r="E4212" t="s">
        <v>103</v>
      </c>
      <c r="F4212">
        <v>4499672025</v>
      </c>
      <c r="G4212" t="s">
        <v>194</v>
      </c>
    </row>
    <row r="4213" spans="4:7">
      <c r="D4213" t="s">
        <v>304</v>
      </c>
      <c r="E4213" t="s">
        <v>103</v>
      </c>
      <c r="F4213">
        <v>4499722025</v>
      </c>
      <c r="G4213" t="s">
        <v>194</v>
      </c>
    </row>
    <row r="4214" spans="4:7">
      <c r="D4214" t="s">
        <v>304</v>
      </c>
      <c r="E4214" t="s">
        <v>103</v>
      </c>
      <c r="F4214">
        <v>4501372025</v>
      </c>
      <c r="G4214" t="s">
        <v>194</v>
      </c>
    </row>
    <row r="4215" spans="4:7">
      <c r="D4215" t="s">
        <v>304</v>
      </c>
      <c r="E4215" t="s">
        <v>103</v>
      </c>
      <c r="F4215">
        <v>4505252025</v>
      </c>
      <c r="G4215" t="s">
        <v>194</v>
      </c>
    </row>
    <row r="4216" spans="4:7">
      <c r="D4216" t="s">
        <v>304</v>
      </c>
      <c r="E4216" t="s">
        <v>103</v>
      </c>
      <c r="F4216">
        <v>4509052025</v>
      </c>
      <c r="G4216" t="s">
        <v>194</v>
      </c>
    </row>
    <row r="4217" spans="4:7">
      <c r="D4217" t="s">
        <v>304</v>
      </c>
      <c r="E4217" t="s">
        <v>102</v>
      </c>
      <c r="F4217">
        <v>4513352025</v>
      </c>
      <c r="G4217" t="s">
        <v>194</v>
      </c>
    </row>
    <row r="4218" spans="4:7">
      <c r="D4218" t="s">
        <v>304</v>
      </c>
      <c r="E4218" t="s">
        <v>102</v>
      </c>
      <c r="F4218">
        <v>4523512025</v>
      </c>
      <c r="G4218" t="s">
        <v>194</v>
      </c>
    </row>
    <row r="4219" spans="4:7">
      <c r="D4219" t="s">
        <v>304</v>
      </c>
      <c r="E4219" t="s">
        <v>103</v>
      </c>
      <c r="F4219">
        <v>4532552025</v>
      </c>
      <c r="G4219" t="s">
        <v>194</v>
      </c>
    </row>
    <row r="4220" spans="4:7">
      <c r="D4220" t="s">
        <v>304</v>
      </c>
      <c r="E4220" t="s">
        <v>103</v>
      </c>
      <c r="F4220">
        <v>4532802025</v>
      </c>
      <c r="G4220" t="s">
        <v>194</v>
      </c>
    </row>
    <row r="4221" spans="4:7">
      <c r="D4221" t="s">
        <v>304</v>
      </c>
      <c r="E4221" t="s">
        <v>103</v>
      </c>
      <c r="F4221">
        <v>4534892025</v>
      </c>
      <c r="G4221" t="s">
        <v>194</v>
      </c>
    </row>
    <row r="4222" spans="4:7">
      <c r="D4222" t="s">
        <v>304</v>
      </c>
      <c r="E4222" t="s">
        <v>103</v>
      </c>
      <c r="F4222">
        <v>4539072025</v>
      </c>
      <c r="G4222" t="s">
        <v>194</v>
      </c>
    </row>
    <row r="4223" spans="4:7">
      <c r="D4223" t="s">
        <v>304</v>
      </c>
      <c r="E4223" t="s">
        <v>103</v>
      </c>
      <c r="F4223">
        <v>4544552025</v>
      </c>
      <c r="G4223" t="s">
        <v>194</v>
      </c>
    </row>
    <row r="4224" spans="4:7">
      <c r="D4224" t="s">
        <v>304</v>
      </c>
      <c r="E4224" t="s">
        <v>102</v>
      </c>
      <c r="F4224">
        <v>4558672025</v>
      </c>
      <c r="G4224" t="s">
        <v>194</v>
      </c>
    </row>
    <row r="4225" spans="4:7">
      <c r="D4225" t="s">
        <v>304</v>
      </c>
      <c r="E4225" t="s">
        <v>103</v>
      </c>
      <c r="F4225">
        <v>4567382025</v>
      </c>
      <c r="G4225" t="s">
        <v>194</v>
      </c>
    </row>
    <row r="4226" spans="4:7">
      <c r="D4226" t="s">
        <v>304</v>
      </c>
      <c r="E4226" t="s">
        <v>103</v>
      </c>
      <c r="F4226">
        <v>4569952025</v>
      </c>
      <c r="G4226" t="s">
        <v>194</v>
      </c>
    </row>
    <row r="4227" spans="4:7">
      <c r="D4227" t="s">
        <v>304</v>
      </c>
      <c r="E4227" t="s">
        <v>103</v>
      </c>
      <c r="F4227">
        <v>4573482025</v>
      </c>
      <c r="G4227" t="s">
        <v>194</v>
      </c>
    </row>
    <row r="4228" spans="4:7">
      <c r="D4228" t="s">
        <v>304</v>
      </c>
      <c r="E4228" t="s">
        <v>103</v>
      </c>
      <c r="F4228">
        <v>4595972025</v>
      </c>
      <c r="G4228" t="s">
        <v>194</v>
      </c>
    </row>
    <row r="4229" spans="4:7">
      <c r="D4229" t="s">
        <v>304</v>
      </c>
      <c r="E4229" t="s">
        <v>103</v>
      </c>
      <c r="F4229">
        <v>4598842025</v>
      </c>
      <c r="G4229" t="s">
        <v>195</v>
      </c>
    </row>
    <row r="4230" spans="4:7">
      <c r="D4230" t="s">
        <v>304</v>
      </c>
      <c r="E4230" t="s">
        <v>103</v>
      </c>
      <c r="F4230">
        <v>4601892025</v>
      </c>
      <c r="G4230" t="s">
        <v>194</v>
      </c>
    </row>
    <row r="4231" spans="4:7">
      <c r="D4231" t="s">
        <v>304</v>
      </c>
      <c r="E4231" t="s">
        <v>103</v>
      </c>
      <c r="F4231">
        <v>4602922025</v>
      </c>
      <c r="G4231" t="s">
        <v>194</v>
      </c>
    </row>
    <row r="4232" spans="4:7">
      <c r="D4232" t="s">
        <v>304</v>
      </c>
      <c r="E4232" t="s">
        <v>103</v>
      </c>
      <c r="F4232">
        <v>4603912025</v>
      </c>
      <c r="G4232" t="s">
        <v>195</v>
      </c>
    </row>
    <row r="4233" spans="4:7">
      <c r="D4233" t="s">
        <v>304</v>
      </c>
      <c r="E4233" t="s">
        <v>103</v>
      </c>
      <c r="F4233">
        <v>4603952025</v>
      </c>
      <c r="G4233" t="s">
        <v>195</v>
      </c>
    </row>
    <row r="4234" spans="4:7">
      <c r="D4234" t="s">
        <v>304</v>
      </c>
      <c r="E4234" t="s">
        <v>103</v>
      </c>
      <c r="F4234">
        <v>4604232025</v>
      </c>
      <c r="G4234" t="s">
        <v>195</v>
      </c>
    </row>
    <row r="4235" spans="4:7">
      <c r="D4235" t="s">
        <v>304</v>
      </c>
      <c r="E4235" t="s">
        <v>103</v>
      </c>
      <c r="F4235">
        <v>4605992025</v>
      </c>
      <c r="G4235" t="s">
        <v>194</v>
      </c>
    </row>
    <row r="4236" spans="4:7">
      <c r="D4236" t="s">
        <v>304</v>
      </c>
      <c r="E4236" t="s">
        <v>103</v>
      </c>
      <c r="F4236">
        <v>4607202025</v>
      </c>
      <c r="G4236" t="s">
        <v>194</v>
      </c>
    </row>
    <row r="4237" spans="4:7">
      <c r="D4237" t="s">
        <v>304</v>
      </c>
      <c r="E4237" t="s">
        <v>102</v>
      </c>
      <c r="F4237">
        <v>4623792025</v>
      </c>
      <c r="G4237" t="s">
        <v>194</v>
      </c>
    </row>
    <row r="4238" spans="4:7">
      <c r="D4238" t="s">
        <v>304</v>
      </c>
      <c r="E4238" t="s">
        <v>103</v>
      </c>
      <c r="F4238">
        <v>4628192025</v>
      </c>
      <c r="G4238" t="s">
        <v>194</v>
      </c>
    </row>
    <row r="4239" spans="4:7">
      <c r="D4239" t="s">
        <v>304</v>
      </c>
      <c r="E4239" t="s">
        <v>102</v>
      </c>
      <c r="F4239">
        <v>4628442025</v>
      </c>
      <c r="G4239" t="s">
        <v>195</v>
      </c>
    </row>
    <row r="4240" spans="4:7">
      <c r="D4240" t="s">
        <v>304</v>
      </c>
      <c r="E4240" t="s">
        <v>103</v>
      </c>
      <c r="F4240">
        <v>4629312025</v>
      </c>
      <c r="G4240" t="s">
        <v>194</v>
      </c>
    </row>
    <row r="4241" spans="4:7">
      <c r="D4241" t="s">
        <v>304</v>
      </c>
      <c r="E4241" t="s">
        <v>103</v>
      </c>
      <c r="F4241">
        <v>4631222025</v>
      </c>
      <c r="G4241" t="s">
        <v>194</v>
      </c>
    </row>
    <row r="4242" spans="4:7">
      <c r="D4242" t="s">
        <v>304</v>
      </c>
      <c r="E4242" t="s">
        <v>103</v>
      </c>
      <c r="F4242">
        <v>4632402025</v>
      </c>
      <c r="G4242" t="s">
        <v>195</v>
      </c>
    </row>
    <row r="4243" spans="4:7">
      <c r="D4243" t="s">
        <v>304</v>
      </c>
      <c r="E4243" t="s">
        <v>103</v>
      </c>
      <c r="F4243">
        <v>4634452025</v>
      </c>
      <c r="G4243" t="s">
        <v>194</v>
      </c>
    </row>
    <row r="4244" spans="4:7">
      <c r="D4244" t="s">
        <v>304</v>
      </c>
      <c r="E4244" t="s">
        <v>103</v>
      </c>
      <c r="F4244">
        <v>4636902025</v>
      </c>
      <c r="G4244" t="s">
        <v>195</v>
      </c>
    </row>
    <row r="4245" spans="4:7">
      <c r="D4245" t="s">
        <v>304</v>
      </c>
      <c r="E4245" t="s">
        <v>103</v>
      </c>
      <c r="F4245">
        <v>4637362025</v>
      </c>
      <c r="G4245" t="s">
        <v>195</v>
      </c>
    </row>
    <row r="4246" spans="4:7">
      <c r="D4246" t="s">
        <v>304</v>
      </c>
      <c r="E4246" t="s">
        <v>103</v>
      </c>
      <c r="F4246">
        <v>4640752025</v>
      </c>
      <c r="G4246" t="s">
        <v>195</v>
      </c>
    </row>
    <row r="4247" spans="4:7">
      <c r="D4247" t="s">
        <v>304</v>
      </c>
      <c r="E4247" t="s">
        <v>103</v>
      </c>
      <c r="F4247">
        <v>4673692025</v>
      </c>
      <c r="G4247" t="s">
        <v>194</v>
      </c>
    </row>
    <row r="4248" spans="4:7">
      <c r="D4248" t="s">
        <v>304</v>
      </c>
      <c r="E4248" t="s">
        <v>103</v>
      </c>
      <c r="F4248">
        <v>4676902025</v>
      </c>
      <c r="G4248" t="s">
        <v>195</v>
      </c>
    </row>
    <row r="4249" spans="4:7">
      <c r="D4249" t="s">
        <v>304</v>
      </c>
      <c r="E4249" t="s">
        <v>103</v>
      </c>
      <c r="F4249">
        <v>4679372025</v>
      </c>
      <c r="G4249" t="s">
        <v>194</v>
      </c>
    </row>
    <row r="4250" spans="4:7">
      <c r="D4250" t="s">
        <v>304</v>
      </c>
      <c r="E4250" t="s">
        <v>103</v>
      </c>
      <c r="F4250">
        <v>4679572025</v>
      </c>
      <c r="G4250" t="s">
        <v>194</v>
      </c>
    </row>
    <row r="4251" spans="4:7">
      <c r="D4251" t="s">
        <v>304</v>
      </c>
      <c r="E4251" t="s">
        <v>103</v>
      </c>
      <c r="F4251">
        <v>4681062025</v>
      </c>
      <c r="G4251" t="s">
        <v>194</v>
      </c>
    </row>
    <row r="4252" spans="4:7">
      <c r="D4252" t="s">
        <v>295</v>
      </c>
      <c r="E4252" t="s">
        <v>296</v>
      </c>
      <c r="F4252">
        <v>4108222025</v>
      </c>
      <c r="G4252" t="s">
        <v>194</v>
      </c>
    </row>
    <row r="4253" spans="4:7">
      <c r="D4253" t="s">
        <v>295</v>
      </c>
      <c r="E4253" t="s">
        <v>378</v>
      </c>
      <c r="F4253">
        <v>4199502025</v>
      </c>
      <c r="G4253" t="s">
        <v>235</v>
      </c>
    </row>
    <row r="4254" spans="4:7">
      <c r="D4254" t="s">
        <v>295</v>
      </c>
      <c r="E4254" t="s">
        <v>97</v>
      </c>
      <c r="F4254">
        <v>4223462025</v>
      </c>
      <c r="G4254" t="s">
        <v>235</v>
      </c>
    </row>
    <row r="4255" spans="4:7">
      <c r="D4255" t="s">
        <v>295</v>
      </c>
      <c r="E4255" t="s">
        <v>378</v>
      </c>
      <c r="F4255">
        <v>4226312025</v>
      </c>
      <c r="G4255" t="s">
        <v>235</v>
      </c>
    </row>
    <row r="4256" spans="4:7">
      <c r="D4256" t="s">
        <v>295</v>
      </c>
      <c r="E4256" t="s">
        <v>296</v>
      </c>
      <c r="F4256">
        <v>4557222025</v>
      </c>
      <c r="G4256" t="s">
        <v>194</v>
      </c>
    </row>
    <row r="4257" spans="4:7">
      <c r="D4257" t="s">
        <v>295</v>
      </c>
      <c r="E4257" t="s">
        <v>296</v>
      </c>
      <c r="F4257">
        <v>4619202025</v>
      </c>
      <c r="G4257" t="s">
        <v>194</v>
      </c>
    </row>
    <row r="4258" spans="4:7">
      <c r="D4258" t="s">
        <v>295</v>
      </c>
      <c r="E4258" t="s">
        <v>296</v>
      </c>
      <c r="F4258">
        <v>4627702025</v>
      </c>
      <c r="G4258" t="s">
        <v>194</v>
      </c>
    </row>
    <row r="4259" spans="4:7">
      <c r="D4259" t="s">
        <v>295</v>
      </c>
      <c r="E4259" t="s">
        <v>296</v>
      </c>
      <c r="F4259">
        <v>4629122025</v>
      </c>
      <c r="G4259" t="s">
        <v>194</v>
      </c>
    </row>
    <row r="4260" spans="4:7">
      <c r="D4260" t="s">
        <v>295</v>
      </c>
      <c r="E4260" t="s">
        <v>375</v>
      </c>
      <c r="F4260">
        <v>4657612025</v>
      </c>
      <c r="G4260" t="s">
        <v>194</v>
      </c>
    </row>
    <row r="4261" spans="4:7">
      <c r="D4261" t="s">
        <v>295</v>
      </c>
      <c r="E4261" t="s">
        <v>375</v>
      </c>
      <c r="F4261">
        <v>4659332025</v>
      </c>
      <c r="G4261" t="s">
        <v>194</v>
      </c>
    </row>
    <row r="4262" spans="4:7">
      <c r="D4262" t="s">
        <v>295</v>
      </c>
      <c r="E4262" t="s">
        <v>296</v>
      </c>
      <c r="F4262">
        <v>4660692025</v>
      </c>
      <c r="G4262" t="s">
        <v>194</v>
      </c>
    </row>
    <row r="4263" spans="4:7">
      <c r="D4263" t="s">
        <v>295</v>
      </c>
      <c r="E4263" t="s">
        <v>555</v>
      </c>
      <c r="F4263">
        <v>4665662025</v>
      </c>
      <c r="G4263" t="s">
        <v>194</v>
      </c>
    </row>
    <row r="4264" spans="4:7">
      <c r="D4264" t="s">
        <v>295</v>
      </c>
      <c r="E4264" t="s">
        <v>375</v>
      </c>
      <c r="F4264">
        <v>4667852025</v>
      </c>
      <c r="G4264" t="s">
        <v>194</v>
      </c>
    </row>
    <row r="4265" spans="4:7">
      <c r="D4265" t="s">
        <v>295</v>
      </c>
      <c r="E4265" t="s">
        <v>375</v>
      </c>
      <c r="F4265">
        <v>4685712025</v>
      </c>
      <c r="G4265" t="s">
        <v>194</v>
      </c>
    </row>
    <row r="4266" spans="4:7">
      <c r="D4266" t="s">
        <v>295</v>
      </c>
      <c r="E4266" t="s">
        <v>375</v>
      </c>
      <c r="F4266">
        <v>4689242025</v>
      </c>
      <c r="G4266" t="s">
        <v>194</v>
      </c>
    </row>
    <row r="4267" spans="4:7">
      <c r="D4267" t="s">
        <v>295</v>
      </c>
      <c r="E4267" t="s">
        <v>375</v>
      </c>
      <c r="F4267">
        <v>4691452025</v>
      </c>
      <c r="G4267" t="s">
        <v>194</v>
      </c>
    </row>
    <row r="4268" spans="4:7">
      <c r="D4268" t="s">
        <v>295</v>
      </c>
      <c r="E4268" t="s">
        <v>375</v>
      </c>
      <c r="F4268">
        <v>4696502025</v>
      </c>
      <c r="G4268" t="s">
        <v>194</v>
      </c>
    </row>
    <row r="4269" spans="4:7">
      <c r="D4269" t="s">
        <v>295</v>
      </c>
      <c r="E4269" t="s">
        <v>375</v>
      </c>
      <c r="F4269">
        <v>4726712025</v>
      </c>
      <c r="G4269" t="s">
        <v>194</v>
      </c>
    </row>
    <row r="4270" spans="4:7">
      <c r="D4270" t="s">
        <v>295</v>
      </c>
      <c r="E4270" t="s">
        <v>375</v>
      </c>
      <c r="F4270">
        <v>4728792025</v>
      </c>
      <c r="G4270" t="s">
        <v>194</v>
      </c>
    </row>
    <row r="4271" spans="4:7">
      <c r="D4271" t="s">
        <v>295</v>
      </c>
      <c r="E4271" t="s">
        <v>375</v>
      </c>
      <c r="F4271">
        <v>4730412025</v>
      </c>
      <c r="G4271" t="s">
        <v>194</v>
      </c>
    </row>
    <row r="4272" spans="4:7">
      <c r="D4272" t="s">
        <v>295</v>
      </c>
      <c r="E4272" t="s">
        <v>97</v>
      </c>
      <c r="F4272">
        <v>4761582025</v>
      </c>
      <c r="G4272" t="s">
        <v>195</v>
      </c>
    </row>
    <row r="4273" spans="4:7">
      <c r="D4273" t="s">
        <v>295</v>
      </c>
      <c r="E4273" t="s">
        <v>375</v>
      </c>
      <c r="F4273">
        <v>4839412025</v>
      </c>
      <c r="G4273" t="s">
        <v>194</v>
      </c>
    </row>
    <row r="4274" spans="4:7">
      <c r="D4274" t="s">
        <v>295</v>
      </c>
      <c r="E4274" t="s">
        <v>375</v>
      </c>
      <c r="F4274">
        <v>4839882025</v>
      </c>
      <c r="G4274" t="s">
        <v>195</v>
      </c>
    </row>
    <row r="4275" spans="4:7">
      <c r="D4275" t="s">
        <v>295</v>
      </c>
      <c r="E4275" t="s">
        <v>375</v>
      </c>
      <c r="F4275">
        <v>4869612025</v>
      </c>
      <c r="G4275" t="s">
        <v>194</v>
      </c>
    </row>
    <row r="4276" spans="4:7">
      <c r="D4276" t="s">
        <v>305</v>
      </c>
      <c r="E4276" t="s">
        <v>218</v>
      </c>
      <c r="F4276">
        <v>3878592025</v>
      </c>
      <c r="G4276" t="s">
        <v>194</v>
      </c>
    </row>
    <row r="4277" spans="4:7">
      <c r="D4277" t="s">
        <v>305</v>
      </c>
      <c r="E4277" t="s">
        <v>217</v>
      </c>
      <c r="F4277">
        <v>3416252025</v>
      </c>
      <c r="G4277" t="s">
        <v>195</v>
      </c>
    </row>
    <row r="4278" spans="4:7">
      <c r="D4278" t="s">
        <v>305</v>
      </c>
      <c r="E4278" t="s">
        <v>217</v>
      </c>
      <c r="F4278">
        <v>3445202025</v>
      </c>
      <c r="G4278" t="s">
        <v>194</v>
      </c>
    </row>
    <row r="4279" spans="4:7">
      <c r="D4279" t="s">
        <v>305</v>
      </c>
      <c r="E4279" t="s">
        <v>217</v>
      </c>
      <c r="F4279">
        <v>3635652025</v>
      </c>
      <c r="G4279" t="s">
        <v>194</v>
      </c>
    </row>
    <row r="4280" spans="4:7">
      <c r="D4280" t="s">
        <v>305</v>
      </c>
      <c r="E4280" t="s">
        <v>217</v>
      </c>
      <c r="F4280">
        <v>3640402025</v>
      </c>
      <c r="G4280" t="s">
        <v>194</v>
      </c>
    </row>
    <row r="4281" spans="4:7">
      <c r="D4281" t="s">
        <v>305</v>
      </c>
      <c r="E4281" t="s">
        <v>217</v>
      </c>
      <c r="F4281">
        <v>3669132025</v>
      </c>
      <c r="G4281" t="s">
        <v>194</v>
      </c>
    </row>
    <row r="4282" spans="4:7">
      <c r="D4282" t="s">
        <v>305</v>
      </c>
      <c r="E4282" t="s">
        <v>217</v>
      </c>
      <c r="F4282">
        <v>3718242025</v>
      </c>
      <c r="G4282" t="s">
        <v>194</v>
      </c>
    </row>
    <row r="4283" spans="4:7">
      <c r="D4283" t="s">
        <v>305</v>
      </c>
      <c r="E4283" t="s">
        <v>217</v>
      </c>
      <c r="F4283">
        <v>3724392025</v>
      </c>
      <c r="G4283" t="s">
        <v>194</v>
      </c>
    </row>
    <row r="4284" spans="4:7">
      <c r="D4284" t="s">
        <v>305</v>
      </c>
      <c r="E4284" t="s">
        <v>217</v>
      </c>
      <c r="F4284">
        <v>3736992025</v>
      </c>
      <c r="G4284" t="s">
        <v>194</v>
      </c>
    </row>
    <row r="4285" spans="4:7">
      <c r="D4285" t="s">
        <v>305</v>
      </c>
      <c r="E4285" t="s">
        <v>217</v>
      </c>
      <c r="F4285">
        <v>3781812025</v>
      </c>
      <c r="G4285" t="s">
        <v>194</v>
      </c>
    </row>
    <row r="4286" spans="4:7">
      <c r="D4286" t="s">
        <v>305</v>
      </c>
      <c r="E4286" t="s">
        <v>217</v>
      </c>
      <c r="F4286">
        <v>3836562025</v>
      </c>
      <c r="G4286" t="s">
        <v>194</v>
      </c>
    </row>
    <row r="4287" spans="4:7">
      <c r="D4287" t="s">
        <v>305</v>
      </c>
      <c r="E4287" t="s">
        <v>217</v>
      </c>
      <c r="F4287">
        <v>3858912025</v>
      </c>
      <c r="G4287" t="s">
        <v>194</v>
      </c>
    </row>
    <row r="4288" spans="4:7">
      <c r="D4288" t="s">
        <v>305</v>
      </c>
      <c r="E4288" t="s">
        <v>217</v>
      </c>
      <c r="F4288">
        <v>3868212025</v>
      </c>
      <c r="G4288" t="s">
        <v>194</v>
      </c>
    </row>
    <row r="4289" spans="4:7">
      <c r="D4289" t="s">
        <v>305</v>
      </c>
      <c r="E4289" t="s">
        <v>217</v>
      </c>
      <c r="F4289">
        <v>3871452025</v>
      </c>
      <c r="G4289" t="s">
        <v>194</v>
      </c>
    </row>
    <row r="4290" spans="4:7">
      <c r="D4290" t="s">
        <v>305</v>
      </c>
      <c r="E4290" t="s">
        <v>217</v>
      </c>
      <c r="F4290">
        <v>3886632025</v>
      </c>
      <c r="G4290" t="s">
        <v>194</v>
      </c>
    </row>
    <row r="4291" spans="4:7">
      <c r="D4291" t="s">
        <v>305</v>
      </c>
      <c r="E4291" t="s">
        <v>217</v>
      </c>
      <c r="F4291">
        <v>3887252025</v>
      </c>
      <c r="G4291" t="s">
        <v>194</v>
      </c>
    </row>
    <row r="4292" spans="4:7">
      <c r="D4292" t="s">
        <v>305</v>
      </c>
      <c r="E4292" t="s">
        <v>217</v>
      </c>
      <c r="F4292">
        <v>3888242025</v>
      </c>
      <c r="G4292" t="s">
        <v>194</v>
      </c>
    </row>
    <row r="4293" spans="4:7">
      <c r="D4293" t="s">
        <v>305</v>
      </c>
      <c r="E4293" t="s">
        <v>217</v>
      </c>
      <c r="F4293">
        <v>3905032025</v>
      </c>
      <c r="G4293" t="s">
        <v>194</v>
      </c>
    </row>
    <row r="4294" spans="4:7">
      <c r="D4294" t="s">
        <v>305</v>
      </c>
      <c r="E4294" t="s">
        <v>218</v>
      </c>
      <c r="F4294">
        <v>3906112025</v>
      </c>
      <c r="G4294" t="s">
        <v>194</v>
      </c>
    </row>
    <row r="4295" spans="4:7">
      <c r="D4295" t="s">
        <v>305</v>
      </c>
      <c r="E4295" t="s">
        <v>217</v>
      </c>
      <c r="F4295">
        <v>3915402025</v>
      </c>
      <c r="G4295" t="s">
        <v>194</v>
      </c>
    </row>
    <row r="4296" spans="4:7">
      <c r="D4296" t="s">
        <v>305</v>
      </c>
      <c r="E4296" t="s">
        <v>219</v>
      </c>
      <c r="F4296">
        <v>3920702025</v>
      </c>
      <c r="G4296" t="s">
        <v>194</v>
      </c>
    </row>
    <row r="4297" spans="4:7">
      <c r="D4297" t="s">
        <v>305</v>
      </c>
      <c r="E4297" t="s">
        <v>224</v>
      </c>
      <c r="F4297">
        <v>4260712025</v>
      </c>
      <c r="G4297" t="s">
        <v>194</v>
      </c>
    </row>
    <row r="4298" spans="4:7">
      <c r="D4298" t="s">
        <v>305</v>
      </c>
      <c r="E4298" t="s">
        <v>224</v>
      </c>
      <c r="F4298">
        <v>4045832025</v>
      </c>
      <c r="G4298" t="s">
        <v>194</v>
      </c>
    </row>
    <row r="4299" spans="4:7">
      <c r="D4299" t="s">
        <v>305</v>
      </c>
      <c r="E4299" t="s">
        <v>218</v>
      </c>
      <c r="F4299">
        <v>4286272025</v>
      </c>
      <c r="G4299" t="s">
        <v>194</v>
      </c>
    </row>
    <row r="4300" spans="4:7">
      <c r="D4300" t="s">
        <v>305</v>
      </c>
      <c r="E4300" t="s">
        <v>218</v>
      </c>
      <c r="F4300">
        <v>4292332025</v>
      </c>
      <c r="G4300" t="s">
        <v>194</v>
      </c>
    </row>
    <row r="4301" spans="4:7">
      <c r="D4301" t="s">
        <v>305</v>
      </c>
      <c r="E4301" t="s">
        <v>218</v>
      </c>
      <c r="F4301">
        <v>3912672025</v>
      </c>
      <c r="G4301" t="s">
        <v>194</v>
      </c>
    </row>
    <row r="4302" spans="4:7">
      <c r="D4302" t="s">
        <v>305</v>
      </c>
      <c r="E4302" t="s">
        <v>219</v>
      </c>
      <c r="F4302">
        <v>4144852025</v>
      </c>
      <c r="G4302" t="s">
        <v>194</v>
      </c>
    </row>
    <row r="4303" spans="4:7">
      <c r="D4303" t="s">
        <v>305</v>
      </c>
      <c r="E4303" t="s">
        <v>220</v>
      </c>
      <c r="F4303">
        <v>4559752025</v>
      </c>
      <c r="G4303" t="s">
        <v>194</v>
      </c>
    </row>
    <row r="4304" spans="4:7">
      <c r="D4304" t="s">
        <v>305</v>
      </c>
      <c r="E4304" t="s">
        <v>222</v>
      </c>
      <c r="F4304">
        <v>3976072025</v>
      </c>
      <c r="G4304" t="s">
        <v>194</v>
      </c>
    </row>
    <row r="4305" spans="4:7">
      <c r="D4305" t="s">
        <v>305</v>
      </c>
      <c r="E4305" t="s">
        <v>217</v>
      </c>
      <c r="F4305">
        <v>3736872025</v>
      </c>
      <c r="G4305" t="s">
        <v>194</v>
      </c>
    </row>
    <row r="4306" spans="4:7">
      <c r="D4306" t="s">
        <v>305</v>
      </c>
      <c r="E4306" t="s">
        <v>217</v>
      </c>
      <c r="F4306">
        <v>3826082025</v>
      </c>
      <c r="G4306" t="s">
        <v>194</v>
      </c>
    </row>
    <row r="4307" spans="4:7">
      <c r="D4307" t="s">
        <v>305</v>
      </c>
      <c r="E4307" t="s">
        <v>217</v>
      </c>
      <c r="F4307">
        <v>3826102025</v>
      </c>
      <c r="G4307" t="s">
        <v>194</v>
      </c>
    </row>
    <row r="4308" spans="4:7">
      <c r="D4308" t="s">
        <v>305</v>
      </c>
      <c r="E4308" t="s">
        <v>224</v>
      </c>
      <c r="F4308">
        <v>3830862025</v>
      </c>
      <c r="G4308" t="s">
        <v>194</v>
      </c>
    </row>
    <row r="4309" spans="4:7">
      <c r="D4309" t="s">
        <v>305</v>
      </c>
      <c r="E4309" t="s">
        <v>224</v>
      </c>
      <c r="F4309">
        <v>3878472025</v>
      </c>
      <c r="G4309" t="s">
        <v>194</v>
      </c>
    </row>
    <row r="4310" spans="4:7">
      <c r="D4310" t="s">
        <v>305</v>
      </c>
      <c r="E4310" t="s">
        <v>224</v>
      </c>
      <c r="F4310">
        <v>3894052025</v>
      </c>
      <c r="G4310" t="s">
        <v>194</v>
      </c>
    </row>
    <row r="4311" spans="4:7">
      <c r="D4311" t="s">
        <v>305</v>
      </c>
      <c r="E4311" t="s">
        <v>217</v>
      </c>
      <c r="F4311">
        <v>3916642025</v>
      </c>
      <c r="G4311" t="s">
        <v>194</v>
      </c>
    </row>
    <row r="4312" spans="4:7">
      <c r="D4312" t="s">
        <v>305</v>
      </c>
      <c r="E4312" t="s">
        <v>224</v>
      </c>
      <c r="F4312">
        <v>3930502025</v>
      </c>
      <c r="G4312" t="s">
        <v>194</v>
      </c>
    </row>
    <row r="4313" spans="4:7">
      <c r="D4313" t="s">
        <v>305</v>
      </c>
      <c r="E4313" t="s">
        <v>217</v>
      </c>
      <c r="F4313">
        <v>3931612025</v>
      </c>
      <c r="G4313" t="s">
        <v>194</v>
      </c>
    </row>
    <row r="4314" spans="4:7">
      <c r="D4314" t="s">
        <v>305</v>
      </c>
      <c r="E4314" t="s">
        <v>219</v>
      </c>
      <c r="F4314">
        <v>3933272025</v>
      </c>
      <c r="G4314" t="s">
        <v>194</v>
      </c>
    </row>
    <row r="4315" spans="4:7">
      <c r="D4315" t="s">
        <v>305</v>
      </c>
      <c r="E4315" t="s">
        <v>220</v>
      </c>
      <c r="F4315">
        <v>3958292025</v>
      </c>
      <c r="G4315" t="s">
        <v>194</v>
      </c>
    </row>
    <row r="4316" spans="4:7">
      <c r="D4316" t="s">
        <v>305</v>
      </c>
      <c r="E4316" t="s">
        <v>217</v>
      </c>
      <c r="F4316">
        <v>3959912025</v>
      </c>
      <c r="G4316" t="s">
        <v>194</v>
      </c>
    </row>
    <row r="4317" spans="4:7">
      <c r="D4317" t="s">
        <v>305</v>
      </c>
      <c r="E4317" t="s">
        <v>217</v>
      </c>
      <c r="F4317">
        <v>3964322025</v>
      </c>
      <c r="G4317" t="s">
        <v>194</v>
      </c>
    </row>
    <row r="4318" spans="4:7">
      <c r="D4318" t="s">
        <v>305</v>
      </c>
      <c r="E4318" t="s">
        <v>217</v>
      </c>
      <c r="F4318">
        <v>3964452025</v>
      </c>
      <c r="G4318" t="s">
        <v>194</v>
      </c>
    </row>
    <row r="4319" spans="4:7">
      <c r="D4319" t="s">
        <v>305</v>
      </c>
      <c r="E4319" t="s">
        <v>217</v>
      </c>
      <c r="F4319">
        <v>3966772025</v>
      </c>
      <c r="G4319" t="s">
        <v>195</v>
      </c>
    </row>
    <row r="4320" spans="4:7">
      <c r="D4320" t="s">
        <v>305</v>
      </c>
      <c r="E4320" t="s">
        <v>217</v>
      </c>
      <c r="F4320">
        <v>3982122025</v>
      </c>
      <c r="G4320" t="s">
        <v>194</v>
      </c>
    </row>
    <row r="4321" spans="4:7">
      <c r="D4321" t="s">
        <v>305</v>
      </c>
      <c r="E4321" t="s">
        <v>217</v>
      </c>
      <c r="F4321">
        <v>4002512025</v>
      </c>
      <c r="G4321" t="s">
        <v>194</v>
      </c>
    </row>
    <row r="4322" spans="4:7">
      <c r="D4322" t="s">
        <v>305</v>
      </c>
      <c r="E4322" t="s">
        <v>217</v>
      </c>
      <c r="F4322">
        <v>4004302025</v>
      </c>
      <c r="G4322" t="s">
        <v>194</v>
      </c>
    </row>
    <row r="4323" spans="4:7">
      <c r="D4323" t="s">
        <v>305</v>
      </c>
      <c r="E4323" t="s">
        <v>217</v>
      </c>
      <c r="F4323">
        <v>4009182025</v>
      </c>
      <c r="G4323" t="s">
        <v>194</v>
      </c>
    </row>
    <row r="4324" spans="4:7">
      <c r="D4324" t="s">
        <v>305</v>
      </c>
      <c r="E4324" t="s">
        <v>222</v>
      </c>
      <c r="F4324">
        <v>4010732025</v>
      </c>
      <c r="G4324" t="s">
        <v>194</v>
      </c>
    </row>
    <row r="4325" spans="4:7">
      <c r="D4325" t="s">
        <v>305</v>
      </c>
      <c r="E4325" t="s">
        <v>217</v>
      </c>
      <c r="F4325">
        <v>4010972025</v>
      </c>
      <c r="G4325" t="s">
        <v>194</v>
      </c>
    </row>
    <row r="4326" spans="4:7">
      <c r="D4326" t="s">
        <v>305</v>
      </c>
      <c r="E4326" t="s">
        <v>217</v>
      </c>
      <c r="F4326">
        <v>4012712025</v>
      </c>
      <c r="G4326" t="s">
        <v>194</v>
      </c>
    </row>
    <row r="4327" spans="4:7">
      <c r="D4327" t="s">
        <v>305</v>
      </c>
      <c r="E4327" t="s">
        <v>217</v>
      </c>
      <c r="F4327">
        <v>4013142025</v>
      </c>
      <c r="G4327" t="s">
        <v>194</v>
      </c>
    </row>
    <row r="4328" spans="4:7">
      <c r="D4328" t="s">
        <v>305</v>
      </c>
      <c r="E4328" t="s">
        <v>217</v>
      </c>
      <c r="F4328">
        <v>4013232025</v>
      </c>
      <c r="G4328" t="s">
        <v>194</v>
      </c>
    </row>
    <row r="4329" spans="4:7">
      <c r="D4329" t="s">
        <v>305</v>
      </c>
      <c r="E4329" t="s">
        <v>217</v>
      </c>
      <c r="F4329">
        <v>4013472025</v>
      </c>
      <c r="G4329" t="s">
        <v>194</v>
      </c>
    </row>
    <row r="4330" spans="4:7">
      <c r="D4330" t="s">
        <v>305</v>
      </c>
      <c r="E4330" t="s">
        <v>221</v>
      </c>
      <c r="F4330">
        <v>4015612025</v>
      </c>
      <c r="G4330" t="s">
        <v>194</v>
      </c>
    </row>
    <row r="4331" spans="4:7">
      <c r="D4331" t="s">
        <v>305</v>
      </c>
      <c r="E4331" t="s">
        <v>221</v>
      </c>
      <c r="F4331">
        <v>4021192025</v>
      </c>
      <c r="G4331" t="s">
        <v>194</v>
      </c>
    </row>
    <row r="4332" spans="4:7">
      <c r="D4332" t="s">
        <v>305</v>
      </c>
      <c r="E4332" t="s">
        <v>217</v>
      </c>
      <c r="F4332">
        <v>4022912025</v>
      </c>
      <c r="G4332" t="s">
        <v>194</v>
      </c>
    </row>
    <row r="4333" spans="4:7">
      <c r="D4333" t="s">
        <v>305</v>
      </c>
      <c r="E4333" t="s">
        <v>217</v>
      </c>
      <c r="F4333">
        <v>4022942025</v>
      </c>
      <c r="G4333" t="s">
        <v>194</v>
      </c>
    </row>
    <row r="4334" spans="4:7">
      <c r="D4334" t="s">
        <v>305</v>
      </c>
      <c r="E4334" t="s">
        <v>217</v>
      </c>
      <c r="F4334">
        <v>4022992025</v>
      </c>
      <c r="G4334" t="s">
        <v>194</v>
      </c>
    </row>
    <row r="4335" spans="4:7">
      <c r="D4335" t="s">
        <v>305</v>
      </c>
      <c r="E4335" t="s">
        <v>220</v>
      </c>
      <c r="F4335">
        <v>4079222025</v>
      </c>
      <c r="G4335" t="s">
        <v>194</v>
      </c>
    </row>
    <row r="4336" spans="4:7">
      <c r="D4336" t="s">
        <v>305</v>
      </c>
      <c r="E4336" t="s">
        <v>217</v>
      </c>
      <c r="F4336">
        <v>4083632025</v>
      </c>
      <c r="G4336" t="s">
        <v>194</v>
      </c>
    </row>
    <row r="4337" spans="4:7">
      <c r="D4337" t="s">
        <v>305</v>
      </c>
      <c r="E4337" t="s">
        <v>217</v>
      </c>
      <c r="F4337">
        <v>4109432025</v>
      </c>
      <c r="G4337" t="s">
        <v>194</v>
      </c>
    </row>
    <row r="4338" spans="4:7">
      <c r="D4338" t="s">
        <v>305</v>
      </c>
      <c r="E4338" t="s">
        <v>218</v>
      </c>
      <c r="F4338">
        <v>4121212025</v>
      </c>
      <c r="G4338" t="s">
        <v>194</v>
      </c>
    </row>
    <row r="4339" spans="4:7">
      <c r="D4339" t="s">
        <v>305</v>
      </c>
      <c r="E4339" t="s">
        <v>219</v>
      </c>
      <c r="F4339">
        <v>4143542025</v>
      </c>
      <c r="G4339" t="s">
        <v>194</v>
      </c>
    </row>
    <row r="4340" spans="4:7">
      <c r="D4340" t="s">
        <v>305</v>
      </c>
      <c r="E4340" t="s">
        <v>500</v>
      </c>
      <c r="F4340">
        <v>4143602025</v>
      </c>
      <c r="G4340" t="s">
        <v>235</v>
      </c>
    </row>
    <row r="4341" spans="4:7">
      <c r="D4341" t="s">
        <v>305</v>
      </c>
      <c r="E4341" t="s">
        <v>219</v>
      </c>
      <c r="F4341">
        <v>4144832025</v>
      </c>
      <c r="G4341" t="s">
        <v>194</v>
      </c>
    </row>
    <row r="4342" spans="4:7">
      <c r="D4342" t="s">
        <v>305</v>
      </c>
      <c r="E4342" t="s">
        <v>500</v>
      </c>
      <c r="F4342">
        <v>4145442025</v>
      </c>
      <c r="G4342" t="s">
        <v>235</v>
      </c>
    </row>
    <row r="4343" spans="4:7">
      <c r="D4343" t="s">
        <v>305</v>
      </c>
      <c r="E4343" t="s">
        <v>217</v>
      </c>
      <c r="F4343">
        <v>4149022025</v>
      </c>
      <c r="G4343" t="s">
        <v>194</v>
      </c>
    </row>
    <row r="4344" spans="4:7">
      <c r="D4344" t="s">
        <v>305</v>
      </c>
      <c r="E4344" t="s">
        <v>224</v>
      </c>
      <c r="F4344">
        <v>4149402025</v>
      </c>
      <c r="G4344" t="s">
        <v>194</v>
      </c>
    </row>
    <row r="4345" spans="4:7">
      <c r="D4345" t="s">
        <v>305</v>
      </c>
      <c r="E4345" t="s">
        <v>217</v>
      </c>
      <c r="F4345">
        <v>4176302025</v>
      </c>
      <c r="G4345" t="s">
        <v>194</v>
      </c>
    </row>
    <row r="4346" spans="4:7">
      <c r="D4346" t="s">
        <v>305</v>
      </c>
      <c r="E4346" t="s">
        <v>217</v>
      </c>
      <c r="F4346">
        <v>4184572025</v>
      </c>
      <c r="G4346" t="s">
        <v>194</v>
      </c>
    </row>
    <row r="4347" spans="4:7">
      <c r="D4347" t="s">
        <v>305</v>
      </c>
      <c r="E4347" t="s">
        <v>217</v>
      </c>
      <c r="F4347">
        <v>4188682025</v>
      </c>
      <c r="G4347" t="s">
        <v>194</v>
      </c>
    </row>
    <row r="4348" spans="4:7">
      <c r="D4348" t="s">
        <v>305</v>
      </c>
      <c r="E4348" t="s">
        <v>220</v>
      </c>
      <c r="F4348">
        <v>4221772025</v>
      </c>
      <c r="G4348" t="s">
        <v>194</v>
      </c>
    </row>
    <row r="4349" spans="4:7">
      <c r="D4349" t="s">
        <v>305</v>
      </c>
      <c r="E4349" t="s">
        <v>217</v>
      </c>
      <c r="F4349">
        <v>4263302025</v>
      </c>
      <c r="G4349" t="s">
        <v>194</v>
      </c>
    </row>
    <row r="4350" spans="4:7">
      <c r="D4350" t="s">
        <v>305</v>
      </c>
      <c r="E4350" t="s">
        <v>219</v>
      </c>
      <c r="F4350">
        <v>4292952025</v>
      </c>
      <c r="G4350" t="s">
        <v>194</v>
      </c>
    </row>
    <row r="4351" spans="4:7">
      <c r="D4351" t="s">
        <v>305</v>
      </c>
      <c r="E4351" t="s">
        <v>415</v>
      </c>
      <c r="F4351">
        <v>4306212025</v>
      </c>
      <c r="G4351" t="s">
        <v>194</v>
      </c>
    </row>
    <row r="4352" spans="4:7">
      <c r="D4352" t="s">
        <v>305</v>
      </c>
      <c r="E4352" t="s">
        <v>218</v>
      </c>
      <c r="F4352">
        <v>4314012025</v>
      </c>
      <c r="G4352" t="s">
        <v>194</v>
      </c>
    </row>
    <row r="4353" spans="4:7">
      <c r="D4353" t="s">
        <v>305</v>
      </c>
      <c r="E4353" t="s">
        <v>220</v>
      </c>
      <c r="F4353">
        <v>4339652025</v>
      </c>
      <c r="G4353" t="s">
        <v>194</v>
      </c>
    </row>
    <row r="4354" spans="4:7">
      <c r="D4354" t="s">
        <v>305</v>
      </c>
      <c r="E4354" t="s">
        <v>217</v>
      </c>
      <c r="F4354">
        <v>4341582025</v>
      </c>
      <c r="G4354" t="s">
        <v>194</v>
      </c>
    </row>
    <row r="4355" spans="4:7">
      <c r="D4355" t="s">
        <v>305</v>
      </c>
      <c r="E4355" t="s">
        <v>224</v>
      </c>
      <c r="F4355">
        <v>4349302025</v>
      </c>
      <c r="G4355" t="s">
        <v>194</v>
      </c>
    </row>
    <row r="4356" spans="4:7">
      <c r="D4356" t="s">
        <v>305</v>
      </c>
      <c r="E4356" t="s">
        <v>220</v>
      </c>
      <c r="F4356">
        <v>4354962025</v>
      </c>
      <c r="G4356" t="s">
        <v>194</v>
      </c>
    </row>
    <row r="4357" spans="4:7">
      <c r="D4357" t="s">
        <v>305</v>
      </c>
      <c r="E4357" t="s">
        <v>217</v>
      </c>
      <c r="F4357">
        <v>4378082025</v>
      </c>
      <c r="G4357" t="s">
        <v>194</v>
      </c>
    </row>
    <row r="4358" spans="4:7">
      <c r="D4358" t="s">
        <v>305</v>
      </c>
      <c r="E4358" t="s">
        <v>223</v>
      </c>
      <c r="F4358">
        <v>4415802025</v>
      </c>
      <c r="G4358" t="s">
        <v>194</v>
      </c>
    </row>
    <row r="4359" spans="4:7">
      <c r="D4359" t="s">
        <v>305</v>
      </c>
      <c r="E4359" t="s">
        <v>218</v>
      </c>
      <c r="F4359">
        <v>4419172025</v>
      </c>
      <c r="G4359" t="s">
        <v>194</v>
      </c>
    </row>
    <row r="4360" spans="4:7">
      <c r="D4360" t="s">
        <v>305</v>
      </c>
      <c r="E4360" t="s">
        <v>217</v>
      </c>
      <c r="F4360">
        <v>4420732025</v>
      </c>
      <c r="G4360" t="s">
        <v>194</v>
      </c>
    </row>
    <row r="4361" spans="4:7">
      <c r="D4361" t="s">
        <v>305</v>
      </c>
      <c r="E4361" t="s">
        <v>218</v>
      </c>
      <c r="F4361">
        <v>4443062025</v>
      </c>
      <c r="G4361" t="s">
        <v>194</v>
      </c>
    </row>
    <row r="4362" spans="4:7">
      <c r="D4362" t="s">
        <v>305</v>
      </c>
      <c r="E4362" t="s">
        <v>218</v>
      </c>
      <c r="F4362">
        <v>4471972025</v>
      </c>
      <c r="G4362" t="s">
        <v>194</v>
      </c>
    </row>
    <row r="4363" spans="4:7">
      <c r="D4363" t="s">
        <v>305</v>
      </c>
      <c r="E4363" t="s">
        <v>218</v>
      </c>
      <c r="F4363">
        <v>4472862025</v>
      </c>
      <c r="G4363" t="s">
        <v>194</v>
      </c>
    </row>
    <row r="4364" spans="4:7">
      <c r="D4364" t="s">
        <v>305</v>
      </c>
      <c r="E4364" t="s">
        <v>217</v>
      </c>
      <c r="F4364">
        <v>4473182025</v>
      </c>
      <c r="G4364" t="s">
        <v>194</v>
      </c>
    </row>
    <row r="4365" spans="4:7">
      <c r="D4365" t="s">
        <v>305</v>
      </c>
      <c r="E4365" t="s">
        <v>217</v>
      </c>
      <c r="F4365">
        <v>4474292025</v>
      </c>
      <c r="G4365" t="s">
        <v>194</v>
      </c>
    </row>
    <row r="4366" spans="4:7">
      <c r="D4366" t="s">
        <v>305</v>
      </c>
      <c r="E4366" t="s">
        <v>218</v>
      </c>
      <c r="F4366">
        <v>4474632025</v>
      </c>
      <c r="G4366" t="s">
        <v>194</v>
      </c>
    </row>
    <row r="4367" spans="4:7">
      <c r="D4367" t="s">
        <v>305</v>
      </c>
      <c r="E4367" t="s">
        <v>218</v>
      </c>
      <c r="F4367">
        <v>4474662025</v>
      </c>
      <c r="G4367" t="s">
        <v>194</v>
      </c>
    </row>
    <row r="4368" spans="4:7">
      <c r="D4368" t="s">
        <v>305</v>
      </c>
      <c r="E4368" t="s">
        <v>217</v>
      </c>
      <c r="F4368">
        <v>4475412025</v>
      </c>
      <c r="G4368" t="s">
        <v>194</v>
      </c>
    </row>
    <row r="4369" spans="4:7">
      <c r="D4369" t="s">
        <v>305</v>
      </c>
      <c r="E4369" t="s">
        <v>220</v>
      </c>
      <c r="F4369">
        <v>4491802025</v>
      </c>
      <c r="G4369" t="s">
        <v>194</v>
      </c>
    </row>
    <row r="4370" spans="4:7">
      <c r="D4370" t="s">
        <v>305</v>
      </c>
      <c r="E4370" t="s">
        <v>218</v>
      </c>
      <c r="F4370">
        <v>4495932025</v>
      </c>
      <c r="G4370" t="s">
        <v>194</v>
      </c>
    </row>
    <row r="4371" spans="4:7">
      <c r="D4371" t="s">
        <v>305</v>
      </c>
      <c r="E4371" t="s">
        <v>217</v>
      </c>
      <c r="F4371">
        <v>4529512025</v>
      </c>
      <c r="G4371" t="s">
        <v>195</v>
      </c>
    </row>
    <row r="4372" spans="4:7">
      <c r="D4372" t="s">
        <v>305</v>
      </c>
      <c r="E4372" t="s">
        <v>220</v>
      </c>
      <c r="F4372">
        <v>4536252025</v>
      </c>
      <c r="G4372" t="s">
        <v>194</v>
      </c>
    </row>
    <row r="4373" spans="4:7">
      <c r="D4373" t="s">
        <v>305</v>
      </c>
      <c r="E4373" t="s">
        <v>220</v>
      </c>
      <c r="F4373">
        <v>4545642025</v>
      </c>
      <c r="G4373" t="s">
        <v>194</v>
      </c>
    </row>
    <row r="4374" spans="4:7">
      <c r="D4374" t="s">
        <v>305</v>
      </c>
      <c r="E4374" t="s">
        <v>220</v>
      </c>
      <c r="F4374">
        <v>4559722025</v>
      </c>
      <c r="G4374" t="s">
        <v>194</v>
      </c>
    </row>
    <row r="4375" spans="4:7">
      <c r="D4375" t="s">
        <v>305</v>
      </c>
      <c r="E4375" t="s">
        <v>220</v>
      </c>
      <c r="F4375">
        <v>4560192025</v>
      </c>
      <c r="G4375" t="s">
        <v>194</v>
      </c>
    </row>
    <row r="4376" spans="4:7">
      <c r="D4376" t="s">
        <v>305</v>
      </c>
      <c r="E4376" t="s">
        <v>220</v>
      </c>
      <c r="F4376">
        <v>4560382025</v>
      </c>
      <c r="G4376" t="s">
        <v>194</v>
      </c>
    </row>
    <row r="4377" spans="4:7">
      <c r="D4377" t="s">
        <v>305</v>
      </c>
      <c r="E4377" t="s">
        <v>220</v>
      </c>
      <c r="F4377">
        <v>4560642025</v>
      </c>
      <c r="G4377" t="s">
        <v>194</v>
      </c>
    </row>
    <row r="4378" spans="4:7">
      <c r="D4378" t="s">
        <v>305</v>
      </c>
      <c r="E4378" t="s">
        <v>217</v>
      </c>
      <c r="F4378">
        <v>4562802025</v>
      </c>
      <c r="G4378" t="s">
        <v>194</v>
      </c>
    </row>
    <row r="4379" spans="4:7">
      <c r="D4379" t="s">
        <v>305</v>
      </c>
      <c r="E4379" t="s">
        <v>217</v>
      </c>
      <c r="F4379">
        <v>4565202025</v>
      </c>
      <c r="G4379" t="s">
        <v>195</v>
      </c>
    </row>
    <row r="4380" spans="4:7">
      <c r="D4380" t="s">
        <v>305</v>
      </c>
      <c r="E4380" t="s">
        <v>217</v>
      </c>
      <c r="F4380">
        <v>4565462025</v>
      </c>
      <c r="G4380" t="s">
        <v>194</v>
      </c>
    </row>
    <row r="4381" spans="4:7">
      <c r="D4381" t="s">
        <v>305</v>
      </c>
      <c r="E4381" t="s">
        <v>217</v>
      </c>
      <c r="F4381">
        <v>4619302025</v>
      </c>
      <c r="G4381" t="s">
        <v>195</v>
      </c>
    </row>
    <row r="4382" spans="4:7">
      <c r="D4382" t="s">
        <v>305</v>
      </c>
      <c r="E4382" t="s">
        <v>217</v>
      </c>
      <c r="F4382">
        <v>4625662025</v>
      </c>
      <c r="G4382" t="s">
        <v>194</v>
      </c>
    </row>
    <row r="4383" spans="4:7">
      <c r="D4383" t="s">
        <v>305</v>
      </c>
      <c r="E4383" t="s">
        <v>217</v>
      </c>
      <c r="F4383">
        <v>4627492025</v>
      </c>
      <c r="G4383" t="s">
        <v>194</v>
      </c>
    </row>
    <row r="4384" spans="4:7">
      <c r="D4384" t="s">
        <v>305</v>
      </c>
      <c r="E4384" t="s">
        <v>218</v>
      </c>
      <c r="F4384">
        <v>4639422025</v>
      </c>
      <c r="G4384" t="s">
        <v>195</v>
      </c>
    </row>
    <row r="4385" spans="4:7">
      <c r="D4385" t="s">
        <v>305</v>
      </c>
      <c r="E4385" t="s">
        <v>218</v>
      </c>
      <c r="F4385">
        <v>4639482025</v>
      </c>
      <c r="G4385" t="s">
        <v>195</v>
      </c>
    </row>
    <row r="4386" spans="4:7">
      <c r="D4386" t="s">
        <v>305</v>
      </c>
      <c r="E4386" t="s">
        <v>218</v>
      </c>
      <c r="F4386">
        <v>4639582025</v>
      </c>
      <c r="G4386" t="s">
        <v>195</v>
      </c>
    </row>
    <row r="4387" spans="4:7">
      <c r="D4387" t="s">
        <v>305</v>
      </c>
      <c r="E4387" t="s">
        <v>218</v>
      </c>
      <c r="F4387">
        <v>4639602025</v>
      </c>
      <c r="G4387" t="s">
        <v>195</v>
      </c>
    </row>
    <row r="4388" spans="4:7">
      <c r="D4388" t="s">
        <v>305</v>
      </c>
      <c r="E4388" t="s">
        <v>218</v>
      </c>
      <c r="F4388">
        <v>4639642025</v>
      </c>
      <c r="G4388" t="s">
        <v>195</v>
      </c>
    </row>
    <row r="4389" spans="4:7">
      <c r="D4389" t="s">
        <v>305</v>
      </c>
      <c r="E4389" t="s">
        <v>218</v>
      </c>
      <c r="F4389">
        <v>4639662025</v>
      </c>
      <c r="G4389" t="s">
        <v>195</v>
      </c>
    </row>
    <row r="4390" spans="4:7">
      <c r="D4390" t="s">
        <v>305</v>
      </c>
      <c r="E4390" t="s">
        <v>217</v>
      </c>
      <c r="F4390">
        <v>4652092025</v>
      </c>
      <c r="G4390" t="s">
        <v>195</v>
      </c>
    </row>
    <row r="4391" spans="4:7">
      <c r="D4391" t="s">
        <v>305</v>
      </c>
      <c r="E4391" t="s">
        <v>217</v>
      </c>
      <c r="F4391">
        <v>4666162025</v>
      </c>
      <c r="G4391" t="s">
        <v>195</v>
      </c>
    </row>
    <row r="4392" spans="4:7">
      <c r="D4392" t="s">
        <v>305</v>
      </c>
      <c r="E4392" t="s">
        <v>217</v>
      </c>
      <c r="F4392">
        <v>4666352025</v>
      </c>
      <c r="G4392" t="s">
        <v>194</v>
      </c>
    </row>
    <row r="4393" spans="4:7">
      <c r="D4393" t="s">
        <v>281</v>
      </c>
      <c r="E4393" t="s">
        <v>502</v>
      </c>
      <c r="F4393">
        <v>3323372025</v>
      </c>
      <c r="G4393" t="s">
        <v>194</v>
      </c>
    </row>
    <row r="4394" spans="4:7">
      <c r="D4394" t="s">
        <v>281</v>
      </c>
      <c r="E4394" t="s">
        <v>99</v>
      </c>
      <c r="F4394">
        <v>3461452025</v>
      </c>
      <c r="G4394" t="s">
        <v>194</v>
      </c>
    </row>
    <row r="4395" spans="4:7">
      <c r="D4395" t="s">
        <v>281</v>
      </c>
      <c r="E4395" t="s">
        <v>335</v>
      </c>
      <c r="F4395">
        <v>3900292025</v>
      </c>
      <c r="G4395" t="s">
        <v>194</v>
      </c>
    </row>
    <row r="4396" spans="4:7">
      <c r="D4396" t="s">
        <v>281</v>
      </c>
      <c r="E4396" t="s">
        <v>99</v>
      </c>
      <c r="F4396">
        <v>3917532025</v>
      </c>
      <c r="G4396" t="s">
        <v>194</v>
      </c>
    </row>
    <row r="4397" spans="4:7">
      <c r="D4397" t="s">
        <v>281</v>
      </c>
      <c r="E4397" t="s">
        <v>99</v>
      </c>
      <c r="F4397">
        <v>3918152025</v>
      </c>
      <c r="G4397" t="s">
        <v>194</v>
      </c>
    </row>
    <row r="4398" spans="4:7">
      <c r="D4398" t="s">
        <v>281</v>
      </c>
      <c r="E4398" t="s">
        <v>99</v>
      </c>
      <c r="F4398">
        <v>4044422025</v>
      </c>
      <c r="G4398" t="s">
        <v>194</v>
      </c>
    </row>
    <row r="4399" spans="4:7">
      <c r="D4399" t="s">
        <v>281</v>
      </c>
      <c r="E4399" t="s">
        <v>101</v>
      </c>
      <c r="F4399">
        <v>4075292025</v>
      </c>
      <c r="G4399" t="s">
        <v>194</v>
      </c>
    </row>
    <row r="4400" spans="4:7">
      <c r="D4400" t="s">
        <v>281</v>
      </c>
      <c r="E4400" t="s">
        <v>99</v>
      </c>
      <c r="F4400">
        <v>3868192025</v>
      </c>
      <c r="G4400" t="s">
        <v>194</v>
      </c>
    </row>
    <row r="4401" spans="4:7">
      <c r="D4401" t="s">
        <v>281</v>
      </c>
      <c r="E4401" t="s">
        <v>100</v>
      </c>
      <c r="F4401">
        <v>3789552025</v>
      </c>
      <c r="G4401" t="s">
        <v>194</v>
      </c>
    </row>
    <row r="4402" spans="4:7">
      <c r="D4402" t="s">
        <v>281</v>
      </c>
      <c r="E4402" t="s">
        <v>101</v>
      </c>
      <c r="F4402">
        <v>3915492025</v>
      </c>
      <c r="G4402" t="s">
        <v>194</v>
      </c>
    </row>
    <row r="4403" spans="4:7">
      <c r="D4403" t="s">
        <v>281</v>
      </c>
      <c r="E4403" t="s">
        <v>99</v>
      </c>
      <c r="F4403">
        <v>3930142025</v>
      </c>
      <c r="G4403" t="s">
        <v>194</v>
      </c>
    </row>
    <row r="4404" spans="4:7">
      <c r="D4404" t="s">
        <v>281</v>
      </c>
      <c r="E4404" t="s">
        <v>101</v>
      </c>
      <c r="F4404">
        <v>3938172025</v>
      </c>
      <c r="G4404" t="s">
        <v>194</v>
      </c>
    </row>
    <row r="4405" spans="4:7">
      <c r="D4405" t="s">
        <v>281</v>
      </c>
      <c r="E4405" t="s">
        <v>98</v>
      </c>
      <c r="F4405">
        <v>3939482025</v>
      </c>
      <c r="G4405" t="s">
        <v>194</v>
      </c>
    </row>
    <row r="4406" spans="4:7">
      <c r="D4406" t="s">
        <v>281</v>
      </c>
      <c r="E4406" t="s">
        <v>101</v>
      </c>
      <c r="F4406">
        <v>3969542025</v>
      </c>
      <c r="G4406" t="s">
        <v>194</v>
      </c>
    </row>
    <row r="4407" spans="4:7">
      <c r="D4407" t="s">
        <v>281</v>
      </c>
      <c r="E4407" t="s">
        <v>99</v>
      </c>
      <c r="F4407">
        <v>3970742025</v>
      </c>
      <c r="G4407" t="s">
        <v>194</v>
      </c>
    </row>
    <row r="4408" spans="4:7">
      <c r="D4408" t="s">
        <v>281</v>
      </c>
      <c r="E4408" t="s">
        <v>101</v>
      </c>
      <c r="F4408">
        <v>3975122025</v>
      </c>
      <c r="G4408" t="s">
        <v>194</v>
      </c>
    </row>
    <row r="4409" spans="4:7">
      <c r="D4409" t="s">
        <v>281</v>
      </c>
      <c r="E4409" t="s">
        <v>101</v>
      </c>
      <c r="F4409">
        <v>3976012025</v>
      </c>
      <c r="G4409" t="s">
        <v>194</v>
      </c>
    </row>
    <row r="4410" spans="4:7">
      <c r="D4410" t="s">
        <v>281</v>
      </c>
      <c r="E4410" t="s">
        <v>101</v>
      </c>
      <c r="F4410">
        <v>3979152025</v>
      </c>
      <c r="G4410" t="s">
        <v>194</v>
      </c>
    </row>
    <row r="4411" spans="4:7">
      <c r="D4411" t="s">
        <v>281</v>
      </c>
      <c r="E4411" t="s">
        <v>101</v>
      </c>
      <c r="F4411">
        <v>3980632025</v>
      </c>
      <c r="G4411" t="s">
        <v>194</v>
      </c>
    </row>
    <row r="4412" spans="4:7">
      <c r="D4412" t="s">
        <v>281</v>
      </c>
      <c r="E4412" t="s">
        <v>99</v>
      </c>
      <c r="F4412">
        <v>3981082025</v>
      </c>
      <c r="G4412" t="s">
        <v>194</v>
      </c>
    </row>
    <row r="4413" spans="4:7">
      <c r="D4413" t="s">
        <v>281</v>
      </c>
      <c r="E4413" t="s">
        <v>101</v>
      </c>
      <c r="F4413">
        <v>3982212025</v>
      </c>
      <c r="G4413" t="s">
        <v>194</v>
      </c>
    </row>
    <row r="4414" spans="4:7">
      <c r="D4414" t="s">
        <v>281</v>
      </c>
      <c r="E4414" t="s">
        <v>532</v>
      </c>
      <c r="F4414">
        <v>3983482025</v>
      </c>
      <c r="G4414" t="s">
        <v>194</v>
      </c>
    </row>
    <row r="4415" spans="4:7">
      <c r="D4415" t="s">
        <v>281</v>
      </c>
      <c r="E4415" t="s">
        <v>101</v>
      </c>
      <c r="F4415">
        <v>4022732025</v>
      </c>
      <c r="G4415" t="s">
        <v>194</v>
      </c>
    </row>
    <row r="4416" spans="4:7">
      <c r="D4416" t="s">
        <v>281</v>
      </c>
      <c r="E4416" t="s">
        <v>101</v>
      </c>
      <c r="F4416">
        <v>4044442025</v>
      </c>
      <c r="G4416" t="s">
        <v>194</v>
      </c>
    </row>
    <row r="4417" spans="4:7">
      <c r="D4417" t="s">
        <v>281</v>
      </c>
      <c r="E4417" t="s">
        <v>118</v>
      </c>
      <c r="F4417">
        <v>4051352025</v>
      </c>
      <c r="G4417" t="s">
        <v>195</v>
      </c>
    </row>
    <row r="4418" spans="4:7">
      <c r="D4418" t="s">
        <v>281</v>
      </c>
      <c r="E4418" t="s">
        <v>99</v>
      </c>
      <c r="F4418">
        <v>4107562025</v>
      </c>
      <c r="G4418" t="s">
        <v>194</v>
      </c>
    </row>
    <row r="4419" spans="4:7">
      <c r="D4419" t="s">
        <v>281</v>
      </c>
      <c r="E4419" t="s">
        <v>99</v>
      </c>
      <c r="F4419">
        <v>4112032025</v>
      </c>
      <c r="G4419" t="s">
        <v>194</v>
      </c>
    </row>
    <row r="4420" spans="4:7">
      <c r="D4420" t="s">
        <v>281</v>
      </c>
      <c r="E4420" t="s">
        <v>101</v>
      </c>
      <c r="F4420">
        <v>4117932025</v>
      </c>
      <c r="G4420" t="s">
        <v>194</v>
      </c>
    </row>
    <row r="4421" spans="4:7">
      <c r="D4421" t="s">
        <v>281</v>
      </c>
      <c r="E4421" t="s">
        <v>335</v>
      </c>
      <c r="F4421">
        <v>4138942025</v>
      </c>
      <c r="G4421" t="s">
        <v>194</v>
      </c>
    </row>
    <row r="4422" spans="4:7">
      <c r="D4422" t="s">
        <v>281</v>
      </c>
      <c r="E4422" t="s">
        <v>101</v>
      </c>
      <c r="F4422">
        <v>4146932025</v>
      </c>
      <c r="G4422" t="s">
        <v>194</v>
      </c>
    </row>
    <row r="4423" spans="4:7">
      <c r="D4423" t="s">
        <v>281</v>
      </c>
      <c r="E4423" t="s">
        <v>99</v>
      </c>
      <c r="F4423">
        <v>4152722025</v>
      </c>
      <c r="G4423" t="s">
        <v>194</v>
      </c>
    </row>
    <row r="4424" spans="4:7">
      <c r="D4424" t="s">
        <v>281</v>
      </c>
      <c r="E4424" t="s">
        <v>532</v>
      </c>
      <c r="F4424">
        <v>4156862025</v>
      </c>
      <c r="G4424" t="s">
        <v>194</v>
      </c>
    </row>
    <row r="4425" spans="4:7">
      <c r="D4425" t="s">
        <v>281</v>
      </c>
      <c r="E4425" t="s">
        <v>101</v>
      </c>
      <c r="F4425">
        <v>4184752025</v>
      </c>
      <c r="G4425" t="s">
        <v>194</v>
      </c>
    </row>
    <row r="4426" spans="4:7">
      <c r="D4426" t="s">
        <v>281</v>
      </c>
      <c r="E4426" t="s">
        <v>101</v>
      </c>
      <c r="F4426">
        <v>4196442025</v>
      </c>
      <c r="G4426" t="s">
        <v>194</v>
      </c>
    </row>
    <row r="4427" spans="4:7">
      <c r="D4427" t="s">
        <v>281</v>
      </c>
      <c r="E4427" t="s">
        <v>101</v>
      </c>
      <c r="F4427">
        <v>4200202025</v>
      </c>
      <c r="G4427" t="s">
        <v>194</v>
      </c>
    </row>
    <row r="4428" spans="4:7">
      <c r="D4428" t="s">
        <v>281</v>
      </c>
      <c r="E4428" t="s">
        <v>338</v>
      </c>
      <c r="F4428">
        <v>4212572025</v>
      </c>
      <c r="G4428" t="s">
        <v>235</v>
      </c>
    </row>
    <row r="4429" spans="4:7">
      <c r="D4429" t="s">
        <v>281</v>
      </c>
      <c r="E4429" t="s">
        <v>101</v>
      </c>
      <c r="F4429">
        <v>4260032025</v>
      </c>
      <c r="G4429" t="s">
        <v>194</v>
      </c>
    </row>
    <row r="4430" spans="4:7">
      <c r="D4430" t="s">
        <v>281</v>
      </c>
      <c r="E4430" t="s">
        <v>101</v>
      </c>
      <c r="F4430">
        <v>4266672025</v>
      </c>
      <c r="G4430" t="s">
        <v>195</v>
      </c>
    </row>
    <row r="4431" spans="4:7">
      <c r="D4431" t="s">
        <v>281</v>
      </c>
      <c r="E4431" t="s">
        <v>101</v>
      </c>
      <c r="F4431">
        <v>4267282025</v>
      </c>
      <c r="G4431" t="s">
        <v>194</v>
      </c>
    </row>
    <row r="4432" spans="4:7">
      <c r="D4432" t="s">
        <v>281</v>
      </c>
      <c r="E4432" t="s">
        <v>101</v>
      </c>
      <c r="F4432">
        <v>4269092025</v>
      </c>
      <c r="G4432" t="s">
        <v>194</v>
      </c>
    </row>
    <row r="4433" spans="4:7">
      <c r="D4433" t="s">
        <v>281</v>
      </c>
      <c r="E4433" t="s">
        <v>101</v>
      </c>
      <c r="F4433">
        <v>4302542025</v>
      </c>
      <c r="G4433" t="s">
        <v>194</v>
      </c>
    </row>
    <row r="4434" spans="4:7">
      <c r="D4434" t="s">
        <v>281</v>
      </c>
      <c r="E4434" t="s">
        <v>99</v>
      </c>
      <c r="F4434">
        <v>4336312025</v>
      </c>
      <c r="G4434" t="s">
        <v>194</v>
      </c>
    </row>
    <row r="4435" spans="4:7">
      <c r="D4435" t="s">
        <v>281</v>
      </c>
      <c r="E4435" t="s">
        <v>101</v>
      </c>
      <c r="F4435">
        <v>4346072025</v>
      </c>
      <c r="G4435" t="s">
        <v>194</v>
      </c>
    </row>
    <row r="4436" spans="4:7">
      <c r="D4436" t="s">
        <v>281</v>
      </c>
      <c r="E4436" t="s">
        <v>101</v>
      </c>
      <c r="F4436">
        <v>4349502025</v>
      </c>
      <c r="G4436" t="s">
        <v>194</v>
      </c>
    </row>
    <row r="4437" spans="4:7">
      <c r="D4437" t="s">
        <v>281</v>
      </c>
      <c r="E4437" t="s">
        <v>101</v>
      </c>
      <c r="F4437">
        <v>4350802025</v>
      </c>
      <c r="G4437" t="s">
        <v>194</v>
      </c>
    </row>
    <row r="4438" spans="4:7">
      <c r="D4438" t="s">
        <v>281</v>
      </c>
      <c r="E4438" t="s">
        <v>99</v>
      </c>
      <c r="F4438">
        <v>4384492025</v>
      </c>
      <c r="G4438" t="s">
        <v>194</v>
      </c>
    </row>
    <row r="4439" spans="4:7">
      <c r="D4439" t="s">
        <v>281</v>
      </c>
      <c r="E4439" t="s">
        <v>99</v>
      </c>
      <c r="F4439">
        <v>4447492025</v>
      </c>
      <c r="G4439" t="s">
        <v>194</v>
      </c>
    </row>
    <row r="4440" spans="4:7">
      <c r="D4440" t="s">
        <v>281</v>
      </c>
      <c r="E4440" t="s">
        <v>101</v>
      </c>
      <c r="F4440">
        <v>4483082025</v>
      </c>
      <c r="G4440" t="s">
        <v>194</v>
      </c>
    </row>
    <row r="4441" spans="4:7">
      <c r="D4441" t="s">
        <v>281</v>
      </c>
      <c r="E4441" t="s">
        <v>100</v>
      </c>
      <c r="F4441">
        <v>4489082025</v>
      </c>
      <c r="G4441" t="s">
        <v>194</v>
      </c>
    </row>
    <row r="4442" spans="4:7">
      <c r="D4442" t="s">
        <v>281</v>
      </c>
      <c r="E4442" t="s">
        <v>99</v>
      </c>
      <c r="F4442">
        <v>4526992025</v>
      </c>
      <c r="G4442" t="s">
        <v>194</v>
      </c>
    </row>
    <row r="4443" spans="4:7">
      <c r="D4443" t="s">
        <v>281</v>
      </c>
      <c r="E4443" t="s">
        <v>99</v>
      </c>
      <c r="F4443">
        <v>4548892025</v>
      </c>
      <c r="G4443" t="s">
        <v>194</v>
      </c>
    </row>
    <row r="4444" spans="4:7">
      <c r="D4444" t="s">
        <v>281</v>
      </c>
      <c r="E4444" t="s">
        <v>101</v>
      </c>
      <c r="F4444">
        <v>4550362025</v>
      </c>
      <c r="G4444" t="s">
        <v>194</v>
      </c>
    </row>
    <row r="4445" spans="4:7">
      <c r="D4445" t="s">
        <v>281</v>
      </c>
      <c r="E4445" t="s">
        <v>98</v>
      </c>
      <c r="F4445">
        <v>4562922025</v>
      </c>
      <c r="G4445" t="s">
        <v>195</v>
      </c>
    </row>
    <row r="4446" spans="4:7">
      <c r="D4446" t="s">
        <v>281</v>
      </c>
      <c r="E4446" t="s">
        <v>99</v>
      </c>
      <c r="F4446">
        <v>4563172025</v>
      </c>
      <c r="G4446" t="s">
        <v>194</v>
      </c>
    </row>
    <row r="4447" spans="4:7">
      <c r="D4447" t="s">
        <v>281</v>
      </c>
      <c r="E4447" t="s">
        <v>99</v>
      </c>
      <c r="F4447">
        <v>4563252025</v>
      </c>
      <c r="G4447" t="s">
        <v>194</v>
      </c>
    </row>
    <row r="4448" spans="4:7">
      <c r="D4448" t="s">
        <v>281</v>
      </c>
      <c r="E4448" t="s">
        <v>101</v>
      </c>
      <c r="F4448">
        <v>4587612025</v>
      </c>
      <c r="G4448" t="s">
        <v>194</v>
      </c>
    </row>
    <row r="4449" spans="4:7">
      <c r="D4449" t="s">
        <v>281</v>
      </c>
      <c r="E4449" t="s">
        <v>99</v>
      </c>
      <c r="F4449">
        <v>4613852025</v>
      </c>
      <c r="G4449" t="s">
        <v>194</v>
      </c>
    </row>
    <row r="4450" spans="4:7">
      <c r="D4450" t="s">
        <v>281</v>
      </c>
      <c r="E4450" t="s">
        <v>101</v>
      </c>
      <c r="F4450">
        <v>4618482025</v>
      </c>
      <c r="G4450" t="s">
        <v>194</v>
      </c>
    </row>
    <row r="4451" spans="4:7">
      <c r="D4451" t="s">
        <v>281</v>
      </c>
      <c r="E4451" t="s">
        <v>99</v>
      </c>
      <c r="F4451">
        <v>4625562025</v>
      </c>
      <c r="G4451" t="s">
        <v>194</v>
      </c>
    </row>
    <row r="4452" spans="4:7">
      <c r="D4452" t="s">
        <v>281</v>
      </c>
      <c r="E4452" t="s">
        <v>101</v>
      </c>
      <c r="F4452">
        <v>4649522025</v>
      </c>
      <c r="G4452" t="s">
        <v>194</v>
      </c>
    </row>
    <row r="4453" spans="4:7">
      <c r="D4453" t="s">
        <v>281</v>
      </c>
      <c r="E4453" t="s">
        <v>100</v>
      </c>
      <c r="F4453">
        <v>4650012025</v>
      </c>
      <c r="G4453" t="s">
        <v>195</v>
      </c>
    </row>
    <row r="4454" spans="4:7">
      <c r="D4454" t="s">
        <v>281</v>
      </c>
      <c r="E4454" t="s">
        <v>99</v>
      </c>
      <c r="F4454">
        <v>4652632025</v>
      </c>
      <c r="G4454" t="s">
        <v>194</v>
      </c>
    </row>
    <row r="4455" spans="4:7">
      <c r="D4455" t="s">
        <v>281</v>
      </c>
      <c r="E4455" t="s">
        <v>101</v>
      </c>
      <c r="F4455">
        <v>4755232025</v>
      </c>
      <c r="G4455" t="s">
        <v>194</v>
      </c>
    </row>
    <row r="4456" spans="4:7">
      <c r="D4456" t="s">
        <v>281</v>
      </c>
      <c r="E4456" t="s">
        <v>501</v>
      </c>
      <c r="F4456">
        <v>4764832025</v>
      </c>
      <c r="G4456" t="s">
        <v>194</v>
      </c>
    </row>
    <row r="4457" spans="4:7">
      <c r="D4457" t="s">
        <v>281</v>
      </c>
      <c r="E4457" t="s">
        <v>99</v>
      </c>
      <c r="F4457">
        <v>4838502025</v>
      </c>
      <c r="G4457" t="s">
        <v>194</v>
      </c>
    </row>
    <row r="4458" spans="4:7">
      <c r="D4458" t="s">
        <v>297</v>
      </c>
      <c r="E4458" t="s">
        <v>226</v>
      </c>
      <c r="F4458">
        <v>5133992024</v>
      </c>
      <c r="G4458" t="s">
        <v>235</v>
      </c>
    </row>
    <row r="4459" spans="4:7">
      <c r="D4459" t="s">
        <v>297</v>
      </c>
      <c r="E4459" t="s">
        <v>226</v>
      </c>
      <c r="F4459">
        <v>1939542025</v>
      </c>
      <c r="G4459" t="s">
        <v>235</v>
      </c>
    </row>
    <row r="4460" spans="4:7">
      <c r="D4460" t="s">
        <v>297</v>
      </c>
      <c r="E4460" t="s">
        <v>134</v>
      </c>
      <c r="F4460">
        <v>3800492025</v>
      </c>
      <c r="G4460" t="s">
        <v>235</v>
      </c>
    </row>
    <row r="4461" spans="4:7">
      <c r="D4461" t="s">
        <v>297</v>
      </c>
      <c r="E4461" t="s">
        <v>134</v>
      </c>
      <c r="F4461">
        <v>3821742025</v>
      </c>
      <c r="G4461" t="s">
        <v>235</v>
      </c>
    </row>
    <row r="4462" spans="4:7">
      <c r="D4462" t="s">
        <v>297</v>
      </c>
      <c r="E4462" t="s">
        <v>226</v>
      </c>
      <c r="F4462">
        <v>4021702025</v>
      </c>
      <c r="G4462" t="s">
        <v>194</v>
      </c>
    </row>
    <row r="4463" spans="4:7">
      <c r="D4463" t="s">
        <v>297</v>
      </c>
      <c r="E4463" t="s">
        <v>226</v>
      </c>
      <c r="F4463">
        <v>4494442025</v>
      </c>
      <c r="G4463" t="s">
        <v>194</v>
      </c>
    </row>
    <row r="4464" spans="4:7">
      <c r="D4464" t="s">
        <v>307</v>
      </c>
      <c r="E4464" t="s">
        <v>209</v>
      </c>
      <c r="F4464">
        <v>22412025</v>
      </c>
      <c r="G4464" t="s">
        <v>195</v>
      </c>
    </row>
    <row r="4465" spans="4:7">
      <c r="D4465" t="s">
        <v>307</v>
      </c>
      <c r="E4465" t="s">
        <v>135</v>
      </c>
      <c r="F4465">
        <v>3773952025</v>
      </c>
      <c r="G4465" t="s">
        <v>235</v>
      </c>
    </row>
    <row r="4466" spans="4:7">
      <c r="D4466" t="s">
        <v>307</v>
      </c>
      <c r="E4466" t="s">
        <v>135</v>
      </c>
      <c r="F4466">
        <v>3899072025</v>
      </c>
      <c r="G4466" t="s">
        <v>235</v>
      </c>
    </row>
    <row r="4467" spans="4:7">
      <c r="D4467" t="s">
        <v>307</v>
      </c>
      <c r="E4467" t="s">
        <v>232</v>
      </c>
      <c r="F4467">
        <v>3908622025</v>
      </c>
      <c r="G4467" t="s">
        <v>235</v>
      </c>
    </row>
    <row r="4468" spans="4:7">
      <c r="D4468" t="s">
        <v>307</v>
      </c>
      <c r="E4468" t="s">
        <v>232</v>
      </c>
      <c r="F4468">
        <v>3909142025</v>
      </c>
      <c r="G4468" t="s">
        <v>235</v>
      </c>
    </row>
    <row r="4469" spans="4:7">
      <c r="D4469" t="s">
        <v>307</v>
      </c>
      <c r="E4469" t="s">
        <v>135</v>
      </c>
      <c r="F4469">
        <v>3921542025</v>
      </c>
      <c r="G4469" t="s">
        <v>235</v>
      </c>
    </row>
    <row r="4470" spans="4:7">
      <c r="D4470" t="s">
        <v>307</v>
      </c>
      <c r="E4470" t="s">
        <v>402</v>
      </c>
      <c r="F4470">
        <v>3975312025</v>
      </c>
      <c r="G4470" t="s">
        <v>235</v>
      </c>
    </row>
    <row r="4471" spans="4:7">
      <c r="D4471" t="s">
        <v>307</v>
      </c>
      <c r="E4471" t="s">
        <v>135</v>
      </c>
      <c r="F4471">
        <v>4036422025</v>
      </c>
      <c r="G4471" t="s">
        <v>235</v>
      </c>
    </row>
    <row r="4472" spans="4:7">
      <c r="D4472" t="s">
        <v>307</v>
      </c>
      <c r="E4472" t="s">
        <v>232</v>
      </c>
      <c r="F4472">
        <v>4053832025</v>
      </c>
      <c r="G4472" t="s">
        <v>235</v>
      </c>
    </row>
    <row r="4473" spans="4:7">
      <c r="D4473" t="s">
        <v>307</v>
      </c>
      <c r="E4473" t="s">
        <v>135</v>
      </c>
      <c r="F4473">
        <v>4072402025</v>
      </c>
      <c r="G4473" t="s">
        <v>235</v>
      </c>
    </row>
    <row r="4474" spans="4:7">
      <c r="D4474" t="s">
        <v>307</v>
      </c>
      <c r="E4474" t="s">
        <v>232</v>
      </c>
      <c r="F4474">
        <v>4119162025</v>
      </c>
      <c r="G4474" t="s">
        <v>235</v>
      </c>
    </row>
    <row r="4475" spans="4:7">
      <c r="D4475" t="s">
        <v>307</v>
      </c>
      <c r="E4475" t="s">
        <v>135</v>
      </c>
      <c r="F4475">
        <v>4163412025</v>
      </c>
      <c r="G4475" t="s">
        <v>235</v>
      </c>
    </row>
    <row r="4476" spans="4:7">
      <c r="D4476" t="s">
        <v>307</v>
      </c>
      <c r="E4476" t="s">
        <v>402</v>
      </c>
      <c r="F4476">
        <v>4167282025</v>
      </c>
      <c r="G4476" t="s">
        <v>235</v>
      </c>
    </row>
    <row r="4477" spans="4:7">
      <c r="D4477" t="s">
        <v>307</v>
      </c>
      <c r="E4477" t="s">
        <v>135</v>
      </c>
      <c r="F4477">
        <v>4183302025</v>
      </c>
      <c r="G4477" t="s">
        <v>235</v>
      </c>
    </row>
    <row r="4478" spans="4:7">
      <c r="D4478" t="s">
        <v>307</v>
      </c>
      <c r="E4478" t="s">
        <v>135</v>
      </c>
      <c r="F4478">
        <v>4215182025</v>
      </c>
      <c r="G4478" t="s">
        <v>235</v>
      </c>
    </row>
    <row r="4479" spans="4:7">
      <c r="D4479" t="s">
        <v>307</v>
      </c>
      <c r="E4479" t="s">
        <v>135</v>
      </c>
      <c r="F4479">
        <v>4255322025</v>
      </c>
      <c r="G4479" t="s">
        <v>235</v>
      </c>
    </row>
    <row r="4480" spans="4:7">
      <c r="D4480" t="s">
        <v>307</v>
      </c>
      <c r="E4480" t="s">
        <v>136</v>
      </c>
      <c r="F4480">
        <v>4260442025</v>
      </c>
      <c r="G4480" t="s">
        <v>235</v>
      </c>
    </row>
    <row r="4481" spans="4:7">
      <c r="D4481" t="s">
        <v>307</v>
      </c>
      <c r="E4481" t="s">
        <v>135</v>
      </c>
      <c r="F4481">
        <v>4299882025</v>
      </c>
      <c r="G4481" t="s">
        <v>194</v>
      </c>
    </row>
    <row r="4482" spans="4:7">
      <c r="D4482" t="s">
        <v>307</v>
      </c>
      <c r="E4482" t="s">
        <v>135</v>
      </c>
      <c r="F4482">
        <v>4438902025</v>
      </c>
      <c r="G4482" t="s">
        <v>194</v>
      </c>
    </row>
    <row r="4483" spans="4:7">
      <c r="D4483" t="s">
        <v>307</v>
      </c>
      <c r="E4483" t="s">
        <v>135</v>
      </c>
      <c r="F4483">
        <v>4792212025</v>
      </c>
      <c r="G4483" t="s">
        <v>194</v>
      </c>
    </row>
    <row r="4484" spans="4:7">
      <c r="D4484" t="s">
        <v>298</v>
      </c>
      <c r="E4484" t="s">
        <v>77</v>
      </c>
      <c r="F4484">
        <v>4221092025</v>
      </c>
      <c r="G4484" t="s">
        <v>194</v>
      </c>
    </row>
    <row r="4485" spans="4:7">
      <c r="D4485" t="s">
        <v>298</v>
      </c>
      <c r="E4485" t="s">
        <v>211</v>
      </c>
      <c r="F4485">
        <v>4274802025</v>
      </c>
      <c r="G4485" t="s">
        <v>235</v>
      </c>
    </row>
    <row r="4486" spans="4:7">
      <c r="D4486" t="s">
        <v>298</v>
      </c>
      <c r="E4486" t="s">
        <v>211</v>
      </c>
      <c r="F4486">
        <v>4312912025</v>
      </c>
      <c r="G4486" t="s">
        <v>235</v>
      </c>
    </row>
    <row r="4487" spans="4:7">
      <c r="D4487" t="s">
        <v>298</v>
      </c>
      <c r="E4487" t="s">
        <v>382</v>
      </c>
      <c r="F4487">
        <v>4380362025</v>
      </c>
      <c r="G4487" t="s">
        <v>194</v>
      </c>
    </row>
    <row r="4488" spans="4:7">
      <c r="D4488" t="s">
        <v>298</v>
      </c>
      <c r="E4488" t="s">
        <v>211</v>
      </c>
      <c r="F4488">
        <v>4405642025</v>
      </c>
      <c r="G4488" t="s">
        <v>235</v>
      </c>
    </row>
    <row r="4489" spans="4:7">
      <c r="D4489" t="s">
        <v>309</v>
      </c>
      <c r="E4489" t="s">
        <v>206</v>
      </c>
      <c r="F4489">
        <v>4587702024</v>
      </c>
      <c r="G4489" t="s">
        <v>195</v>
      </c>
    </row>
    <row r="4490" spans="4:7">
      <c r="D4490" t="s">
        <v>309</v>
      </c>
      <c r="E4490" t="s">
        <v>206</v>
      </c>
      <c r="F4490">
        <v>5651502024</v>
      </c>
      <c r="G4490" t="s">
        <v>195</v>
      </c>
    </row>
    <row r="4491" spans="4:7">
      <c r="D4491" t="s">
        <v>309</v>
      </c>
      <c r="E4491" t="s">
        <v>76</v>
      </c>
      <c r="F4491">
        <v>2992962025</v>
      </c>
      <c r="G4491" t="s">
        <v>195</v>
      </c>
    </row>
    <row r="4492" spans="4:7">
      <c r="D4492" t="s">
        <v>309</v>
      </c>
      <c r="E4492" t="s">
        <v>76</v>
      </c>
      <c r="F4492">
        <v>3059952025</v>
      </c>
      <c r="G4492" t="s">
        <v>194</v>
      </c>
    </row>
    <row r="4493" spans="4:7">
      <c r="D4493" t="s">
        <v>309</v>
      </c>
      <c r="E4493" t="s">
        <v>210</v>
      </c>
      <c r="F4493">
        <v>3129422025</v>
      </c>
      <c r="G4493" t="s">
        <v>194</v>
      </c>
    </row>
    <row r="4494" spans="4:7">
      <c r="D4494" t="s">
        <v>309</v>
      </c>
      <c r="E4494" t="s">
        <v>76</v>
      </c>
      <c r="F4494">
        <v>3011202025</v>
      </c>
      <c r="G4494" t="s">
        <v>194</v>
      </c>
    </row>
    <row r="4495" spans="4:7">
      <c r="D4495" t="s">
        <v>309</v>
      </c>
      <c r="E4495" t="s">
        <v>76</v>
      </c>
      <c r="F4495">
        <v>3182442025</v>
      </c>
      <c r="G4495" t="s">
        <v>194</v>
      </c>
    </row>
    <row r="4496" spans="4:7">
      <c r="D4496" t="s">
        <v>309</v>
      </c>
      <c r="E4496" t="s">
        <v>76</v>
      </c>
      <c r="F4496">
        <v>2929792025</v>
      </c>
      <c r="G4496" t="s">
        <v>195</v>
      </c>
    </row>
    <row r="4497" spans="4:7">
      <c r="D4497" t="s">
        <v>309</v>
      </c>
      <c r="E4497" t="s">
        <v>76</v>
      </c>
      <c r="F4497">
        <v>3187972025</v>
      </c>
      <c r="G4497" t="s">
        <v>194</v>
      </c>
    </row>
    <row r="4498" spans="4:7">
      <c r="D4498" t="s">
        <v>309</v>
      </c>
      <c r="E4498" t="s">
        <v>76</v>
      </c>
      <c r="F4498">
        <v>2782582025</v>
      </c>
      <c r="G4498" t="s">
        <v>195</v>
      </c>
    </row>
    <row r="4499" spans="4:7">
      <c r="D4499" t="s">
        <v>309</v>
      </c>
      <c r="E4499" t="s">
        <v>76</v>
      </c>
      <c r="F4499">
        <v>3061732025</v>
      </c>
      <c r="G4499" t="s">
        <v>194</v>
      </c>
    </row>
    <row r="4500" spans="4:7">
      <c r="D4500" t="s">
        <v>309</v>
      </c>
      <c r="E4500" t="s">
        <v>76</v>
      </c>
      <c r="F4500">
        <v>3295982025</v>
      </c>
      <c r="G4500" t="s">
        <v>194</v>
      </c>
    </row>
    <row r="4501" spans="4:7">
      <c r="D4501" t="s">
        <v>309</v>
      </c>
      <c r="E4501" t="s">
        <v>76</v>
      </c>
      <c r="F4501">
        <v>3322352025</v>
      </c>
      <c r="G4501" t="s">
        <v>194</v>
      </c>
    </row>
    <row r="4502" spans="4:7">
      <c r="D4502" t="s">
        <v>309</v>
      </c>
      <c r="E4502" t="s">
        <v>76</v>
      </c>
      <c r="F4502">
        <v>2989672025</v>
      </c>
      <c r="G4502" t="s">
        <v>194</v>
      </c>
    </row>
    <row r="4503" spans="4:7">
      <c r="D4503" t="s">
        <v>309</v>
      </c>
      <c r="E4503" t="s">
        <v>191</v>
      </c>
      <c r="F4503">
        <v>1583322025</v>
      </c>
      <c r="G4503" t="s">
        <v>195</v>
      </c>
    </row>
    <row r="4504" spans="4:7">
      <c r="D4504" t="s">
        <v>309</v>
      </c>
      <c r="E4504" t="s">
        <v>191</v>
      </c>
      <c r="F4504">
        <v>2110562025</v>
      </c>
      <c r="G4504" t="s">
        <v>194</v>
      </c>
    </row>
    <row r="4505" spans="4:7">
      <c r="D4505" t="s">
        <v>309</v>
      </c>
      <c r="E4505" t="s">
        <v>191</v>
      </c>
      <c r="F4505">
        <v>2110612025</v>
      </c>
      <c r="G4505" t="s">
        <v>195</v>
      </c>
    </row>
    <row r="4506" spans="4:7">
      <c r="D4506" t="s">
        <v>309</v>
      </c>
      <c r="E4506" t="s">
        <v>191</v>
      </c>
      <c r="F4506">
        <v>2246942025</v>
      </c>
      <c r="G4506" t="s">
        <v>195</v>
      </c>
    </row>
    <row r="4507" spans="4:7">
      <c r="D4507" t="s">
        <v>309</v>
      </c>
      <c r="E4507" t="s">
        <v>191</v>
      </c>
      <c r="F4507">
        <v>2444082025</v>
      </c>
      <c r="G4507" t="s">
        <v>194</v>
      </c>
    </row>
    <row r="4508" spans="4:7">
      <c r="D4508" t="s">
        <v>309</v>
      </c>
      <c r="E4508" t="s">
        <v>76</v>
      </c>
      <c r="F4508">
        <v>2673162025</v>
      </c>
      <c r="G4508" t="s">
        <v>194</v>
      </c>
    </row>
    <row r="4509" spans="4:7">
      <c r="D4509" t="s">
        <v>309</v>
      </c>
      <c r="E4509" t="s">
        <v>76</v>
      </c>
      <c r="F4509">
        <v>2685492025</v>
      </c>
      <c r="G4509" t="s">
        <v>235</v>
      </c>
    </row>
    <row r="4510" spans="4:7">
      <c r="D4510" t="s">
        <v>309</v>
      </c>
      <c r="E4510" t="s">
        <v>76</v>
      </c>
      <c r="F4510">
        <v>2760932025</v>
      </c>
      <c r="G4510" t="s">
        <v>195</v>
      </c>
    </row>
    <row r="4511" spans="4:7">
      <c r="D4511" t="s">
        <v>309</v>
      </c>
      <c r="E4511" t="s">
        <v>210</v>
      </c>
      <c r="F4511">
        <v>2764982025</v>
      </c>
      <c r="G4511" t="s">
        <v>194</v>
      </c>
    </row>
    <row r="4512" spans="4:7">
      <c r="D4512" t="s">
        <v>309</v>
      </c>
      <c r="E4512" t="s">
        <v>76</v>
      </c>
      <c r="F4512">
        <v>2785652025</v>
      </c>
      <c r="G4512" t="s">
        <v>195</v>
      </c>
    </row>
    <row r="4513" spans="4:7">
      <c r="D4513" t="s">
        <v>309</v>
      </c>
      <c r="E4513" t="s">
        <v>76</v>
      </c>
      <c r="F4513">
        <v>2837242025</v>
      </c>
      <c r="G4513" t="s">
        <v>195</v>
      </c>
    </row>
    <row r="4514" spans="4:7">
      <c r="D4514" t="s">
        <v>309</v>
      </c>
      <c r="E4514" t="s">
        <v>210</v>
      </c>
      <c r="F4514">
        <v>2851712025</v>
      </c>
      <c r="G4514" t="s">
        <v>194</v>
      </c>
    </row>
    <row r="4515" spans="4:7">
      <c r="D4515" t="s">
        <v>309</v>
      </c>
      <c r="E4515" t="s">
        <v>76</v>
      </c>
      <c r="F4515">
        <v>2856272025</v>
      </c>
      <c r="G4515" t="s">
        <v>195</v>
      </c>
    </row>
    <row r="4516" spans="4:7">
      <c r="D4516" t="s">
        <v>309</v>
      </c>
      <c r="E4516" t="s">
        <v>210</v>
      </c>
      <c r="F4516">
        <v>2860062025</v>
      </c>
      <c r="G4516" t="s">
        <v>194</v>
      </c>
    </row>
    <row r="4517" spans="4:7">
      <c r="D4517" t="s">
        <v>309</v>
      </c>
      <c r="E4517" t="s">
        <v>76</v>
      </c>
      <c r="F4517">
        <v>2862342025</v>
      </c>
      <c r="G4517" t="s">
        <v>194</v>
      </c>
    </row>
    <row r="4518" spans="4:7">
      <c r="D4518" t="s">
        <v>309</v>
      </c>
      <c r="E4518" t="s">
        <v>210</v>
      </c>
      <c r="F4518">
        <v>2898642025</v>
      </c>
      <c r="G4518" t="s">
        <v>194</v>
      </c>
    </row>
    <row r="4519" spans="4:7">
      <c r="D4519" t="s">
        <v>309</v>
      </c>
      <c r="E4519" t="s">
        <v>76</v>
      </c>
      <c r="F4519">
        <v>2904132025</v>
      </c>
      <c r="G4519" t="s">
        <v>194</v>
      </c>
    </row>
    <row r="4520" spans="4:7">
      <c r="D4520" t="s">
        <v>309</v>
      </c>
      <c r="E4520" t="s">
        <v>210</v>
      </c>
      <c r="F4520">
        <v>2912362025</v>
      </c>
      <c r="G4520" t="s">
        <v>194</v>
      </c>
    </row>
    <row r="4521" spans="4:7">
      <c r="D4521" t="s">
        <v>309</v>
      </c>
      <c r="E4521" t="s">
        <v>76</v>
      </c>
      <c r="F4521">
        <v>2998292025</v>
      </c>
      <c r="G4521" t="s">
        <v>194</v>
      </c>
    </row>
    <row r="4522" spans="4:7">
      <c r="D4522" t="s">
        <v>309</v>
      </c>
      <c r="E4522" t="s">
        <v>210</v>
      </c>
      <c r="F4522">
        <v>3042722025</v>
      </c>
      <c r="G4522" t="s">
        <v>194</v>
      </c>
    </row>
    <row r="4523" spans="4:7">
      <c r="D4523" t="s">
        <v>309</v>
      </c>
      <c r="E4523" t="s">
        <v>191</v>
      </c>
      <c r="F4523">
        <v>3071412025</v>
      </c>
      <c r="G4523" t="s">
        <v>194</v>
      </c>
    </row>
    <row r="4524" spans="4:7">
      <c r="D4524" t="s">
        <v>309</v>
      </c>
      <c r="E4524" t="s">
        <v>76</v>
      </c>
      <c r="F4524">
        <v>3112082025</v>
      </c>
      <c r="G4524" t="s">
        <v>194</v>
      </c>
    </row>
    <row r="4525" spans="4:7">
      <c r="D4525" t="s">
        <v>309</v>
      </c>
      <c r="E4525" t="s">
        <v>191</v>
      </c>
      <c r="F4525">
        <v>3120192025</v>
      </c>
      <c r="G4525" t="s">
        <v>195</v>
      </c>
    </row>
    <row r="4526" spans="4:7">
      <c r="D4526" t="s">
        <v>309</v>
      </c>
      <c r="E4526" t="s">
        <v>191</v>
      </c>
      <c r="F4526">
        <v>3163852025</v>
      </c>
      <c r="G4526" t="s">
        <v>194</v>
      </c>
    </row>
    <row r="4527" spans="4:7">
      <c r="D4527" t="s">
        <v>309</v>
      </c>
      <c r="E4527" t="s">
        <v>210</v>
      </c>
      <c r="F4527">
        <v>3276582025</v>
      </c>
      <c r="G4527" t="s">
        <v>194</v>
      </c>
    </row>
    <row r="4528" spans="4:7">
      <c r="D4528" t="s">
        <v>309</v>
      </c>
      <c r="E4528" t="s">
        <v>76</v>
      </c>
      <c r="F4528">
        <v>3313502025</v>
      </c>
      <c r="G4528" t="s">
        <v>194</v>
      </c>
    </row>
    <row r="4529" spans="4:7">
      <c r="D4529" t="s">
        <v>309</v>
      </c>
      <c r="E4529" t="s">
        <v>191</v>
      </c>
      <c r="F4529">
        <v>3353792025</v>
      </c>
      <c r="G4529" t="s">
        <v>194</v>
      </c>
    </row>
    <row r="4530" spans="4:7">
      <c r="D4530" t="s">
        <v>309</v>
      </c>
      <c r="E4530" t="s">
        <v>76</v>
      </c>
      <c r="F4530">
        <v>3368022025</v>
      </c>
      <c r="G4530" t="s">
        <v>194</v>
      </c>
    </row>
    <row r="4531" spans="4:7">
      <c r="D4531" t="s">
        <v>309</v>
      </c>
      <c r="E4531" t="s">
        <v>76</v>
      </c>
      <c r="F4531">
        <v>3868332025</v>
      </c>
      <c r="G4531" t="s">
        <v>195</v>
      </c>
    </row>
    <row r="4532" spans="4:7">
      <c r="D4532" t="s">
        <v>309</v>
      </c>
      <c r="E4532" t="s">
        <v>210</v>
      </c>
      <c r="F4532">
        <v>3132882025</v>
      </c>
      <c r="G4532" t="s">
        <v>194</v>
      </c>
    </row>
    <row r="4533" spans="4:7">
      <c r="D4533" t="s">
        <v>309</v>
      </c>
      <c r="E4533" t="s">
        <v>76</v>
      </c>
      <c r="F4533">
        <v>3765712025</v>
      </c>
      <c r="G4533" t="s">
        <v>194</v>
      </c>
    </row>
    <row r="4534" spans="4:7">
      <c r="D4534" t="s">
        <v>309</v>
      </c>
      <c r="E4534" t="s">
        <v>76</v>
      </c>
      <c r="F4534">
        <v>3574312025</v>
      </c>
      <c r="G4534" t="s">
        <v>194</v>
      </c>
    </row>
    <row r="4535" spans="4:7">
      <c r="D4535" t="s">
        <v>309</v>
      </c>
      <c r="E4535" t="s">
        <v>76</v>
      </c>
      <c r="F4535">
        <v>3421522025</v>
      </c>
      <c r="G4535" t="s">
        <v>194</v>
      </c>
    </row>
    <row r="4536" spans="4:7">
      <c r="D4536" t="s">
        <v>309</v>
      </c>
      <c r="E4536" t="s">
        <v>76</v>
      </c>
      <c r="F4536">
        <v>3433202025</v>
      </c>
      <c r="G4536" t="s">
        <v>194</v>
      </c>
    </row>
    <row r="4537" spans="4:7">
      <c r="D4537" t="s">
        <v>309</v>
      </c>
      <c r="E4537" t="s">
        <v>76</v>
      </c>
      <c r="F4537">
        <v>3509012025</v>
      </c>
      <c r="G4537" t="s">
        <v>194</v>
      </c>
    </row>
    <row r="4538" spans="4:7">
      <c r="D4538" t="s">
        <v>309</v>
      </c>
      <c r="E4538" t="s">
        <v>76</v>
      </c>
      <c r="F4538">
        <v>3568242025</v>
      </c>
      <c r="G4538" t="s">
        <v>194</v>
      </c>
    </row>
    <row r="4539" spans="4:7">
      <c r="D4539" t="s">
        <v>309</v>
      </c>
      <c r="E4539" t="s">
        <v>76</v>
      </c>
      <c r="F4539">
        <v>3688292025</v>
      </c>
      <c r="G4539" t="s">
        <v>194</v>
      </c>
    </row>
    <row r="4540" spans="4:7">
      <c r="D4540" t="s">
        <v>309</v>
      </c>
      <c r="E4540" t="s">
        <v>76</v>
      </c>
      <c r="F4540">
        <v>3742512025</v>
      </c>
      <c r="G4540" t="s">
        <v>195</v>
      </c>
    </row>
    <row r="4541" spans="4:7">
      <c r="D4541" t="s">
        <v>309</v>
      </c>
      <c r="E4541" t="s">
        <v>76</v>
      </c>
      <c r="F4541">
        <v>3842162025</v>
      </c>
      <c r="G4541" t="s">
        <v>194</v>
      </c>
    </row>
    <row r="4542" spans="4:7">
      <c r="D4542" t="s">
        <v>309</v>
      </c>
      <c r="E4542" t="s">
        <v>76</v>
      </c>
      <c r="F4542">
        <v>3850622025</v>
      </c>
      <c r="G4542" t="s">
        <v>195</v>
      </c>
    </row>
    <row r="4543" spans="4:7">
      <c r="D4543" t="s">
        <v>309</v>
      </c>
      <c r="E4543" t="s">
        <v>76</v>
      </c>
      <c r="F4543">
        <v>3206912025</v>
      </c>
      <c r="G4543" t="s">
        <v>194</v>
      </c>
    </row>
    <row r="4544" spans="4:7">
      <c r="D4544" t="s">
        <v>309</v>
      </c>
      <c r="E4544" t="s">
        <v>210</v>
      </c>
      <c r="F4544">
        <v>3796212025</v>
      </c>
      <c r="G4544" t="s">
        <v>194</v>
      </c>
    </row>
    <row r="4545" spans="4:7">
      <c r="D4545" t="s">
        <v>309</v>
      </c>
      <c r="E4545" t="s">
        <v>210</v>
      </c>
      <c r="F4545">
        <v>3445202025</v>
      </c>
      <c r="G4545" t="s">
        <v>194</v>
      </c>
    </row>
    <row r="4546" spans="4:7">
      <c r="D4546" t="s">
        <v>309</v>
      </c>
      <c r="E4546" t="s">
        <v>76</v>
      </c>
      <c r="F4546">
        <v>2630092025</v>
      </c>
      <c r="G4546" t="s">
        <v>194</v>
      </c>
    </row>
    <row r="4547" spans="4:7">
      <c r="D4547" t="s">
        <v>309</v>
      </c>
      <c r="E4547" t="s">
        <v>210</v>
      </c>
      <c r="F4547">
        <v>2766662025</v>
      </c>
      <c r="G4547" t="s">
        <v>194</v>
      </c>
    </row>
    <row r="4548" spans="4:7">
      <c r="D4548" t="s">
        <v>309</v>
      </c>
      <c r="E4548" t="s">
        <v>76</v>
      </c>
      <c r="F4548">
        <v>2935962025</v>
      </c>
      <c r="G4548" t="s">
        <v>194</v>
      </c>
    </row>
    <row r="4549" spans="4:7">
      <c r="D4549" t="s">
        <v>309</v>
      </c>
      <c r="E4549" t="s">
        <v>76</v>
      </c>
      <c r="F4549">
        <v>2950482025</v>
      </c>
      <c r="G4549" t="s">
        <v>194</v>
      </c>
    </row>
    <row r="4550" spans="4:7">
      <c r="D4550" t="s">
        <v>309</v>
      </c>
      <c r="E4550" t="s">
        <v>76</v>
      </c>
      <c r="F4550">
        <v>2964832025</v>
      </c>
      <c r="G4550" t="s">
        <v>194</v>
      </c>
    </row>
    <row r="4551" spans="4:7">
      <c r="D4551" t="s">
        <v>309</v>
      </c>
      <c r="E4551" t="s">
        <v>76</v>
      </c>
      <c r="F4551">
        <v>2965152025</v>
      </c>
      <c r="G4551" t="s">
        <v>195</v>
      </c>
    </row>
    <row r="4552" spans="4:7">
      <c r="D4552" t="s">
        <v>309</v>
      </c>
      <c r="E4552" t="s">
        <v>76</v>
      </c>
      <c r="F4552">
        <v>2992432025</v>
      </c>
      <c r="G4552" t="s">
        <v>194</v>
      </c>
    </row>
    <row r="4553" spans="4:7">
      <c r="D4553" t="s">
        <v>309</v>
      </c>
      <c r="E4553" t="s">
        <v>76</v>
      </c>
      <c r="F4553">
        <v>2998462025</v>
      </c>
      <c r="G4553" t="s">
        <v>194</v>
      </c>
    </row>
    <row r="4554" spans="4:7">
      <c r="D4554" t="s">
        <v>309</v>
      </c>
      <c r="E4554" t="s">
        <v>76</v>
      </c>
      <c r="F4554">
        <v>3026882025</v>
      </c>
      <c r="G4554" t="s">
        <v>195</v>
      </c>
    </row>
    <row r="4555" spans="4:7">
      <c r="D4555" t="s">
        <v>309</v>
      </c>
      <c r="E4555" t="s">
        <v>76</v>
      </c>
      <c r="F4555">
        <v>3036222025</v>
      </c>
      <c r="G4555" t="s">
        <v>194</v>
      </c>
    </row>
    <row r="4556" spans="4:7">
      <c r="D4556" t="s">
        <v>309</v>
      </c>
      <c r="E4556" t="s">
        <v>76</v>
      </c>
      <c r="F4556">
        <v>3037192025</v>
      </c>
      <c r="G4556" t="s">
        <v>195</v>
      </c>
    </row>
    <row r="4557" spans="4:7">
      <c r="D4557" t="s">
        <v>309</v>
      </c>
      <c r="E4557" t="s">
        <v>76</v>
      </c>
      <c r="F4557">
        <v>3066672025</v>
      </c>
      <c r="G4557" t="s">
        <v>195</v>
      </c>
    </row>
    <row r="4558" spans="4:7">
      <c r="D4558" t="s">
        <v>309</v>
      </c>
      <c r="E4558" t="s">
        <v>76</v>
      </c>
      <c r="F4558">
        <v>3066682025</v>
      </c>
      <c r="G4558" t="s">
        <v>195</v>
      </c>
    </row>
    <row r="4559" spans="4:7">
      <c r="D4559" t="s">
        <v>309</v>
      </c>
      <c r="E4559" t="s">
        <v>76</v>
      </c>
      <c r="F4559">
        <v>3066692025</v>
      </c>
      <c r="G4559" t="s">
        <v>195</v>
      </c>
    </row>
    <row r="4560" spans="4:7">
      <c r="D4560" t="s">
        <v>309</v>
      </c>
      <c r="E4560" t="s">
        <v>76</v>
      </c>
      <c r="F4560">
        <v>3066702025</v>
      </c>
      <c r="G4560" t="s">
        <v>195</v>
      </c>
    </row>
    <row r="4561" spans="4:7">
      <c r="D4561" t="s">
        <v>309</v>
      </c>
      <c r="E4561" t="s">
        <v>76</v>
      </c>
      <c r="F4561">
        <v>3066712025</v>
      </c>
      <c r="G4561" t="s">
        <v>195</v>
      </c>
    </row>
    <row r="4562" spans="4:7">
      <c r="D4562" t="s">
        <v>309</v>
      </c>
      <c r="E4562" t="s">
        <v>76</v>
      </c>
      <c r="F4562">
        <v>3066722025</v>
      </c>
      <c r="G4562" t="s">
        <v>194</v>
      </c>
    </row>
    <row r="4563" spans="4:7">
      <c r="D4563" t="s">
        <v>309</v>
      </c>
      <c r="E4563" t="s">
        <v>76</v>
      </c>
      <c r="F4563">
        <v>3069162025</v>
      </c>
      <c r="G4563" t="s">
        <v>194</v>
      </c>
    </row>
    <row r="4564" spans="4:7">
      <c r="D4564" t="s">
        <v>309</v>
      </c>
      <c r="E4564" t="s">
        <v>76</v>
      </c>
      <c r="F4564">
        <v>3072682025</v>
      </c>
      <c r="G4564" t="s">
        <v>194</v>
      </c>
    </row>
    <row r="4565" spans="4:7">
      <c r="D4565" t="s">
        <v>309</v>
      </c>
      <c r="E4565" t="s">
        <v>76</v>
      </c>
      <c r="F4565">
        <v>3077612025</v>
      </c>
      <c r="G4565" t="s">
        <v>194</v>
      </c>
    </row>
    <row r="4566" spans="4:7">
      <c r="D4566" t="s">
        <v>309</v>
      </c>
      <c r="E4566" t="s">
        <v>76</v>
      </c>
      <c r="F4566">
        <v>3089792025</v>
      </c>
      <c r="G4566" t="s">
        <v>194</v>
      </c>
    </row>
    <row r="4567" spans="4:7">
      <c r="D4567" t="s">
        <v>309</v>
      </c>
      <c r="E4567" t="s">
        <v>76</v>
      </c>
      <c r="F4567">
        <v>3091142025</v>
      </c>
      <c r="G4567" t="s">
        <v>194</v>
      </c>
    </row>
    <row r="4568" spans="4:7">
      <c r="D4568" t="s">
        <v>309</v>
      </c>
      <c r="E4568" t="s">
        <v>76</v>
      </c>
      <c r="F4568">
        <v>3096002025</v>
      </c>
      <c r="G4568" t="s">
        <v>194</v>
      </c>
    </row>
    <row r="4569" spans="4:7">
      <c r="D4569" t="s">
        <v>309</v>
      </c>
      <c r="E4569" t="s">
        <v>76</v>
      </c>
      <c r="F4569">
        <v>3122802025</v>
      </c>
      <c r="G4569" t="s">
        <v>194</v>
      </c>
    </row>
    <row r="4570" spans="4:7">
      <c r="D4570" t="s">
        <v>309</v>
      </c>
      <c r="E4570" t="s">
        <v>76</v>
      </c>
      <c r="F4570">
        <v>3130612025</v>
      </c>
      <c r="G4570" t="s">
        <v>194</v>
      </c>
    </row>
    <row r="4571" spans="4:7">
      <c r="D4571" t="s">
        <v>309</v>
      </c>
      <c r="E4571" t="s">
        <v>76</v>
      </c>
      <c r="F4571">
        <v>3136312025</v>
      </c>
      <c r="G4571" t="s">
        <v>194</v>
      </c>
    </row>
    <row r="4572" spans="4:7">
      <c r="D4572" t="s">
        <v>309</v>
      </c>
      <c r="E4572" t="s">
        <v>76</v>
      </c>
      <c r="F4572">
        <v>3147002025</v>
      </c>
      <c r="G4572" t="s">
        <v>195</v>
      </c>
    </row>
    <row r="4573" spans="4:7">
      <c r="D4573" t="s">
        <v>309</v>
      </c>
      <c r="E4573" t="s">
        <v>76</v>
      </c>
      <c r="F4573">
        <v>3150872025</v>
      </c>
      <c r="G4573" t="s">
        <v>194</v>
      </c>
    </row>
    <row r="4574" spans="4:7">
      <c r="D4574" t="s">
        <v>309</v>
      </c>
      <c r="E4574" t="s">
        <v>76</v>
      </c>
      <c r="F4574">
        <v>3175082025</v>
      </c>
      <c r="G4574" t="s">
        <v>194</v>
      </c>
    </row>
    <row r="4575" spans="4:7">
      <c r="D4575" t="s">
        <v>309</v>
      </c>
      <c r="E4575" t="s">
        <v>76</v>
      </c>
      <c r="F4575">
        <v>3184412025</v>
      </c>
      <c r="G4575" t="s">
        <v>194</v>
      </c>
    </row>
    <row r="4576" spans="4:7">
      <c r="D4576" t="s">
        <v>309</v>
      </c>
      <c r="E4576" t="s">
        <v>76</v>
      </c>
      <c r="F4576">
        <v>3191612025</v>
      </c>
      <c r="G4576" t="s">
        <v>194</v>
      </c>
    </row>
    <row r="4577" spans="4:7">
      <c r="D4577" t="s">
        <v>309</v>
      </c>
      <c r="E4577" t="s">
        <v>76</v>
      </c>
      <c r="F4577">
        <v>3191722025</v>
      </c>
      <c r="G4577" t="s">
        <v>194</v>
      </c>
    </row>
    <row r="4578" spans="4:7">
      <c r="D4578" t="s">
        <v>309</v>
      </c>
      <c r="E4578" t="s">
        <v>76</v>
      </c>
      <c r="F4578">
        <v>3201472025</v>
      </c>
      <c r="G4578" t="s">
        <v>194</v>
      </c>
    </row>
    <row r="4579" spans="4:7">
      <c r="D4579" t="s">
        <v>309</v>
      </c>
      <c r="E4579" t="s">
        <v>76</v>
      </c>
      <c r="F4579">
        <v>3204582025</v>
      </c>
      <c r="G4579" t="s">
        <v>194</v>
      </c>
    </row>
    <row r="4580" spans="4:7">
      <c r="D4580" t="s">
        <v>309</v>
      </c>
      <c r="E4580" t="s">
        <v>76</v>
      </c>
      <c r="F4580">
        <v>3212322025</v>
      </c>
      <c r="G4580" t="s">
        <v>194</v>
      </c>
    </row>
    <row r="4581" spans="4:7">
      <c r="D4581" t="s">
        <v>309</v>
      </c>
      <c r="E4581" t="s">
        <v>76</v>
      </c>
      <c r="F4581">
        <v>3212572025</v>
      </c>
      <c r="G4581" t="s">
        <v>194</v>
      </c>
    </row>
    <row r="4582" spans="4:7">
      <c r="D4582" t="s">
        <v>309</v>
      </c>
      <c r="E4582" t="s">
        <v>76</v>
      </c>
      <c r="F4582">
        <v>3227162025</v>
      </c>
      <c r="G4582" t="s">
        <v>194</v>
      </c>
    </row>
    <row r="4583" spans="4:7">
      <c r="D4583" t="s">
        <v>309</v>
      </c>
      <c r="E4583" t="s">
        <v>76</v>
      </c>
      <c r="F4583">
        <v>3257692025</v>
      </c>
      <c r="G4583" t="s">
        <v>194</v>
      </c>
    </row>
    <row r="4584" spans="4:7">
      <c r="D4584" t="s">
        <v>309</v>
      </c>
      <c r="E4584" t="s">
        <v>76</v>
      </c>
      <c r="F4584">
        <v>3261872025</v>
      </c>
      <c r="G4584" t="s">
        <v>194</v>
      </c>
    </row>
    <row r="4585" spans="4:7">
      <c r="D4585" t="s">
        <v>309</v>
      </c>
      <c r="E4585" t="s">
        <v>191</v>
      </c>
      <c r="F4585">
        <v>3274102025</v>
      </c>
      <c r="G4585" t="s">
        <v>194</v>
      </c>
    </row>
    <row r="4586" spans="4:7">
      <c r="D4586" t="s">
        <v>309</v>
      </c>
      <c r="E4586" t="s">
        <v>76</v>
      </c>
      <c r="F4586">
        <v>3284592025</v>
      </c>
      <c r="G4586" t="s">
        <v>194</v>
      </c>
    </row>
    <row r="4587" spans="4:7">
      <c r="D4587" t="s">
        <v>309</v>
      </c>
      <c r="E4587" t="s">
        <v>191</v>
      </c>
      <c r="F4587">
        <v>3287492025</v>
      </c>
      <c r="G4587" t="s">
        <v>194</v>
      </c>
    </row>
    <row r="4588" spans="4:7">
      <c r="D4588" t="s">
        <v>309</v>
      </c>
      <c r="E4588" t="s">
        <v>191</v>
      </c>
      <c r="F4588">
        <v>3292012025</v>
      </c>
      <c r="G4588" t="s">
        <v>194</v>
      </c>
    </row>
    <row r="4589" spans="4:7">
      <c r="D4589" t="s">
        <v>309</v>
      </c>
      <c r="E4589" t="s">
        <v>76</v>
      </c>
      <c r="F4589">
        <v>3292852025</v>
      </c>
      <c r="G4589" t="s">
        <v>194</v>
      </c>
    </row>
    <row r="4590" spans="4:7">
      <c r="D4590" t="s">
        <v>309</v>
      </c>
      <c r="E4590" t="s">
        <v>76</v>
      </c>
      <c r="F4590">
        <v>3294742025</v>
      </c>
      <c r="G4590" t="s">
        <v>194</v>
      </c>
    </row>
    <row r="4591" spans="4:7">
      <c r="D4591" t="s">
        <v>309</v>
      </c>
      <c r="E4591" t="s">
        <v>76</v>
      </c>
      <c r="F4591">
        <v>3325142025</v>
      </c>
      <c r="G4591" t="s">
        <v>194</v>
      </c>
    </row>
    <row r="4592" spans="4:7">
      <c r="D4592" t="s">
        <v>309</v>
      </c>
      <c r="E4592" t="s">
        <v>76</v>
      </c>
      <c r="F4592">
        <v>3330062025</v>
      </c>
      <c r="G4592" t="s">
        <v>194</v>
      </c>
    </row>
    <row r="4593" spans="4:7">
      <c r="D4593" t="s">
        <v>309</v>
      </c>
      <c r="E4593" t="s">
        <v>76</v>
      </c>
      <c r="F4593">
        <v>3331502025</v>
      </c>
      <c r="G4593" t="s">
        <v>195</v>
      </c>
    </row>
    <row r="4594" spans="4:7">
      <c r="D4594" t="s">
        <v>309</v>
      </c>
      <c r="E4594" t="s">
        <v>76</v>
      </c>
      <c r="F4594">
        <v>3333012025</v>
      </c>
      <c r="G4594" t="s">
        <v>194</v>
      </c>
    </row>
    <row r="4595" spans="4:7">
      <c r="D4595" t="s">
        <v>309</v>
      </c>
      <c r="E4595" t="s">
        <v>191</v>
      </c>
      <c r="F4595">
        <v>3337452025</v>
      </c>
      <c r="G4595" t="s">
        <v>194</v>
      </c>
    </row>
    <row r="4596" spans="4:7">
      <c r="D4596" t="s">
        <v>309</v>
      </c>
      <c r="E4596" t="s">
        <v>76</v>
      </c>
      <c r="F4596">
        <v>3346052025</v>
      </c>
      <c r="G4596" t="s">
        <v>194</v>
      </c>
    </row>
    <row r="4597" spans="4:7">
      <c r="D4597" t="s">
        <v>309</v>
      </c>
      <c r="E4597" t="s">
        <v>76</v>
      </c>
      <c r="F4597">
        <v>3353952025</v>
      </c>
      <c r="G4597" t="s">
        <v>194</v>
      </c>
    </row>
    <row r="4598" spans="4:7">
      <c r="D4598" t="s">
        <v>309</v>
      </c>
      <c r="E4598" t="s">
        <v>76</v>
      </c>
      <c r="F4598">
        <v>3354102025</v>
      </c>
      <c r="G4598" t="s">
        <v>194</v>
      </c>
    </row>
    <row r="4599" spans="4:7">
      <c r="D4599" t="s">
        <v>309</v>
      </c>
      <c r="E4599" t="s">
        <v>76</v>
      </c>
      <c r="F4599">
        <v>3358092025</v>
      </c>
      <c r="G4599" t="s">
        <v>194</v>
      </c>
    </row>
    <row r="4600" spans="4:7">
      <c r="D4600" t="s">
        <v>309</v>
      </c>
      <c r="E4600" t="s">
        <v>76</v>
      </c>
      <c r="F4600">
        <v>3362742025</v>
      </c>
      <c r="G4600" t="s">
        <v>194</v>
      </c>
    </row>
    <row r="4601" spans="4:7">
      <c r="D4601" t="s">
        <v>309</v>
      </c>
      <c r="E4601" t="s">
        <v>191</v>
      </c>
      <c r="F4601">
        <v>3365902025</v>
      </c>
      <c r="G4601" t="s">
        <v>195</v>
      </c>
    </row>
    <row r="4602" spans="4:7">
      <c r="D4602" t="s">
        <v>309</v>
      </c>
      <c r="E4602" t="s">
        <v>76</v>
      </c>
      <c r="F4602">
        <v>3401242025</v>
      </c>
      <c r="G4602" t="s">
        <v>194</v>
      </c>
    </row>
    <row r="4603" spans="4:7">
      <c r="D4603" t="s">
        <v>309</v>
      </c>
      <c r="E4603" t="s">
        <v>76</v>
      </c>
      <c r="F4603">
        <v>3403542025</v>
      </c>
      <c r="G4603" t="s">
        <v>194</v>
      </c>
    </row>
    <row r="4604" spans="4:7">
      <c r="D4604" t="s">
        <v>309</v>
      </c>
      <c r="E4604" t="s">
        <v>76</v>
      </c>
      <c r="F4604">
        <v>3404432025</v>
      </c>
      <c r="G4604" t="s">
        <v>194</v>
      </c>
    </row>
    <row r="4605" spans="4:7">
      <c r="D4605" t="s">
        <v>309</v>
      </c>
      <c r="E4605" t="s">
        <v>76</v>
      </c>
      <c r="F4605">
        <v>3407102025</v>
      </c>
      <c r="G4605" t="s">
        <v>195</v>
      </c>
    </row>
    <row r="4606" spans="4:7">
      <c r="D4606" t="s">
        <v>309</v>
      </c>
      <c r="E4606" t="s">
        <v>76</v>
      </c>
      <c r="F4606">
        <v>3408752025</v>
      </c>
      <c r="G4606" t="s">
        <v>194</v>
      </c>
    </row>
    <row r="4607" spans="4:7">
      <c r="D4607" t="s">
        <v>309</v>
      </c>
      <c r="E4607" t="s">
        <v>210</v>
      </c>
      <c r="F4607">
        <v>3408912025</v>
      </c>
      <c r="G4607" t="s">
        <v>194</v>
      </c>
    </row>
    <row r="4608" spans="4:7">
      <c r="D4608" t="s">
        <v>309</v>
      </c>
      <c r="E4608" t="s">
        <v>76</v>
      </c>
      <c r="F4608">
        <v>3421722025</v>
      </c>
      <c r="G4608" t="s">
        <v>195</v>
      </c>
    </row>
    <row r="4609" spans="4:7">
      <c r="D4609" t="s">
        <v>309</v>
      </c>
      <c r="E4609" t="s">
        <v>76</v>
      </c>
      <c r="F4609">
        <v>3421832025</v>
      </c>
      <c r="G4609" t="s">
        <v>194</v>
      </c>
    </row>
    <row r="4610" spans="4:7">
      <c r="D4610" t="s">
        <v>309</v>
      </c>
      <c r="E4610" t="s">
        <v>76</v>
      </c>
      <c r="F4610">
        <v>3421992025</v>
      </c>
      <c r="G4610" t="s">
        <v>194</v>
      </c>
    </row>
    <row r="4611" spans="4:7">
      <c r="D4611" t="s">
        <v>309</v>
      </c>
      <c r="E4611" t="s">
        <v>76</v>
      </c>
      <c r="F4611">
        <v>3428162025</v>
      </c>
      <c r="G4611" t="s">
        <v>194</v>
      </c>
    </row>
    <row r="4612" spans="4:7">
      <c r="D4612" t="s">
        <v>309</v>
      </c>
      <c r="E4612" t="s">
        <v>76</v>
      </c>
      <c r="F4612">
        <v>3431692025</v>
      </c>
      <c r="G4612" t="s">
        <v>194</v>
      </c>
    </row>
    <row r="4613" spans="4:7">
      <c r="D4613" t="s">
        <v>309</v>
      </c>
      <c r="E4613" t="s">
        <v>76</v>
      </c>
      <c r="F4613">
        <v>3433902025</v>
      </c>
      <c r="G4613" t="s">
        <v>195</v>
      </c>
    </row>
    <row r="4614" spans="4:7">
      <c r="D4614" t="s">
        <v>309</v>
      </c>
      <c r="E4614" t="s">
        <v>76</v>
      </c>
      <c r="F4614">
        <v>3441272025</v>
      </c>
      <c r="G4614" t="s">
        <v>194</v>
      </c>
    </row>
    <row r="4615" spans="4:7">
      <c r="D4615" t="s">
        <v>309</v>
      </c>
      <c r="E4615" t="s">
        <v>76</v>
      </c>
      <c r="F4615">
        <v>3453902025</v>
      </c>
      <c r="G4615" t="s">
        <v>194</v>
      </c>
    </row>
    <row r="4616" spans="4:7">
      <c r="D4616" t="s">
        <v>309</v>
      </c>
      <c r="E4616" t="s">
        <v>76</v>
      </c>
      <c r="F4616">
        <v>3457102025</v>
      </c>
      <c r="G4616" t="s">
        <v>194</v>
      </c>
    </row>
    <row r="4617" spans="4:7">
      <c r="D4617" t="s">
        <v>309</v>
      </c>
      <c r="E4617" t="s">
        <v>76</v>
      </c>
      <c r="F4617">
        <v>3473532025</v>
      </c>
      <c r="G4617" t="s">
        <v>194</v>
      </c>
    </row>
    <row r="4618" spans="4:7">
      <c r="D4618" t="s">
        <v>309</v>
      </c>
      <c r="E4618" t="s">
        <v>47</v>
      </c>
      <c r="F4618">
        <v>3480212025</v>
      </c>
      <c r="G4618" t="s">
        <v>195</v>
      </c>
    </row>
    <row r="4619" spans="4:7">
      <c r="D4619" t="s">
        <v>309</v>
      </c>
      <c r="E4619" t="s">
        <v>191</v>
      </c>
      <c r="F4619">
        <v>3484332025</v>
      </c>
      <c r="G4619" t="s">
        <v>195</v>
      </c>
    </row>
    <row r="4620" spans="4:7">
      <c r="D4620" t="s">
        <v>309</v>
      </c>
      <c r="E4620" t="s">
        <v>76</v>
      </c>
      <c r="F4620">
        <v>3489142025</v>
      </c>
      <c r="G4620" t="s">
        <v>194</v>
      </c>
    </row>
    <row r="4621" spans="4:7">
      <c r="D4621" t="s">
        <v>309</v>
      </c>
      <c r="E4621" t="s">
        <v>191</v>
      </c>
      <c r="F4621">
        <v>3489802025</v>
      </c>
      <c r="G4621" t="s">
        <v>194</v>
      </c>
    </row>
    <row r="4622" spans="4:7">
      <c r="D4622" t="s">
        <v>309</v>
      </c>
      <c r="E4622" t="s">
        <v>191</v>
      </c>
      <c r="F4622">
        <v>3507272025</v>
      </c>
      <c r="G4622" t="s">
        <v>194</v>
      </c>
    </row>
    <row r="4623" spans="4:7">
      <c r="D4623" t="s">
        <v>309</v>
      </c>
      <c r="E4623" t="s">
        <v>76</v>
      </c>
      <c r="F4623">
        <v>3509992025</v>
      </c>
      <c r="G4623" t="s">
        <v>194</v>
      </c>
    </row>
    <row r="4624" spans="4:7">
      <c r="D4624" t="s">
        <v>309</v>
      </c>
      <c r="E4624" t="s">
        <v>76</v>
      </c>
      <c r="F4624">
        <v>3512502025</v>
      </c>
      <c r="G4624" t="s">
        <v>194</v>
      </c>
    </row>
    <row r="4625" spans="4:7">
      <c r="D4625" t="s">
        <v>309</v>
      </c>
      <c r="E4625" t="s">
        <v>191</v>
      </c>
      <c r="F4625">
        <v>3514392025</v>
      </c>
      <c r="G4625" t="s">
        <v>194</v>
      </c>
    </row>
    <row r="4626" spans="4:7">
      <c r="D4626" t="s">
        <v>309</v>
      </c>
      <c r="E4626" t="s">
        <v>191</v>
      </c>
      <c r="F4626">
        <v>3526012025</v>
      </c>
      <c r="G4626" t="s">
        <v>194</v>
      </c>
    </row>
    <row r="4627" spans="4:7">
      <c r="D4627" t="s">
        <v>309</v>
      </c>
      <c r="E4627" t="s">
        <v>76</v>
      </c>
      <c r="F4627">
        <v>3532812025</v>
      </c>
      <c r="G4627" t="s">
        <v>194</v>
      </c>
    </row>
    <row r="4628" spans="4:7">
      <c r="D4628" t="s">
        <v>309</v>
      </c>
      <c r="E4628" t="s">
        <v>76</v>
      </c>
      <c r="F4628">
        <v>3541472025</v>
      </c>
      <c r="G4628" t="s">
        <v>194</v>
      </c>
    </row>
    <row r="4629" spans="4:7">
      <c r="D4629" t="s">
        <v>309</v>
      </c>
      <c r="E4629" t="s">
        <v>76</v>
      </c>
      <c r="F4629">
        <v>3542882025</v>
      </c>
      <c r="G4629" t="s">
        <v>194</v>
      </c>
    </row>
    <row r="4630" spans="4:7">
      <c r="D4630" t="s">
        <v>309</v>
      </c>
      <c r="E4630" t="s">
        <v>76</v>
      </c>
      <c r="F4630">
        <v>3549042025</v>
      </c>
      <c r="G4630" t="s">
        <v>194</v>
      </c>
    </row>
    <row r="4631" spans="4:7">
      <c r="D4631" t="s">
        <v>309</v>
      </c>
      <c r="E4631" t="s">
        <v>76</v>
      </c>
      <c r="F4631">
        <v>3553372025</v>
      </c>
      <c r="G4631" t="s">
        <v>194</v>
      </c>
    </row>
    <row r="4632" spans="4:7">
      <c r="D4632" t="s">
        <v>309</v>
      </c>
      <c r="E4632" t="s">
        <v>76</v>
      </c>
      <c r="F4632">
        <v>3582042025</v>
      </c>
      <c r="G4632" t="s">
        <v>194</v>
      </c>
    </row>
    <row r="4633" spans="4:7">
      <c r="D4633" t="s">
        <v>309</v>
      </c>
      <c r="E4633" t="s">
        <v>76</v>
      </c>
      <c r="F4633">
        <v>3589652025</v>
      </c>
      <c r="G4633" t="s">
        <v>194</v>
      </c>
    </row>
    <row r="4634" spans="4:7">
      <c r="D4634" t="s">
        <v>309</v>
      </c>
      <c r="E4634" t="s">
        <v>76</v>
      </c>
      <c r="F4634">
        <v>3589982025</v>
      </c>
      <c r="G4634" t="s">
        <v>194</v>
      </c>
    </row>
    <row r="4635" spans="4:7">
      <c r="D4635" t="s">
        <v>309</v>
      </c>
      <c r="E4635" t="s">
        <v>191</v>
      </c>
      <c r="F4635">
        <v>3591032025</v>
      </c>
      <c r="G4635" t="s">
        <v>194</v>
      </c>
    </row>
    <row r="4636" spans="4:7">
      <c r="D4636" t="s">
        <v>309</v>
      </c>
      <c r="E4636" t="s">
        <v>76</v>
      </c>
      <c r="F4636">
        <v>3592542025</v>
      </c>
      <c r="G4636" t="s">
        <v>194</v>
      </c>
    </row>
    <row r="4637" spans="4:7">
      <c r="D4637" t="s">
        <v>309</v>
      </c>
      <c r="E4637" t="s">
        <v>191</v>
      </c>
      <c r="F4637">
        <v>3595862025</v>
      </c>
      <c r="G4637" t="s">
        <v>194</v>
      </c>
    </row>
    <row r="4638" spans="4:7">
      <c r="D4638" t="s">
        <v>309</v>
      </c>
      <c r="E4638" t="s">
        <v>75</v>
      </c>
      <c r="F4638">
        <v>3603602025</v>
      </c>
      <c r="G4638" t="s">
        <v>194</v>
      </c>
    </row>
    <row r="4639" spans="4:7">
      <c r="D4639" t="s">
        <v>309</v>
      </c>
      <c r="E4639" t="s">
        <v>76</v>
      </c>
      <c r="F4639">
        <v>3604802025</v>
      </c>
      <c r="G4639" t="s">
        <v>194</v>
      </c>
    </row>
    <row r="4640" spans="4:7">
      <c r="D4640" t="s">
        <v>309</v>
      </c>
      <c r="E4640" t="s">
        <v>76</v>
      </c>
      <c r="F4640">
        <v>3609892025</v>
      </c>
      <c r="G4640" t="s">
        <v>195</v>
      </c>
    </row>
    <row r="4641" spans="4:7">
      <c r="D4641" t="s">
        <v>309</v>
      </c>
      <c r="E4641" t="s">
        <v>76</v>
      </c>
      <c r="F4641">
        <v>3620862025</v>
      </c>
      <c r="G4641" t="s">
        <v>194</v>
      </c>
    </row>
    <row r="4642" spans="4:7">
      <c r="D4642" t="s">
        <v>309</v>
      </c>
      <c r="E4642" t="s">
        <v>76</v>
      </c>
      <c r="F4642">
        <v>3623702025</v>
      </c>
      <c r="G4642" t="s">
        <v>195</v>
      </c>
    </row>
    <row r="4643" spans="4:7">
      <c r="D4643" t="s">
        <v>309</v>
      </c>
      <c r="E4643" t="s">
        <v>76</v>
      </c>
      <c r="F4643">
        <v>3624672025</v>
      </c>
      <c r="G4643" t="s">
        <v>194</v>
      </c>
    </row>
    <row r="4644" spans="4:7">
      <c r="D4644" t="s">
        <v>309</v>
      </c>
      <c r="E4644" t="s">
        <v>191</v>
      </c>
      <c r="F4644">
        <v>3625102025</v>
      </c>
      <c r="G4644" t="s">
        <v>194</v>
      </c>
    </row>
    <row r="4645" spans="4:7">
      <c r="D4645" t="s">
        <v>309</v>
      </c>
      <c r="E4645" t="s">
        <v>191</v>
      </c>
      <c r="F4645">
        <v>3625802025</v>
      </c>
      <c r="G4645" t="s">
        <v>195</v>
      </c>
    </row>
    <row r="4646" spans="4:7">
      <c r="D4646" t="s">
        <v>309</v>
      </c>
      <c r="E4646" t="s">
        <v>76</v>
      </c>
      <c r="F4646">
        <v>3626622025</v>
      </c>
      <c r="G4646" t="s">
        <v>194</v>
      </c>
    </row>
    <row r="4647" spans="4:7">
      <c r="D4647" t="s">
        <v>309</v>
      </c>
      <c r="E4647" t="s">
        <v>210</v>
      </c>
      <c r="F4647">
        <v>3628362025</v>
      </c>
      <c r="G4647" t="s">
        <v>194</v>
      </c>
    </row>
    <row r="4648" spans="4:7">
      <c r="D4648" t="s">
        <v>309</v>
      </c>
      <c r="E4648" t="s">
        <v>210</v>
      </c>
      <c r="F4648">
        <v>3629762025</v>
      </c>
      <c r="G4648" t="s">
        <v>194</v>
      </c>
    </row>
    <row r="4649" spans="4:7">
      <c r="D4649" t="s">
        <v>309</v>
      </c>
      <c r="E4649" t="s">
        <v>76</v>
      </c>
      <c r="F4649">
        <v>3630482025</v>
      </c>
      <c r="G4649" t="s">
        <v>194</v>
      </c>
    </row>
    <row r="4650" spans="4:7">
      <c r="D4650" t="s">
        <v>309</v>
      </c>
      <c r="E4650" t="s">
        <v>210</v>
      </c>
      <c r="F4650">
        <v>3630752025</v>
      </c>
      <c r="G4650" t="s">
        <v>194</v>
      </c>
    </row>
    <row r="4651" spans="4:7">
      <c r="D4651" t="s">
        <v>309</v>
      </c>
      <c r="E4651" t="s">
        <v>76</v>
      </c>
      <c r="F4651">
        <v>3630982025</v>
      </c>
      <c r="G4651" t="s">
        <v>194</v>
      </c>
    </row>
    <row r="4652" spans="4:7">
      <c r="D4652" t="s">
        <v>309</v>
      </c>
      <c r="E4652" t="s">
        <v>76</v>
      </c>
      <c r="F4652">
        <v>3637832025</v>
      </c>
      <c r="G4652" t="s">
        <v>194</v>
      </c>
    </row>
    <row r="4653" spans="4:7">
      <c r="D4653" t="s">
        <v>309</v>
      </c>
      <c r="E4653" t="s">
        <v>76</v>
      </c>
      <c r="F4653">
        <v>3640382025</v>
      </c>
      <c r="G4653" t="s">
        <v>194</v>
      </c>
    </row>
    <row r="4654" spans="4:7">
      <c r="D4654" t="s">
        <v>309</v>
      </c>
      <c r="E4654" t="s">
        <v>76</v>
      </c>
      <c r="F4654">
        <v>3640422025</v>
      </c>
      <c r="G4654" t="s">
        <v>194</v>
      </c>
    </row>
    <row r="4655" spans="4:7">
      <c r="D4655" t="s">
        <v>309</v>
      </c>
      <c r="E4655" t="s">
        <v>76</v>
      </c>
      <c r="F4655">
        <v>3640532025</v>
      </c>
      <c r="G4655" t="s">
        <v>194</v>
      </c>
    </row>
    <row r="4656" spans="4:7">
      <c r="D4656" t="s">
        <v>309</v>
      </c>
      <c r="E4656" t="s">
        <v>76</v>
      </c>
      <c r="F4656">
        <v>3643532025</v>
      </c>
      <c r="G4656" t="s">
        <v>194</v>
      </c>
    </row>
    <row r="4657" spans="4:7">
      <c r="D4657" t="s">
        <v>309</v>
      </c>
      <c r="E4657" t="s">
        <v>210</v>
      </c>
      <c r="F4657">
        <v>3661812025</v>
      </c>
      <c r="G4657" t="s">
        <v>194</v>
      </c>
    </row>
    <row r="4658" spans="4:7">
      <c r="D4658" t="s">
        <v>309</v>
      </c>
      <c r="E4658" t="s">
        <v>191</v>
      </c>
      <c r="F4658">
        <v>3666402025</v>
      </c>
      <c r="G4658" t="s">
        <v>194</v>
      </c>
    </row>
    <row r="4659" spans="4:7">
      <c r="D4659" t="s">
        <v>309</v>
      </c>
      <c r="E4659" t="s">
        <v>76</v>
      </c>
      <c r="F4659">
        <v>3668152025</v>
      </c>
      <c r="G4659" t="s">
        <v>194</v>
      </c>
    </row>
    <row r="4660" spans="4:7">
      <c r="D4660" t="s">
        <v>309</v>
      </c>
      <c r="E4660" t="s">
        <v>191</v>
      </c>
      <c r="F4660">
        <v>3668682025</v>
      </c>
      <c r="G4660" t="s">
        <v>194</v>
      </c>
    </row>
    <row r="4661" spans="4:7">
      <c r="D4661" t="s">
        <v>309</v>
      </c>
      <c r="E4661" t="s">
        <v>191</v>
      </c>
      <c r="F4661">
        <v>3668942025</v>
      </c>
      <c r="G4661" t="s">
        <v>194</v>
      </c>
    </row>
    <row r="4662" spans="4:7">
      <c r="D4662" t="s">
        <v>309</v>
      </c>
      <c r="E4662" t="s">
        <v>76</v>
      </c>
      <c r="F4662">
        <v>3676632025</v>
      </c>
      <c r="G4662" t="s">
        <v>194</v>
      </c>
    </row>
    <row r="4663" spans="4:7">
      <c r="D4663" t="s">
        <v>309</v>
      </c>
      <c r="E4663" t="s">
        <v>76</v>
      </c>
      <c r="F4663">
        <v>3676702025</v>
      </c>
      <c r="G4663" t="s">
        <v>194</v>
      </c>
    </row>
    <row r="4664" spans="4:7">
      <c r="D4664" t="s">
        <v>309</v>
      </c>
      <c r="E4664" t="s">
        <v>76</v>
      </c>
      <c r="F4664">
        <v>3681142025</v>
      </c>
      <c r="G4664" t="s">
        <v>194</v>
      </c>
    </row>
    <row r="4665" spans="4:7">
      <c r="D4665" t="s">
        <v>309</v>
      </c>
      <c r="E4665" t="s">
        <v>76</v>
      </c>
      <c r="F4665">
        <v>3685712025</v>
      </c>
      <c r="G4665" t="s">
        <v>194</v>
      </c>
    </row>
    <row r="4666" spans="4:7">
      <c r="D4666" t="s">
        <v>309</v>
      </c>
      <c r="E4666" t="s">
        <v>191</v>
      </c>
      <c r="F4666">
        <v>3686912025</v>
      </c>
      <c r="G4666" t="s">
        <v>195</v>
      </c>
    </row>
    <row r="4667" spans="4:7">
      <c r="D4667" t="s">
        <v>309</v>
      </c>
      <c r="E4667" t="s">
        <v>76</v>
      </c>
      <c r="F4667">
        <v>3687092025</v>
      </c>
      <c r="G4667" t="s">
        <v>194</v>
      </c>
    </row>
    <row r="4668" spans="4:7">
      <c r="D4668" t="s">
        <v>309</v>
      </c>
      <c r="E4668" t="s">
        <v>76</v>
      </c>
      <c r="F4668">
        <v>3688212025</v>
      </c>
      <c r="G4668" t="s">
        <v>194</v>
      </c>
    </row>
    <row r="4669" spans="4:7">
      <c r="D4669" t="s">
        <v>309</v>
      </c>
      <c r="E4669" t="s">
        <v>76</v>
      </c>
      <c r="F4669">
        <v>3696292025</v>
      </c>
      <c r="G4669" t="s">
        <v>194</v>
      </c>
    </row>
    <row r="4670" spans="4:7">
      <c r="D4670" t="s">
        <v>309</v>
      </c>
      <c r="E4670" t="s">
        <v>191</v>
      </c>
      <c r="F4670">
        <v>3698602025</v>
      </c>
      <c r="G4670" t="s">
        <v>195</v>
      </c>
    </row>
    <row r="4671" spans="4:7">
      <c r="D4671" t="s">
        <v>309</v>
      </c>
      <c r="E4671" t="s">
        <v>76</v>
      </c>
      <c r="F4671">
        <v>3699362025</v>
      </c>
      <c r="G4671" t="s">
        <v>195</v>
      </c>
    </row>
    <row r="4672" spans="4:7">
      <c r="D4672" t="s">
        <v>309</v>
      </c>
      <c r="E4672" t="s">
        <v>76</v>
      </c>
      <c r="F4672">
        <v>3701772025</v>
      </c>
      <c r="G4672" t="s">
        <v>194</v>
      </c>
    </row>
    <row r="4673" spans="4:7">
      <c r="D4673" t="s">
        <v>309</v>
      </c>
      <c r="E4673" t="s">
        <v>210</v>
      </c>
      <c r="F4673">
        <v>3702302025</v>
      </c>
      <c r="G4673" t="s">
        <v>194</v>
      </c>
    </row>
    <row r="4674" spans="4:7">
      <c r="D4674" t="s">
        <v>309</v>
      </c>
      <c r="E4674" t="s">
        <v>76</v>
      </c>
      <c r="F4674">
        <v>3703562025</v>
      </c>
      <c r="G4674" t="s">
        <v>194</v>
      </c>
    </row>
    <row r="4675" spans="4:7">
      <c r="D4675" t="s">
        <v>309</v>
      </c>
      <c r="E4675" t="s">
        <v>76</v>
      </c>
      <c r="F4675">
        <v>3711292025</v>
      </c>
      <c r="G4675" t="s">
        <v>194</v>
      </c>
    </row>
    <row r="4676" spans="4:7">
      <c r="D4676" t="s">
        <v>309</v>
      </c>
      <c r="E4676" t="s">
        <v>76</v>
      </c>
      <c r="F4676">
        <v>3714442025</v>
      </c>
      <c r="G4676" t="s">
        <v>194</v>
      </c>
    </row>
    <row r="4677" spans="4:7">
      <c r="D4677" t="s">
        <v>309</v>
      </c>
      <c r="E4677" t="s">
        <v>76</v>
      </c>
      <c r="F4677">
        <v>3715242025</v>
      </c>
      <c r="G4677" t="s">
        <v>194</v>
      </c>
    </row>
    <row r="4678" spans="4:7">
      <c r="D4678" t="s">
        <v>309</v>
      </c>
      <c r="E4678" t="s">
        <v>76</v>
      </c>
      <c r="F4678">
        <v>3719132025</v>
      </c>
      <c r="G4678" t="s">
        <v>194</v>
      </c>
    </row>
    <row r="4679" spans="4:7">
      <c r="D4679" t="s">
        <v>309</v>
      </c>
      <c r="E4679" t="s">
        <v>76</v>
      </c>
      <c r="F4679">
        <v>3725462025</v>
      </c>
      <c r="G4679" t="s">
        <v>194</v>
      </c>
    </row>
    <row r="4680" spans="4:7">
      <c r="D4680" t="s">
        <v>309</v>
      </c>
      <c r="E4680" t="s">
        <v>76</v>
      </c>
      <c r="F4680">
        <v>3727392025</v>
      </c>
      <c r="G4680" t="s">
        <v>194</v>
      </c>
    </row>
    <row r="4681" spans="4:7">
      <c r="D4681" t="s">
        <v>309</v>
      </c>
      <c r="E4681" t="s">
        <v>76</v>
      </c>
      <c r="F4681">
        <v>3739742025</v>
      </c>
      <c r="G4681" t="s">
        <v>194</v>
      </c>
    </row>
    <row r="4682" spans="4:7">
      <c r="D4682" t="s">
        <v>309</v>
      </c>
      <c r="E4682" t="s">
        <v>76</v>
      </c>
      <c r="F4682">
        <v>3742042025</v>
      </c>
      <c r="G4682" t="s">
        <v>194</v>
      </c>
    </row>
    <row r="4683" spans="4:7">
      <c r="D4683" t="s">
        <v>309</v>
      </c>
      <c r="E4683" t="s">
        <v>76</v>
      </c>
      <c r="F4683">
        <v>3744142025</v>
      </c>
      <c r="G4683" t="s">
        <v>195</v>
      </c>
    </row>
    <row r="4684" spans="4:7">
      <c r="D4684" t="s">
        <v>309</v>
      </c>
      <c r="E4684" t="s">
        <v>76</v>
      </c>
      <c r="F4684">
        <v>3746722025</v>
      </c>
      <c r="G4684" t="s">
        <v>194</v>
      </c>
    </row>
    <row r="4685" spans="4:7">
      <c r="D4685" t="s">
        <v>309</v>
      </c>
      <c r="E4685" t="s">
        <v>76</v>
      </c>
      <c r="F4685">
        <v>3748172025</v>
      </c>
      <c r="G4685" t="s">
        <v>194</v>
      </c>
    </row>
    <row r="4686" spans="4:7">
      <c r="D4686" t="s">
        <v>309</v>
      </c>
      <c r="E4686" t="s">
        <v>76</v>
      </c>
      <c r="F4686">
        <v>3749202025</v>
      </c>
      <c r="G4686" t="s">
        <v>194</v>
      </c>
    </row>
    <row r="4687" spans="4:7">
      <c r="D4687" t="s">
        <v>309</v>
      </c>
      <c r="E4687" t="s">
        <v>76</v>
      </c>
      <c r="F4687">
        <v>3749862025</v>
      </c>
      <c r="G4687" t="s">
        <v>194</v>
      </c>
    </row>
    <row r="4688" spans="4:7">
      <c r="D4688" t="s">
        <v>309</v>
      </c>
      <c r="E4688" t="s">
        <v>191</v>
      </c>
      <c r="F4688">
        <v>3765982025</v>
      </c>
      <c r="G4688" t="s">
        <v>195</v>
      </c>
    </row>
    <row r="4689" spans="4:7">
      <c r="D4689" t="s">
        <v>309</v>
      </c>
      <c r="E4689" t="s">
        <v>76</v>
      </c>
      <c r="F4689">
        <v>3768992025</v>
      </c>
      <c r="G4689" t="s">
        <v>194</v>
      </c>
    </row>
    <row r="4690" spans="4:7">
      <c r="D4690" t="s">
        <v>309</v>
      </c>
      <c r="E4690" t="s">
        <v>76</v>
      </c>
      <c r="F4690">
        <v>3772122025</v>
      </c>
      <c r="G4690" t="s">
        <v>194</v>
      </c>
    </row>
    <row r="4691" spans="4:7">
      <c r="D4691" t="s">
        <v>309</v>
      </c>
      <c r="E4691" t="s">
        <v>76</v>
      </c>
      <c r="F4691">
        <v>3772872025</v>
      </c>
      <c r="G4691" t="s">
        <v>194</v>
      </c>
    </row>
    <row r="4692" spans="4:7">
      <c r="D4692" t="s">
        <v>309</v>
      </c>
      <c r="E4692" t="s">
        <v>76</v>
      </c>
      <c r="F4692">
        <v>3772902025</v>
      </c>
      <c r="G4692" t="s">
        <v>194</v>
      </c>
    </row>
    <row r="4693" spans="4:7">
      <c r="D4693" t="s">
        <v>309</v>
      </c>
      <c r="E4693" t="s">
        <v>76</v>
      </c>
      <c r="F4693">
        <v>3775662025</v>
      </c>
      <c r="G4693" t="s">
        <v>195</v>
      </c>
    </row>
    <row r="4694" spans="4:7">
      <c r="D4694" t="s">
        <v>309</v>
      </c>
      <c r="E4694" t="s">
        <v>76</v>
      </c>
      <c r="F4694">
        <v>3776242025</v>
      </c>
      <c r="G4694" t="s">
        <v>195</v>
      </c>
    </row>
    <row r="4695" spans="4:7">
      <c r="D4695" t="s">
        <v>309</v>
      </c>
      <c r="E4695" t="s">
        <v>76</v>
      </c>
      <c r="F4695">
        <v>3783842025</v>
      </c>
      <c r="G4695" t="s">
        <v>194</v>
      </c>
    </row>
    <row r="4696" spans="4:7">
      <c r="D4696" t="s">
        <v>309</v>
      </c>
      <c r="E4696" t="s">
        <v>76</v>
      </c>
      <c r="F4696">
        <v>3787412025</v>
      </c>
      <c r="G4696" t="s">
        <v>194</v>
      </c>
    </row>
    <row r="4697" spans="4:7">
      <c r="D4697" t="s">
        <v>309</v>
      </c>
      <c r="E4697" t="s">
        <v>76</v>
      </c>
      <c r="F4697">
        <v>3793162025</v>
      </c>
      <c r="G4697" t="s">
        <v>194</v>
      </c>
    </row>
    <row r="4698" spans="4:7">
      <c r="D4698" t="s">
        <v>309</v>
      </c>
      <c r="E4698" t="s">
        <v>76</v>
      </c>
      <c r="F4698">
        <v>3796192025</v>
      </c>
      <c r="G4698" t="s">
        <v>195</v>
      </c>
    </row>
    <row r="4699" spans="4:7">
      <c r="D4699" t="s">
        <v>309</v>
      </c>
      <c r="E4699" t="s">
        <v>76</v>
      </c>
      <c r="F4699">
        <v>3797342025</v>
      </c>
      <c r="G4699" t="s">
        <v>194</v>
      </c>
    </row>
    <row r="4700" spans="4:7">
      <c r="D4700" t="s">
        <v>309</v>
      </c>
      <c r="E4700" t="s">
        <v>191</v>
      </c>
      <c r="F4700">
        <v>3797852025</v>
      </c>
      <c r="G4700" t="s">
        <v>194</v>
      </c>
    </row>
    <row r="4701" spans="4:7">
      <c r="D4701" t="s">
        <v>309</v>
      </c>
      <c r="E4701" t="s">
        <v>76</v>
      </c>
      <c r="F4701">
        <v>3798352025</v>
      </c>
      <c r="G4701" t="s">
        <v>194</v>
      </c>
    </row>
    <row r="4702" spans="4:7">
      <c r="D4702" t="s">
        <v>309</v>
      </c>
      <c r="E4702" t="s">
        <v>76</v>
      </c>
      <c r="F4702">
        <v>3798542025</v>
      </c>
      <c r="G4702" t="s">
        <v>194</v>
      </c>
    </row>
    <row r="4703" spans="4:7">
      <c r="D4703" t="s">
        <v>309</v>
      </c>
      <c r="E4703" t="s">
        <v>76</v>
      </c>
      <c r="F4703">
        <v>3799322025</v>
      </c>
      <c r="G4703" t="s">
        <v>194</v>
      </c>
    </row>
    <row r="4704" spans="4:7">
      <c r="D4704" t="s">
        <v>309</v>
      </c>
      <c r="E4704" t="s">
        <v>76</v>
      </c>
      <c r="F4704">
        <v>3800002025</v>
      </c>
      <c r="G4704" t="s">
        <v>195</v>
      </c>
    </row>
    <row r="4705" spans="4:7">
      <c r="D4705" t="s">
        <v>309</v>
      </c>
      <c r="E4705" t="s">
        <v>76</v>
      </c>
      <c r="F4705">
        <v>3800122025</v>
      </c>
      <c r="G4705" t="s">
        <v>194</v>
      </c>
    </row>
    <row r="4706" spans="4:7">
      <c r="D4706" t="s">
        <v>309</v>
      </c>
      <c r="E4706" t="s">
        <v>76</v>
      </c>
      <c r="F4706">
        <v>3803972025</v>
      </c>
      <c r="G4706" t="s">
        <v>194</v>
      </c>
    </row>
    <row r="4707" spans="4:7">
      <c r="D4707" t="s">
        <v>309</v>
      </c>
      <c r="E4707" t="s">
        <v>76</v>
      </c>
      <c r="F4707">
        <v>3807512025</v>
      </c>
      <c r="G4707" t="s">
        <v>194</v>
      </c>
    </row>
    <row r="4708" spans="4:7">
      <c r="D4708" t="s">
        <v>309</v>
      </c>
      <c r="E4708" t="s">
        <v>76</v>
      </c>
      <c r="F4708">
        <v>3807712025</v>
      </c>
      <c r="G4708" t="s">
        <v>194</v>
      </c>
    </row>
    <row r="4709" spans="4:7">
      <c r="D4709" t="s">
        <v>309</v>
      </c>
      <c r="E4709" t="s">
        <v>76</v>
      </c>
      <c r="F4709">
        <v>3808812025</v>
      </c>
      <c r="G4709" t="s">
        <v>194</v>
      </c>
    </row>
    <row r="4710" spans="4:7">
      <c r="D4710" t="s">
        <v>309</v>
      </c>
      <c r="E4710" t="s">
        <v>76</v>
      </c>
      <c r="F4710">
        <v>3809262025</v>
      </c>
      <c r="G4710" t="s">
        <v>194</v>
      </c>
    </row>
    <row r="4711" spans="4:7">
      <c r="D4711" t="s">
        <v>309</v>
      </c>
      <c r="E4711" t="s">
        <v>76</v>
      </c>
      <c r="F4711">
        <v>3810552025</v>
      </c>
      <c r="G4711" t="s">
        <v>195</v>
      </c>
    </row>
    <row r="4712" spans="4:7">
      <c r="D4712" t="s">
        <v>309</v>
      </c>
      <c r="E4712" t="s">
        <v>76</v>
      </c>
      <c r="F4712">
        <v>3812292025</v>
      </c>
      <c r="G4712" t="s">
        <v>194</v>
      </c>
    </row>
    <row r="4713" spans="4:7">
      <c r="D4713" t="s">
        <v>309</v>
      </c>
      <c r="E4713" t="s">
        <v>76</v>
      </c>
      <c r="F4713">
        <v>3812642025</v>
      </c>
      <c r="G4713" t="s">
        <v>194</v>
      </c>
    </row>
    <row r="4714" spans="4:7">
      <c r="D4714" t="s">
        <v>309</v>
      </c>
      <c r="E4714" t="s">
        <v>76</v>
      </c>
      <c r="F4714">
        <v>3813082025</v>
      </c>
      <c r="G4714" t="s">
        <v>194</v>
      </c>
    </row>
    <row r="4715" spans="4:7">
      <c r="D4715" t="s">
        <v>309</v>
      </c>
      <c r="E4715" t="s">
        <v>76</v>
      </c>
      <c r="F4715">
        <v>3813802025</v>
      </c>
      <c r="G4715" t="s">
        <v>194</v>
      </c>
    </row>
    <row r="4716" spans="4:7">
      <c r="D4716" t="s">
        <v>309</v>
      </c>
      <c r="E4716" t="s">
        <v>76</v>
      </c>
      <c r="F4716">
        <v>3817202025</v>
      </c>
      <c r="G4716" t="s">
        <v>194</v>
      </c>
    </row>
    <row r="4717" spans="4:7">
      <c r="D4717" t="s">
        <v>309</v>
      </c>
      <c r="E4717" t="s">
        <v>76</v>
      </c>
      <c r="F4717">
        <v>3819032025</v>
      </c>
      <c r="G4717" t="s">
        <v>194</v>
      </c>
    </row>
    <row r="4718" spans="4:7">
      <c r="D4718" t="s">
        <v>309</v>
      </c>
      <c r="E4718" t="s">
        <v>76</v>
      </c>
      <c r="F4718">
        <v>3820172025</v>
      </c>
      <c r="G4718" t="s">
        <v>195</v>
      </c>
    </row>
    <row r="4719" spans="4:7">
      <c r="D4719" t="s">
        <v>309</v>
      </c>
      <c r="E4719" t="s">
        <v>76</v>
      </c>
      <c r="F4719">
        <v>3820762025</v>
      </c>
      <c r="G4719" t="s">
        <v>194</v>
      </c>
    </row>
    <row r="4720" spans="4:7">
      <c r="D4720" t="s">
        <v>309</v>
      </c>
      <c r="E4720" t="s">
        <v>76</v>
      </c>
      <c r="F4720">
        <v>3823422025</v>
      </c>
      <c r="G4720" t="s">
        <v>195</v>
      </c>
    </row>
    <row r="4721" spans="4:7">
      <c r="D4721" t="s">
        <v>309</v>
      </c>
      <c r="E4721" t="s">
        <v>76</v>
      </c>
      <c r="F4721">
        <v>3827472025</v>
      </c>
      <c r="G4721" t="s">
        <v>194</v>
      </c>
    </row>
    <row r="4722" spans="4:7">
      <c r="D4722" t="s">
        <v>309</v>
      </c>
      <c r="E4722" t="s">
        <v>76</v>
      </c>
      <c r="F4722">
        <v>3828422025</v>
      </c>
      <c r="G4722" t="s">
        <v>194</v>
      </c>
    </row>
    <row r="4723" spans="4:7">
      <c r="D4723" t="s">
        <v>309</v>
      </c>
      <c r="E4723" t="s">
        <v>76</v>
      </c>
      <c r="F4723">
        <v>3828752025</v>
      </c>
      <c r="G4723" t="s">
        <v>194</v>
      </c>
    </row>
    <row r="4724" spans="4:7">
      <c r="D4724" t="s">
        <v>309</v>
      </c>
      <c r="E4724" t="s">
        <v>76</v>
      </c>
      <c r="F4724">
        <v>3829132025</v>
      </c>
      <c r="G4724" t="s">
        <v>194</v>
      </c>
    </row>
    <row r="4725" spans="4:7">
      <c r="D4725" t="s">
        <v>309</v>
      </c>
      <c r="E4725" t="s">
        <v>76</v>
      </c>
      <c r="F4725">
        <v>3829172025</v>
      </c>
      <c r="G4725" t="s">
        <v>194</v>
      </c>
    </row>
    <row r="4726" spans="4:7">
      <c r="D4726" t="s">
        <v>309</v>
      </c>
      <c r="E4726" t="s">
        <v>76</v>
      </c>
      <c r="F4726">
        <v>3829292025</v>
      </c>
      <c r="G4726" t="s">
        <v>194</v>
      </c>
    </row>
    <row r="4727" spans="4:7">
      <c r="D4727" t="s">
        <v>309</v>
      </c>
      <c r="E4727" t="s">
        <v>76</v>
      </c>
      <c r="F4727">
        <v>3829362025</v>
      </c>
      <c r="G4727" t="s">
        <v>194</v>
      </c>
    </row>
    <row r="4728" spans="4:7">
      <c r="D4728" t="s">
        <v>309</v>
      </c>
      <c r="E4728" t="s">
        <v>76</v>
      </c>
      <c r="F4728">
        <v>3829472025</v>
      </c>
      <c r="G4728" t="s">
        <v>194</v>
      </c>
    </row>
    <row r="4729" spans="4:7">
      <c r="D4729" t="s">
        <v>309</v>
      </c>
      <c r="E4729" t="s">
        <v>76</v>
      </c>
      <c r="F4729">
        <v>3829512025</v>
      </c>
      <c r="G4729" t="s">
        <v>194</v>
      </c>
    </row>
    <row r="4730" spans="4:7">
      <c r="D4730" t="s">
        <v>309</v>
      </c>
      <c r="E4730" t="s">
        <v>76</v>
      </c>
      <c r="F4730">
        <v>3829662025</v>
      </c>
      <c r="G4730" t="s">
        <v>194</v>
      </c>
    </row>
    <row r="4731" spans="4:7">
      <c r="D4731" t="s">
        <v>309</v>
      </c>
      <c r="E4731" t="s">
        <v>76</v>
      </c>
      <c r="F4731">
        <v>3830002025</v>
      </c>
      <c r="G4731" t="s">
        <v>194</v>
      </c>
    </row>
    <row r="4732" spans="4:7">
      <c r="D4732" t="s">
        <v>309</v>
      </c>
      <c r="E4732" t="s">
        <v>76</v>
      </c>
      <c r="F4732">
        <v>3830222025</v>
      </c>
      <c r="G4732" t="s">
        <v>194</v>
      </c>
    </row>
    <row r="4733" spans="4:7">
      <c r="D4733" t="s">
        <v>309</v>
      </c>
      <c r="E4733" t="s">
        <v>76</v>
      </c>
      <c r="F4733">
        <v>3830242025</v>
      </c>
      <c r="G4733" t="s">
        <v>194</v>
      </c>
    </row>
    <row r="4734" spans="4:7">
      <c r="D4734" t="s">
        <v>309</v>
      </c>
      <c r="E4734" t="s">
        <v>76</v>
      </c>
      <c r="F4734">
        <v>3830302025</v>
      </c>
      <c r="G4734" t="s">
        <v>194</v>
      </c>
    </row>
    <row r="4735" spans="4:7">
      <c r="D4735" t="s">
        <v>309</v>
      </c>
      <c r="E4735" t="s">
        <v>76</v>
      </c>
      <c r="F4735">
        <v>3830392025</v>
      </c>
      <c r="G4735" t="s">
        <v>194</v>
      </c>
    </row>
    <row r="4736" spans="4:7">
      <c r="D4736" t="s">
        <v>309</v>
      </c>
      <c r="E4736" t="s">
        <v>76</v>
      </c>
      <c r="F4736">
        <v>3830522025</v>
      </c>
      <c r="G4736" t="s">
        <v>194</v>
      </c>
    </row>
    <row r="4737" spans="4:7">
      <c r="D4737" t="s">
        <v>309</v>
      </c>
      <c r="E4737" t="s">
        <v>76</v>
      </c>
      <c r="F4737">
        <v>3830592025</v>
      </c>
      <c r="G4737" t="s">
        <v>194</v>
      </c>
    </row>
    <row r="4738" spans="4:7">
      <c r="D4738" t="s">
        <v>309</v>
      </c>
      <c r="E4738" t="s">
        <v>76</v>
      </c>
      <c r="F4738">
        <v>3830612025</v>
      </c>
      <c r="G4738" t="s">
        <v>194</v>
      </c>
    </row>
    <row r="4739" spans="4:7">
      <c r="D4739" t="s">
        <v>309</v>
      </c>
      <c r="E4739" t="s">
        <v>76</v>
      </c>
      <c r="F4739">
        <v>3830652025</v>
      </c>
      <c r="G4739" t="s">
        <v>194</v>
      </c>
    </row>
    <row r="4740" spans="4:7">
      <c r="D4740" t="s">
        <v>309</v>
      </c>
      <c r="E4740" t="s">
        <v>76</v>
      </c>
      <c r="F4740">
        <v>3830732025</v>
      </c>
      <c r="G4740" t="s">
        <v>194</v>
      </c>
    </row>
    <row r="4741" spans="4:7">
      <c r="D4741" t="s">
        <v>309</v>
      </c>
      <c r="E4741" t="s">
        <v>76</v>
      </c>
      <c r="F4741">
        <v>3830762025</v>
      </c>
      <c r="G4741" t="s">
        <v>194</v>
      </c>
    </row>
    <row r="4742" spans="4:7">
      <c r="D4742" t="s">
        <v>309</v>
      </c>
      <c r="E4742" t="s">
        <v>76</v>
      </c>
      <c r="F4742">
        <v>3830842025</v>
      </c>
      <c r="G4742" t="s">
        <v>194</v>
      </c>
    </row>
    <row r="4743" spans="4:7">
      <c r="D4743" t="s">
        <v>309</v>
      </c>
      <c r="E4743" t="s">
        <v>76</v>
      </c>
      <c r="F4743">
        <v>3831102025</v>
      </c>
      <c r="G4743" t="s">
        <v>194</v>
      </c>
    </row>
    <row r="4744" spans="4:7">
      <c r="D4744" t="s">
        <v>309</v>
      </c>
      <c r="E4744" t="s">
        <v>76</v>
      </c>
      <c r="F4744">
        <v>3831192025</v>
      </c>
      <c r="G4744" t="s">
        <v>194</v>
      </c>
    </row>
    <row r="4745" spans="4:7">
      <c r="D4745" t="s">
        <v>309</v>
      </c>
      <c r="E4745" t="s">
        <v>76</v>
      </c>
      <c r="F4745">
        <v>3831242025</v>
      </c>
      <c r="G4745" t="s">
        <v>194</v>
      </c>
    </row>
    <row r="4746" spans="4:7">
      <c r="D4746" t="s">
        <v>309</v>
      </c>
      <c r="E4746" t="s">
        <v>76</v>
      </c>
      <c r="F4746">
        <v>3831362025</v>
      </c>
      <c r="G4746" t="s">
        <v>194</v>
      </c>
    </row>
    <row r="4747" spans="4:7">
      <c r="D4747" t="s">
        <v>309</v>
      </c>
      <c r="E4747" t="s">
        <v>76</v>
      </c>
      <c r="F4747">
        <v>3831452025</v>
      </c>
      <c r="G4747" t="s">
        <v>194</v>
      </c>
    </row>
    <row r="4748" spans="4:7">
      <c r="D4748" t="s">
        <v>309</v>
      </c>
      <c r="E4748" t="s">
        <v>76</v>
      </c>
      <c r="F4748">
        <v>3831662025</v>
      </c>
      <c r="G4748" t="s">
        <v>194</v>
      </c>
    </row>
    <row r="4749" spans="4:7">
      <c r="D4749" t="s">
        <v>309</v>
      </c>
      <c r="E4749" t="s">
        <v>76</v>
      </c>
      <c r="F4749">
        <v>3831722025</v>
      </c>
      <c r="G4749" t="s">
        <v>195</v>
      </c>
    </row>
    <row r="4750" spans="4:7">
      <c r="D4750" t="s">
        <v>309</v>
      </c>
      <c r="E4750" t="s">
        <v>76</v>
      </c>
      <c r="F4750">
        <v>3831732025</v>
      </c>
      <c r="G4750" t="s">
        <v>194</v>
      </c>
    </row>
    <row r="4751" spans="4:7">
      <c r="D4751" t="s">
        <v>309</v>
      </c>
      <c r="E4751" t="s">
        <v>76</v>
      </c>
      <c r="F4751">
        <v>3831812025</v>
      </c>
      <c r="G4751" t="s">
        <v>194</v>
      </c>
    </row>
    <row r="4752" spans="4:7">
      <c r="D4752" t="s">
        <v>309</v>
      </c>
      <c r="E4752" t="s">
        <v>76</v>
      </c>
      <c r="F4752">
        <v>3831912025</v>
      </c>
      <c r="G4752" t="s">
        <v>194</v>
      </c>
    </row>
    <row r="4753" spans="4:7">
      <c r="D4753" t="s">
        <v>309</v>
      </c>
      <c r="E4753" t="s">
        <v>76</v>
      </c>
      <c r="F4753">
        <v>3832332025</v>
      </c>
      <c r="G4753" t="s">
        <v>194</v>
      </c>
    </row>
    <row r="4754" spans="4:7">
      <c r="D4754" t="s">
        <v>309</v>
      </c>
      <c r="E4754" t="s">
        <v>76</v>
      </c>
      <c r="F4754">
        <v>3832452025</v>
      </c>
      <c r="G4754" t="s">
        <v>194</v>
      </c>
    </row>
    <row r="4755" spans="4:7">
      <c r="D4755" t="s">
        <v>309</v>
      </c>
      <c r="E4755" t="s">
        <v>76</v>
      </c>
      <c r="F4755">
        <v>3832542025</v>
      </c>
      <c r="G4755" t="s">
        <v>194</v>
      </c>
    </row>
    <row r="4756" spans="4:7">
      <c r="D4756" t="s">
        <v>309</v>
      </c>
      <c r="E4756" t="s">
        <v>76</v>
      </c>
      <c r="F4756">
        <v>3832792025</v>
      </c>
      <c r="G4756" t="s">
        <v>194</v>
      </c>
    </row>
    <row r="4757" spans="4:7">
      <c r="D4757" t="s">
        <v>309</v>
      </c>
      <c r="E4757" t="s">
        <v>76</v>
      </c>
      <c r="F4757">
        <v>3833432025</v>
      </c>
      <c r="G4757" t="s">
        <v>195</v>
      </c>
    </row>
    <row r="4758" spans="4:7">
      <c r="D4758" t="s">
        <v>309</v>
      </c>
      <c r="E4758" t="s">
        <v>76</v>
      </c>
      <c r="F4758">
        <v>3833802025</v>
      </c>
      <c r="G4758" t="s">
        <v>195</v>
      </c>
    </row>
    <row r="4759" spans="4:7">
      <c r="D4759" t="s">
        <v>309</v>
      </c>
      <c r="E4759" t="s">
        <v>76</v>
      </c>
      <c r="F4759">
        <v>3833922025</v>
      </c>
      <c r="G4759" t="s">
        <v>194</v>
      </c>
    </row>
    <row r="4760" spans="4:7">
      <c r="D4760" t="s">
        <v>309</v>
      </c>
      <c r="E4760" t="s">
        <v>76</v>
      </c>
      <c r="F4760">
        <v>3835262025</v>
      </c>
      <c r="G4760" t="s">
        <v>195</v>
      </c>
    </row>
    <row r="4761" spans="4:7">
      <c r="D4761" t="s">
        <v>309</v>
      </c>
      <c r="E4761" t="s">
        <v>76</v>
      </c>
      <c r="F4761">
        <v>3837102025</v>
      </c>
      <c r="G4761" t="s">
        <v>194</v>
      </c>
    </row>
    <row r="4762" spans="4:7">
      <c r="D4762" t="s">
        <v>309</v>
      </c>
      <c r="E4762" t="s">
        <v>76</v>
      </c>
      <c r="F4762">
        <v>3837412025</v>
      </c>
      <c r="G4762" t="s">
        <v>195</v>
      </c>
    </row>
    <row r="4763" spans="4:7">
      <c r="D4763" t="s">
        <v>309</v>
      </c>
      <c r="E4763" t="s">
        <v>76</v>
      </c>
      <c r="F4763">
        <v>3839882025</v>
      </c>
      <c r="G4763" t="s">
        <v>195</v>
      </c>
    </row>
    <row r="4764" spans="4:7">
      <c r="D4764" t="s">
        <v>309</v>
      </c>
      <c r="E4764" t="s">
        <v>76</v>
      </c>
      <c r="F4764">
        <v>3840562025</v>
      </c>
      <c r="G4764" t="s">
        <v>194</v>
      </c>
    </row>
    <row r="4765" spans="4:7">
      <c r="D4765" t="s">
        <v>309</v>
      </c>
      <c r="E4765" t="s">
        <v>76</v>
      </c>
      <c r="F4765">
        <v>3842502025</v>
      </c>
      <c r="G4765" t="s">
        <v>194</v>
      </c>
    </row>
    <row r="4766" spans="4:7">
      <c r="D4766" t="s">
        <v>309</v>
      </c>
      <c r="E4766" t="s">
        <v>76</v>
      </c>
      <c r="F4766">
        <v>3845092025</v>
      </c>
      <c r="G4766" t="s">
        <v>195</v>
      </c>
    </row>
    <row r="4767" spans="4:7">
      <c r="D4767" t="s">
        <v>309</v>
      </c>
      <c r="E4767" t="s">
        <v>76</v>
      </c>
      <c r="F4767">
        <v>3851362025</v>
      </c>
      <c r="G4767" t="s">
        <v>195</v>
      </c>
    </row>
    <row r="4768" spans="4:7">
      <c r="D4768" t="s">
        <v>309</v>
      </c>
      <c r="E4768" t="s">
        <v>76</v>
      </c>
      <c r="F4768">
        <v>3851542025</v>
      </c>
      <c r="G4768" t="s">
        <v>194</v>
      </c>
    </row>
    <row r="4769" spans="4:7">
      <c r="D4769" t="s">
        <v>309</v>
      </c>
      <c r="E4769" t="s">
        <v>76</v>
      </c>
      <c r="F4769">
        <v>3852022025</v>
      </c>
      <c r="G4769" t="s">
        <v>194</v>
      </c>
    </row>
    <row r="4770" spans="4:7">
      <c r="D4770" t="s">
        <v>309</v>
      </c>
      <c r="E4770" t="s">
        <v>76</v>
      </c>
      <c r="F4770">
        <v>3852232025</v>
      </c>
      <c r="G4770" t="s">
        <v>195</v>
      </c>
    </row>
    <row r="4771" spans="4:7">
      <c r="D4771" t="s">
        <v>309</v>
      </c>
      <c r="E4771" t="s">
        <v>76</v>
      </c>
      <c r="F4771">
        <v>3852502025</v>
      </c>
      <c r="G4771" t="s">
        <v>194</v>
      </c>
    </row>
    <row r="4772" spans="4:7">
      <c r="D4772" t="s">
        <v>309</v>
      </c>
      <c r="E4772" t="s">
        <v>76</v>
      </c>
      <c r="F4772">
        <v>3854162025</v>
      </c>
      <c r="G4772" t="s">
        <v>194</v>
      </c>
    </row>
    <row r="4773" spans="4:7">
      <c r="D4773" t="s">
        <v>309</v>
      </c>
      <c r="E4773" t="s">
        <v>76</v>
      </c>
      <c r="F4773">
        <v>3854742025</v>
      </c>
      <c r="G4773" t="s">
        <v>194</v>
      </c>
    </row>
    <row r="4774" spans="4:7">
      <c r="D4774" t="s">
        <v>309</v>
      </c>
      <c r="E4774" t="s">
        <v>76</v>
      </c>
      <c r="F4774">
        <v>3856412025</v>
      </c>
      <c r="G4774" t="s">
        <v>194</v>
      </c>
    </row>
    <row r="4775" spans="4:7">
      <c r="D4775" t="s">
        <v>309</v>
      </c>
      <c r="E4775" t="s">
        <v>76</v>
      </c>
      <c r="F4775">
        <v>3856982025</v>
      </c>
      <c r="G4775" t="s">
        <v>194</v>
      </c>
    </row>
    <row r="4776" spans="4:7">
      <c r="D4776" t="s">
        <v>309</v>
      </c>
      <c r="E4776" t="s">
        <v>76</v>
      </c>
      <c r="F4776">
        <v>3857482025</v>
      </c>
      <c r="G4776" t="s">
        <v>195</v>
      </c>
    </row>
    <row r="4777" spans="4:7">
      <c r="D4777" t="s">
        <v>309</v>
      </c>
      <c r="E4777" t="s">
        <v>76</v>
      </c>
      <c r="F4777">
        <v>3857532025</v>
      </c>
      <c r="G4777" t="s">
        <v>194</v>
      </c>
    </row>
    <row r="4778" spans="4:7">
      <c r="D4778" t="s">
        <v>309</v>
      </c>
      <c r="E4778" t="s">
        <v>76</v>
      </c>
      <c r="F4778">
        <v>3857932025</v>
      </c>
      <c r="G4778" t="s">
        <v>194</v>
      </c>
    </row>
    <row r="4779" spans="4:7">
      <c r="D4779" t="s">
        <v>309</v>
      </c>
      <c r="E4779" t="s">
        <v>76</v>
      </c>
      <c r="F4779">
        <v>3858152025</v>
      </c>
      <c r="G4779" t="s">
        <v>194</v>
      </c>
    </row>
    <row r="4780" spans="4:7">
      <c r="D4780" t="s">
        <v>309</v>
      </c>
      <c r="E4780" t="s">
        <v>76</v>
      </c>
      <c r="F4780">
        <v>3858972025</v>
      </c>
      <c r="G4780" t="s">
        <v>195</v>
      </c>
    </row>
    <row r="4781" spans="4:7">
      <c r="D4781" t="s">
        <v>309</v>
      </c>
      <c r="E4781" t="s">
        <v>76</v>
      </c>
      <c r="F4781">
        <v>3859982025</v>
      </c>
      <c r="G4781" t="s">
        <v>194</v>
      </c>
    </row>
    <row r="4782" spans="4:7">
      <c r="D4782" t="s">
        <v>309</v>
      </c>
      <c r="E4782" t="s">
        <v>76</v>
      </c>
      <c r="F4782">
        <v>3860602025</v>
      </c>
      <c r="G4782" t="s">
        <v>194</v>
      </c>
    </row>
    <row r="4783" spans="4:7">
      <c r="D4783" t="s">
        <v>309</v>
      </c>
      <c r="E4783" t="s">
        <v>76</v>
      </c>
      <c r="F4783">
        <v>3862512025</v>
      </c>
      <c r="G4783" t="s">
        <v>195</v>
      </c>
    </row>
    <row r="4784" spans="4:7">
      <c r="D4784" t="s">
        <v>309</v>
      </c>
      <c r="E4784" t="s">
        <v>76</v>
      </c>
      <c r="F4784">
        <v>3862682025</v>
      </c>
      <c r="G4784" t="s">
        <v>195</v>
      </c>
    </row>
    <row r="4785" spans="4:7">
      <c r="D4785" t="s">
        <v>309</v>
      </c>
      <c r="E4785" t="s">
        <v>76</v>
      </c>
      <c r="F4785">
        <v>3863112025</v>
      </c>
      <c r="G4785" t="s">
        <v>194</v>
      </c>
    </row>
    <row r="4786" spans="4:7">
      <c r="D4786" t="s">
        <v>309</v>
      </c>
      <c r="E4786" t="s">
        <v>76</v>
      </c>
      <c r="F4786">
        <v>3863162025</v>
      </c>
      <c r="G4786" t="s">
        <v>194</v>
      </c>
    </row>
    <row r="4787" spans="4:7">
      <c r="D4787" t="s">
        <v>309</v>
      </c>
      <c r="E4787" t="s">
        <v>76</v>
      </c>
      <c r="F4787">
        <v>3863272025</v>
      </c>
      <c r="G4787" t="s">
        <v>194</v>
      </c>
    </row>
    <row r="4788" spans="4:7">
      <c r="D4788" t="s">
        <v>309</v>
      </c>
      <c r="E4788" t="s">
        <v>76</v>
      </c>
      <c r="F4788">
        <v>3863662025</v>
      </c>
      <c r="G4788" t="s">
        <v>194</v>
      </c>
    </row>
    <row r="4789" spans="4:7">
      <c r="D4789" t="s">
        <v>309</v>
      </c>
      <c r="E4789" t="s">
        <v>76</v>
      </c>
      <c r="F4789">
        <v>3864392025</v>
      </c>
      <c r="G4789" t="s">
        <v>194</v>
      </c>
    </row>
    <row r="4790" spans="4:7">
      <c r="D4790" t="s">
        <v>309</v>
      </c>
      <c r="E4790" t="s">
        <v>76</v>
      </c>
      <c r="F4790">
        <v>3865292025</v>
      </c>
      <c r="G4790" t="s">
        <v>194</v>
      </c>
    </row>
    <row r="4791" spans="4:7">
      <c r="D4791" t="s">
        <v>309</v>
      </c>
      <c r="E4791" t="s">
        <v>76</v>
      </c>
      <c r="F4791">
        <v>3865742025</v>
      </c>
      <c r="G4791" t="s">
        <v>194</v>
      </c>
    </row>
    <row r="4792" spans="4:7">
      <c r="D4792" t="s">
        <v>309</v>
      </c>
      <c r="E4792" t="s">
        <v>76</v>
      </c>
      <c r="F4792">
        <v>3865892025</v>
      </c>
      <c r="G4792" t="s">
        <v>194</v>
      </c>
    </row>
    <row r="4793" spans="4:7">
      <c r="D4793" t="s">
        <v>309</v>
      </c>
      <c r="E4793" t="s">
        <v>76</v>
      </c>
      <c r="F4793">
        <v>3865932025</v>
      </c>
      <c r="G4793" t="s">
        <v>194</v>
      </c>
    </row>
    <row r="4794" spans="4:7">
      <c r="D4794" t="s">
        <v>309</v>
      </c>
      <c r="E4794" t="s">
        <v>76</v>
      </c>
      <c r="F4794">
        <v>3865992025</v>
      </c>
      <c r="G4794" t="s">
        <v>194</v>
      </c>
    </row>
    <row r="4795" spans="4:7">
      <c r="D4795" t="s">
        <v>309</v>
      </c>
      <c r="E4795" t="s">
        <v>76</v>
      </c>
      <c r="F4795">
        <v>3866232025</v>
      </c>
      <c r="G4795" t="s">
        <v>194</v>
      </c>
    </row>
    <row r="4796" spans="4:7">
      <c r="D4796" t="s">
        <v>309</v>
      </c>
      <c r="E4796" t="s">
        <v>76</v>
      </c>
      <c r="F4796">
        <v>3866472025</v>
      </c>
      <c r="G4796" t="s">
        <v>194</v>
      </c>
    </row>
    <row r="4797" spans="4:7">
      <c r="D4797" t="s">
        <v>309</v>
      </c>
      <c r="E4797" t="s">
        <v>76</v>
      </c>
      <c r="F4797">
        <v>3866602025</v>
      </c>
      <c r="G4797" t="s">
        <v>194</v>
      </c>
    </row>
    <row r="4798" spans="4:7">
      <c r="D4798" t="s">
        <v>309</v>
      </c>
      <c r="E4798" t="s">
        <v>76</v>
      </c>
      <c r="F4798">
        <v>3866922025</v>
      </c>
      <c r="G4798" t="s">
        <v>194</v>
      </c>
    </row>
    <row r="4799" spans="4:7">
      <c r="D4799" t="s">
        <v>309</v>
      </c>
      <c r="E4799" t="s">
        <v>76</v>
      </c>
      <c r="F4799">
        <v>3866982025</v>
      </c>
      <c r="G4799" t="s">
        <v>194</v>
      </c>
    </row>
    <row r="4800" spans="4:7">
      <c r="D4800" t="s">
        <v>309</v>
      </c>
      <c r="E4800" t="s">
        <v>76</v>
      </c>
      <c r="F4800">
        <v>3867122025</v>
      </c>
      <c r="G4800" t="s">
        <v>194</v>
      </c>
    </row>
    <row r="4801" spans="4:7">
      <c r="D4801" t="s">
        <v>309</v>
      </c>
      <c r="E4801" t="s">
        <v>76</v>
      </c>
      <c r="F4801">
        <v>3867192025</v>
      </c>
      <c r="G4801" t="s">
        <v>194</v>
      </c>
    </row>
    <row r="4802" spans="4:7">
      <c r="D4802" t="s">
        <v>309</v>
      </c>
      <c r="E4802" t="s">
        <v>76</v>
      </c>
      <c r="F4802">
        <v>3867232025</v>
      </c>
      <c r="G4802" t="s">
        <v>194</v>
      </c>
    </row>
    <row r="4803" spans="4:7">
      <c r="D4803" t="s">
        <v>309</v>
      </c>
      <c r="E4803" t="s">
        <v>76</v>
      </c>
      <c r="F4803">
        <v>3867302025</v>
      </c>
      <c r="G4803" t="s">
        <v>194</v>
      </c>
    </row>
    <row r="4804" spans="4:7">
      <c r="D4804" t="s">
        <v>309</v>
      </c>
      <c r="E4804" t="s">
        <v>76</v>
      </c>
      <c r="F4804">
        <v>3869462025</v>
      </c>
      <c r="G4804" t="s">
        <v>194</v>
      </c>
    </row>
    <row r="4805" spans="4:7">
      <c r="D4805" t="s">
        <v>309</v>
      </c>
      <c r="E4805" t="s">
        <v>76</v>
      </c>
      <c r="F4805">
        <v>3869512025</v>
      </c>
      <c r="G4805" t="s">
        <v>194</v>
      </c>
    </row>
    <row r="4806" spans="4:7">
      <c r="D4806" t="s">
        <v>309</v>
      </c>
      <c r="E4806" t="s">
        <v>76</v>
      </c>
      <c r="F4806">
        <v>3869562025</v>
      </c>
      <c r="G4806" t="s">
        <v>194</v>
      </c>
    </row>
    <row r="4807" spans="4:7">
      <c r="D4807" t="s">
        <v>309</v>
      </c>
      <c r="E4807" t="s">
        <v>76</v>
      </c>
      <c r="F4807">
        <v>3869592025</v>
      </c>
      <c r="G4807" t="s">
        <v>194</v>
      </c>
    </row>
    <row r="4808" spans="4:7">
      <c r="D4808" t="s">
        <v>309</v>
      </c>
      <c r="E4808" t="s">
        <v>76</v>
      </c>
      <c r="F4808">
        <v>3869642025</v>
      </c>
      <c r="G4808" t="s">
        <v>194</v>
      </c>
    </row>
    <row r="4809" spans="4:7">
      <c r="D4809" t="s">
        <v>309</v>
      </c>
      <c r="E4809" t="s">
        <v>76</v>
      </c>
      <c r="F4809">
        <v>3869742025</v>
      </c>
      <c r="G4809" t="s">
        <v>194</v>
      </c>
    </row>
    <row r="4810" spans="4:7">
      <c r="D4810" t="s">
        <v>309</v>
      </c>
      <c r="E4810" t="s">
        <v>76</v>
      </c>
      <c r="F4810">
        <v>3869972025</v>
      </c>
      <c r="G4810" t="s">
        <v>194</v>
      </c>
    </row>
    <row r="4811" spans="4:7">
      <c r="D4811" t="s">
        <v>309</v>
      </c>
      <c r="E4811" t="s">
        <v>76</v>
      </c>
      <c r="F4811">
        <v>3870112025</v>
      </c>
      <c r="G4811" t="s">
        <v>194</v>
      </c>
    </row>
    <row r="4812" spans="4:7">
      <c r="D4812" t="s">
        <v>309</v>
      </c>
      <c r="E4812" t="s">
        <v>76</v>
      </c>
      <c r="F4812">
        <v>3870402025</v>
      </c>
      <c r="G4812" t="s">
        <v>194</v>
      </c>
    </row>
    <row r="4813" spans="4:7">
      <c r="D4813" t="s">
        <v>309</v>
      </c>
      <c r="E4813" t="s">
        <v>76</v>
      </c>
      <c r="F4813">
        <v>3870492025</v>
      </c>
      <c r="G4813" t="s">
        <v>194</v>
      </c>
    </row>
    <row r="4814" spans="4:7">
      <c r="D4814" t="s">
        <v>309</v>
      </c>
      <c r="E4814" t="s">
        <v>76</v>
      </c>
      <c r="F4814">
        <v>3870512025</v>
      </c>
      <c r="G4814" t="s">
        <v>194</v>
      </c>
    </row>
    <row r="4815" spans="4:7">
      <c r="D4815" t="s">
        <v>309</v>
      </c>
      <c r="E4815" t="s">
        <v>76</v>
      </c>
      <c r="F4815">
        <v>3870592025</v>
      </c>
      <c r="G4815" t="s">
        <v>194</v>
      </c>
    </row>
    <row r="4816" spans="4:7">
      <c r="D4816" t="s">
        <v>309</v>
      </c>
      <c r="E4816" t="s">
        <v>76</v>
      </c>
      <c r="F4816">
        <v>3870652025</v>
      </c>
      <c r="G4816" t="s">
        <v>194</v>
      </c>
    </row>
    <row r="4817" spans="4:7">
      <c r="D4817" t="s">
        <v>309</v>
      </c>
      <c r="E4817" t="s">
        <v>76</v>
      </c>
      <c r="F4817">
        <v>3870812025</v>
      </c>
      <c r="G4817" t="s">
        <v>194</v>
      </c>
    </row>
    <row r="4818" spans="4:7">
      <c r="D4818" t="s">
        <v>309</v>
      </c>
      <c r="E4818" t="s">
        <v>76</v>
      </c>
      <c r="F4818">
        <v>3871112025</v>
      </c>
      <c r="G4818" t="s">
        <v>195</v>
      </c>
    </row>
    <row r="4819" spans="4:7">
      <c r="D4819" t="s">
        <v>309</v>
      </c>
      <c r="E4819" t="s">
        <v>76</v>
      </c>
      <c r="F4819">
        <v>3871982025</v>
      </c>
      <c r="G4819" t="s">
        <v>195</v>
      </c>
    </row>
    <row r="4820" spans="4:7">
      <c r="D4820" t="s">
        <v>309</v>
      </c>
      <c r="E4820" t="s">
        <v>76</v>
      </c>
      <c r="F4820">
        <v>3873552025</v>
      </c>
      <c r="G4820" t="s">
        <v>195</v>
      </c>
    </row>
    <row r="4821" spans="4:7">
      <c r="D4821" t="s">
        <v>309</v>
      </c>
      <c r="E4821" t="s">
        <v>76</v>
      </c>
      <c r="F4821">
        <v>3873562025</v>
      </c>
      <c r="G4821" t="s">
        <v>194</v>
      </c>
    </row>
    <row r="4822" spans="4:7">
      <c r="D4822" t="s">
        <v>309</v>
      </c>
      <c r="E4822" t="s">
        <v>76</v>
      </c>
      <c r="F4822">
        <v>3877872025</v>
      </c>
      <c r="G4822" t="s">
        <v>195</v>
      </c>
    </row>
    <row r="4823" spans="4:7">
      <c r="D4823" t="s">
        <v>309</v>
      </c>
      <c r="E4823" t="s">
        <v>76</v>
      </c>
      <c r="F4823">
        <v>3878442025</v>
      </c>
      <c r="G4823" t="s">
        <v>194</v>
      </c>
    </row>
    <row r="4824" spans="4:7">
      <c r="D4824" t="s">
        <v>309</v>
      </c>
      <c r="E4824" t="s">
        <v>47</v>
      </c>
      <c r="F4824">
        <v>3878642025</v>
      </c>
      <c r="G4824" t="s">
        <v>195</v>
      </c>
    </row>
    <row r="4825" spans="4:7">
      <c r="D4825" t="s">
        <v>309</v>
      </c>
      <c r="E4825" t="s">
        <v>76</v>
      </c>
      <c r="F4825">
        <v>3879432025</v>
      </c>
      <c r="G4825" t="s">
        <v>194</v>
      </c>
    </row>
    <row r="4826" spans="4:7">
      <c r="D4826" t="s">
        <v>309</v>
      </c>
      <c r="E4826" t="s">
        <v>76</v>
      </c>
      <c r="F4826">
        <v>3879522025</v>
      </c>
      <c r="G4826" t="s">
        <v>195</v>
      </c>
    </row>
    <row r="4827" spans="4:7">
      <c r="D4827" t="s">
        <v>309</v>
      </c>
      <c r="E4827" t="s">
        <v>76</v>
      </c>
      <c r="F4827">
        <v>3879572025</v>
      </c>
      <c r="G4827" t="s">
        <v>194</v>
      </c>
    </row>
    <row r="4828" spans="4:7">
      <c r="D4828" t="s">
        <v>309</v>
      </c>
      <c r="E4828" t="s">
        <v>76</v>
      </c>
      <c r="F4828">
        <v>3880782025</v>
      </c>
      <c r="G4828" t="s">
        <v>195</v>
      </c>
    </row>
    <row r="4829" spans="4:7">
      <c r="D4829" t="s">
        <v>309</v>
      </c>
      <c r="E4829" t="s">
        <v>76</v>
      </c>
      <c r="F4829">
        <v>3881802025</v>
      </c>
      <c r="G4829" t="s">
        <v>195</v>
      </c>
    </row>
    <row r="4830" spans="4:7">
      <c r="D4830" t="s">
        <v>309</v>
      </c>
      <c r="E4830" t="s">
        <v>76</v>
      </c>
      <c r="F4830">
        <v>3881952025</v>
      </c>
      <c r="G4830" t="s">
        <v>195</v>
      </c>
    </row>
    <row r="4831" spans="4:7">
      <c r="D4831" t="s">
        <v>309</v>
      </c>
      <c r="E4831" t="s">
        <v>76</v>
      </c>
      <c r="F4831">
        <v>3881992025</v>
      </c>
      <c r="G4831" t="s">
        <v>194</v>
      </c>
    </row>
    <row r="4832" spans="4:7">
      <c r="D4832" t="s">
        <v>309</v>
      </c>
      <c r="E4832" t="s">
        <v>76</v>
      </c>
      <c r="F4832">
        <v>3882092025</v>
      </c>
      <c r="G4832" t="s">
        <v>195</v>
      </c>
    </row>
    <row r="4833" spans="4:7">
      <c r="D4833" t="s">
        <v>309</v>
      </c>
      <c r="E4833" t="s">
        <v>76</v>
      </c>
      <c r="F4833">
        <v>3882132025</v>
      </c>
      <c r="G4833" t="s">
        <v>195</v>
      </c>
    </row>
    <row r="4834" spans="4:7">
      <c r="D4834" t="s">
        <v>309</v>
      </c>
      <c r="E4834" t="s">
        <v>76</v>
      </c>
      <c r="F4834">
        <v>3882162025</v>
      </c>
      <c r="G4834" t="s">
        <v>194</v>
      </c>
    </row>
    <row r="4835" spans="4:7">
      <c r="D4835" t="s">
        <v>309</v>
      </c>
      <c r="E4835" t="s">
        <v>76</v>
      </c>
      <c r="F4835">
        <v>3882232025</v>
      </c>
      <c r="G4835" t="s">
        <v>194</v>
      </c>
    </row>
    <row r="4836" spans="4:7">
      <c r="D4836" t="s">
        <v>309</v>
      </c>
      <c r="E4836" t="s">
        <v>76</v>
      </c>
      <c r="F4836">
        <v>3882252025</v>
      </c>
      <c r="G4836" t="s">
        <v>194</v>
      </c>
    </row>
    <row r="4837" spans="4:7">
      <c r="D4837" t="s">
        <v>309</v>
      </c>
      <c r="E4837" t="s">
        <v>76</v>
      </c>
      <c r="F4837">
        <v>3882302025</v>
      </c>
      <c r="G4837" t="s">
        <v>194</v>
      </c>
    </row>
    <row r="4838" spans="4:7">
      <c r="D4838" t="s">
        <v>309</v>
      </c>
      <c r="E4838" t="s">
        <v>76</v>
      </c>
      <c r="F4838">
        <v>3882312025</v>
      </c>
      <c r="G4838" t="s">
        <v>194</v>
      </c>
    </row>
    <row r="4839" spans="4:7">
      <c r="D4839" t="s">
        <v>309</v>
      </c>
      <c r="E4839" t="s">
        <v>76</v>
      </c>
      <c r="F4839">
        <v>3882332025</v>
      </c>
      <c r="G4839" t="s">
        <v>195</v>
      </c>
    </row>
    <row r="4840" spans="4:7">
      <c r="D4840" t="s">
        <v>309</v>
      </c>
      <c r="E4840" t="s">
        <v>76</v>
      </c>
      <c r="F4840">
        <v>3882382025</v>
      </c>
      <c r="G4840" t="s">
        <v>194</v>
      </c>
    </row>
    <row r="4841" spans="4:7">
      <c r="D4841" t="s">
        <v>309</v>
      </c>
      <c r="E4841" t="s">
        <v>76</v>
      </c>
      <c r="F4841">
        <v>3882462025</v>
      </c>
      <c r="G4841" t="s">
        <v>194</v>
      </c>
    </row>
    <row r="4842" spans="4:7">
      <c r="D4842" t="s">
        <v>309</v>
      </c>
      <c r="E4842" t="s">
        <v>76</v>
      </c>
      <c r="F4842">
        <v>3882512025</v>
      </c>
      <c r="G4842" t="s">
        <v>194</v>
      </c>
    </row>
    <row r="4843" spans="4:7">
      <c r="D4843" t="s">
        <v>309</v>
      </c>
      <c r="E4843" t="s">
        <v>76</v>
      </c>
      <c r="F4843">
        <v>3882562025</v>
      </c>
      <c r="G4843" t="s">
        <v>194</v>
      </c>
    </row>
    <row r="4844" spans="4:7">
      <c r="D4844" t="s">
        <v>309</v>
      </c>
      <c r="E4844" t="s">
        <v>76</v>
      </c>
      <c r="F4844">
        <v>3882612025</v>
      </c>
      <c r="G4844" t="s">
        <v>194</v>
      </c>
    </row>
    <row r="4845" spans="4:7">
      <c r="D4845" t="s">
        <v>309</v>
      </c>
      <c r="E4845" t="s">
        <v>76</v>
      </c>
      <c r="F4845">
        <v>3882702025</v>
      </c>
      <c r="G4845" t="s">
        <v>194</v>
      </c>
    </row>
    <row r="4846" spans="4:7">
      <c r="D4846" t="s">
        <v>309</v>
      </c>
      <c r="E4846" t="s">
        <v>76</v>
      </c>
      <c r="F4846">
        <v>3882822025</v>
      </c>
      <c r="G4846" t="s">
        <v>195</v>
      </c>
    </row>
    <row r="4847" spans="4:7">
      <c r="D4847" t="s">
        <v>309</v>
      </c>
      <c r="E4847" t="s">
        <v>76</v>
      </c>
      <c r="F4847">
        <v>3882982025</v>
      </c>
      <c r="G4847" t="s">
        <v>194</v>
      </c>
    </row>
    <row r="4848" spans="4:7">
      <c r="D4848" t="s">
        <v>309</v>
      </c>
      <c r="E4848" t="s">
        <v>76</v>
      </c>
      <c r="F4848">
        <v>3884602025</v>
      </c>
      <c r="G4848" t="s">
        <v>194</v>
      </c>
    </row>
    <row r="4849" spans="4:7">
      <c r="D4849" t="s">
        <v>309</v>
      </c>
      <c r="E4849" t="s">
        <v>76</v>
      </c>
      <c r="F4849">
        <v>3888982025</v>
      </c>
      <c r="G4849" t="s">
        <v>194</v>
      </c>
    </row>
    <row r="4850" spans="4:7">
      <c r="D4850" t="s">
        <v>309</v>
      </c>
      <c r="E4850" t="s">
        <v>76</v>
      </c>
      <c r="F4850">
        <v>3893912025</v>
      </c>
      <c r="G4850" t="s">
        <v>195</v>
      </c>
    </row>
    <row r="4851" spans="4:7">
      <c r="D4851" t="s">
        <v>309</v>
      </c>
      <c r="E4851" t="s">
        <v>76</v>
      </c>
      <c r="F4851">
        <v>3896952025</v>
      </c>
      <c r="G4851" t="s">
        <v>194</v>
      </c>
    </row>
    <row r="4852" spans="4:7">
      <c r="D4852" t="s">
        <v>309</v>
      </c>
      <c r="E4852" t="s">
        <v>76</v>
      </c>
      <c r="F4852">
        <v>3902072025</v>
      </c>
      <c r="G4852" t="s">
        <v>194</v>
      </c>
    </row>
    <row r="4853" spans="4:7">
      <c r="D4853" t="s">
        <v>309</v>
      </c>
      <c r="E4853" t="s">
        <v>76</v>
      </c>
      <c r="F4853">
        <v>3902242025</v>
      </c>
      <c r="G4853" t="s">
        <v>194</v>
      </c>
    </row>
    <row r="4854" spans="4:7">
      <c r="D4854" t="s">
        <v>309</v>
      </c>
      <c r="E4854" t="s">
        <v>76</v>
      </c>
      <c r="F4854">
        <v>3903742025</v>
      </c>
      <c r="G4854" t="s">
        <v>194</v>
      </c>
    </row>
    <row r="4855" spans="4:7">
      <c r="D4855" t="s">
        <v>309</v>
      </c>
      <c r="E4855" t="s">
        <v>76</v>
      </c>
      <c r="F4855">
        <v>3905092025</v>
      </c>
      <c r="G4855" t="s">
        <v>194</v>
      </c>
    </row>
    <row r="4856" spans="4:7">
      <c r="D4856" t="s">
        <v>309</v>
      </c>
      <c r="E4856" t="s">
        <v>76</v>
      </c>
      <c r="F4856">
        <v>3906152025</v>
      </c>
      <c r="G4856" t="s">
        <v>194</v>
      </c>
    </row>
    <row r="4857" spans="4:7">
      <c r="D4857" t="s">
        <v>309</v>
      </c>
      <c r="E4857" t="s">
        <v>76</v>
      </c>
      <c r="F4857">
        <v>3906302025</v>
      </c>
      <c r="G4857" t="s">
        <v>195</v>
      </c>
    </row>
    <row r="4858" spans="4:7">
      <c r="D4858" t="s">
        <v>309</v>
      </c>
      <c r="E4858" t="s">
        <v>76</v>
      </c>
      <c r="F4858">
        <v>3910962025</v>
      </c>
      <c r="G4858" t="s">
        <v>194</v>
      </c>
    </row>
    <row r="4859" spans="4:7">
      <c r="D4859" t="s">
        <v>309</v>
      </c>
      <c r="E4859" t="s">
        <v>76</v>
      </c>
      <c r="F4859">
        <v>3911852025</v>
      </c>
      <c r="G4859" t="s">
        <v>194</v>
      </c>
    </row>
    <row r="4860" spans="4:7">
      <c r="D4860" t="s">
        <v>309</v>
      </c>
      <c r="E4860" t="s">
        <v>76</v>
      </c>
      <c r="F4860">
        <v>3914492025</v>
      </c>
      <c r="G4860" t="s">
        <v>194</v>
      </c>
    </row>
    <row r="4861" spans="4:7">
      <c r="D4861" t="s">
        <v>309</v>
      </c>
      <c r="E4861" t="s">
        <v>76</v>
      </c>
      <c r="F4861">
        <v>3914552025</v>
      </c>
      <c r="G4861" t="s">
        <v>194</v>
      </c>
    </row>
    <row r="4862" spans="4:7">
      <c r="D4862" t="s">
        <v>309</v>
      </c>
      <c r="E4862" t="s">
        <v>76</v>
      </c>
      <c r="F4862">
        <v>3914582025</v>
      </c>
      <c r="G4862" t="s">
        <v>194</v>
      </c>
    </row>
    <row r="4863" spans="4:7">
      <c r="D4863" t="s">
        <v>309</v>
      </c>
      <c r="E4863" t="s">
        <v>76</v>
      </c>
      <c r="F4863">
        <v>3914682025</v>
      </c>
      <c r="G4863" t="s">
        <v>194</v>
      </c>
    </row>
    <row r="4864" spans="4:7">
      <c r="D4864" t="s">
        <v>309</v>
      </c>
      <c r="E4864" t="s">
        <v>76</v>
      </c>
      <c r="F4864">
        <v>3914752025</v>
      </c>
      <c r="G4864" t="s">
        <v>194</v>
      </c>
    </row>
    <row r="4865" spans="4:7">
      <c r="D4865" t="s">
        <v>309</v>
      </c>
      <c r="E4865" t="s">
        <v>76</v>
      </c>
      <c r="F4865">
        <v>3914832025</v>
      </c>
      <c r="G4865" t="s">
        <v>194</v>
      </c>
    </row>
    <row r="4866" spans="4:7">
      <c r="D4866" t="s">
        <v>309</v>
      </c>
      <c r="E4866" t="s">
        <v>76</v>
      </c>
      <c r="F4866">
        <v>3914882025</v>
      </c>
      <c r="G4866" t="s">
        <v>194</v>
      </c>
    </row>
    <row r="4867" spans="4:7">
      <c r="D4867" t="s">
        <v>309</v>
      </c>
      <c r="E4867" t="s">
        <v>76</v>
      </c>
      <c r="F4867">
        <v>3914932025</v>
      </c>
      <c r="G4867" t="s">
        <v>194</v>
      </c>
    </row>
    <row r="4868" spans="4:7">
      <c r="D4868" t="s">
        <v>309</v>
      </c>
      <c r="E4868" t="s">
        <v>76</v>
      </c>
      <c r="F4868">
        <v>3915052025</v>
      </c>
      <c r="G4868" t="s">
        <v>194</v>
      </c>
    </row>
    <row r="4869" spans="4:7">
      <c r="D4869" t="s">
        <v>309</v>
      </c>
      <c r="E4869" t="s">
        <v>76</v>
      </c>
      <c r="F4869">
        <v>3915122025</v>
      </c>
      <c r="G4869" t="s">
        <v>195</v>
      </c>
    </row>
    <row r="4870" spans="4:7">
      <c r="D4870" t="s">
        <v>309</v>
      </c>
      <c r="E4870" t="s">
        <v>76</v>
      </c>
      <c r="F4870">
        <v>3915142025</v>
      </c>
      <c r="G4870" t="s">
        <v>194</v>
      </c>
    </row>
    <row r="4871" spans="4:7">
      <c r="D4871" t="s">
        <v>309</v>
      </c>
      <c r="E4871" t="s">
        <v>76</v>
      </c>
      <c r="F4871">
        <v>3915192025</v>
      </c>
      <c r="G4871" t="s">
        <v>194</v>
      </c>
    </row>
    <row r="4872" spans="4:7">
      <c r="D4872" t="s">
        <v>309</v>
      </c>
      <c r="E4872" t="s">
        <v>76</v>
      </c>
      <c r="F4872">
        <v>3915202025</v>
      </c>
      <c r="G4872" t="s">
        <v>194</v>
      </c>
    </row>
    <row r="4873" spans="4:7">
      <c r="D4873" t="s">
        <v>309</v>
      </c>
      <c r="E4873" t="s">
        <v>76</v>
      </c>
      <c r="F4873">
        <v>3915222025</v>
      </c>
      <c r="G4873" t="s">
        <v>194</v>
      </c>
    </row>
    <row r="4874" spans="4:7">
      <c r="D4874" t="s">
        <v>309</v>
      </c>
      <c r="E4874" t="s">
        <v>76</v>
      </c>
      <c r="F4874">
        <v>3915252025</v>
      </c>
      <c r="G4874" t="s">
        <v>194</v>
      </c>
    </row>
    <row r="4875" spans="4:7">
      <c r="D4875" t="s">
        <v>309</v>
      </c>
      <c r="E4875" t="s">
        <v>76</v>
      </c>
      <c r="F4875">
        <v>3915342025</v>
      </c>
      <c r="G4875" t="s">
        <v>194</v>
      </c>
    </row>
    <row r="4876" spans="4:7">
      <c r="D4876" t="s">
        <v>309</v>
      </c>
      <c r="E4876" t="s">
        <v>76</v>
      </c>
      <c r="F4876">
        <v>3915392025</v>
      </c>
      <c r="G4876" t="s">
        <v>194</v>
      </c>
    </row>
    <row r="4877" spans="4:7">
      <c r="D4877" t="s">
        <v>309</v>
      </c>
      <c r="E4877" t="s">
        <v>76</v>
      </c>
      <c r="F4877">
        <v>3915422025</v>
      </c>
      <c r="G4877" t="s">
        <v>194</v>
      </c>
    </row>
    <row r="4878" spans="4:7">
      <c r="D4878" t="s">
        <v>309</v>
      </c>
      <c r="E4878" t="s">
        <v>76</v>
      </c>
      <c r="F4878">
        <v>3915472025</v>
      </c>
      <c r="G4878" t="s">
        <v>194</v>
      </c>
    </row>
    <row r="4879" spans="4:7">
      <c r="D4879" t="s">
        <v>309</v>
      </c>
      <c r="E4879" t="s">
        <v>76</v>
      </c>
      <c r="F4879">
        <v>3915572025</v>
      </c>
      <c r="G4879" t="s">
        <v>194</v>
      </c>
    </row>
    <row r="4880" spans="4:7">
      <c r="D4880" t="s">
        <v>309</v>
      </c>
      <c r="E4880" t="s">
        <v>76</v>
      </c>
      <c r="F4880">
        <v>3915632025</v>
      </c>
      <c r="G4880" t="s">
        <v>194</v>
      </c>
    </row>
    <row r="4881" spans="4:7">
      <c r="D4881" t="s">
        <v>309</v>
      </c>
      <c r="E4881" t="s">
        <v>76</v>
      </c>
      <c r="F4881">
        <v>3915662025</v>
      </c>
      <c r="G4881" t="s">
        <v>194</v>
      </c>
    </row>
    <row r="4882" spans="4:7">
      <c r="D4882" t="s">
        <v>309</v>
      </c>
      <c r="E4882" t="s">
        <v>76</v>
      </c>
      <c r="F4882">
        <v>3915712025</v>
      </c>
      <c r="G4882" t="s">
        <v>194</v>
      </c>
    </row>
    <row r="4883" spans="4:7">
      <c r="D4883" t="s">
        <v>309</v>
      </c>
      <c r="E4883" t="s">
        <v>76</v>
      </c>
      <c r="F4883">
        <v>3915762025</v>
      </c>
      <c r="G4883" t="s">
        <v>195</v>
      </c>
    </row>
    <row r="4884" spans="4:7">
      <c r="D4884" t="s">
        <v>309</v>
      </c>
      <c r="E4884" t="s">
        <v>76</v>
      </c>
      <c r="F4884">
        <v>3915782025</v>
      </c>
      <c r="G4884" t="s">
        <v>194</v>
      </c>
    </row>
    <row r="4885" spans="4:7">
      <c r="D4885" t="s">
        <v>309</v>
      </c>
      <c r="E4885" t="s">
        <v>76</v>
      </c>
      <c r="F4885">
        <v>3915882025</v>
      </c>
      <c r="G4885" t="s">
        <v>194</v>
      </c>
    </row>
    <row r="4886" spans="4:7">
      <c r="D4886" t="s">
        <v>309</v>
      </c>
      <c r="E4886" t="s">
        <v>76</v>
      </c>
      <c r="F4886">
        <v>3915912025</v>
      </c>
      <c r="G4886" t="s">
        <v>194</v>
      </c>
    </row>
    <row r="4887" spans="4:7">
      <c r="D4887" t="s">
        <v>309</v>
      </c>
      <c r="E4887" t="s">
        <v>76</v>
      </c>
      <c r="F4887">
        <v>3915952025</v>
      </c>
      <c r="G4887" t="s">
        <v>194</v>
      </c>
    </row>
    <row r="4888" spans="4:7">
      <c r="D4888" t="s">
        <v>309</v>
      </c>
      <c r="E4888" t="s">
        <v>76</v>
      </c>
      <c r="F4888">
        <v>3916072025</v>
      </c>
      <c r="G4888" t="s">
        <v>194</v>
      </c>
    </row>
    <row r="4889" spans="4:7">
      <c r="D4889" t="s">
        <v>309</v>
      </c>
      <c r="E4889" t="s">
        <v>76</v>
      </c>
      <c r="F4889">
        <v>3916442025</v>
      </c>
      <c r="G4889" t="s">
        <v>195</v>
      </c>
    </row>
    <row r="4890" spans="4:7">
      <c r="D4890" t="s">
        <v>309</v>
      </c>
      <c r="E4890" t="s">
        <v>76</v>
      </c>
      <c r="F4890">
        <v>3916612025</v>
      </c>
      <c r="G4890" t="s">
        <v>194</v>
      </c>
    </row>
    <row r="4891" spans="4:7">
      <c r="D4891" t="s">
        <v>309</v>
      </c>
      <c r="E4891" t="s">
        <v>76</v>
      </c>
      <c r="F4891">
        <v>3918342025</v>
      </c>
      <c r="G4891" t="s">
        <v>194</v>
      </c>
    </row>
    <row r="4892" spans="4:7">
      <c r="D4892" t="s">
        <v>309</v>
      </c>
      <c r="E4892" t="s">
        <v>76</v>
      </c>
      <c r="F4892">
        <v>3918482025</v>
      </c>
      <c r="G4892" t="s">
        <v>195</v>
      </c>
    </row>
    <row r="4893" spans="4:7">
      <c r="D4893" t="s">
        <v>309</v>
      </c>
      <c r="E4893" t="s">
        <v>76</v>
      </c>
      <c r="F4893">
        <v>3919322025</v>
      </c>
      <c r="G4893" t="s">
        <v>195</v>
      </c>
    </row>
    <row r="4894" spans="4:7">
      <c r="D4894" t="s">
        <v>309</v>
      </c>
      <c r="E4894" t="s">
        <v>76</v>
      </c>
      <c r="F4894">
        <v>4044392025</v>
      </c>
      <c r="G4894" t="s">
        <v>194</v>
      </c>
    </row>
    <row r="4895" spans="4:7">
      <c r="D4895" t="s">
        <v>309</v>
      </c>
      <c r="E4895" t="s">
        <v>76</v>
      </c>
      <c r="F4895">
        <v>3901422025</v>
      </c>
      <c r="G4895" t="s">
        <v>194</v>
      </c>
    </row>
    <row r="4896" spans="4:7">
      <c r="D4896" t="s">
        <v>309</v>
      </c>
      <c r="E4896" t="s">
        <v>76</v>
      </c>
      <c r="F4896">
        <v>4518412025</v>
      </c>
      <c r="G4896" t="s">
        <v>195</v>
      </c>
    </row>
    <row r="4897" spans="4:7">
      <c r="D4897" t="s">
        <v>309</v>
      </c>
      <c r="E4897" t="s">
        <v>76</v>
      </c>
      <c r="F4897">
        <v>4226722025</v>
      </c>
      <c r="G4897" t="s">
        <v>194</v>
      </c>
    </row>
    <row r="4898" spans="4:7">
      <c r="D4898" t="s">
        <v>309</v>
      </c>
      <c r="E4898" t="s">
        <v>76</v>
      </c>
      <c r="F4898">
        <v>4174152025</v>
      </c>
      <c r="G4898" t="s">
        <v>195</v>
      </c>
    </row>
    <row r="4899" spans="4:7">
      <c r="D4899" t="s">
        <v>309</v>
      </c>
      <c r="E4899" t="s">
        <v>76</v>
      </c>
      <c r="F4899">
        <v>4155742025</v>
      </c>
      <c r="G4899" t="s">
        <v>194</v>
      </c>
    </row>
    <row r="4900" spans="4:7">
      <c r="D4900" t="s">
        <v>309</v>
      </c>
      <c r="E4900" t="s">
        <v>76</v>
      </c>
      <c r="F4900">
        <v>4292332025</v>
      </c>
      <c r="G4900" t="s">
        <v>195</v>
      </c>
    </row>
    <row r="4901" spans="4:7">
      <c r="D4901" t="s">
        <v>309</v>
      </c>
      <c r="E4901" t="s">
        <v>76</v>
      </c>
      <c r="F4901">
        <v>4619842025</v>
      </c>
      <c r="G4901" t="s">
        <v>195</v>
      </c>
    </row>
    <row r="4902" spans="4:7">
      <c r="D4902" t="s">
        <v>309</v>
      </c>
      <c r="E4902" t="s">
        <v>76</v>
      </c>
      <c r="F4902">
        <v>3703932025</v>
      </c>
      <c r="G4902" t="s">
        <v>194</v>
      </c>
    </row>
    <row r="4903" spans="4:7">
      <c r="D4903" t="s">
        <v>309</v>
      </c>
      <c r="E4903" t="s">
        <v>76</v>
      </c>
      <c r="F4903">
        <v>3898092025</v>
      </c>
      <c r="G4903" t="s">
        <v>194</v>
      </c>
    </row>
    <row r="4904" spans="4:7">
      <c r="D4904" t="s">
        <v>309</v>
      </c>
      <c r="E4904" t="s">
        <v>76</v>
      </c>
      <c r="F4904">
        <v>4039672025</v>
      </c>
      <c r="G4904" t="s">
        <v>195</v>
      </c>
    </row>
    <row r="4905" spans="4:7">
      <c r="D4905" t="s">
        <v>309</v>
      </c>
      <c r="E4905" t="s">
        <v>76</v>
      </c>
      <c r="F4905">
        <v>4057202025</v>
      </c>
      <c r="G4905" t="s">
        <v>195</v>
      </c>
    </row>
    <row r="4906" spans="4:7">
      <c r="D4906" t="s">
        <v>309</v>
      </c>
      <c r="E4906" t="s">
        <v>76</v>
      </c>
      <c r="F4906">
        <v>4091782025</v>
      </c>
      <c r="G4906" t="s">
        <v>195</v>
      </c>
    </row>
    <row r="4907" spans="4:7">
      <c r="D4907" t="s">
        <v>309</v>
      </c>
      <c r="E4907" t="s">
        <v>76</v>
      </c>
      <c r="F4907">
        <v>4200352025</v>
      </c>
      <c r="G4907" t="s">
        <v>194</v>
      </c>
    </row>
    <row r="4908" spans="4:7">
      <c r="D4908" t="s">
        <v>309</v>
      </c>
      <c r="E4908" t="s">
        <v>76</v>
      </c>
      <c r="F4908">
        <v>4228712025</v>
      </c>
      <c r="G4908" t="s">
        <v>195</v>
      </c>
    </row>
    <row r="4909" spans="4:7">
      <c r="D4909" t="s">
        <v>309</v>
      </c>
      <c r="E4909" t="s">
        <v>76</v>
      </c>
      <c r="F4909">
        <v>4257232025</v>
      </c>
      <c r="G4909" t="s">
        <v>195</v>
      </c>
    </row>
    <row r="4910" spans="4:7">
      <c r="D4910" t="s">
        <v>309</v>
      </c>
      <c r="E4910" t="s">
        <v>76</v>
      </c>
      <c r="F4910">
        <v>4311622025</v>
      </c>
      <c r="G4910" t="s">
        <v>195</v>
      </c>
    </row>
    <row r="4911" spans="4:7">
      <c r="D4911" t="s">
        <v>309</v>
      </c>
      <c r="E4911" t="s">
        <v>76</v>
      </c>
      <c r="F4911">
        <v>4338292025</v>
      </c>
      <c r="G4911" t="s">
        <v>195</v>
      </c>
    </row>
    <row r="4912" spans="4:7">
      <c r="D4912" t="s">
        <v>309</v>
      </c>
      <c r="E4912" t="s">
        <v>76</v>
      </c>
      <c r="F4912">
        <v>4340952025</v>
      </c>
      <c r="G4912" t="s">
        <v>195</v>
      </c>
    </row>
    <row r="4913" spans="4:7">
      <c r="D4913" t="s">
        <v>309</v>
      </c>
      <c r="E4913" t="s">
        <v>76</v>
      </c>
      <c r="F4913">
        <v>4332542025</v>
      </c>
      <c r="G4913" t="s">
        <v>194</v>
      </c>
    </row>
    <row r="4914" spans="4:7">
      <c r="D4914" t="s">
        <v>309</v>
      </c>
      <c r="E4914" t="s">
        <v>76</v>
      </c>
      <c r="F4914">
        <v>4035972025</v>
      </c>
      <c r="G4914" t="s">
        <v>195</v>
      </c>
    </row>
    <row r="4915" spans="4:7">
      <c r="D4915" t="s">
        <v>309</v>
      </c>
      <c r="E4915" t="s">
        <v>76</v>
      </c>
      <c r="F4915">
        <v>3878472025</v>
      </c>
      <c r="G4915" t="s">
        <v>194</v>
      </c>
    </row>
    <row r="4916" spans="4:7">
      <c r="D4916" t="s">
        <v>309</v>
      </c>
      <c r="E4916" t="s">
        <v>76</v>
      </c>
      <c r="F4916">
        <v>3931612025</v>
      </c>
      <c r="G4916" t="s">
        <v>195</v>
      </c>
    </row>
    <row r="4917" spans="4:7">
      <c r="D4917" t="s">
        <v>309</v>
      </c>
      <c r="E4917" t="s">
        <v>76</v>
      </c>
      <c r="F4917">
        <v>3964452025</v>
      </c>
      <c r="G4917" t="s">
        <v>195</v>
      </c>
    </row>
    <row r="4918" spans="4:7">
      <c r="D4918" t="s">
        <v>309</v>
      </c>
      <c r="E4918" t="s">
        <v>76</v>
      </c>
      <c r="F4918">
        <v>4002512025</v>
      </c>
      <c r="G4918" t="s">
        <v>195</v>
      </c>
    </row>
    <row r="4919" spans="4:7">
      <c r="D4919" t="s">
        <v>309</v>
      </c>
      <c r="E4919" t="s">
        <v>76</v>
      </c>
      <c r="F4919">
        <v>4010732025</v>
      </c>
      <c r="G4919" t="s">
        <v>195</v>
      </c>
    </row>
    <row r="4920" spans="4:7">
      <c r="D4920" t="s">
        <v>309</v>
      </c>
      <c r="E4920" t="s">
        <v>76</v>
      </c>
      <c r="F4920">
        <v>3412462025</v>
      </c>
      <c r="G4920" t="s">
        <v>195</v>
      </c>
    </row>
    <row r="4921" spans="4:7">
      <c r="D4921" t="s">
        <v>309</v>
      </c>
      <c r="E4921" t="s">
        <v>76</v>
      </c>
      <c r="F4921">
        <v>3501962025</v>
      </c>
      <c r="G4921" t="s">
        <v>194</v>
      </c>
    </row>
    <row r="4922" spans="4:7">
      <c r="D4922" t="s">
        <v>309</v>
      </c>
      <c r="E4922" t="s">
        <v>76</v>
      </c>
      <c r="F4922">
        <v>3503342025</v>
      </c>
      <c r="G4922" t="s">
        <v>194</v>
      </c>
    </row>
    <row r="4923" spans="4:7">
      <c r="D4923" t="s">
        <v>309</v>
      </c>
      <c r="E4923" t="s">
        <v>210</v>
      </c>
      <c r="F4923">
        <v>3563622025</v>
      </c>
      <c r="G4923" t="s">
        <v>194</v>
      </c>
    </row>
    <row r="4924" spans="4:7">
      <c r="D4924" t="s">
        <v>309</v>
      </c>
      <c r="E4924" t="s">
        <v>76</v>
      </c>
      <c r="F4924">
        <v>3582902025</v>
      </c>
      <c r="G4924" t="s">
        <v>194</v>
      </c>
    </row>
    <row r="4925" spans="4:7">
      <c r="D4925" t="s">
        <v>309</v>
      </c>
      <c r="E4925" t="s">
        <v>76</v>
      </c>
      <c r="F4925">
        <v>3589072025</v>
      </c>
      <c r="G4925" t="s">
        <v>194</v>
      </c>
    </row>
    <row r="4926" spans="4:7">
      <c r="D4926" t="s">
        <v>309</v>
      </c>
      <c r="E4926" t="s">
        <v>210</v>
      </c>
      <c r="F4926">
        <v>3616342025</v>
      </c>
      <c r="G4926" t="s">
        <v>194</v>
      </c>
    </row>
    <row r="4927" spans="4:7">
      <c r="D4927" t="s">
        <v>309</v>
      </c>
      <c r="E4927" t="s">
        <v>76</v>
      </c>
      <c r="F4927">
        <v>3639312025</v>
      </c>
      <c r="G4927" t="s">
        <v>194</v>
      </c>
    </row>
    <row r="4928" spans="4:7">
      <c r="D4928" t="s">
        <v>309</v>
      </c>
      <c r="E4928" t="s">
        <v>76</v>
      </c>
      <c r="F4928">
        <v>3669102025</v>
      </c>
      <c r="G4928" t="s">
        <v>195</v>
      </c>
    </row>
    <row r="4929" spans="4:7">
      <c r="D4929" t="s">
        <v>309</v>
      </c>
      <c r="E4929" t="s">
        <v>76</v>
      </c>
      <c r="F4929">
        <v>3704812025</v>
      </c>
      <c r="G4929" t="s">
        <v>194</v>
      </c>
    </row>
    <row r="4930" spans="4:7">
      <c r="D4930" t="s">
        <v>309</v>
      </c>
      <c r="E4930" t="s">
        <v>76</v>
      </c>
      <c r="F4930">
        <v>3723042025</v>
      </c>
      <c r="G4930" t="s">
        <v>194</v>
      </c>
    </row>
    <row r="4931" spans="4:7">
      <c r="D4931" t="s">
        <v>309</v>
      </c>
      <c r="E4931" t="s">
        <v>76</v>
      </c>
      <c r="F4931">
        <v>3731552025</v>
      </c>
      <c r="G4931" t="s">
        <v>194</v>
      </c>
    </row>
    <row r="4932" spans="4:7">
      <c r="D4932" t="s">
        <v>309</v>
      </c>
      <c r="E4932" t="s">
        <v>76</v>
      </c>
      <c r="F4932">
        <v>3735172025</v>
      </c>
      <c r="G4932" t="s">
        <v>194</v>
      </c>
    </row>
    <row r="4933" spans="4:7">
      <c r="D4933" t="s">
        <v>309</v>
      </c>
      <c r="E4933" t="s">
        <v>76</v>
      </c>
      <c r="F4933">
        <v>3735512025</v>
      </c>
      <c r="G4933" t="s">
        <v>194</v>
      </c>
    </row>
    <row r="4934" spans="4:7">
      <c r="D4934" t="s">
        <v>309</v>
      </c>
      <c r="E4934" t="s">
        <v>210</v>
      </c>
      <c r="F4934">
        <v>3748982025</v>
      </c>
      <c r="G4934" t="s">
        <v>194</v>
      </c>
    </row>
    <row r="4935" spans="4:7">
      <c r="D4935" t="s">
        <v>309</v>
      </c>
      <c r="E4935" t="s">
        <v>210</v>
      </c>
      <c r="F4935">
        <v>3763642025</v>
      </c>
      <c r="G4935" t="s">
        <v>195</v>
      </c>
    </row>
    <row r="4936" spans="4:7">
      <c r="D4936" t="s">
        <v>309</v>
      </c>
      <c r="E4936" t="s">
        <v>76</v>
      </c>
      <c r="F4936">
        <v>3764902025</v>
      </c>
      <c r="G4936" t="s">
        <v>195</v>
      </c>
    </row>
    <row r="4937" spans="4:7">
      <c r="D4937" t="s">
        <v>309</v>
      </c>
      <c r="E4937" t="s">
        <v>210</v>
      </c>
      <c r="F4937">
        <v>3765192025</v>
      </c>
      <c r="G4937" t="s">
        <v>194</v>
      </c>
    </row>
    <row r="4938" spans="4:7">
      <c r="D4938" t="s">
        <v>309</v>
      </c>
      <c r="E4938" t="s">
        <v>76</v>
      </c>
      <c r="F4938">
        <v>3765252025</v>
      </c>
      <c r="G4938" t="s">
        <v>195</v>
      </c>
    </row>
    <row r="4939" spans="4:7">
      <c r="D4939" t="s">
        <v>309</v>
      </c>
      <c r="E4939" t="s">
        <v>76</v>
      </c>
      <c r="F4939">
        <v>3765462025</v>
      </c>
      <c r="G4939" t="s">
        <v>194</v>
      </c>
    </row>
    <row r="4940" spans="4:7">
      <c r="D4940" t="s">
        <v>309</v>
      </c>
      <c r="E4940" t="s">
        <v>210</v>
      </c>
      <c r="F4940">
        <v>3789022025</v>
      </c>
      <c r="G4940" t="s">
        <v>194</v>
      </c>
    </row>
    <row r="4941" spans="4:7">
      <c r="D4941" t="s">
        <v>309</v>
      </c>
      <c r="E4941" t="s">
        <v>76</v>
      </c>
      <c r="F4941">
        <v>3822572025</v>
      </c>
      <c r="G4941" t="s">
        <v>195</v>
      </c>
    </row>
    <row r="4942" spans="4:7">
      <c r="D4942" t="s">
        <v>309</v>
      </c>
      <c r="E4942" t="s">
        <v>210</v>
      </c>
      <c r="F4942">
        <v>3838702025</v>
      </c>
      <c r="G4942" t="s">
        <v>194</v>
      </c>
    </row>
    <row r="4943" spans="4:7">
      <c r="D4943" t="s">
        <v>309</v>
      </c>
      <c r="E4943" t="s">
        <v>210</v>
      </c>
      <c r="F4943">
        <v>3839262025</v>
      </c>
      <c r="G4943" t="s">
        <v>194</v>
      </c>
    </row>
    <row r="4944" spans="4:7">
      <c r="D4944" t="s">
        <v>309</v>
      </c>
      <c r="E4944" t="s">
        <v>76</v>
      </c>
      <c r="F4944">
        <v>3839642025</v>
      </c>
      <c r="G4944" t="s">
        <v>194</v>
      </c>
    </row>
    <row r="4945" spans="4:7">
      <c r="D4945" t="s">
        <v>309</v>
      </c>
      <c r="E4945" t="s">
        <v>210</v>
      </c>
      <c r="F4945">
        <v>3856642025</v>
      </c>
      <c r="G4945" t="s">
        <v>194</v>
      </c>
    </row>
    <row r="4946" spans="4:7">
      <c r="D4946" t="s">
        <v>309</v>
      </c>
      <c r="E4946" t="s">
        <v>76</v>
      </c>
      <c r="F4946">
        <v>3863382025</v>
      </c>
      <c r="G4946" t="s">
        <v>194</v>
      </c>
    </row>
    <row r="4947" spans="4:7">
      <c r="D4947" t="s">
        <v>309</v>
      </c>
      <c r="E4947" t="s">
        <v>76</v>
      </c>
      <c r="F4947">
        <v>3866302025</v>
      </c>
      <c r="G4947" t="s">
        <v>195</v>
      </c>
    </row>
    <row r="4948" spans="4:7">
      <c r="D4948" t="s">
        <v>309</v>
      </c>
      <c r="E4948" t="s">
        <v>76</v>
      </c>
      <c r="F4948">
        <v>3881732025</v>
      </c>
      <c r="G4948" t="s">
        <v>195</v>
      </c>
    </row>
    <row r="4949" spans="4:7">
      <c r="D4949" t="s">
        <v>309</v>
      </c>
      <c r="E4949" t="s">
        <v>76</v>
      </c>
      <c r="F4949">
        <v>3881872025</v>
      </c>
      <c r="G4949" t="s">
        <v>194</v>
      </c>
    </row>
    <row r="4950" spans="4:7">
      <c r="D4950" t="s">
        <v>309</v>
      </c>
      <c r="E4950" t="s">
        <v>76</v>
      </c>
      <c r="F4950">
        <v>3883532025</v>
      </c>
      <c r="G4950" t="s">
        <v>194</v>
      </c>
    </row>
    <row r="4951" spans="4:7">
      <c r="D4951" t="s">
        <v>309</v>
      </c>
      <c r="E4951" t="s">
        <v>76</v>
      </c>
      <c r="F4951">
        <v>3898672025</v>
      </c>
      <c r="G4951" t="s">
        <v>195</v>
      </c>
    </row>
    <row r="4952" spans="4:7">
      <c r="D4952" t="s">
        <v>309</v>
      </c>
      <c r="E4952" t="s">
        <v>76</v>
      </c>
      <c r="F4952">
        <v>3903022025</v>
      </c>
      <c r="G4952" t="s">
        <v>194</v>
      </c>
    </row>
    <row r="4953" spans="4:7">
      <c r="D4953" t="s">
        <v>309</v>
      </c>
      <c r="E4953" t="s">
        <v>76</v>
      </c>
      <c r="F4953">
        <v>3904382025</v>
      </c>
      <c r="G4953" t="s">
        <v>194</v>
      </c>
    </row>
    <row r="4954" spans="4:7">
      <c r="D4954" t="s">
        <v>309</v>
      </c>
      <c r="E4954" t="s">
        <v>76</v>
      </c>
      <c r="F4954">
        <v>3913302025</v>
      </c>
      <c r="G4954" t="s">
        <v>194</v>
      </c>
    </row>
    <row r="4955" spans="4:7">
      <c r="D4955" t="s">
        <v>309</v>
      </c>
      <c r="E4955" t="s">
        <v>210</v>
      </c>
      <c r="F4955">
        <v>3916202025</v>
      </c>
      <c r="G4955" t="s">
        <v>195</v>
      </c>
    </row>
    <row r="4956" spans="4:7">
      <c r="D4956" t="s">
        <v>309</v>
      </c>
      <c r="E4956" t="s">
        <v>210</v>
      </c>
      <c r="F4956">
        <v>3916272025</v>
      </c>
      <c r="G4956" t="s">
        <v>195</v>
      </c>
    </row>
    <row r="4957" spans="4:7">
      <c r="D4957" t="s">
        <v>309</v>
      </c>
      <c r="E4957" t="s">
        <v>76</v>
      </c>
      <c r="F4957">
        <v>3916872025</v>
      </c>
      <c r="G4957" t="s">
        <v>194</v>
      </c>
    </row>
    <row r="4958" spans="4:7">
      <c r="D4958" t="s">
        <v>309</v>
      </c>
      <c r="E4958" t="s">
        <v>76</v>
      </c>
      <c r="F4958">
        <v>3918522025</v>
      </c>
      <c r="G4958" t="s">
        <v>194</v>
      </c>
    </row>
    <row r="4959" spans="4:7">
      <c r="D4959" t="s">
        <v>309</v>
      </c>
      <c r="E4959" t="s">
        <v>76</v>
      </c>
      <c r="F4959">
        <v>3918612025</v>
      </c>
      <c r="G4959" t="s">
        <v>194</v>
      </c>
    </row>
    <row r="4960" spans="4:7">
      <c r="D4960" t="s">
        <v>309</v>
      </c>
      <c r="E4960" t="s">
        <v>76</v>
      </c>
      <c r="F4960">
        <v>3918972025</v>
      </c>
      <c r="G4960" t="s">
        <v>194</v>
      </c>
    </row>
    <row r="4961" spans="4:7">
      <c r="D4961" t="s">
        <v>309</v>
      </c>
      <c r="E4961" t="s">
        <v>76</v>
      </c>
      <c r="F4961">
        <v>3919122025</v>
      </c>
      <c r="G4961" t="s">
        <v>194</v>
      </c>
    </row>
    <row r="4962" spans="4:7">
      <c r="D4962" t="s">
        <v>309</v>
      </c>
      <c r="E4962" t="s">
        <v>76</v>
      </c>
      <c r="F4962">
        <v>3919162025</v>
      </c>
      <c r="G4962" t="s">
        <v>194</v>
      </c>
    </row>
    <row r="4963" spans="4:7">
      <c r="D4963" t="s">
        <v>309</v>
      </c>
      <c r="E4963" t="s">
        <v>76</v>
      </c>
      <c r="F4963">
        <v>3921062025</v>
      </c>
      <c r="G4963" t="s">
        <v>194</v>
      </c>
    </row>
    <row r="4964" spans="4:7">
      <c r="D4964" t="s">
        <v>309</v>
      </c>
      <c r="E4964" t="s">
        <v>76</v>
      </c>
      <c r="F4964">
        <v>3921762025</v>
      </c>
      <c r="G4964" t="s">
        <v>195</v>
      </c>
    </row>
    <row r="4965" spans="4:7">
      <c r="D4965" t="s">
        <v>309</v>
      </c>
      <c r="E4965" t="s">
        <v>76</v>
      </c>
      <c r="F4965">
        <v>3922572025</v>
      </c>
      <c r="G4965" t="s">
        <v>194</v>
      </c>
    </row>
    <row r="4966" spans="4:7">
      <c r="D4966" t="s">
        <v>309</v>
      </c>
      <c r="E4966" t="s">
        <v>76</v>
      </c>
      <c r="F4966">
        <v>3922742025</v>
      </c>
      <c r="G4966" t="s">
        <v>194</v>
      </c>
    </row>
    <row r="4967" spans="4:7">
      <c r="D4967" t="s">
        <v>309</v>
      </c>
      <c r="E4967" t="s">
        <v>76</v>
      </c>
      <c r="F4967">
        <v>3923002025</v>
      </c>
      <c r="G4967" t="s">
        <v>194</v>
      </c>
    </row>
    <row r="4968" spans="4:7">
      <c r="D4968" t="s">
        <v>309</v>
      </c>
      <c r="E4968" t="s">
        <v>76</v>
      </c>
      <c r="F4968">
        <v>3924912025</v>
      </c>
      <c r="G4968" t="s">
        <v>194</v>
      </c>
    </row>
    <row r="4969" spans="4:7">
      <c r="D4969" t="s">
        <v>309</v>
      </c>
      <c r="E4969" t="s">
        <v>76</v>
      </c>
      <c r="F4969">
        <v>3928252025</v>
      </c>
      <c r="G4969" t="s">
        <v>195</v>
      </c>
    </row>
    <row r="4970" spans="4:7">
      <c r="D4970" t="s">
        <v>309</v>
      </c>
      <c r="E4970" t="s">
        <v>76</v>
      </c>
      <c r="F4970">
        <v>3931352025</v>
      </c>
      <c r="G4970" t="s">
        <v>195</v>
      </c>
    </row>
    <row r="4971" spans="4:7">
      <c r="D4971" t="s">
        <v>309</v>
      </c>
      <c r="E4971" t="s">
        <v>76</v>
      </c>
      <c r="F4971">
        <v>3932182025</v>
      </c>
      <c r="G4971" t="s">
        <v>195</v>
      </c>
    </row>
    <row r="4972" spans="4:7">
      <c r="D4972" t="s">
        <v>309</v>
      </c>
      <c r="E4972" t="s">
        <v>76</v>
      </c>
      <c r="F4972">
        <v>3932242025</v>
      </c>
      <c r="G4972" t="s">
        <v>194</v>
      </c>
    </row>
    <row r="4973" spans="4:7">
      <c r="D4973" t="s">
        <v>309</v>
      </c>
      <c r="E4973" t="s">
        <v>76</v>
      </c>
      <c r="F4973">
        <v>3932602025</v>
      </c>
      <c r="G4973" t="s">
        <v>195</v>
      </c>
    </row>
    <row r="4974" spans="4:7">
      <c r="D4974" t="s">
        <v>309</v>
      </c>
      <c r="E4974" t="s">
        <v>76</v>
      </c>
      <c r="F4974">
        <v>3932692025</v>
      </c>
      <c r="G4974" t="s">
        <v>195</v>
      </c>
    </row>
    <row r="4975" spans="4:7">
      <c r="D4975" t="s">
        <v>309</v>
      </c>
      <c r="E4975" t="s">
        <v>76</v>
      </c>
      <c r="F4975">
        <v>3932862025</v>
      </c>
      <c r="G4975" t="s">
        <v>194</v>
      </c>
    </row>
    <row r="4976" spans="4:7">
      <c r="D4976" t="s">
        <v>309</v>
      </c>
      <c r="E4976" t="s">
        <v>76</v>
      </c>
      <c r="F4976">
        <v>3933002025</v>
      </c>
      <c r="G4976" t="s">
        <v>195</v>
      </c>
    </row>
    <row r="4977" spans="4:7">
      <c r="D4977" t="s">
        <v>309</v>
      </c>
      <c r="E4977" t="s">
        <v>76</v>
      </c>
      <c r="F4977">
        <v>3933052025</v>
      </c>
      <c r="G4977" t="s">
        <v>195</v>
      </c>
    </row>
    <row r="4978" spans="4:7">
      <c r="D4978" t="s">
        <v>309</v>
      </c>
      <c r="E4978" t="s">
        <v>76</v>
      </c>
      <c r="F4978">
        <v>3933922025</v>
      </c>
      <c r="G4978" t="s">
        <v>194</v>
      </c>
    </row>
    <row r="4979" spans="4:7">
      <c r="D4979" t="s">
        <v>309</v>
      </c>
      <c r="E4979" t="s">
        <v>76</v>
      </c>
      <c r="F4979">
        <v>3933962025</v>
      </c>
      <c r="G4979" t="s">
        <v>194</v>
      </c>
    </row>
    <row r="4980" spans="4:7">
      <c r="D4980" t="s">
        <v>309</v>
      </c>
      <c r="E4980" t="s">
        <v>76</v>
      </c>
      <c r="F4980">
        <v>3934072025</v>
      </c>
      <c r="G4980" t="s">
        <v>195</v>
      </c>
    </row>
    <row r="4981" spans="4:7">
      <c r="D4981" t="s">
        <v>309</v>
      </c>
      <c r="E4981" t="s">
        <v>76</v>
      </c>
      <c r="F4981">
        <v>3934122025</v>
      </c>
      <c r="G4981" t="s">
        <v>195</v>
      </c>
    </row>
    <row r="4982" spans="4:7">
      <c r="D4982" t="s">
        <v>309</v>
      </c>
      <c r="E4982" t="s">
        <v>76</v>
      </c>
      <c r="F4982">
        <v>3934132025</v>
      </c>
      <c r="G4982" t="s">
        <v>194</v>
      </c>
    </row>
    <row r="4983" spans="4:7">
      <c r="D4983" t="s">
        <v>309</v>
      </c>
      <c r="E4983" t="s">
        <v>76</v>
      </c>
      <c r="F4983">
        <v>3934182025</v>
      </c>
      <c r="G4983" t="s">
        <v>194</v>
      </c>
    </row>
    <row r="4984" spans="4:7">
      <c r="D4984" t="s">
        <v>309</v>
      </c>
      <c r="E4984" t="s">
        <v>76</v>
      </c>
      <c r="F4984">
        <v>3934302025</v>
      </c>
      <c r="G4984" t="s">
        <v>194</v>
      </c>
    </row>
    <row r="4985" spans="4:7">
      <c r="D4985" t="s">
        <v>309</v>
      </c>
      <c r="E4985" t="s">
        <v>76</v>
      </c>
      <c r="F4985">
        <v>3934652025</v>
      </c>
      <c r="G4985" t="s">
        <v>194</v>
      </c>
    </row>
    <row r="4986" spans="4:7">
      <c r="D4986" t="s">
        <v>309</v>
      </c>
      <c r="E4986" t="s">
        <v>76</v>
      </c>
      <c r="F4986">
        <v>3934742025</v>
      </c>
      <c r="G4986" t="s">
        <v>194</v>
      </c>
    </row>
    <row r="4987" spans="4:7">
      <c r="D4987" t="s">
        <v>309</v>
      </c>
      <c r="E4987" t="s">
        <v>76</v>
      </c>
      <c r="F4987">
        <v>3934822025</v>
      </c>
      <c r="G4987" t="s">
        <v>195</v>
      </c>
    </row>
    <row r="4988" spans="4:7">
      <c r="D4988" t="s">
        <v>309</v>
      </c>
      <c r="E4988" t="s">
        <v>76</v>
      </c>
      <c r="F4988">
        <v>3934972025</v>
      </c>
      <c r="G4988" t="s">
        <v>194</v>
      </c>
    </row>
    <row r="4989" spans="4:7">
      <c r="D4989" t="s">
        <v>309</v>
      </c>
      <c r="E4989" t="s">
        <v>76</v>
      </c>
      <c r="F4989">
        <v>3935122025</v>
      </c>
      <c r="G4989" t="s">
        <v>194</v>
      </c>
    </row>
    <row r="4990" spans="4:7">
      <c r="D4990" t="s">
        <v>309</v>
      </c>
      <c r="E4990" t="s">
        <v>76</v>
      </c>
      <c r="F4990">
        <v>3935282025</v>
      </c>
      <c r="G4990" t="s">
        <v>194</v>
      </c>
    </row>
    <row r="4991" spans="4:7">
      <c r="D4991" t="s">
        <v>309</v>
      </c>
      <c r="E4991" t="s">
        <v>76</v>
      </c>
      <c r="F4991">
        <v>3935372025</v>
      </c>
      <c r="G4991" t="s">
        <v>195</v>
      </c>
    </row>
    <row r="4992" spans="4:7">
      <c r="D4992" t="s">
        <v>309</v>
      </c>
      <c r="E4992" t="s">
        <v>76</v>
      </c>
      <c r="F4992">
        <v>3935462025</v>
      </c>
      <c r="G4992" t="s">
        <v>195</v>
      </c>
    </row>
    <row r="4993" spans="4:7">
      <c r="D4993" t="s">
        <v>309</v>
      </c>
      <c r="E4993" t="s">
        <v>76</v>
      </c>
      <c r="F4993">
        <v>3935822025</v>
      </c>
      <c r="G4993" t="s">
        <v>195</v>
      </c>
    </row>
    <row r="4994" spans="4:7">
      <c r="D4994" t="s">
        <v>309</v>
      </c>
      <c r="E4994" t="s">
        <v>76</v>
      </c>
      <c r="F4994">
        <v>3936152025</v>
      </c>
      <c r="G4994" t="s">
        <v>194</v>
      </c>
    </row>
    <row r="4995" spans="4:7">
      <c r="D4995" t="s">
        <v>309</v>
      </c>
      <c r="E4995" t="s">
        <v>76</v>
      </c>
      <c r="F4995">
        <v>3936392025</v>
      </c>
      <c r="G4995" t="s">
        <v>194</v>
      </c>
    </row>
    <row r="4996" spans="4:7">
      <c r="D4996" t="s">
        <v>309</v>
      </c>
      <c r="E4996" t="s">
        <v>76</v>
      </c>
      <c r="F4996">
        <v>3936572025</v>
      </c>
      <c r="G4996" t="s">
        <v>194</v>
      </c>
    </row>
    <row r="4997" spans="4:7">
      <c r="D4997" t="s">
        <v>309</v>
      </c>
      <c r="E4997" t="s">
        <v>76</v>
      </c>
      <c r="F4997">
        <v>3937012025</v>
      </c>
      <c r="G4997" t="s">
        <v>195</v>
      </c>
    </row>
    <row r="4998" spans="4:7">
      <c r="D4998" t="s">
        <v>309</v>
      </c>
      <c r="E4998" t="s">
        <v>76</v>
      </c>
      <c r="F4998">
        <v>3937172025</v>
      </c>
      <c r="G4998" t="s">
        <v>194</v>
      </c>
    </row>
    <row r="4999" spans="4:7">
      <c r="D4999" t="s">
        <v>309</v>
      </c>
      <c r="E4999" t="s">
        <v>76</v>
      </c>
      <c r="F4999">
        <v>3937302025</v>
      </c>
      <c r="G4999" t="s">
        <v>194</v>
      </c>
    </row>
    <row r="5000" spans="4:7">
      <c r="D5000" t="s">
        <v>309</v>
      </c>
      <c r="E5000" t="s">
        <v>76</v>
      </c>
      <c r="F5000">
        <v>3937502025</v>
      </c>
      <c r="G5000" t="s">
        <v>195</v>
      </c>
    </row>
    <row r="5001" spans="4:7">
      <c r="D5001" t="s">
        <v>309</v>
      </c>
      <c r="E5001" t="s">
        <v>76</v>
      </c>
      <c r="F5001">
        <v>3937642025</v>
      </c>
      <c r="G5001" t="s">
        <v>194</v>
      </c>
    </row>
    <row r="5002" spans="4:7">
      <c r="D5002" t="s">
        <v>309</v>
      </c>
      <c r="E5002" t="s">
        <v>76</v>
      </c>
      <c r="F5002">
        <v>3937912025</v>
      </c>
      <c r="G5002" t="s">
        <v>194</v>
      </c>
    </row>
    <row r="5003" spans="4:7">
      <c r="D5003" t="s">
        <v>309</v>
      </c>
      <c r="E5003" t="s">
        <v>76</v>
      </c>
      <c r="F5003">
        <v>3938062025</v>
      </c>
      <c r="G5003" t="s">
        <v>194</v>
      </c>
    </row>
    <row r="5004" spans="4:7">
      <c r="D5004" t="s">
        <v>309</v>
      </c>
      <c r="E5004" t="s">
        <v>191</v>
      </c>
      <c r="F5004">
        <v>3938332025</v>
      </c>
      <c r="G5004" t="s">
        <v>195</v>
      </c>
    </row>
    <row r="5005" spans="4:7">
      <c r="D5005" t="s">
        <v>309</v>
      </c>
      <c r="E5005" t="s">
        <v>76</v>
      </c>
      <c r="F5005">
        <v>3938722025</v>
      </c>
      <c r="G5005" t="s">
        <v>195</v>
      </c>
    </row>
    <row r="5006" spans="4:7">
      <c r="D5006" t="s">
        <v>309</v>
      </c>
      <c r="E5006" t="s">
        <v>76</v>
      </c>
      <c r="F5006">
        <v>3939502025</v>
      </c>
      <c r="G5006" t="s">
        <v>194</v>
      </c>
    </row>
    <row r="5007" spans="4:7">
      <c r="D5007" t="s">
        <v>309</v>
      </c>
      <c r="E5007" t="s">
        <v>76</v>
      </c>
      <c r="F5007">
        <v>3941102025</v>
      </c>
      <c r="G5007" t="s">
        <v>195</v>
      </c>
    </row>
    <row r="5008" spans="4:7">
      <c r="D5008" t="s">
        <v>309</v>
      </c>
      <c r="E5008" t="s">
        <v>76</v>
      </c>
      <c r="F5008">
        <v>3942962025</v>
      </c>
      <c r="G5008" t="s">
        <v>194</v>
      </c>
    </row>
    <row r="5009" spans="4:7">
      <c r="D5009" t="s">
        <v>309</v>
      </c>
      <c r="E5009" t="s">
        <v>76</v>
      </c>
      <c r="F5009">
        <v>3943172025</v>
      </c>
      <c r="G5009" t="s">
        <v>195</v>
      </c>
    </row>
    <row r="5010" spans="4:7">
      <c r="D5010" t="s">
        <v>309</v>
      </c>
      <c r="E5010" t="s">
        <v>76</v>
      </c>
      <c r="F5010">
        <v>3945292025</v>
      </c>
      <c r="G5010" t="s">
        <v>194</v>
      </c>
    </row>
    <row r="5011" spans="4:7">
      <c r="D5011" t="s">
        <v>309</v>
      </c>
      <c r="E5011" t="s">
        <v>76</v>
      </c>
      <c r="F5011">
        <v>3947382025</v>
      </c>
      <c r="G5011" t="s">
        <v>194</v>
      </c>
    </row>
    <row r="5012" spans="4:7">
      <c r="D5012" t="s">
        <v>309</v>
      </c>
      <c r="E5012" t="s">
        <v>76</v>
      </c>
      <c r="F5012">
        <v>3947412025</v>
      </c>
      <c r="G5012" t="s">
        <v>194</v>
      </c>
    </row>
    <row r="5013" spans="4:7">
      <c r="D5013" t="s">
        <v>309</v>
      </c>
      <c r="E5013" t="s">
        <v>76</v>
      </c>
      <c r="F5013">
        <v>3947432025</v>
      </c>
      <c r="G5013" t="s">
        <v>194</v>
      </c>
    </row>
    <row r="5014" spans="4:7">
      <c r="D5014" t="s">
        <v>309</v>
      </c>
      <c r="E5014" t="s">
        <v>76</v>
      </c>
      <c r="F5014">
        <v>3947442025</v>
      </c>
      <c r="G5014" t="s">
        <v>194</v>
      </c>
    </row>
    <row r="5015" spans="4:7">
      <c r="D5015" t="s">
        <v>309</v>
      </c>
      <c r="E5015" t="s">
        <v>76</v>
      </c>
      <c r="F5015">
        <v>3947452025</v>
      </c>
      <c r="G5015" t="s">
        <v>194</v>
      </c>
    </row>
    <row r="5016" spans="4:7">
      <c r="D5016" t="s">
        <v>309</v>
      </c>
      <c r="E5016" t="s">
        <v>76</v>
      </c>
      <c r="F5016">
        <v>3947462025</v>
      </c>
      <c r="G5016" t="s">
        <v>194</v>
      </c>
    </row>
    <row r="5017" spans="4:7">
      <c r="D5017" t="s">
        <v>309</v>
      </c>
      <c r="E5017" t="s">
        <v>76</v>
      </c>
      <c r="F5017">
        <v>3947482025</v>
      </c>
      <c r="G5017" t="s">
        <v>194</v>
      </c>
    </row>
    <row r="5018" spans="4:7">
      <c r="D5018" t="s">
        <v>309</v>
      </c>
      <c r="E5018" t="s">
        <v>76</v>
      </c>
      <c r="F5018">
        <v>3947492025</v>
      </c>
      <c r="G5018" t="s">
        <v>194</v>
      </c>
    </row>
    <row r="5019" spans="4:7">
      <c r="D5019" t="s">
        <v>309</v>
      </c>
      <c r="E5019" t="s">
        <v>76</v>
      </c>
      <c r="F5019">
        <v>3947502025</v>
      </c>
      <c r="G5019" t="s">
        <v>194</v>
      </c>
    </row>
    <row r="5020" spans="4:7">
      <c r="D5020" t="s">
        <v>309</v>
      </c>
      <c r="E5020" t="s">
        <v>76</v>
      </c>
      <c r="F5020">
        <v>3947512025</v>
      </c>
      <c r="G5020" t="s">
        <v>194</v>
      </c>
    </row>
    <row r="5021" spans="4:7">
      <c r="D5021" t="s">
        <v>309</v>
      </c>
      <c r="E5021" t="s">
        <v>76</v>
      </c>
      <c r="F5021">
        <v>3947592025</v>
      </c>
      <c r="G5021" t="s">
        <v>194</v>
      </c>
    </row>
    <row r="5022" spans="4:7">
      <c r="D5022" t="s">
        <v>309</v>
      </c>
      <c r="E5022" t="s">
        <v>76</v>
      </c>
      <c r="F5022">
        <v>3947622025</v>
      </c>
      <c r="G5022" t="s">
        <v>194</v>
      </c>
    </row>
    <row r="5023" spans="4:7">
      <c r="D5023" t="s">
        <v>309</v>
      </c>
      <c r="E5023" t="s">
        <v>76</v>
      </c>
      <c r="F5023">
        <v>3947642025</v>
      </c>
      <c r="G5023" t="s">
        <v>194</v>
      </c>
    </row>
    <row r="5024" spans="4:7">
      <c r="D5024" t="s">
        <v>309</v>
      </c>
      <c r="E5024" t="s">
        <v>76</v>
      </c>
      <c r="F5024">
        <v>3948782025</v>
      </c>
      <c r="G5024" t="s">
        <v>194</v>
      </c>
    </row>
    <row r="5025" spans="4:7">
      <c r="D5025" t="s">
        <v>309</v>
      </c>
      <c r="E5025" t="s">
        <v>210</v>
      </c>
      <c r="F5025">
        <v>3948992025</v>
      </c>
      <c r="G5025" t="s">
        <v>194</v>
      </c>
    </row>
    <row r="5026" spans="4:7">
      <c r="D5026" t="s">
        <v>309</v>
      </c>
      <c r="E5026" t="s">
        <v>76</v>
      </c>
      <c r="F5026">
        <v>3952372025</v>
      </c>
      <c r="G5026" t="s">
        <v>195</v>
      </c>
    </row>
    <row r="5027" spans="4:7">
      <c r="D5027" t="s">
        <v>309</v>
      </c>
      <c r="E5027" t="s">
        <v>76</v>
      </c>
      <c r="F5027">
        <v>3955052025</v>
      </c>
      <c r="G5027" t="s">
        <v>194</v>
      </c>
    </row>
    <row r="5028" spans="4:7">
      <c r="D5028" t="s">
        <v>309</v>
      </c>
      <c r="E5028" t="s">
        <v>76</v>
      </c>
      <c r="F5028">
        <v>3956582025</v>
      </c>
      <c r="G5028" t="s">
        <v>194</v>
      </c>
    </row>
    <row r="5029" spans="4:7">
      <c r="D5029" t="s">
        <v>309</v>
      </c>
      <c r="E5029" t="s">
        <v>76</v>
      </c>
      <c r="F5029">
        <v>3965082025</v>
      </c>
      <c r="G5029" t="s">
        <v>194</v>
      </c>
    </row>
    <row r="5030" spans="4:7">
      <c r="D5030" t="s">
        <v>309</v>
      </c>
      <c r="E5030" t="s">
        <v>76</v>
      </c>
      <c r="F5030">
        <v>3965932025</v>
      </c>
      <c r="G5030" t="s">
        <v>194</v>
      </c>
    </row>
    <row r="5031" spans="4:7">
      <c r="D5031" t="s">
        <v>309</v>
      </c>
      <c r="E5031" t="s">
        <v>76</v>
      </c>
      <c r="F5031">
        <v>3968332025</v>
      </c>
      <c r="G5031" t="s">
        <v>194</v>
      </c>
    </row>
    <row r="5032" spans="4:7">
      <c r="D5032" t="s">
        <v>309</v>
      </c>
      <c r="E5032" t="s">
        <v>47</v>
      </c>
      <c r="F5032">
        <v>3969052025</v>
      </c>
      <c r="G5032" t="s">
        <v>195</v>
      </c>
    </row>
    <row r="5033" spans="4:7">
      <c r="D5033" t="s">
        <v>309</v>
      </c>
      <c r="E5033" t="s">
        <v>76</v>
      </c>
      <c r="F5033">
        <v>3970272025</v>
      </c>
      <c r="G5033" t="s">
        <v>195</v>
      </c>
    </row>
    <row r="5034" spans="4:7">
      <c r="D5034" t="s">
        <v>309</v>
      </c>
      <c r="E5034" t="s">
        <v>76</v>
      </c>
      <c r="F5034">
        <v>3972312025</v>
      </c>
      <c r="G5034" t="s">
        <v>194</v>
      </c>
    </row>
    <row r="5035" spans="4:7">
      <c r="D5035" t="s">
        <v>309</v>
      </c>
      <c r="E5035" t="s">
        <v>210</v>
      </c>
      <c r="F5035">
        <v>3972432025</v>
      </c>
      <c r="G5035" t="s">
        <v>195</v>
      </c>
    </row>
    <row r="5036" spans="4:7">
      <c r="D5036" t="s">
        <v>309</v>
      </c>
      <c r="E5036" t="s">
        <v>76</v>
      </c>
      <c r="F5036">
        <v>3972902025</v>
      </c>
      <c r="G5036" t="s">
        <v>194</v>
      </c>
    </row>
    <row r="5037" spans="4:7">
      <c r="D5037" t="s">
        <v>309</v>
      </c>
      <c r="E5037" t="s">
        <v>210</v>
      </c>
      <c r="F5037">
        <v>3972982025</v>
      </c>
      <c r="G5037" t="s">
        <v>195</v>
      </c>
    </row>
    <row r="5038" spans="4:7">
      <c r="D5038" t="s">
        <v>309</v>
      </c>
      <c r="E5038" t="s">
        <v>76</v>
      </c>
      <c r="F5038">
        <v>3973062025</v>
      </c>
      <c r="G5038" t="s">
        <v>195</v>
      </c>
    </row>
    <row r="5039" spans="4:7">
      <c r="D5039" t="s">
        <v>309</v>
      </c>
      <c r="E5039" t="s">
        <v>76</v>
      </c>
      <c r="F5039">
        <v>3973302025</v>
      </c>
      <c r="G5039" t="s">
        <v>195</v>
      </c>
    </row>
    <row r="5040" spans="4:7">
      <c r="D5040" t="s">
        <v>309</v>
      </c>
      <c r="E5040" t="s">
        <v>76</v>
      </c>
      <c r="F5040">
        <v>3973402025</v>
      </c>
      <c r="G5040" t="s">
        <v>194</v>
      </c>
    </row>
    <row r="5041" spans="4:7">
      <c r="D5041" t="s">
        <v>309</v>
      </c>
      <c r="E5041" t="s">
        <v>76</v>
      </c>
      <c r="F5041">
        <v>3973492025</v>
      </c>
      <c r="G5041" t="s">
        <v>194</v>
      </c>
    </row>
    <row r="5042" spans="4:7">
      <c r="D5042" t="s">
        <v>309</v>
      </c>
      <c r="E5042" t="s">
        <v>76</v>
      </c>
      <c r="F5042">
        <v>3973862025</v>
      </c>
      <c r="G5042" t="s">
        <v>195</v>
      </c>
    </row>
    <row r="5043" spans="4:7">
      <c r="D5043" t="s">
        <v>309</v>
      </c>
      <c r="E5043" t="s">
        <v>76</v>
      </c>
      <c r="F5043">
        <v>3973982025</v>
      </c>
      <c r="G5043" t="s">
        <v>194</v>
      </c>
    </row>
    <row r="5044" spans="4:7">
      <c r="D5044" t="s">
        <v>309</v>
      </c>
      <c r="E5044" t="s">
        <v>76</v>
      </c>
      <c r="F5044">
        <v>3974032025</v>
      </c>
      <c r="G5044" t="s">
        <v>194</v>
      </c>
    </row>
    <row r="5045" spans="4:7">
      <c r="D5045" t="s">
        <v>309</v>
      </c>
      <c r="E5045" t="s">
        <v>76</v>
      </c>
      <c r="F5045">
        <v>3974112025</v>
      </c>
      <c r="G5045" t="s">
        <v>195</v>
      </c>
    </row>
    <row r="5046" spans="4:7">
      <c r="D5046" t="s">
        <v>309</v>
      </c>
      <c r="E5046" t="s">
        <v>76</v>
      </c>
      <c r="F5046">
        <v>3974172025</v>
      </c>
      <c r="G5046" t="s">
        <v>194</v>
      </c>
    </row>
    <row r="5047" spans="4:7">
      <c r="D5047" t="s">
        <v>309</v>
      </c>
      <c r="E5047" t="s">
        <v>76</v>
      </c>
      <c r="F5047">
        <v>3974442025</v>
      </c>
      <c r="G5047" t="s">
        <v>194</v>
      </c>
    </row>
    <row r="5048" spans="4:7">
      <c r="D5048" t="s">
        <v>309</v>
      </c>
      <c r="E5048" t="s">
        <v>76</v>
      </c>
      <c r="F5048">
        <v>3974452025</v>
      </c>
      <c r="G5048" t="s">
        <v>194</v>
      </c>
    </row>
    <row r="5049" spans="4:7">
      <c r="D5049" t="s">
        <v>309</v>
      </c>
      <c r="E5049" t="s">
        <v>76</v>
      </c>
      <c r="F5049">
        <v>3974582025</v>
      </c>
      <c r="G5049" t="s">
        <v>195</v>
      </c>
    </row>
    <row r="5050" spans="4:7">
      <c r="D5050" t="s">
        <v>309</v>
      </c>
      <c r="E5050" t="s">
        <v>76</v>
      </c>
      <c r="F5050">
        <v>3975082025</v>
      </c>
      <c r="G5050" t="s">
        <v>195</v>
      </c>
    </row>
    <row r="5051" spans="4:7">
      <c r="D5051" t="s">
        <v>309</v>
      </c>
      <c r="E5051" t="s">
        <v>76</v>
      </c>
      <c r="F5051">
        <v>3975242025</v>
      </c>
      <c r="G5051" t="s">
        <v>195</v>
      </c>
    </row>
    <row r="5052" spans="4:7">
      <c r="D5052" t="s">
        <v>309</v>
      </c>
      <c r="E5052" t="s">
        <v>76</v>
      </c>
      <c r="F5052">
        <v>3975792025</v>
      </c>
      <c r="G5052" t="s">
        <v>195</v>
      </c>
    </row>
    <row r="5053" spans="4:7">
      <c r="D5053" t="s">
        <v>309</v>
      </c>
      <c r="E5053" t="s">
        <v>76</v>
      </c>
      <c r="F5053">
        <v>3975852025</v>
      </c>
      <c r="G5053" t="s">
        <v>194</v>
      </c>
    </row>
    <row r="5054" spans="4:7">
      <c r="D5054" t="s">
        <v>309</v>
      </c>
      <c r="E5054" t="s">
        <v>76</v>
      </c>
      <c r="F5054">
        <v>3976062025</v>
      </c>
      <c r="G5054" t="s">
        <v>194</v>
      </c>
    </row>
    <row r="5055" spans="4:7">
      <c r="D5055" t="s">
        <v>309</v>
      </c>
      <c r="E5055" t="s">
        <v>76</v>
      </c>
      <c r="F5055">
        <v>3976172025</v>
      </c>
      <c r="G5055" t="s">
        <v>194</v>
      </c>
    </row>
    <row r="5056" spans="4:7">
      <c r="D5056" t="s">
        <v>309</v>
      </c>
      <c r="E5056" t="s">
        <v>76</v>
      </c>
      <c r="F5056">
        <v>3976272025</v>
      </c>
      <c r="G5056" t="s">
        <v>195</v>
      </c>
    </row>
    <row r="5057" spans="4:7">
      <c r="D5057" t="s">
        <v>309</v>
      </c>
      <c r="E5057" t="s">
        <v>76</v>
      </c>
      <c r="F5057">
        <v>3976672025</v>
      </c>
      <c r="G5057" t="s">
        <v>194</v>
      </c>
    </row>
    <row r="5058" spans="4:7">
      <c r="D5058" t="s">
        <v>309</v>
      </c>
      <c r="E5058" t="s">
        <v>210</v>
      </c>
      <c r="F5058">
        <v>3977252025</v>
      </c>
      <c r="G5058" t="s">
        <v>195</v>
      </c>
    </row>
    <row r="5059" spans="4:7">
      <c r="D5059" t="s">
        <v>309</v>
      </c>
      <c r="E5059" t="s">
        <v>210</v>
      </c>
      <c r="F5059">
        <v>3977442025</v>
      </c>
      <c r="G5059" t="s">
        <v>194</v>
      </c>
    </row>
    <row r="5060" spans="4:7">
      <c r="D5060" t="s">
        <v>309</v>
      </c>
      <c r="E5060" t="s">
        <v>210</v>
      </c>
      <c r="F5060">
        <v>3977882025</v>
      </c>
      <c r="G5060" t="s">
        <v>195</v>
      </c>
    </row>
    <row r="5061" spans="4:7">
      <c r="D5061" t="s">
        <v>309</v>
      </c>
      <c r="E5061" t="s">
        <v>210</v>
      </c>
      <c r="F5061">
        <v>3978232025</v>
      </c>
      <c r="G5061" t="s">
        <v>195</v>
      </c>
    </row>
    <row r="5062" spans="4:7">
      <c r="D5062" t="s">
        <v>309</v>
      </c>
      <c r="E5062" t="s">
        <v>210</v>
      </c>
      <c r="F5062">
        <v>3978402025</v>
      </c>
      <c r="G5062" t="s">
        <v>195</v>
      </c>
    </row>
    <row r="5063" spans="4:7">
      <c r="D5063" t="s">
        <v>309</v>
      </c>
      <c r="E5063" t="s">
        <v>76</v>
      </c>
      <c r="F5063">
        <v>3978482025</v>
      </c>
      <c r="G5063" t="s">
        <v>195</v>
      </c>
    </row>
    <row r="5064" spans="4:7">
      <c r="D5064" t="s">
        <v>309</v>
      </c>
      <c r="E5064" t="s">
        <v>76</v>
      </c>
      <c r="F5064">
        <v>3978842025</v>
      </c>
      <c r="G5064" t="s">
        <v>195</v>
      </c>
    </row>
    <row r="5065" spans="4:7">
      <c r="D5065" t="s">
        <v>309</v>
      </c>
      <c r="E5065" t="s">
        <v>76</v>
      </c>
      <c r="F5065">
        <v>3979192025</v>
      </c>
      <c r="G5065" t="s">
        <v>194</v>
      </c>
    </row>
    <row r="5066" spans="4:7">
      <c r="D5066" t="s">
        <v>309</v>
      </c>
      <c r="E5066" t="s">
        <v>76</v>
      </c>
      <c r="F5066">
        <v>3979432025</v>
      </c>
      <c r="G5066" t="s">
        <v>194</v>
      </c>
    </row>
    <row r="5067" spans="4:7">
      <c r="D5067" t="s">
        <v>309</v>
      </c>
      <c r="E5067" t="s">
        <v>76</v>
      </c>
      <c r="F5067">
        <v>3984882025</v>
      </c>
      <c r="G5067" t="s">
        <v>194</v>
      </c>
    </row>
    <row r="5068" spans="4:7">
      <c r="D5068" t="s">
        <v>309</v>
      </c>
      <c r="E5068" t="s">
        <v>76</v>
      </c>
      <c r="F5068">
        <v>3985022025</v>
      </c>
      <c r="G5068" t="s">
        <v>194</v>
      </c>
    </row>
    <row r="5069" spans="4:7">
      <c r="D5069" t="s">
        <v>309</v>
      </c>
      <c r="E5069" t="s">
        <v>76</v>
      </c>
      <c r="F5069">
        <v>3985832025</v>
      </c>
      <c r="G5069" t="s">
        <v>195</v>
      </c>
    </row>
    <row r="5070" spans="4:7">
      <c r="D5070" t="s">
        <v>309</v>
      </c>
      <c r="E5070" t="s">
        <v>76</v>
      </c>
      <c r="F5070">
        <v>3986792025</v>
      </c>
      <c r="G5070" t="s">
        <v>195</v>
      </c>
    </row>
    <row r="5071" spans="4:7">
      <c r="D5071" t="s">
        <v>309</v>
      </c>
      <c r="E5071" t="s">
        <v>76</v>
      </c>
      <c r="F5071">
        <v>3987372025</v>
      </c>
      <c r="G5071" t="s">
        <v>194</v>
      </c>
    </row>
    <row r="5072" spans="4:7">
      <c r="D5072" t="s">
        <v>309</v>
      </c>
      <c r="E5072" t="s">
        <v>210</v>
      </c>
      <c r="F5072">
        <v>3988112025</v>
      </c>
      <c r="G5072" t="s">
        <v>194</v>
      </c>
    </row>
    <row r="5073" spans="4:7">
      <c r="D5073" t="s">
        <v>309</v>
      </c>
      <c r="E5073" t="s">
        <v>76</v>
      </c>
      <c r="F5073">
        <v>3989042025</v>
      </c>
      <c r="G5073" t="s">
        <v>194</v>
      </c>
    </row>
    <row r="5074" spans="4:7">
      <c r="D5074" t="s">
        <v>309</v>
      </c>
      <c r="E5074" t="s">
        <v>76</v>
      </c>
      <c r="F5074">
        <v>3989342025</v>
      </c>
      <c r="G5074" t="s">
        <v>195</v>
      </c>
    </row>
    <row r="5075" spans="4:7">
      <c r="D5075" t="s">
        <v>309</v>
      </c>
      <c r="E5075" t="s">
        <v>76</v>
      </c>
      <c r="F5075">
        <v>3989562025</v>
      </c>
      <c r="G5075" t="s">
        <v>195</v>
      </c>
    </row>
    <row r="5076" spans="4:7">
      <c r="D5076" t="s">
        <v>309</v>
      </c>
      <c r="E5076" t="s">
        <v>76</v>
      </c>
      <c r="F5076">
        <v>4002462025</v>
      </c>
      <c r="G5076" t="s">
        <v>194</v>
      </c>
    </row>
    <row r="5077" spans="4:7">
      <c r="D5077" t="s">
        <v>309</v>
      </c>
      <c r="E5077" t="s">
        <v>76</v>
      </c>
      <c r="F5077">
        <v>4002482025</v>
      </c>
      <c r="G5077" t="s">
        <v>194</v>
      </c>
    </row>
    <row r="5078" spans="4:7">
      <c r="D5078" t="s">
        <v>309</v>
      </c>
      <c r="E5078" t="s">
        <v>76</v>
      </c>
      <c r="F5078">
        <v>4002612025</v>
      </c>
      <c r="G5078" t="s">
        <v>195</v>
      </c>
    </row>
    <row r="5079" spans="4:7">
      <c r="D5079" t="s">
        <v>309</v>
      </c>
      <c r="E5079" t="s">
        <v>76</v>
      </c>
      <c r="F5079">
        <v>4002632025</v>
      </c>
      <c r="G5079" t="s">
        <v>195</v>
      </c>
    </row>
    <row r="5080" spans="4:7">
      <c r="D5080" t="s">
        <v>309</v>
      </c>
      <c r="E5080" t="s">
        <v>76</v>
      </c>
      <c r="F5080">
        <v>4002652025</v>
      </c>
      <c r="G5080" t="s">
        <v>194</v>
      </c>
    </row>
    <row r="5081" spans="4:7">
      <c r="D5081" t="s">
        <v>309</v>
      </c>
      <c r="E5081" t="s">
        <v>76</v>
      </c>
      <c r="F5081">
        <v>4002662025</v>
      </c>
      <c r="G5081" t="s">
        <v>194</v>
      </c>
    </row>
    <row r="5082" spans="4:7">
      <c r="D5082" t="s">
        <v>309</v>
      </c>
      <c r="E5082" t="s">
        <v>76</v>
      </c>
      <c r="F5082">
        <v>4002702025</v>
      </c>
      <c r="G5082" t="s">
        <v>194</v>
      </c>
    </row>
    <row r="5083" spans="4:7">
      <c r="D5083" t="s">
        <v>309</v>
      </c>
      <c r="E5083" t="s">
        <v>76</v>
      </c>
      <c r="F5083">
        <v>4002742025</v>
      </c>
      <c r="G5083" t="s">
        <v>194</v>
      </c>
    </row>
    <row r="5084" spans="4:7">
      <c r="D5084" t="s">
        <v>309</v>
      </c>
      <c r="E5084" t="s">
        <v>76</v>
      </c>
      <c r="F5084">
        <v>4002772025</v>
      </c>
      <c r="G5084" t="s">
        <v>194</v>
      </c>
    </row>
    <row r="5085" spans="4:7">
      <c r="D5085" t="s">
        <v>309</v>
      </c>
      <c r="E5085" t="s">
        <v>76</v>
      </c>
      <c r="F5085">
        <v>4002782025</v>
      </c>
      <c r="G5085" t="s">
        <v>194</v>
      </c>
    </row>
    <row r="5086" spans="4:7">
      <c r="D5086" t="s">
        <v>309</v>
      </c>
      <c r="E5086" t="s">
        <v>76</v>
      </c>
      <c r="F5086">
        <v>4002812025</v>
      </c>
      <c r="G5086" t="s">
        <v>194</v>
      </c>
    </row>
    <row r="5087" spans="4:7">
      <c r="D5087" t="s">
        <v>309</v>
      </c>
      <c r="E5087" t="s">
        <v>76</v>
      </c>
      <c r="F5087">
        <v>4002832025</v>
      </c>
      <c r="G5087" t="s">
        <v>194</v>
      </c>
    </row>
    <row r="5088" spans="4:7">
      <c r="D5088" t="s">
        <v>309</v>
      </c>
      <c r="E5088" t="s">
        <v>76</v>
      </c>
      <c r="F5088">
        <v>4002842025</v>
      </c>
      <c r="G5088" t="s">
        <v>194</v>
      </c>
    </row>
    <row r="5089" spans="4:7">
      <c r="D5089" t="s">
        <v>309</v>
      </c>
      <c r="E5089" t="s">
        <v>76</v>
      </c>
      <c r="F5089">
        <v>4002862025</v>
      </c>
      <c r="G5089" t="s">
        <v>195</v>
      </c>
    </row>
    <row r="5090" spans="4:7">
      <c r="D5090" t="s">
        <v>309</v>
      </c>
      <c r="E5090" t="s">
        <v>76</v>
      </c>
      <c r="F5090">
        <v>4002972025</v>
      </c>
      <c r="G5090" t="s">
        <v>194</v>
      </c>
    </row>
    <row r="5091" spans="4:7">
      <c r="D5091" t="s">
        <v>309</v>
      </c>
      <c r="E5091" t="s">
        <v>76</v>
      </c>
      <c r="F5091">
        <v>4002992025</v>
      </c>
      <c r="G5091" t="s">
        <v>194</v>
      </c>
    </row>
    <row r="5092" spans="4:7">
      <c r="D5092" t="s">
        <v>309</v>
      </c>
      <c r="E5092" t="s">
        <v>76</v>
      </c>
      <c r="F5092">
        <v>4003112025</v>
      </c>
      <c r="G5092" t="s">
        <v>195</v>
      </c>
    </row>
    <row r="5093" spans="4:7">
      <c r="D5093" t="s">
        <v>309</v>
      </c>
      <c r="E5093" t="s">
        <v>76</v>
      </c>
      <c r="F5093">
        <v>4004392025</v>
      </c>
      <c r="G5093" t="s">
        <v>195</v>
      </c>
    </row>
    <row r="5094" spans="4:7">
      <c r="D5094" t="s">
        <v>309</v>
      </c>
      <c r="E5094" t="s">
        <v>76</v>
      </c>
      <c r="F5094">
        <v>4012432025</v>
      </c>
      <c r="G5094" t="s">
        <v>194</v>
      </c>
    </row>
    <row r="5095" spans="4:7">
      <c r="D5095" t="s">
        <v>309</v>
      </c>
      <c r="E5095" t="s">
        <v>76</v>
      </c>
      <c r="F5095">
        <v>4013902025</v>
      </c>
      <c r="G5095" t="s">
        <v>194</v>
      </c>
    </row>
    <row r="5096" spans="4:7">
      <c r="D5096" t="s">
        <v>309</v>
      </c>
      <c r="E5096" t="s">
        <v>76</v>
      </c>
      <c r="F5096">
        <v>4014362025</v>
      </c>
      <c r="G5096" t="s">
        <v>195</v>
      </c>
    </row>
    <row r="5097" spans="4:7">
      <c r="D5097" t="s">
        <v>309</v>
      </c>
      <c r="E5097" t="s">
        <v>76</v>
      </c>
      <c r="F5097">
        <v>4014932025</v>
      </c>
      <c r="G5097" t="s">
        <v>194</v>
      </c>
    </row>
    <row r="5098" spans="4:7">
      <c r="D5098" t="s">
        <v>309</v>
      </c>
      <c r="E5098" t="s">
        <v>76</v>
      </c>
      <c r="F5098">
        <v>4015422025</v>
      </c>
      <c r="G5098" t="s">
        <v>195</v>
      </c>
    </row>
    <row r="5099" spans="4:7">
      <c r="D5099" t="s">
        <v>309</v>
      </c>
      <c r="E5099" t="s">
        <v>76</v>
      </c>
      <c r="F5099">
        <v>4016462025</v>
      </c>
      <c r="G5099" t="s">
        <v>194</v>
      </c>
    </row>
    <row r="5100" spans="4:7">
      <c r="D5100" t="s">
        <v>309</v>
      </c>
      <c r="E5100" t="s">
        <v>76</v>
      </c>
      <c r="F5100">
        <v>4016552025</v>
      </c>
      <c r="G5100" t="s">
        <v>195</v>
      </c>
    </row>
    <row r="5101" spans="4:7">
      <c r="D5101" t="s">
        <v>309</v>
      </c>
      <c r="E5101" t="s">
        <v>76</v>
      </c>
      <c r="F5101">
        <v>4020642025</v>
      </c>
      <c r="G5101" t="s">
        <v>194</v>
      </c>
    </row>
    <row r="5102" spans="4:7">
      <c r="D5102" t="s">
        <v>309</v>
      </c>
      <c r="E5102" t="s">
        <v>76</v>
      </c>
      <c r="F5102">
        <v>4036302025</v>
      </c>
      <c r="G5102" t="s">
        <v>195</v>
      </c>
    </row>
    <row r="5103" spans="4:7">
      <c r="D5103" t="s">
        <v>309</v>
      </c>
      <c r="E5103" t="s">
        <v>76</v>
      </c>
      <c r="F5103">
        <v>4036432025</v>
      </c>
      <c r="G5103" t="s">
        <v>194</v>
      </c>
    </row>
    <row r="5104" spans="4:7">
      <c r="D5104" t="s">
        <v>309</v>
      </c>
      <c r="E5104" t="s">
        <v>76</v>
      </c>
      <c r="F5104">
        <v>4036902025</v>
      </c>
      <c r="G5104" t="s">
        <v>194</v>
      </c>
    </row>
    <row r="5105" spans="4:7">
      <c r="D5105" t="s">
        <v>309</v>
      </c>
      <c r="E5105" t="s">
        <v>76</v>
      </c>
      <c r="F5105">
        <v>4037002025</v>
      </c>
      <c r="G5105" t="s">
        <v>194</v>
      </c>
    </row>
    <row r="5106" spans="4:7">
      <c r="D5106" t="s">
        <v>309</v>
      </c>
      <c r="E5106" t="s">
        <v>76</v>
      </c>
      <c r="F5106">
        <v>4037252025</v>
      </c>
      <c r="G5106" t="s">
        <v>194</v>
      </c>
    </row>
    <row r="5107" spans="4:7">
      <c r="D5107" t="s">
        <v>309</v>
      </c>
      <c r="E5107" t="s">
        <v>76</v>
      </c>
      <c r="F5107">
        <v>4037342025</v>
      </c>
      <c r="G5107" t="s">
        <v>194</v>
      </c>
    </row>
    <row r="5108" spans="4:7">
      <c r="D5108" t="s">
        <v>309</v>
      </c>
      <c r="E5108" t="s">
        <v>76</v>
      </c>
      <c r="F5108">
        <v>4038262025</v>
      </c>
      <c r="G5108" t="s">
        <v>194</v>
      </c>
    </row>
    <row r="5109" spans="4:7">
      <c r="D5109" t="s">
        <v>309</v>
      </c>
      <c r="E5109" t="s">
        <v>76</v>
      </c>
      <c r="F5109">
        <v>4039092025</v>
      </c>
      <c r="G5109" t="s">
        <v>195</v>
      </c>
    </row>
    <row r="5110" spans="4:7">
      <c r="D5110" t="s">
        <v>309</v>
      </c>
      <c r="E5110" t="s">
        <v>76</v>
      </c>
      <c r="F5110">
        <v>4041682025</v>
      </c>
      <c r="G5110" t="s">
        <v>194</v>
      </c>
    </row>
    <row r="5111" spans="4:7">
      <c r="D5111" t="s">
        <v>309</v>
      </c>
      <c r="E5111" t="s">
        <v>76</v>
      </c>
      <c r="F5111">
        <v>4041832025</v>
      </c>
      <c r="G5111" t="s">
        <v>195</v>
      </c>
    </row>
    <row r="5112" spans="4:7">
      <c r="D5112" t="s">
        <v>309</v>
      </c>
      <c r="E5112" t="s">
        <v>76</v>
      </c>
      <c r="F5112">
        <v>4042412025</v>
      </c>
      <c r="G5112" t="s">
        <v>195</v>
      </c>
    </row>
    <row r="5113" spans="4:7">
      <c r="D5113" t="s">
        <v>309</v>
      </c>
      <c r="E5113" t="s">
        <v>76</v>
      </c>
      <c r="F5113">
        <v>4043232025</v>
      </c>
      <c r="G5113" t="s">
        <v>194</v>
      </c>
    </row>
    <row r="5114" spans="4:7">
      <c r="D5114" t="s">
        <v>309</v>
      </c>
      <c r="E5114" t="s">
        <v>76</v>
      </c>
      <c r="F5114">
        <v>4045852025</v>
      </c>
      <c r="G5114" t="s">
        <v>194</v>
      </c>
    </row>
    <row r="5115" spans="4:7">
      <c r="D5115" t="s">
        <v>309</v>
      </c>
      <c r="E5115" t="s">
        <v>76</v>
      </c>
      <c r="F5115">
        <v>4045902025</v>
      </c>
      <c r="G5115" t="s">
        <v>194</v>
      </c>
    </row>
    <row r="5116" spans="4:7">
      <c r="D5116" t="s">
        <v>309</v>
      </c>
      <c r="E5116" t="s">
        <v>76</v>
      </c>
      <c r="F5116">
        <v>4045972025</v>
      </c>
      <c r="G5116" t="s">
        <v>194</v>
      </c>
    </row>
    <row r="5117" spans="4:7">
      <c r="D5117" t="s">
        <v>309</v>
      </c>
      <c r="E5117" t="s">
        <v>76</v>
      </c>
      <c r="F5117">
        <v>4046062025</v>
      </c>
      <c r="G5117" t="s">
        <v>194</v>
      </c>
    </row>
    <row r="5118" spans="4:7">
      <c r="D5118" t="s">
        <v>309</v>
      </c>
      <c r="E5118" t="s">
        <v>76</v>
      </c>
      <c r="F5118">
        <v>4046172025</v>
      </c>
      <c r="G5118" t="s">
        <v>194</v>
      </c>
    </row>
    <row r="5119" spans="4:7">
      <c r="D5119" t="s">
        <v>309</v>
      </c>
      <c r="E5119" t="s">
        <v>76</v>
      </c>
      <c r="F5119">
        <v>4046212025</v>
      </c>
      <c r="G5119" t="s">
        <v>194</v>
      </c>
    </row>
    <row r="5120" spans="4:7">
      <c r="D5120" t="s">
        <v>309</v>
      </c>
      <c r="E5120" t="s">
        <v>76</v>
      </c>
      <c r="F5120">
        <v>4046262025</v>
      </c>
      <c r="G5120" t="s">
        <v>194</v>
      </c>
    </row>
    <row r="5121" spans="4:7">
      <c r="D5121" t="s">
        <v>309</v>
      </c>
      <c r="E5121" t="s">
        <v>76</v>
      </c>
      <c r="F5121">
        <v>4046352025</v>
      </c>
      <c r="G5121" t="s">
        <v>194</v>
      </c>
    </row>
    <row r="5122" spans="4:7">
      <c r="D5122" t="s">
        <v>309</v>
      </c>
      <c r="E5122" t="s">
        <v>76</v>
      </c>
      <c r="F5122">
        <v>4046412025</v>
      </c>
      <c r="G5122" t="s">
        <v>194</v>
      </c>
    </row>
    <row r="5123" spans="4:7">
      <c r="D5123" t="s">
        <v>309</v>
      </c>
      <c r="E5123" t="s">
        <v>76</v>
      </c>
      <c r="F5123">
        <v>4046452025</v>
      </c>
      <c r="G5123" t="s">
        <v>195</v>
      </c>
    </row>
    <row r="5124" spans="4:7">
      <c r="D5124" t="s">
        <v>309</v>
      </c>
      <c r="E5124" t="s">
        <v>76</v>
      </c>
      <c r="F5124">
        <v>4046492025</v>
      </c>
      <c r="G5124" t="s">
        <v>194</v>
      </c>
    </row>
    <row r="5125" spans="4:7">
      <c r="D5125" t="s">
        <v>309</v>
      </c>
      <c r="E5125" t="s">
        <v>76</v>
      </c>
      <c r="F5125">
        <v>4046632025</v>
      </c>
      <c r="G5125" t="s">
        <v>194</v>
      </c>
    </row>
    <row r="5126" spans="4:7">
      <c r="D5126" t="s">
        <v>309</v>
      </c>
      <c r="E5126" t="s">
        <v>76</v>
      </c>
      <c r="F5126">
        <v>4046792025</v>
      </c>
      <c r="G5126" t="s">
        <v>195</v>
      </c>
    </row>
    <row r="5127" spans="4:7">
      <c r="D5127" t="s">
        <v>309</v>
      </c>
      <c r="E5127" t="s">
        <v>76</v>
      </c>
      <c r="F5127">
        <v>4046862025</v>
      </c>
      <c r="G5127" t="s">
        <v>194</v>
      </c>
    </row>
    <row r="5128" spans="4:7">
      <c r="D5128" t="s">
        <v>309</v>
      </c>
      <c r="E5128" t="s">
        <v>76</v>
      </c>
      <c r="F5128">
        <v>4046932025</v>
      </c>
      <c r="G5128" t="s">
        <v>195</v>
      </c>
    </row>
    <row r="5129" spans="4:7">
      <c r="D5129" t="s">
        <v>309</v>
      </c>
      <c r="E5129" t="s">
        <v>76</v>
      </c>
      <c r="F5129">
        <v>4047002025</v>
      </c>
      <c r="G5129" t="s">
        <v>194</v>
      </c>
    </row>
    <row r="5130" spans="4:7">
      <c r="D5130" t="s">
        <v>309</v>
      </c>
      <c r="E5130" t="s">
        <v>76</v>
      </c>
      <c r="F5130">
        <v>4047122025</v>
      </c>
      <c r="G5130" t="s">
        <v>195</v>
      </c>
    </row>
    <row r="5131" spans="4:7">
      <c r="D5131" t="s">
        <v>309</v>
      </c>
      <c r="E5131" t="s">
        <v>76</v>
      </c>
      <c r="F5131">
        <v>4047252025</v>
      </c>
      <c r="G5131" t="s">
        <v>194</v>
      </c>
    </row>
    <row r="5132" spans="4:7">
      <c r="D5132" t="s">
        <v>309</v>
      </c>
      <c r="E5132" t="s">
        <v>76</v>
      </c>
      <c r="F5132">
        <v>4047312025</v>
      </c>
      <c r="G5132" t="s">
        <v>195</v>
      </c>
    </row>
    <row r="5133" spans="4:7">
      <c r="D5133" t="s">
        <v>309</v>
      </c>
      <c r="E5133" t="s">
        <v>76</v>
      </c>
      <c r="F5133">
        <v>4047362025</v>
      </c>
      <c r="G5133" t="s">
        <v>194</v>
      </c>
    </row>
    <row r="5134" spans="4:7">
      <c r="D5134" t="s">
        <v>309</v>
      </c>
      <c r="E5134" t="s">
        <v>76</v>
      </c>
      <c r="F5134">
        <v>4047402025</v>
      </c>
      <c r="G5134" t="s">
        <v>195</v>
      </c>
    </row>
    <row r="5135" spans="4:7">
      <c r="D5135" t="s">
        <v>309</v>
      </c>
      <c r="E5135" t="s">
        <v>76</v>
      </c>
      <c r="F5135">
        <v>4047492025</v>
      </c>
      <c r="G5135" t="s">
        <v>195</v>
      </c>
    </row>
    <row r="5136" spans="4:7">
      <c r="D5136" t="s">
        <v>309</v>
      </c>
      <c r="E5136" t="s">
        <v>76</v>
      </c>
      <c r="F5136">
        <v>4047512025</v>
      </c>
      <c r="G5136" t="s">
        <v>194</v>
      </c>
    </row>
    <row r="5137" spans="4:7">
      <c r="D5137" t="s">
        <v>309</v>
      </c>
      <c r="E5137" t="s">
        <v>76</v>
      </c>
      <c r="F5137">
        <v>4047582025</v>
      </c>
      <c r="G5137" t="s">
        <v>194</v>
      </c>
    </row>
    <row r="5138" spans="4:7">
      <c r="D5138" t="s">
        <v>309</v>
      </c>
      <c r="E5138" t="s">
        <v>76</v>
      </c>
      <c r="F5138">
        <v>4047852025</v>
      </c>
      <c r="G5138" t="s">
        <v>195</v>
      </c>
    </row>
    <row r="5139" spans="4:7">
      <c r="D5139" t="s">
        <v>309</v>
      </c>
      <c r="E5139" t="s">
        <v>76</v>
      </c>
      <c r="F5139">
        <v>4047932025</v>
      </c>
      <c r="G5139" t="s">
        <v>195</v>
      </c>
    </row>
    <row r="5140" spans="4:7">
      <c r="D5140" t="s">
        <v>309</v>
      </c>
      <c r="E5140" t="s">
        <v>76</v>
      </c>
      <c r="F5140">
        <v>4048012025</v>
      </c>
      <c r="G5140" t="s">
        <v>195</v>
      </c>
    </row>
    <row r="5141" spans="4:7">
      <c r="D5141" t="s">
        <v>309</v>
      </c>
      <c r="E5141" t="s">
        <v>210</v>
      </c>
      <c r="F5141">
        <v>4048072025</v>
      </c>
      <c r="G5141" t="s">
        <v>195</v>
      </c>
    </row>
    <row r="5142" spans="4:7">
      <c r="D5142" t="s">
        <v>309</v>
      </c>
      <c r="E5142" t="s">
        <v>210</v>
      </c>
      <c r="F5142">
        <v>4048222025</v>
      </c>
      <c r="G5142" t="s">
        <v>195</v>
      </c>
    </row>
    <row r="5143" spans="4:7">
      <c r="D5143" t="s">
        <v>309</v>
      </c>
      <c r="E5143" t="s">
        <v>210</v>
      </c>
      <c r="F5143">
        <v>4048262025</v>
      </c>
      <c r="G5143" t="s">
        <v>195</v>
      </c>
    </row>
    <row r="5144" spans="4:7">
      <c r="D5144" t="s">
        <v>309</v>
      </c>
      <c r="E5144" t="s">
        <v>210</v>
      </c>
      <c r="F5144">
        <v>4048572025</v>
      </c>
      <c r="G5144" t="s">
        <v>195</v>
      </c>
    </row>
    <row r="5145" spans="4:7">
      <c r="D5145" t="s">
        <v>309</v>
      </c>
      <c r="E5145" t="s">
        <v>210</v>
      </c>
      <c r="F5145">
        <v>4048642025</v>
      </c>
      <c r="G5145" t="s">
        <v>195</v>
      </c>
    </row>
    <row r="5146" spans="4:7">
      <c r="D5146" t="s">
        <v>309</v>
      </c>
      <c r="E5146" t="s">
        <v>210</v>
      </c>
      <c r="F5146">
        <v>4048772025</v>
      </c>
      <c r="G5146" t="s">
        <v>195</v>
      </c>
    </row>
    <row r="5147" spans="4:7">
      <c r="D5147" t="s">
        <v>309</v>
      </c>
      <c r="E5147" t="s">
        <v>76</v>
      </c>
      <c r="F5147">
        <v>4051192025</v>
      </c>
      <c r="G5147" t="s">
        <v>195</v>
      </c>
    </row>
    <row r="5148" spans="4:7">
      <c r="D5148" t="s">
        <v>309</v>
      </c>
      <c r="E5148" t="s">
        <v>76</v>
      </c>
      <c r="F5148">
        <v>4051952025</v>
      </c>
      <c r="G5148" t="s">
        <v>195</v>
      </c>
    </row>
    <row r="5149" spans="4:7">
      <c r="D5149" t="s">
        <v>309</v>
      </c>
      <c r="E5149" t="s">
        <v>76</v>
      </c>
      <c r="F5149">
        <v>4053672025</v>
      </c>
      <c r="G5149" t="s">
        <v>195</v>
      </c>
    </row>
    <row r="5150" spans="4:7">
      <c r="D5150" t="s">
        <v>309</v>
      </c>
      <c r="E5150" t="s">
        <v>76</v>
      </c>
      <c r="F5150">
        <v>4053702025</v>
      </c>
      <c r="G5150" t="s">
        <v>195</v>
      </c>
    </row>
    <row r="5151" spans="4:7">
      <c r="D5151" t="s">
        <v>309</v>
      </c>
      <c r="E5151" t="s">
        <v>191</v>
      </c>
      <c r="F5151">
        <v>4058512025</v>
      </c>
      <c r="G5151" t="s">
        <v>194</v>
      </c>
    </row>
    <row r="5152" spans="4:7">
      <c r="D5152" t="s">
        <v>309</v>
      </c>
      <c r="E5152" t="s">
        <v>76</v>
      </c>
      <c r="F5152">
        <v>4061332025</v>
      </c>
      <c r="G5152" t="s">
        <v>194</v>
      </c>
    </row>
    <row r="5153" spans="4:7">
      <c r="D5153" t="s">
        <v>309</v>
      </c>
      <c r="E5153" t="s">
        <v>191</v>
      </c>
      <c r="F5153">
        <v>4073112025</v>
      </c>
      <c r="G5153" t="s">
        <v>195</v>
      </c>
    </row>
    <row r="5154" spans="4:7">
      <c r="D5154" t="s">
        <v>309</v>
      </c>
      <c r="E5154" t="s">
        <v>76</v>
      </c>
      <c r="F5154">
        <v>4073512025</v>
      </c>
      <c r="G5154" t="s">
        <v>195</v>
      </c>
    </row>
    <row r="5155" spans="4:7">
      <c r="D5155" t="s">
        <v>309</v>
      </c>
      <c r="E5155" t="s">
        <v>76</v>
      </c>
      <c r="F5155">
        <v>4074542025</v>
      </c>
      <c r="G5155" t="s">
        <v>195</v>
      </c>
    </row>
    <row r="5156" spans="4:7">
      <c r="D5156" t="s">
        <v>309</v>
      </c>
      <c r="E5156" t="s">
        <v>76</v>
      </c>
      <c r="F5156">
        <v>4074802025</v>
      </c>
      <c r="G5156" t="s">
        <v>194</v>
      </c>
    </row>
    <row r="5157" spans="4:7">
      <c r="D5157" t="s">
        <v>309</v>
      </c>
      <c r="E5157" t="s">
        <v>191</v>
      </c>
      <c r="F5157">
        <v>4076042025</v>
      </c>
      <c r="G5157" t="s">
        <v>194</v>
      </c>
    </row>
    <row r="5158" spans="4:7">
      <c r="D5158" t="s">
        <v>309</v>
      </c>
      <c r="E5158" t="s">
        <v>76</v>
      </c>
      <c r="F5158">
        <v>4078792025</v>
      </c>
      <c r="G5158" t="s">
        <v>194</v>
      </c>
    </row>
    <row r="5159" spans="4:7">
      <c r="D5159" t="s">
        <v>309</v>
      </c>
      <c r="E5159" t="s">
        <v>76</v>
      </c>
      <c r="F5159">
        <v>4079562025</v>
      </c>
      <c r="G5159" t="s">
        <v>194</v>
      </c>
    </row>
    <row r="5160" spans="4:7">
      <c r="D5160" t="s">
        <v>309</v>
      </c>
      <c r="E5160" t="s">
        <v>76</v>
      </c>
      <c r="F5160">
        <v>4083372025</v>
      </c>
      <c r="G5160" t="s">
        <v>195</v>
      </c>
    </row>
    <row r="5161" spans="4:7">
      <c r="D5161" t="s">
        <v>309</v>
      </c>
      <c r="E5161" t="s">
        <v>76</v>
      </c>
      <c r="F5161">
        <v>4083822025</v>
      </c>
      <c r="G5161" t="s">
        <v>195</v>
      </c>
    </row>
    <row r="5162" spans="4:7">
      <c r="D5162" t="s">
        <v>309</v>
      </c>
      <c r="E5162" t="s">
        <v>76</v>
      </c>
      <c r="F5162">
        <v>4084032025</v>
      </c>
      <c r="G5162" t="s">
        <v>194</v>
      </c>
    </row>
    <row r="5163" spans="4:7">
      <c r="D5163" t="s">
        <v>309</v>
      </c>
      <c r="E5163" t="s">
        <v>76</v>
      </c>
      <c r="F5163">
        <v>4084232025</v>
      </c>
      <c r="G5163" t="s">
        <v>195</v>
      </c>
    </row>
    <row r="5164" spans="4:7">
      <c r="D5164" t="s">
        <v>309</v>
      </c>
      <c r="E5164" t="s">
        <v>76</v>
      </c>
      <c r="F5164">
        <v>4084242025</v>
      </c>
      <c r="G5164" t="s">
        <v>194</v>
      </c>
    </row>
    <row r="5165" spans="4:7">
      <c r="D5165" t="s">
        <v>309</v>
      </c>
      <c r="E5165" t="s">
        <v>76</v>
      </c>
      <c r="F5165">
        <v>4085842025</v>
      </c>
      <c r="G5165" t="s">
        <v>194</v>
      </c>
    </row>
    <row r="5166" spans="4:7">
      <c r="D5166" t="s">
        <v>309</v>
      </c>
      <c r="E5166" t="s">
        <v>76</v>
      </c>
      <c r="F5166">
        <v>4086002025</v>
      </c>
      <c r="G5166" t="s">
        <v>195</v>
      </c>
    </row>
    <row r="5167" spans="4:7">
      <c r="D5167" t="s">
        <v>309</v>
      </c>
      <c r="E5167" t="s">
        <v>76</v>
      </c>
      <c r="F5167">
        <v>4086072025</v>
      </c>
      <c r="G5167" t="s">
        <v>194</v>
      </c>
    </row>
    <row r="5168" spans="4:7">
      <c r="D5168" t="s">
        <v>309</v>
      </c>
      <c r="E5168" t="s">
        <v>76</v>
      </c>
      <c r="F5168">
        <v>4086122025</v>
      </c>
      <c r="G5168" t="s">
        <v>195</v>
      </c>
    </row>
    <row r="5169" spans="4:7">
      <c r="D5169" t="s">
        <v>309</v>
      </c>
      <c r="E5169" t="s">
        <v>76</v>
      </c>
      <c r="F5169">
        <v>4086242025</v>
      </c>
      <c r="G5169" t="s">
        <v>195</v>
      </c>
    </row>
    <row r="5170" spans="4:7">
      <c r="D5170" t="s">
        <v>309</v>
      </c>
      <c r="E5170" t="s">
        <v>76</v>
      </c>
      <c r="F5170">
        <v>4086282025</v>
      </c>
      <c r="G5170" t="s">
        <v>195</v>
      </c>
    </row>
    <row r="5171" spans="4:7">
      <c r="D5171" t="s">
        <v>309</v>
      </c>
      <c r="E5171" t="s">
        <v>76</v>
      </c>
      <c r="F5171">
        <v>4086422025</v>
      </c>
      <c r="G5171" t="s">
        <v>194</v>
      </c>
    </row>
    <row r="5172" spans="4:7">
      <c r="D5172" t="s">
        <v>309</v>
      </c>
      <c r="E5172" t="s">
        <v>76</v>
      </c>
      <c r="F5172">
        <v>4086512025</v>
      </c>
      <c r="G5172" t="s">
        <v>195</v>
      </c>
    </row>
    <row r="5173" spans="4:7">
      <c r="D5173" t="s">
        <v>309</v>
      </c>
      <c r="E5173" t="s">
        <v>76</v>
      </c>
      <c r="F5173">
        <v>4087052025</v>
      </c>
      <c r="G5173" t="s">
        <v>194</v>
      </c>
    </row>
    <row r="5174" spans="4:7">
      <c r="D5174" t="s">
        <v>309</v>
      </c>
      <c r="E5174" t="s">
        <v>76</v>
      </c>
      <c r="F5174">
        <v>4087182025</v>
      </c>
      <c r="G5174" t="s">
        <v>194</v>
      </c>
    </row>
    <row r="5175" spans="4:7">
      <c r="D5175" t="s">
        <v>309</v>
      </c>
      <c r="E5175" t="s">
        <v>76</v>
      </c>
      <c r="F5175">
        <v>4087362025</v>
      </c>
      <c r="G5175" t="s">
        <v>194</v>
      </c>
    </row>
    <row r="5176" spans="4:7">
      <c r="D5176" t="s">
        <v>309</v>
      </c>
      <c r="E5176" t="s">
        <v>76</v>
      </c>
      <c r="F5176">
        <v>4087402025</v>
      </c>
      <c r="G5176" t="s">
        <v>194</v>
      </c>
    </row>
    <row r="5177" spans="4:7">
      <c r="D5177" t="s">
        <v>309</v>
      </c>
      <c r="E5177" t="s">
        <v>76</v>
      </c>
      <c r="F5177">
        <v>4087822025</v>
      </c>
      <c r="G5177" t="s">
        <v>194</v>
      </c>
    </row>
    <row r="5178" spans="4:7">
      <c r="D5178" t="s">
        <v>309</v>
      </c>
      <c r="E5178" t="s">
        <v>76</v>
      </c>
      <c r="F5178">
        <v>4087902025</v>
      </c>
      <c r="G5178" t="s">
        <v>194</v>
      </c>
    </row>
    <row r="5179" spans="4:7">
      <c r="D5179" t="s">
        <v>309</v>
      </c>
      <c r="E5179" t="s">
        <v>76</v>
      </c>
      <c r="F5179">
        <v>4087972025</v>
      </c>
      <c r="G5179" t="s">
        <v>194</v>
      </c>
    </row>
    <row r="5180" spans="4:7">
      <c r="D5180" t="s">
        <v>309</v>
      </c>
      <c r="E5180" t="s">
        <v>76</v>
      </c>
      <c r="F5180">
        <v>4088102025</v>
      </c>
      <c r="G5180" t="s">
        <v>195</v>
      </c>
    </row>
    <row r="5181" spans="4:7">
      <c r="D5181" t="s">
        <v>309</v>
      </c>
      <c r="E5181" t="s">
        <v>76</v>
      </c>
      <c r="F5181">
        <v>4088182025</v>
      </c>
      <c r="G5181" t="s">
        <v>195</v>
      </c>
    </row>
    <row r="5182" spans="4:7">
      <c r="D5182" t="s">
        <v>309</v>
      </c>
      <c r="E5182" t="s">
        <v>76</v>
      </c>
      <c r="F5182">
        <v>4088252025</v>
      </c>
      <c r="G5182" t="s">
        <v>194</v>
      </c>
    </row>
    <row r="5183" spans="4:7">
      <c r="D5183" t="s">
        <v>309</v>
      </c>
      <c r="E5183" t="s">
        <v>76</v>
      </c>
      <c r="F5183">
        <v>4088292025</v>
      </c>
      <c r="G5183" t="s">
        <v>195</v>
      </c>
    </row>
    <row r="5184" spans="4:7">
      <c r="D5184" t="s">
        <v>309</v>
      </c>
      <c r="E5184" t="s">
        <v>76</v>
      </c>
      <c r="F5184">
        <v>4088322025</v>
      </c>
      <c r="G5184" t="s">
        <v>194</v>
      </c>
    </row>
    <row r="5185" spans="4:7">
      <c r="D5185" t="s">
        <v>309</v>
      </c>
      <c r="E5185" t="s">
        <v>76</v>
      </c>
      <c r="F5185">
        <v>4088412025</v>
      </c>
      <c r="G5185" t="s">
        <v>195</v>
      </c>
    </row>
    <row r="5186" spans="4:7">
      <c r="D5186" t="s">
        <v>309</v>
      </c>
      <c r="E5186" t="s">
        <v>76</v>
      </c>
      <c r="F5186">
        <v>4088512025</v>
      </c>
      <c r="G5186" t="s">
        <v>194</v>
      </c>
    </row>
    <row r="5187" spans="4:7">
      <c r="D5187" t="s">
        <v>309</v>
      </c>
      <c r="E5187" t="s">
        <v>76</v>
      </c>
      <c r="F5187">
        <v>4088682025</v>
      </c>
      <c r="G5187" t="s">
        <v>194</v>
      </c>
    </row>
    <row r="5188" spans="4:7">
      <c r="D5188" t="s">
        <v>309</v>
      </c>
      <c r="E5188" t="s">
        <v>76</v>
      </c>
      <c r="F5188">
        <v>4088732025</v>
      </c>
      <c r="G5188" t="s">
        <v>194</v>
      </c>
    </row>
    <row r="5189" spans="4:7">
      <c r="D5189" t="s">
        <v>309</v>
      </c>
      <c r="E5189" t="s">
        <v>76</v>
      </c>
      <c r="F5189">
        <v>4088802025</v>
      </c>
      <c r="G5189" t="s">
        <v>195</v>
      </c>
    </row>
    <row r="5190" spans="4:7">
      <c r="D5190" t="s">
        <v>309</v>
      </c>
      <c r="E5190" t="s">
        <v>76</v>
      </c>
      <c r="F5190">
        <v>4088872025</v>
      </c>
      <c r="G5190" t="s">
        <v>194</v>
      </c>
    </row>
    <row r="5191" spans="4:7">
      <c r="D5191" t="s">
        <v>309</v>
      </c>
      <c r="E5191" t="s">
        <v>76</v>
      </c>
      <c r="F5191">
        <v>4088932025</v>
      </c>
      <c r="G5191" t="s">
        <v>194</v>
      </c>
    </row>
    <row r="5192" spans="4:7">
      <c r="D5192" t="s">
        <v>309</v>
      </c>
      <c r="E5192" t="s">
        <v>76</v>
      </c>
      <c r="F5192">
        <v>4088992025</v>
      </c>
      <c r="G5192" t="s">
        <v>194</v>
      </c>
    </row>
    <row r="5193" spans="4:7">
      <c r="D5193" t="s">
        <v>309</v>
      </c>
      <c r="E5193" t="s">
        <v>76</v>
      </c>
      <c r="F5193">
        <v>4089812025</v>
      </c>
      <c r="G5193" t="s">
        <v>195</v>
      </c>
    </row>
    <row r="5194" spans="4:7">
      <c r="D5194" t="s">
        <v>309</v>
      </c>
      <c r="E5194" t="s">
        <v>76</v>
      </c>
      <c r="F5194">
        <v>4091332025</v>
      </c>
      <c r="G5194" t="s">
        <v>195</v>
      </c>
    </row>
    <row r="5195" spans="4:7">
      <c r="D5195" t="s">
        <v>309</v>
      </c>
      <c r="E5195" t="s">
        <v>76</v>
      </c>
      <c r="F5195">
        <v>4091422025</v>
      </c>
      <c r="G5195" t="s">
        <v>195</v>
      </c>
    </row>
    <row r="5196" spans="4:7">
      <c r="D5196" t="s">
        <v>309</v>
      </c>
      <c r="E5196" t="s">
        <v>76</v>
      </c>
      <c r="F5196">
        <v>4091552025</v>
      </c>
      <c r="G5196" t="s">
        <v>195</v>
      </c>
    </row>
    <row r="5197" spans="4:7">
      <c r="D5197" t="s">
        <v>309</v>
      </c>
      <c r="E5197" t="s">
        <v>76</v>
      </c>
      <c r="F5197">
        <v>4091572025</v>
      </c>
      <c r="G5197" t="s">
        <v>194</v>
      </c>
    </row>
    <row r="5198" spans="4:7">
      <c r="D5198" t="s">
        <v>309</v>
      </c>
      <c r="E5198" t="s">
        <v>76</v>
      </c>
      <c r="F5198">
        <v>4091592025</v>
      </c>
      <c r="G5198" t="s">
        <v>195</v>
      </c>
    </row>
    <row r="5199" spans="4:7">
      <c r="D5199" t="s">
        <v>309</v>
      </c>
      <c r="E5199" t="s">
        <v>76</v>
      </c>
      <c r="F5199">
        <v>4091772025</v>
      </c>
      <c r="G5199" t="s">
        <v>195</v>
      </c>
    </row>
    <row r="5200" spans="4:7">
      <c r="D5200" t="s">
        <v>309</v>
      </c>
      <c r="E5200" t="s">
        <v>76</v>
      </c>
      <c r="F5200">
        <v>4091982025</v>
      </c>
      <c r="G5200" t="s">
        <v>195</v>
      </c>
    </row>
    <row r="5201" spans="4:7">
      <c r="D5201" t="s">
        <v>309</v>
      </c>
      <c r="E5201" t="s">
        <v>76</v>
      </c>
      <c r="F5201">
        <v>4092892025</v>
      </c>
      <c r="G5201" t="s">
        <v>195</v>
      </c>
    </row>
    <row r="5202" spans="4:7">
      <c r="D5202" t="s">
        <v>309</v>
      </c>
      <c r="E5202" t="s">
        <v>76</v>
      </c>
      <c r="F5202">
        <v>4107482025</v>
      </c>
      <c r="G5202" t="s">
        <v>194</v>
      </c>
    </row>
    <row r="5203" spans="4:7">
      <c r="D5203" t="s">
        <v>309</v>
      </c>
      <c r="E5203" t="s">
        <v>76</v>
      </c>
      <c r="F5203">
        <v>4107532025</v>
      </c>
      <c r="G5203" t="s">
        <v>194</v>
      </c>
    </row>
    <row r="5204" spans="4:7">
      <c r="D5204" t="s">
        <v>309</v>
      </c>
      <c r="E5204" t="s">
        <v>76</v>
      </c>
      <c r="F5204">
        <v>4107742025</v>
      </c>
      <c r="G5204" t="s">
        <v>195</v>
      </c>
    </row>
    <row r="5205" spans="4:7">
      <c r="D5205" t="s">
        <v>309</v>
      </c>
      <c r="E5205" t="s">
        <v>76</v>
      </c>
      <c r="F5205">
        <v>4107762025</v>
      </c>
      <c r="G5205" t="s">
        <v>194</v>
      </c>
    </row>
    <row r="5206" spans="4:7">
      <c r="D5206" t="s">
        <v>309</v>
      </c>
      <c r="E5206" t="s">
        <v>76</v>
      </c>
      <c r="F5206">
        <v>4108112025</v>
      </c>
      <c r="G5206" t="s">
        <v>195</v>
      </c>
    </row>
    <row r="5207" spans="4:7">
      <c r="D5207" t="s">
        <v>309</v>
      </c>
      <c r="E5207" t="s">
        <v>210</v>
      </c>
      <c r="F5207">
        <v>4108862025</v>
      </c>
      <c r="G5207" t="s">
        <v>195</v>
      </c>
    </row>
    <row r="5208" spans="4:7">
      <c r="D5208" t="s">
        <v>309</v>
      </c>
      <c r="E5208" t="s">
        <v>210</v>
      </c>
      <c r="F5208">
        <v>4109412025</v>
      </c>
      <c r="G5208" t="s">
        <v>195</v>
      </c>
    </row>
    <row r="5209" spans="4:7">
      <c r="D5209" t="s">
        <v>309</v>
      </c>
      <c r="E5209" t="s">
        <v>210</v>
      </c>
      <c r="F5209">
        <v>4109482025</v>
      </c>
      <c r="G5209" t="s">
        <v>195</v>
      </c>
    </row>
    <row r="5210" spans="4:7">
      <c r="D5210" t="s">
        <v>309</v>
      </c>
      <c r="E5210" t="s">
        <v>76</v>
      </c>
      <c r="F5210">
        <v>4109542025</v>
      </c>
      <c r="G5210" t="s">
        <v>195</v>
      </c>
    </row>
    <row r="5211" spans="4:7">
      <c r="D5211" t="s">
        <v>309</v>
      </c>
      <c r="E5211" t="s">
        <v>76</v>
      </c>
      <c r="F5211">
        <v>4110752025</v>
      </c>
      <c r="G5211" t="s">
        <v>194</v>
      </c>
    </row>
    <row r="5212" spans="4:7">
      <c r="D5212" t="s">
        <v>309</v>
      </c>
      <c r="E5212" t="s">
        <v>210</v>
      </c>
      <c r="F5212">
        <v>4110772025</v>
      </c>
      <c r="G5212" t="s">
        <v>195</v>
      </c>
    </row>
    <row r="5213" spans="4:7">
      <c r="D5213" t="s">
        <v>309</v>
      </c>
      <c r="E5213" t="s">
        <v>210</v>
      </c>
      <c r="F5213">
        <v>4110852025</v>
      </c>
      <c r="G5213" t="s">
        <v>195</v>
      </c>
    </row>
    <row r="5214" spans="4:7">
      <c r="D5214" t="s">
        <v>309</v>
      </c>
      <c r="E5214" t="s">
        <v>76</v>
      </c>
      <c r="F5214">
        <v>4112222025</v>
      </c>
      <c r="G5214" t="s">
        <v>194</v>
      </c>
    </row>
    <row r="5215" spans="4:7">
      <c r="D5215" t="s">
        <v>309</v>
      </c>
      <c r="E5215" t="s">
        <v>76</v>
      </c>
      <c r="F5215">
        <v>4113052025</v>
      </c>
      <c r="G5215" t="s">
        <v>194</v>
      </c>
    </row>
    <row r="5216" spans="4:7">
      <c r="D5216" t="s">
        <v>309</v>
      </c>
      <c r="E5216" t="s">
        <v>76</v>
      </c>
      <c r="F5216">
        <v>4113132025</v>
      </c>
      <c r="G5216" t="s">
        <v>194</v>
      </c>
    </row>
    <row r="5217" spans="4:7">
      <c r="D5217" t="s">
        <v>309</v>
      </c>
      <c r="E5217" t="s">
        <v>76</v>
      </c>
      <c r="F5217">
        <v>4113652025</v>
      </c>
      <c r="G5217" t="s">
        <v>195</v>
      </c>
    </row>
    <row r="5218" spans="4:7">
      <c r="D5218" t="s">
        <v>309</v>
      </c>
      <c r="E5218" t="s">
        <v>76</v>
      </c>
      <c r="F5218">
        <v>4113692025</v>
      </c>
      <c r="G5218" t="s">
        <v>195</v>
      </c>
    </row>
    <row r="5219" spans="4:7">
      <c r="D5219" t="s">
        <v>309</v>
      </c>
      <c r="E5219" t="s">
        <v>76</v>
      </c>
      <c r="F5219">
        <v>4113852025</v>
      </c>
      <c r="G5219" t="s">
        <v>195</v>
      </c>
    </row>
    <row r="5220" spans="4:7">
      <c r="D5220" t="s">
        <v>309</v>
      </c>
      <c r="E5220" t="s">
        <v>76</v>
      </c>
      <c r="F5220">
        <v>4114022025</v>
      </c>
      <c r="G5220" t="s">
        <v>195</v>
      </c>
    </row>
    <row r="5221" spans="4:7">
      <c r="D5221" t="s">
        <v>309</v>
      </c>
      <c r="E5221" t="s">
        <v>76</v>
      </c>
      <c r="F5221">
        <v>4114112025</v>
      </c>
      <c r="G5221" t="s">
        <v>195</v>
      </c>
    </row>
    <row r="5222" spans="4:7">
      <c r="D5222" t="s">
        <v>309</v>
      </c>
      <c r="E5222" t="s">
        <v>76</v>
      </c>
      <c r="F5222">
        <v>4114152025</v>
      </c>
      <c r="G5222" t="s">
        <v>194</v>
      </c>
    </row>
    <row r="5223" spans="4:7">
      <c r="D5223" t="s">
        <v>309</v>
      </c>
      <c r="E5223" t="s">
        <v>76</v>
      </c>
      <c r="F5223">
        <v>4114202025</v>
      </c>
      <c r="G5223" t="s">
        <v>194</v>
      </c>
    </row>
    <row r="5224" spans="4:7">
      <c r="D5224" t="s">
        <v>309</v>
      </c>
      <c r="E5224" t="s">
        <v>76</v>
      </c>
      <c r="F5224">
        <v>4114302025</v>
      </c>
      <c r="G5224" t="s">
        <v>194</v>
      </c>
    </row>
    <row r="5225" spans="4:7">
      <c r="D5225" t="s">
        <v>309</v>
      </c>
      <c r="E5225" t="s">
        <v>76</v>
      </c>
      <c r="F5225">
        <v>4114322025</v>
      </c>
      <c r="G5225" t="s">
        <v>194</v>
      </c>
    </row>
    <row r="5226" spans="4:7">
      <c r="D5226" t="s">
        <v>309</v>
      </c>
      <c r="E5226" t="s">
        <v>76</v>
      </c>
      <c r="F5226">
        <v>4118322025</v>
      </c>
      <c r="G5226" t="s">
        <v>195</v>
      </c>
    </row>
    <row r="5227" spans="4:7">
      <c r="D5227" t="s">
        <v>309</v>
      </c>
      <c r="E5227" t="s">
        <v>76</v>
      </c>
      <c r="F5227">
        <v>4120622025</v>
      </c>
      <c r="G5227" t="s">
        <v>195</v>
      </c>
    </row>
    <row r="5228" spans="4:7">
      <c r="D5228" t="s">
        <v>309</v>
      </c>
      <c r="E5228" t="s">
        <v>76</v>
      </c>
      <c r="F5228">
        <v>4127082025</v>
      </c>
      <c r="G5228" t="s">
        <v>195</v>
      </c>
    </row>
    <row r="5229" spans="4:7">
      <c r="D5229" t="s">
        <v>309</v>
      </c>
      <c r="E5229" t="s">
        <v>76</v>
      </c>
      <c r="F5229">
        <v>4137922025</v>
      </c>
      <c r="G5229" t="s">
        <v>194</v>
      </c>
    </row>
    <row r="5230" spans="4:7">
      <c r="D5230" t="s">
        <v>309</v>
      </c>
      <c r="E5230" t="s">
        <v>76</v>
      </c>
      <c r="F5230">
        <v>4139232025</v>
      </c>
      <c r="G5230" t="s">
        <v>195</v>
      </c>
    </row>
    <row r="5231" spans="4:7">
      <c r="D5231" t="s">
        <v>309</v>
      </c>
      <c r="E5231" t="s">
        <v>76</v>
      </c>
      <c r="F5231">
        <v>4139352025</v>
      </c>
      <c r="G5231" t="s">
        <v>195</v>
      </c>
    </row>
    <row r="5232" spans="4:7">
      <c r="D5232" t="s">
        <v>309</v>
      </c>
      <c r="E5232" t="s">
        <v>76</v>
      </c>
      <c r="F5232">
        <v>4139492025</v>
      </c>
      <c r="G5232" t="s">
        <v>194</v>
      </c>
    </row>
    <row r="5233" spans="4:7">
      <c r="D5233" t="s">
        <v>309</v>
      </c>
      <c r="E5233" t="s">
        <v>76</v>
      </c>
      <c r="F5233">
        <v>4145292025</v>
      </c>
      <c r="G5233" t="s">
        <v>195</v>
      </c>
    </row>
    <row r="5234" spans="4:7">
      <c r="D5234" t="s">
        <v>309</v>
      </c>
      <c r="E5234" t="s">
        <v>76</v>
      </c>
      <c r="F5234">
        <v>4145512025</v>
      </c>
      <c r="G5234" t="s">
        <v>195</v>
      </c>
    </row>
    <row r="5235" spans="4:7">
      <c r="D5235" t="s">
        <v>309</v>
      </c>
      <c r="E5235" t="s">
        <v>76</v>
      </c>
      <c r="F5235">
        <v>4145822025</v>
      </c>
      <c r="G5235" t="s">
        <v>194</v>
      </c>
    </row>
    <row r="5236" spans="4:7">
      <c r="D5236" t="s">
        <v>309</v>
      </c>
      <c r="E5236" t="s">
        <v>76</v>
      </c>
      <c r="F5236">
        <v>4147542025</v>
      </c>
      <c r="G5236" t="s">
        <v>194</v>
      </c>
    </row>
    <row r="5237" spans="4:7">
      <c r="D5237" t="s">
        <v>309</v>
      </c>
      <c r="E5237" t="s">
        <v>76</v>
      </c>
      <c r="F5237">
        <v>4147842025</v>
      </c>
      <c r="G5237" t="s">
        <v>195</v>
      </c>
    </row>
    <row r="5238" spans="4:7">
      <c r="D5238" t="s">
        <v>309</v>
      </c>
      <c r="E5238" t="s">
        <v>76</v>
      </c>
      <c r="F5238">
        <v>4148032025</v>
      </c>
      <c r="G5238" t="s">
        <v>195</v>
      </c>
    </row>
    <row r="5239" spans="4:7">
      <c r="D5239" t="s">
        <v>309</v>
      </c>
      <c r="E5239" t="s">
        <v>76</v>
      </c>
      <c r="F5239">
        <v>4149932025</v>
      </c>
      <c r="G5239" t="s">
        <v>195</v>
      </c>
    </row>
    <row r="5240" spans="4:7">
      <c r="D5240" t="s">
        <v>309</v>
      </c>
      <c r="E5240" t="s">
        <v>76</v>
      </c>
      <c r="F5240">
        <v>4149972025</v>
      </c>
      <c r="G5240" t="s">
        <v>194</v>
      </c>
    </row>
    <row r="5241" spans="4:7">
      <c r="D5241" t="s">
        <v>309</v>
      </c>
      <c r="E5241" t="s">
        <v>76</v>
      </c>
      <c r="F5241">
        <v>4154992025</v>
      </c>
      <c r="G5241" t="s">
        <v>194</v>
      </c>
    </row>
    <row r="5242" spans="4:7">
      <c r="D5242" t="s">
        <v>309</v>
      </c>
      <c r="E5242" t="s">
        <v>76</v>
      </c>
      <c r="F5242">
        <v>4157652025</v>
      </c>
      <c r="G5242" t="s">
        <v>195</v>
      </c>
    </row>
    <row r="5243" spans="4:7">
      <c r="D5243" t="s">
        <v>309</v>
      </c>
      <c r="E5243" t="s">
        <v>76</v>
      </c>
      <c r="F5243">
        <v>4159632025</v>
      </c>
      <c r="G5243" t="s">
        <v>195</v>
      </c>
    </row>
    <row r="5244" spans="4:7">
      <c r="D5244" t="s">
        <v>309</v>
      </c>
      <c r="E5244" t="s">
        <v>76</v>
      </c>
      <c r="F5244">
        <v>4160202025</v>
      </c>
      <c r="G5244" t="s">
        <v>194</v>
      </c>
    </row>
    <row r="5245" spans="4:7">
      <c r="D5245" t="s">
        <v>309</v>
      </c>
      <c r="E5245" t="s">
        <v>76</v>
      </c>
      <c r="F5245">
        <v>4160352025</v>
      </c>
      <c r="G5245" t="s">
        <v>194</v>
      </c>
    </row>
    <row r="5246" spans="4:7">
      <c r="D5246" t="s">
        <v>309</v>
      </c>
      <c r="E5246" t="s">
        <v>76</v>
      </c>
      <c r="F5246">
        <v>4160502025</v>
      </c>
      <c r="G5246" t="s">
        <v>194</v>
      </c>
    </row>
    <row r="5247" spans="4:7">
      <c r="D5247" t="s">
        <v>309</v>
      </c>
      <c r="E5247" t="s">
        <v>76</v>
      </c>
      <c r="F5247">
        <v>4160542025</v>
      </c>
      <c r="G5247" t="s">
        <v>195</v>
      </c>
    </row>
    <row r="5248" spans="4:7">
      <c r="D5248" t="s">
        <v>309</v>
      </c>
      <c r="E5248" t="s">
        <v>76</v>
      </c>
      <c r="F5248">
        <v>4160802025</v>
      </c>
      <c r="G5248" t="s">
        <v>194</v>
      </c>
    </row>
    <row r="5249" spans="4:7">
      <c r="D5249" t="s">
        <v>309</v>
      </c>
      <c r="E5249" t="s">
        <v>76</v>
      </c>
      <c r="F5249">
        <v>4160932025</v>
      </c>
      <c r="G5249" t="s">
        <v>194</v>
      </c>
    </row>
    <row r="5250" spans="4:7">
      <c r="D5250" t="s">
        <v>309</v>
      </c>
      <c r="E5250" t="s">
        <v>76</v>
      </c>
      <c r="F5250">
        <v>4161032025</v>
      </c>
      <c r="G5250" t="s">
        <v>194</v>
      </c>
    </row>
    <row r="5251" spans="4:7">
      <c r="D5251" t="s">
        <v>309</v>
      </c>
      <c r="E5251" t="s">
        <v>76</v>
      </c>
      <c r="F5251">
        <v>4161232025</v>
      </c>
      <c r="G5251" t="s">
        <v>194</v>
      </c>
    </row>
    <row r="5252" spans="4:7">
      <c r="D5252" t="s">
        <v>309</v>
      </c>
      <c r="E5252" t="s">
        <v>76</v>
      </c>
      <c r="F5252">
        <v>4161332025</v>
      </c>
      <c r="G5252" t="s">
        <v>194</v>
      </c>
    </row>
    <row r="5253" spans="4:7">
      <c r="D5253" t="s">
        <v>309</v>
      </c>
      <c r="E5253" t="s">
        <v>76</v>
      </c>
      <c r="F5253">
        <v>4162742025</v>
      </c>
      <c r="G5253" t="s">
        <v>195</v>
      </c>
    </row>
    <row r="5254" spans="4:7">
      <c r="D5254" t="s">
        <v>309</v>
      </c>
      <c r="E5254" t="s">
        <v>76</v>
      </c>
      <c r="F5254">
        <v>4162942025</v>
      </c>
      <c r="G5254" t="s">
        <v>194</v>
      </c>
    </row>
    <row r="5255" spans="4:7">
      <c r="D5255" t="s">
        <v>309</v>
      </c>
      <c r="E5255" t="s">
        <v>76</v>
      </c>
      <c r="F5255">
        <v>4163462025</v>
      </c>
      <c r="G5255" t="s">
        <v>195</v>
      </c>
    </row>
    <row r="5256" spans="4:7">
      <c r="D5256" t="s">
        <v>309</v>
      </c>
      <c r="E5256" t="s">
        <v>76</v>
      </c>
      <c r="F5256">
        <v>4163722025</v>
      </c>
      <c r="G5256" t="s">
        <v>195</v>
      </c>
    </row>
    <row r="5257" spans="4:7">
      <c r="D5257" t="s">
        <v>309</v>
      </c>
      <c r="E5257" t="s">
        <v>76</v>
      </c>
      <c r="F5257">
        <v>4163812025</v>
      </c>
      <c r="G5257" t="s">
        <v>194</v>
      </c>
    </row>
    <row r="5258" spans="4:7">
      <c r="D5258" t="s">
        <v>309</v>
      </c>
      <c r="E5258" t="s">
        <v>76</v>
      </c>
      <c r="F5258">
        <v>4163882025</v>
      </c>
      <c r="G5258" t="s">
        <v>194</v>
      </c>
    </row>
    <row r="5259" spans="4:7">
      <c r="D5259" t="s">
        <v>309</v>
      </c>
      <c r="E5259" t="s">
        <v>76</v>
      </c>
      <c r="F5259">
        <v>4163932025</v>
      </c>
      <c r="G5259" t="s">
        <v>195</v>
      </c>
    </row>
    <row r="5260" spans="4:7">
      <c r="D5260" t="s">
        <v>309</v>
      </c>
      <c r="E5260" t="s">
        <v>76</v>
      </c>
      <c r="F5260">
        <v>4164082025</v>
      </c>
      <c r="G5260" t="s">
        <v>194</v>
      </c>
    </row>
    <row r="5261" spans="4:7">
      <c r="D5261" t="s">
        <v>309</v>
      </c>
      <c r="E5261" t="s">
        <v>76</v>
      </c>
      <c r="F5261">
        <v>4164092025</v>
      </c>
      <c r="G5261" t="s">
        <v>195</v>
      </c>
    </row>
    <row r="5262" spans="4:7">
      <c r="D5262" t="s">
        <v>309</v>
      </c>
      <c r="E5262" t="s">
        <v>76</v>
      </c>
      <c r="F5262">
        <v>4164282025</v>
      </c>
      <c r="G5262" t="s">
        <v>194</v>
      </c>
    </row>
    <row r="5263" spans="4:7">
      <c r="D5263" t="s">
        <v>309</v>
      </c>
      <c r="E5263" t="s">
        <v>76</v>
      </c>
      <c r="F5263">
        <v>4164342025</v>
      </c>
      <c r="G5263" t="s">
        <v>194</v>
      </c>
    </row>
    <row r="5264" spans="4:7">
      <c r="D5264" t="s">
        <v>309</v>
      </c>
      <c r="E5264" t="s">
        <v>76</v>
      </c>
      <c r="F5264">
        <v>4164562025</v>
      </c>
      <c r="G5264" t="s">
        <v>194</v>
      </c>
    </row>
    <row r="5265" spans="4:7">
      <c r="D5265" t="s">
        <v>309</v>
      </c>
      <c r="E5265" t="s">
        <v>76</v>
      </c>
      <c r="F5265">
        <v>4164642025</v>
      </c>
      <c r="G5265" t="s">
        <v>194</v>
      </c>
    </row>
    <row r="5266" spans="4:7">
      <c r="D5266" t="s">
        <v>309</v>
      </c>
      <c r="E5266" t="s">
        <v>76</v>
      </c>
      <c r="F5266">
        <v>4164782025</v>
      </c>
      <c r="G5266" t="s">
        <v>195</v>
      </c>
    </row>
    <row r="5267" spans="4:7">
      <c r="D5267" t="s">
        <v>309</v>
      </c>
      <c r="E5267" t="s">
        <v>76</v>
      </c>
      <c r="F5267">
        <v>4164862025</v>
      </c>
      <c r="G5267" t="s">
        <v>194</v>
      </c>
    </row>
    <row r="5268" spans="4:7">
      <c r="D5268" t="s">
        <v>309</v>
      </c>
      <c r="E5268" t="s">
        <v>76</v>
      </c>
      <c r="F5268">
        <v>4164892025</v>
      </c>
      <c r="G5268" t="s">
        <v>194</v>
      </c>
    </row>
    <row r="5269" spans="4:7">
      <c r="D5269" t="s">
        <v>309</v>
      </c>
      <c r="E5269" t="s">
        <v>76</v>
      </c>
      <c r="F5269">
        <v>4164992025</v>
      </c>
      <c r="G5269" t="s">
        <v>195</v>
      </c>
    </row>
    <row r="5270" spans="4:7">
      <c r="D5270" t="s">
        <v>309</v>
      </c>
      <c r="E5270" t="s">
        <v>76</v>
      </c>
      <c r="F5270">
        <v>4165202025</v>
      </c>
      <c r="G5270" t="s">
        <v>195</v>
      </c>
    </row>
    <row r="5271" spans="4:7">
      <c r="D5271" t="s">
        <v>309</v>
      </c>
      <c r="E5271" t="s">
        <v>76</v>
      </c>
      <c r="F5271">
        <v>4165292025</v>
      </c>
      <c r="G5271" t="s">
        <v>195</v>
      </c>
    </row>
    <row r="5272" spans="4:7">
      <c r="D5272" t="s">
        <v>309</v>
      </c>
      <c r="E5272" t="s">
        <v>76</v>
      </c>
      <c r="F5272">
        <v>4165392025</v>
      </c>
      <c r="G5272" t="s">
        <v>195</v>
      </c>
    </row>
    <row r="5273" spans="4:7">
      <c r="D5273" t="s">
        <v>309</v>
      </c>
      <c r="E5273" t="s">
        <v>76</v>
      </c>
      <c r="F5273">
        <v>4165462025</v>
      </c>
      <c r="G5273" t="s">
        <v>194</v>
      </c>
    </row>
    <row r="5274" spans="4:7">
      <c r="D5274" t="s">
        <v>309</v>
      </c>
      <c r="E5274" t="s">
        <v>76</v>
      </c>
      <c r="F5274">
        <v>4165582025</v>
      </c>
      <c r="G5274" t="s">
        <v>194</v>
      </c>
    </row>
    <row r="5275" spans="4:7">
      <c r="D5275" t="s">
        <v>309</v>
      </c>
      <c r="E5275" t="s">
        <v>76</v>
      </c>
      <c r="F5275">
        <v>4165712025</v>
      </c>
      <c r="G5275" t="s">
        <v>194</v>
      </c>
    </row>
    <row r="5276" spans="4:7">
      <c r="D5276" t="s">
        <v>309</v>
      </c>
      <c r="E5276" t="s">
        <v>76</v>
      </c>
      <c r="F5276">
        <v>4165842025</v>
      </c>
      <c r="G5276" t="s">
        <v>194</v>
      </c>
    </row>
    <row r="5277" spans="4:7">
      <c r="D5277" t="s">
        <v>309</v>
      </c>
      <c r="E5277" t="s">
        <v>76</v>
      </c>
      <c r="F5277">
        <v>4165882025</v>
      </c>
      <c r="G5277" t="s">
        <v>194</v>
      </c>
    </row>
    <row r="5278" spans="4:7">
      <c r="D5278" t="s">
        <v>309</v>
      </c>
      <c r="E5278" t="s">
        <v>76</v>
      </c>
      <c r="F5278">
        <v>4166072025</v>
      </c>
      <c r="G5278" t="s">
        <v>194</v>
      </c>
    </row>
    <row r="5279" spans="4:7">
      <c r="D5279" t="s">
        <v>309</v>
      </c>
      <c r="E5279" t="s">
        <v>76</v>
      </c>
      <c r="F5279">
        <v>4166262025</v>
      </c>
      <c r="G5279" t="s">
        <v>194</v>
      </c>
    </row>
    <row r="5280" spans="4:7">
      <c r="D5280" t="s">
        <v>309</v>
      </c>
      <c r="E5280" t="s">
        <v>76</v>
      </c>
      <c r="F5280">
        <v>4166352025</v>
      </c>
      <c r="G5280" t="s">
        <v>195</v>
      </c>
    </row>
    <row r="5281" spans="4:7">
      <c r="D5281" t="s">
        <v>309</v>
      </c>
      <c r="E5281" t="s">
        <v>76</v>
      </c>
      <c r="F5281">
        <v>4166422025</v>
      </c>
      <c r="G5281" t="s">
        <v>195</v>
      </c>
    </row>
    <row r="5282" spans="4:7">
      <c r="D5282" t="s">
        <v>309</v>
      </c>
      <c r="E5282" t="s">
        <v>76</v>
      </c>
      <c r="F5282">
        <v>4167012025</v>
      </c>
      <c r="G5282" t="s">
        <v>195</v>
      </c>
    </row>
    <row r="5283" spans="4:7">
      <c r="D5283" t="s">
        <v>309</v>
      </c>
      <c r="E5283" t="s">
        <v>76</v>
      </c>
      <c r="F5283">
        <v>4167162025</v>
      </c>
      <c r="G5283" t="s">
        <v>195</v>
      </c>
    </row>
    <row r="5284" spans="4:7">
      <c r="D5284" t="s">
        <v>309</v>
      </c>
      <c r="E5284" t="s">
        <v>76</v>
      </c>
      <c r="F5284">
        <v>4168542025</v>
      </c>
      <c r="G5284" t="s">
        <v>195</v>
      </c>
    </row>
    <row r="5285" spans="4:7">
      <c r="D5285" t="s">
        <v>309</v>
      </c>
      <c r="E5285" t="s">
        <v>76</v>
      </c>
      <c r="F5285">
        <v>4168872025</v>
      </c>
      <c r="G5285" t="s">
        <v>194</v>
      </c>
    </row>
    <row r="5286" spans="4:7">
      <c r="D5286" t="s">
        <v>309</v>
      </c>
      <c r="E5286" t="s">
        <v>76</v>
      </c>
      <c r="F5286">
        <v>4169122025</v>
      </c>
      <c r="G5286" t="s">
        <v>195</v>
      </c>
    </row>
    <row r="5287" spans="4:7">
      <c r="D5287" t="s">
        <v>309</v>
      </c>
      <c r="E5287" t="s">
        <v>76</v>
      </c>
      <c r="F5287">
        <v>4169222025</v>
      </c>
      <c r="G5287" t="s">
        <v>195</v>
      </c>
    </row>
    <row r="5288" spans="4:7">
      <c r="D5288" t="s">
        <v>309</v>
      </c>
      <c r="E5288" t="s">
        <v>76</v>
      </c>
      <c r="F5288">
        <v>4173822025</v>
      </c>
      <c r="G5288" t="s">
        <v>195</v>
      </c>
    </row>
    <row r="5289" spans="4:7">
      <c r="D5289" t="s">
        <v>309</v>
      </c>
      <c r="E5289" t="s">
        <v>76</v>
      </c>
      <c r="F5289">
        <v>4182122025</v>
      </c>
      <c r="G5289" t="s">
        <v>194</v>
      </c>
    </row>
    <row r="5290" spans="4:7">
      <c r="D5290" t="s">
        <v>309</v>
      </c>
      <c r="E5290" t="s">
        <v>76</v>
      </c>
      <c r="F5290">
        <v>4182292025</v>
      </c>
      <c r="G5290" t="s">
        <v>195</v>
      </c>
    </row>
    <row r="5291" spans="4:7">
      <c r="D5291" t="s">
        <v>309</v>
      </c>
      <c r="E5291" t="s">
        <v>76</v>
      </c>
      <c r="F5291">
        <v>4182542025</v>
      </c>
      <c r="G5291" t="s">
        <v>194</v>
      </c>
    </row>
    <row r="5292" spans="4:7">
      <c r="D5292" t="s">
        <v>309</v>
      </c>
      <c r="E5292" t="s">
        <v>76</v>
      </c>
      <c r="F5292">
        <v>4182702025</v>
      </c>
      <c r="G5292" t="s">
        <v>195</v>
      </c>
    </row>
    <row r="5293" spans="4:7">
      <c r="D5293" t="s">
        <v>309</v>
      </c>
      <c r="E5293" t="s">
        <v>191</v>
      </c>
      <c r="F5293">
        <v>4183762025</v>
      </c>
      <c r="G5293" t="s">
        <v>194</v>
      </c>
    </row>
    <row r="5294" spans="4:7">
      <c r="D5294" t="s">
        <v>309</v>
      </c>
      <c r="E5294" t="s">
        <v>76</v>
      </c>
      <c r="F5294">
        <v>4193002025</v>
      </c>
      <c r="G5294" t="s">
        <v>195</v>
      </c>
    </row>
    <row r="5295" spans="4:7">
      <c r="D5295" t="s">
        <v>309</v>
      </c>
      <c r="E5295" t="s">
        <v>76</v>
      </c>
      <c r="F5295">
        <v>4193072025</v>
      </c>
      <c r="G5295" t="s">
        <v>194</v>
      </c>
    </row>
    <row r="5296" spans="4:7">
      <c r="D5296" t="s">
        <v>309</v>
      </c>
      <c r="E5296" t="s">
        <v>76</v>
      </c>
      <c r="F5296">
        <v>4194152025</v>
      </c>
      <c r="G5296" t="s">
        <v>194</v>
      </c>
    </row>
    <row r="5297" spans="4:7">
      <c r="D5297" t="s">
        <v>309</v>
      </c>
      <c r="E5297" t="s">
        <v>76</v>
      </c>
      <c r="F5297">
        <v>4196182025</v>
      </c>
      <c r="G5297" t="s">
        <v>195</v>
      </c>
    </row>
    <row r="5298" spans="4:7">
      <c r="D5298" t="s">
        <v>309</v>
      </c>
      <c r="E5298" t="s">
        <v>76</v>
      </c>
      <c r="F5298">
        <v>4197262025</v>
      </c>
      <c r="G5298" t="s">
        <v>195</v>
      </c>
    </row>
    <row r="5299" spans="4:7">
      <c r="D5299" t="s">
        <v>309</v>
      </c>
      <c r="E5299" t="s">
        <v>76</v>
      </c>
      <c r="F5299">
        <v>4216952025</v>
      </c>
      <c r="G5299" t="s">
        <v>195</v>
      </c>
    </row>
    <row r="5300" spans="4:7">
      <c r="D5300" t="s">
        <v>309</v>
      </c>
      <c r="E5300" t="s">
        <v>76</v>
      </c>
      <c r="F5300">
        <v>4218332025</v>
      </c>
      <c r="G5300" t="s">
        <v>194</v>
      </c>
    </row>
    <row r="5301" spans="4:7">
      <c r="D5301" t="s">
        <v>309</v>
      </c>
      <c r="E5301" t="s">
        <v>191</v>
      </c>
      <c r="F5301">
        <v>4224252025</v>
      </c>
      <c r="G5301" t="s">
        <v>195</v>
      </c>
    </row>
    <row r="5302" spans="4:7">
      <c r="D5302" t="s">
        <v>309</v>
      </c>
      <c r="E5302" t="s">
        <v>76</v>
      </c>
      <c r="F5302">
        <v>4224632025</v>
      </c>
      <c r="G5302" t="s">
        <v>195</v>
      </c>
    </row>
    <row r="5303" spans="4:7">
      <c r="D5303" t="s">
        <v>309</v>
      </c>
      <c r="E5303" t="s">
        <v>76</v>
      </c>
      <c r="F5303">
        <v>4226482025</v>
      </c>
      <c r="G5303" t="s">
        <v>195</v>
      </c>
    </row>
    <row r="5304" spans="4:7">
      <c r="D5304" t="s">
        <v>309</v>
      </c>
      <c r="E5304" t="s">
        <v>76</v>
      </c>
      <c r="F5304">
        <v>4228222025</v>
      </c>
      <c r="G5304" t="s">
        <v>195</v>
      </c>
    </row>
    <row r="5305" spans="4:7">
      <c r="D5305" t="s">
        <v>309</v>
      </c>
      <c r="E5305" t="s">
        <v>76</v>
      </c>
      <c r="F5305">
        <v>4229822025</v>
      </c>
      <c r="G5305" t="s">
        <v>195</v>
      </c>
    </row>
    <row r="5306" spans="4:7">
      <c r="D5306" t="s">
        <v>309</v>
      </c>
      <c r="E5306" t="s">
        <v>76</v>
      </c>
      <c r="F5306">
        <v>4234712025</v>
      </c>
      <c r="G5306" t="s">
        <v>195</v>
      </c>
    </row>
    <row r="5307" spans="4:7">
      <c r="D5307" t="s">
        <v>309</v>
      </c>
      <c r="E5307" t="s">
        <v>76</v>
      </c>
      <c r="F5307">
        <v>4234742025</v>
      </c>
      <c r="G5307" t="s">
        <v>195</v>
      </c>
    </row>
    <row r="5308" spans="4:7">
      <c r="D5308" t="s">
        <v>309</v>
      </c>
      <c r="E5308" t="s">
        <v>76</v>
      </c>
      <c r="F5308">
        <v>4254142025</v>
      </c>
      <c r="G5308" t="s">
        <v>195</v>
      </c>
    </row>
    <row r="5309" spans="4:7">
      <c r="D5309" t="s">
        <v>309</v>
      </c>
      <c r="E5309" t="s">
        <v>76</v>
      </c>
      <c r="F5309">
        <v>4256672025</v>
      </c>
      <c r="G5309" t="s">
        <v>195</v>
      </c>
    </row>
    <row r="5310" spans="4:7">
      <c r="D5310" t="s">
        <v>309</v>
      </c>
      <c r="E5310" t="s">
        <v>76</v>
      </c>
      <c r="F5310">
        <v>4256992025</v>
      </c>
      <c r="G5310" t="s">
        <v>194</v>
      </c>
    </row>
    <row r="5311" spans="4:7">
      <c r="D5311" t="s">
        <v>309</v>
      </c>
      <c r="E5311" t="s">
        <v>76</v>
      </c>
      <c r="F5311">
        <v>4257042025</v>
      </c>
      <c r="G5311" t="s">
        <v>195</v>
      </c>
    </row>
    <row r="5312" spans="4:7">
      <c r="D5312" t="s">
        <v>309</v>
      </c>
      <c r="E5312" t="s">
        <v>76</v>
      </c>
      <c r="F5312">
        <v>4257112025</v>
      </c>
      <c r="G5312" t="s">
        <v>195</v>
      </c>
    </row>
    <row r="5313" spans="4:7">
      <c r="D5313" t="s">
        <v>309</v>
      </c>
      <c r="E5313" t="s">
        <v>76</v>
      </c>
      <c r="F5313">
        <v>4257742025</v>
      </c>
      <c r="G5313" t="s">
        <v>194</v>
      </c>
    </row>
    <row r="5314" spans="4:7">
      <c r="D5314" t="s">
        <v>309</v>
      </c>
      <c r="E5314" t="s">
        <v>76</v>
      </c>
      <c r="F5314">
        <v>4258772025</v>
      </c>
      <c r="G5314" t="s">
        <v>195</v>
      </c>
    </row>
    <row r="5315" spans="4:7">
      <c r="D5315" t="s">
        <v>309</v>
      </c>
      <c r="E5315" t="s">
        <v>76</v>
      </c>
      <c r="F5315">
        <v>4259102025</v>
      </c>
      <c r="G5315" t="s">
        <v>194</v>
      </c>
    </row>
    <row r="5316" spans="4:7">
      <c r="D5316" t="s">
        <v>309</v>
      </c>
      <c r="E5316" t="s">
        <v>76</v>
      </c>
      <c r="F5316">
        <v>4259152025</v>
      </c>
      <c r="G5316" t="s">
        <v>194</v>
      </c>
    </row>
    <row r="5317" spans="4:7">
      <c r="D5317" t="s">
        <v>309</v>
      </c>
      <c r="E5317" t="s">
        <v>76</v>
      </c>
      <c r="F5317">
        <v>4260002025</v>
      </c>
      <c r="G5317" t="s">
        <v>194</v>
      </c>
    </row>
    <row r="5318" spans="4:7">
      <c r="D5318" t="s">
        <v>309</v>
      </c>
      <c r="E5318" t="s">
        <v>76</v>
      </c>
      <c r="F5318">
        <v>4261242025</v>
      </c>
      <c r="G5318" t="s">
        <v>195</v>
      </c>
    </row>
    <row r="5319" spans="4:7">
      <c r="D5319" t="s">
        <v>309</v>
      </c>
      <c r="E5319" t="s">
        <v>76</v>
      </c>
      <c r="F5319">
        <v>4261712025</v>
      </c>
      <c r="G5319" t="s">
        <v>195</v>
      </c>
    </row>
    <row r="5320" spans="4:7">
      <c r="D5320" t="s">
        <v>309</v>
      </c>
      <c r="E5320" t="s">
        <v>76</v>
      </c>
      <c r="F5320">
        <v>4262252025</v>
      </c>
      <c r="G5320" t="s">
        <v>194</v>
      </c>
    </row>
    <row r="5321" spans="4:7">
      <c r="D5321" t="s">
        <v>309</v>
      </c>
      <c r="E5321" t="s">
        <v>76</v>
      </c>
      <c r="F5321">
        <v>4264322025</v>
      </c>
      <c r="G5321" t="s">
        <v>194</v>
      </c>
    </row>
    <row r="5322" spans="4:7">
      <c r="D5322" t="s">
        <v>309</v>
      </c>
      <c r="E5322" t="s">
        <v>76</v>
      </c>
      <c r="F5322">
        <v>4266092025</v>
      </c>
      <c r="G5322" t="s">
        <v>194</v>
      </c>
    </row>
    <row r="5323" spans="4:7">
      <c r="D5323" t="s">
        <v>309</v>
      </c>
      <c r="E5323" t="s">
        <v>76</v>
      </c>
      <c r="F5323">
        <v>4267062025</v>
      </c>
      <c r="G5323" t="s">
        <v>195</v>
      </c>
    </row>
    <row r="5324" spans="4:7">
      <c r="D5324" t="s">
        <v>309</v>
      </c>
      <c r="E5324" t="s">
        <v>76</v>
      </c>
      <c r="F5324">
        <v>4271142025</v>
      </c>
      <c r="G5324" t="s">
        <v>195</v>
      </c>
    </row>
    <row r="5325" spans="4:7">
      <c r="D5325" t="s">
        <v>309</v>
      </c>
      <c r="E5325" t="s">
        <v>76</v>
      </c>
      <c r="F5325">
        <v>4271432025</v>
      </c>
      <c r="G5325" t="s">
        <v>194</v>
      </c>
    </row>
    <row r="5326" spans="4:7">
      <c r="D5326" t="s">
        <v>309</v>
      </c>
      <c r="E5326" t="s">
        <v>210</v>
      </c>
      <c r="F5326">
        <v>4272032025</v>
      </c>
      <c r="G5326" t="s">
        <v>194</v>
      </c>
    </row>
    <row r="5327" spans="4:7">
      <c r="D5327" t="s">
        <v>309</v>
      </c>
      <c r="E5327" t="s">
        <v>76</v>
      </c>
      <c r="F5327">
        <v>4285212025</v>
      </c>
      <c r="G5327" t="s">
        <v>194</v>
      </c>
    </row>
    <row r="5328" spans="4:7">
      <c r="D5328" t="s">
        <v>309</v>
      </c>
      <c r="E5328" t="s">
        <v>76</v>
      </c>
      <c r="F5328">
        <v>4286042025</v>
      </c>
      <c r="G5328" t="s">
        <v>235</v>
      </c>
    </row>
    <row r="5329" spans="4:7">
      <c r="D5329" t="s">
        <v>309</v>
      </c>
      <c r="E5329" t="s">
        <v>76</v>
      </c>
      <c r="F5329">
        <v>4293602025</v>
      </c>
      <c r="G5329" t="s">
        <v>194</v>
      </c>
    </row>
    <row r="5330" spans="4:7">
      <c r="D5330" t="s">
        <v>309</v>
      </c>
      <c r="E5330" t="s">
        <v>76</v>
      </c>
      <c r="F5330">
        <v>4300622025</v>
      </c>
      <c r="G5330" t="s">
        <v>195</v>
      </c>
    </row>
    <row r="5331" spans="4:7">
      <c r="D5331" t="s">
        <v>309</v>
      </c>
      <c r="E5331" t="s">
        <v>76</v>
      </c>
      <c r="F5331">
        <v>4300972025</v>
      </c>
      <c r="G5331" t="s">
        <v>194</v>
      </c>
    </row>
    <row r="5332" spans="4:7">
      <c r="D5332" t="s">
        <v>309</v>
      </c>
      <c r="E5332" t="s">
        <v>76</v>
      </c>
      <c r="F5332">
        <v>4301562025</v>
      </c>
      <c r="G5332" t="s">
        <v>194</v>
      </c>
    </row>
    <row r="5333" spans="4:7">
      <c r="D5333" t="s">
        <v>309</v>
      </c>
      <c r="E5333" t="s">
        <v>76</v>
      </c>
      <c r="F5333">
        <v>4301922025</v>
      </c>
      <c r="G5333" t="s">
        <v>194</v>
      </c>
    </row>
    <row r="5334" spans="4:7">
      <c r="D5334" t="s">
        <v>309</v>
      </c>
      <c r="E5334" t="s">
        <v>76</v>
      </c>
      <c r="F5334">
        <v>4301962025</v>
      </c>
      <c r="G5334" t="s">
        <v>194</v>
      </c>
    </row>
    <row r="5335" spans="4:7">
      <c r="D5335" t="s">
        <v>309</v>
      </c>
      <c r="E5335" t="s">
        <v>76</v>
      </c>
      <c r="F5335">
        <v>4302222025</v>
      </c>
      <c r="G5335" t="s">
        <v>194</v>
      </c>
    </row>
    <row r="5336" spans="4:7">
      <c r="D5336" t="s">
        <v>309</v>
      </c>
      <c r="E5336" t="s">
        <v>76</v>
      </c>
      <c r="F5336">
        <v>4302332025</v>
      </c>
      <c r="G5336" t="s">
        <v>194</v>
      </c>
    </row>
    <row r="5337" spans="4:7">
      <c r="D5337" t="s">
        <v>309</v>
      </c>
      <c r="E5337" t="s">
        <v>76</v>
      </c>
      <c r="F5337">
        <v>4302382025</v>
      </c>
      <c r="G5337" t="s">
        <v>194</v>
      </c>
    </row>
    <row r="5338" spans="4:7">
      <c r="D5338" t="s">
        <v>309</v>
      </c>
      <c r="E5338" t="s">
        <v>76</v>
      </c>
      <c r="F5338">
        <v>4302492025</v>
      </c>
      <c r="G5338" t="s">
        <v>194</v>
      </c>
    </row>
    <row r="5339" spans="4:7">
      <c r="D5339" t="s">
        <v>309</v>
      </c>
      <c r="E5339" t="s">
        <v>76</v>
      </c>
      <c r="F5339">
        <v>4302552025</v>
      </c>
      <c r="G5339" t="s">
        <v>194</v>
      </c>
    </row>
    <row r="5340" spans="4:7">
      <c r="D5340" t="s">
        <v>309</v>
      </c>
      <c r="E5340" t="s">
        <v>76</v>
      </c>
      <c r="F5340">
        <v>4302642025</v>
      </c>
      <c r="G5340" t="s">
        <v>194</v>
      </c>
    </row>
    <row r="5341" spans="4:7">
      <c r="D5341" t="s">
        <v>309</v>
      </c>
      <c r="E5341" t="s">
        <v>76</v>
      </c>
      <c r="F5341">
        <v>4302772025</v>
      </c>
      <c r="G5341" t="s">
        <v>194</v>
      </c>
    </row>
    <row r="5342" spans="4:7">
      <c r="D5342" t="s">
        <v>309</v>
      </c>
      <c r="E5342" t="s">
        <v>76</v>
      </c>
      <c r="F5342">
        <v>4302962025</v>
      </c>
      <c r="G5342" t="s">
        <v>194</v>
      </c>
    </row>
    <row r="5343" spans="4:7">
      <c r="D5343" t="s">
        <v>309</v>
      </c>
      <c r="E5343" t="s">
        <v>76</v>
      </c>
      <c r="F5343">
        <v>4303072025</v>
      </c>
      <c r="G5343" t="s">
        <v>194</v>
      </c>
    </row>
    <row r="5344" spans="4:7">
      <c r="D5344" t="s">
        <v>309</v>
      </c>
      <c r="E5344" t="s">
        <v>76</v>
      </c>
      <c r="F5344">
        <v>4303272025</v>
      </c>
      <c r="G5344" t="s">
        <v>194</v>
      </c>
    </row>
    <row r="5345" spans="4:7">
      <c r="D5345" t="s">
        <v>309</v>
      </c>
      <c r="E5345" t="s">
        <v>76</v>
      </c>
      <c r="F5345">
        <v>4303392025</v>
      </c>
      <c r="G5345" t="s">
        <v>194</v>
      </c>
    </row>
    <row r="5346" spans="4:7">
      <c r="D5346" t="s">
        <v>309</v>
      </c>
      <c r="E5346" t="s">
        <v>76</v>
      </c>
      <c r="F5346">
        <v>4303472025</v>
      </c>
      <c r="G5346" t="s">
        <v>194</v>
      </c>
    </row>
    <row r="5347" spans="4:7">
      <c r="D5347" t="s">
        <v>309</v>
      </c>
      <c r="E5347" t="s">
        <v>76</v>
      </c>
      <c r="F5347">
        <v>4303572025</v>
      </c>
      <c r="G5347" t="s">
        <v>194</v>
      </c>
    </row>
    <row r="5348" spans="4:7">
      <c r="D5348" t="s">
        <v>309</v>
      </c>
      <c r="E5348" t="s">
        <v>76</v>
      </c>
      <c r="F5348">
        <v>4303682025</v>
      </c>
      <c r="G5348" t="s">
        <v>194</v>
      </c>
    </row>
    <row r="5349" spans="4:7">
      <c r="D5349" t="s">
        <v>309</v>
      </c>
      <c r="E5349" t="s">
        <v>76</v>
      </c>
      <c r="F5349">
        <v>4303842025</v>
      </c>
      <c r="G5349" t="s">
        <v>194</v>
      </c>
    </row>
    <row r="5350" spans="4:7">
      <c r="D5350" t="s">
        <v>309</v>
      </c>
      <c r="E5350" t="s">
        <v>76</v>
      </c>
      <c r="F5350">
        <v>4303942025</v>
      </c>
      <c r="G5350" t="s">
        <v>194</v>
      </c>
    </row>
    <row r="5351" spans="4:7">
      <c r="D5351" t="s">
        <v>309</v>
      </c>
      <c r="E5351" t="s">
        <v>76</v>
      </c>
      <c r="F5351">
        <v>4304032025</v>
      </c>
      <c r="G5351" t="s">
        <v>194</v>
      </c>
    </row>
    <row r="5352" spans="4:7">
      <c r="D5352" t="s">
        <v>309</v>
      </c>
      <c r="E5352" t="s">
        <v>76</v>
      </c>
      <c r="F5352">
        <v>4304162025</v>
      </c>
      <c r="G5352" t="s">
        <v>194</v>
      </c>
    </row>
    <row r="5353" spans="4:7">
      <c r="D5353" t="s">
        <v>309</v>
      </c>
      <c r="E5353" t="s">
        <v>76</v>
      </c>
      <c r="F5353">
        <v>4304602025</v>
      </c>
      <c r="G5353" t="s">
        <v>194</v>
      </c>
    </row>
    <row r="5354" spans="4:7">
      <c r="D5354" t="s">
        <v>309</v>
      </c>
      <c r="E5354" t="s">
        <v>76</v>
      </c>
      <c r="F5354">
        <v>4304692025</v>
      </c>
      <c r="G5354" t="s">
        <v>194</v>
      </c>
    </row>
    <row r="5355" spans="4:7">
      <c r="D5355" t="s">
        <v>309</v>
      </c>
      <c r="E5355" t="s">
        <v>76</v>
      </c>
      <c r="F5355">
        <v>4304802025</v>
      </c>
      <c r="G5355" t="s">
        <v>194</v>
      </c>
    </row>
    <row r="5356" spans="4:7">
      <c r="D5356" t="s">
        <v>309</v>
      </c>
      <c r="E5356" t="s">
        <v>76</v>
      </c>
      <c r="F5356">
        <v>4305072025</v>
      </c>
      <c r="G5356" t="s">
        <v>194</v>
      </c>
    </row>
    <row r="5357" spans="4:7">
      <c r="D5357" t="s">
        <v>309</v>
      </c>
      <c r="E5357" t="s">
        <v>76</v>
      </c>
      <c r="F5357">
        <v>4305162025</v>
      </c>
      <c r="G5357" t="s">
        <v>194</v>
      </c>
    </row>
    <row r="5358" spans="4:7">
      <c r="D5358" t="s">
        <v>309</v>
      </c>
      <c r="E5358" t="s">
        <v>76</v>
      </c>
      <c r="F5358">
        <v>4305222025</v>
      </c>
      <c r="G5358" t="s">
        <v>194</v>
      </c>
    </row>
    <row r="5359" spans="4:7">
      <c r="D5359" t="s">
        <v>309</v>
      </c>
      <c r="E5359" t="s">
        <v>76</v>
      </c>
      <c r="F5359">
        <v>4305282025</v>
      </c>
      <c r="G5359" t="s">
        <v>194</v>
      </c>
    </row>
    <row r="5360" spans="4:7">
      <c r="D5360" t="s">
        <v>309</v>
      </c>
      <c r="E5360" t="s">
        <v>76</v>
      </c>
      <c r="F5360">
        <v>4308232025</v>
      </c>
      <c r="G5360" t="s">
        <v>194</v>
      </c>
    </row>
    <row r="5361" spans="4:7">
      <c r="D5361" t="s">
        <v>309</v>
      </c>
      <c r="E5361" t="s">
        <v>76</v>
      </c>
      <c r="F5361">
        <v>4308592025</v>
      </c>
      <c r="G5361" t="s">
        <v>194</v>
      </c>
    </row>
    <row r="5362" spans="4:7">
      <c r="D5362" t="s">
        <v>309</v>
      </c>
      <c r="E5362" t="s">
        <v>76</v>
      </c>
      <c r="F5362">
        <v>4311772025</v>
      </c>
      <c r="G5362" t="s">
        <v>194</v>
      </c>
    </row>
    <row r="5363" spans="4:7">
      <c r="D5363" t="s">
        <v>309</v>
      </c>
      <c r="E5363" t="s">
        <v>76</v>
      </c>
      <c r="F5363">
        <v>4312462025</v>
      </c>
      <c r="G5363" t="s">
        <v>195</v>
      </c>
    </row>
    <row r="5364" spans="4:7">
      <c r="D5364" t="s">
        <v>309</v>
      </c>
      <c r="E5364" t="s">
        <v>76</v>
      </c>
      <c r="F5364">
        <v>4316062025</v>
      </c>
      <c r="G5364" t="s">
        <v>195</v>
      </c>
    </row>
    <row r="5365" spans="4:7">
      <c r="D5365" t="s">
        <v>309</v>
      </c>
      <c r="E5365" t="s">
        <v>76</v>
      </c>
      <c r="F5365">
        <v>4331832025</v>
      </c>
      <c r="G5365" t="s">
        <v>194</v>
      </c>
    </row>
    <row r="5366" spans="4:7">
      <c r="D5366" t="s">
        <v>309</v>
      </c>
      <c r="E5366" t="s">
        <v>76</v>
      </c>
      <c r="F5366">
        <v>4332242025</v>
      </c>
      <c r="G5366" t="s">
        <v>194</v>
      </c>
    </row>
    <row r="5367" spans="4:7">
      <c r="D5367" t="s">
        <v>309</v>
      </c>
      <c r="E5367" t="s">
        <v>76</v>
      </c>
      <c r="F5367">
        <v>4334832025</v>
      </c>
      <c r="G5367" t="s">
        <v>195</v>
      </c>
    </row>
    <row r="5368" spans="4:7">
      <c r="D5368" t="s">
        <v>309</v>
      </c>
      <c r="E5368" t="s">
        <v>76</v>
      </c>
      <c r="F5368">
        <v>4335792025</v>
      </c>
      <c r="G5368" t="s">
        <v>194</v>
      </c>
    </row>
    <row r="5369" spans="4:7">
      <c r="D5369" t="s">
        <v>309</v>
      </c>
      <c r="E5369" t="s">
        <v>76</v>
      </c>
      <c r="F5369">
        <v>4339642025</v>
      </c>
      <c r="G5369" t="s">
        <v>195</v>
      </c>
    </row>
    <row r="5370" spans="4:7">
      <c r="D5370" t="s">
        <v>309</v>
      </c>
      <c r="E5370" t="s">
        <v>76</v>
      </c>
      <c r="F5370">
        <v>4343292025</v>
      </c>
      <c r="G5370" t="s">
        <v>194</v>
      </c>
    </row>
    <row r="5371" spans="4:7">
      <c r="D5371" t="s">
        <v>309</v>
      </c>
      <c r="E5371" t="s">
        <v>76</v>
      </c>
      <c r="F5371">
        <v>4343762025</v>
      </c>
      <c r="G5371" t="s">
        <v>195</v>
      </c>
    </row>
    <row r="5372" spans="4:7">
      <c r="D5372" t="s">
        <v>309</v>
      </c>
      <c r="E5372" t="s">
        <v>76</v>
      </c>
      <c r="F5372">
        <v>4343892025</v>
      </c>
      <c r="G5372" t="s">
        <v>194</v>
      </c>
    </row>
    <row r="5373" spans="4:7">
      <c r="D5373" t="s">
        <v>309</v>
      </c>
      <c r="E5373" t="s">
        <v>76</v>
      </c>
      <c r="F5373">
        <v>4343902025</v>
      </c>
      <c r="G5373" t="s">
        <v>195</v>
      </c>
    </row>
    <row r="5374" spans="4:7">
      <c r="D5374" t="s">
        <v>309</v>
      </c>
      <c r="E5374" t="s">
        <v>76</v>
      </c>
      <c r="F5374">
        <v>4343912025</v>
      </c>
      <c r="G5374" t="s">
        <v>194</v>
      </c>
    </row>
    <row r="5375" spans="4:7">
      <c r="D5375" t="s">
        <v>309</v>
      </c>
      <c r="E5375" t="s">
        <v>76</v>
      </c>
      <c r="F5375">
        <v>4344042025</v>
      </c>
      <c r="G5375" t="s">
        <v>194</v>
      </c>
    </row>
    <row r="5376" spans="4:7">
      <c r="D5376" t="s">
        <v>309</v>
      </c>
      <c r="E5376" t="s">
        <v>76</v>
      </c>
      <c r="F5376">
        <v>4344072025</v>
      </c>
      <c r="G5376" t="s">
        <v>194</v>
      </c>
    </row>
    <row r="5377" spans="4:7">
      <c r="D5377" t="s">
        <v>309</v>
      </c>
      <c r="E5377" t="s">
        <v>76</v>
      </c>
      <c r="F5377">
        <v>4344482025</v>
      </c>
      <c r="G5377" t="s">
        <v>194</v>
      </c>
    </row>
    <row r="5378" spans="4:7">
      <c r="D5378" t="s">
        <v>309</v>
      </c>
      <c r="E5378" t="s">
        <v>76</v>
      </c>
      <c r="F5378">
        <v>4344552025</v>
      </c>
      <c r="G5378" t="s">
        <v>194</v>
      </c>
    </row>
    <row r="5379" spans="4:7">
      <c r="D5379" t="s">
        <v>309</v>
      </c>
      <c r="E5379" t="s">
        <v>76</v>
      </c>
      <c r="F5379">
        <v>4344592025</v>
      </c>
      <c r="G5379" t="s">
        <v>194</v>
      </c>
    </row>
    <row r="5380" spans="4:7">
      <c r="D5380" t="s">
        <v>309</v>
      </c>
      <c r="E5380" t="s">
        <v>76</v>
      </c>
      <c r="F5380">
        <v>4345492025</v>
      </c>
      <c r="G5380" t="s">
        <v>194</v>
      </c>
    </row>
    <row r="5381" spans="4:7">
      <c r="D5381" t="s">
        <v>309</v>
      </c>
      <c r="E5381" t="s">
        <v>76</v>
      </c>
      <c r="F5381">
        <v>4348062025</v>
      </c>
      <c r="G5381" t="s">
        <v>194</v>
      </c>
    </row>
    <row r="5382" spans="4:7">
      <c r="D5382" t="s">
        <v>309</v>
      </c>
      <c r="E5382" t="s">
        <v>76</v>
      </c>
      <c r="F5382">
        <v>4348672025</v>
      </c>
      <c r="G5382" t="s">
        <v>195</v>
      </c>
    </row>
    <row r="5383" spans="4:7">
      <c r="D5383" t="s">
        <v>309</v>
      </c>
      <c r="E5383" t="s">
        <v>76</v>
      </c>
      <c r="F5383">
        <v>4348852025</v>
      </c>
      <c r="G5383" t="s">
        <v>194</v>
      </c>
    </row>
    <row r="5384" spans="4:7">
      <c r="D5384" t="s">
        <v>309</v>
      </c>
      <c r="E5384" t="s">
        <v>76</v>
      </c>
      <c r="F5384">
        <v>4352492025</v>
      </c>
      <c r="G5384" t="s">
        <v>195</v>
      </c>
    </row>
    <row r="5385" spans="4:7">
      <c r="D5385" t="s">
        <v>309</v>
      </c>
      <c r="E5385" t="s">
        <v>76</v>
      </c>
      <c r="F5385">
        <v>4352642025</v>
      </c>
      <c r="G5385" t="s">
        <v>195</v>
      </c>
    </row>
    <row r="5386" spans="4:7">
      <c r="D5386" t="s">
        <v>309</v>
      </c>
      <c r="E5386" t="s">
        <v>76</v>
      </c>
      <c r="F5386">
        <v>4352902025</v>
      </c>
      <c r="G5386" t="s">
        <v>194</v>
      </c>
    </row>
    <row r="5387" spans="4:7">
      <c r="D5387" t="s">
        <v>309</v>
      </c>
      <c r="E5387" t="s">
        <v>76</v>
      </c>
      <c r="F5387">
        <v>4352992025</v>
      </c>
      <c r="G5387" t="s">
        <v>194</v>
      </c>
    </row>
    <row r="5388" spans="4:7">
      <c r="D5388" t="s">
        <v>309</v>
      </c>
      <c r="E5388" t="s">
        <v>76</v>
      </c>
      <c r="F5388">
        <v>4368592025</v>
      </c>
      <c r="G5388" t="s">
        <v>195</v>
      </c>
    </row>
    <row r="5389" spans="4:7">
      <c r="D5389" t="s">
        <v>309</v>
      </c>
      <c r="E5389" t="s">
        <v>76</v>
      </c>
      <c r="F5389">
        <v>4368622025</v>
      </c>
      <c r="G5389" t="s">
        <v>194</v>
      </c>
    </row>
    <row r="5390" spans="4:7">
      <c r="D5390" t="s">
        <v>309</v>
      </c>
      <c r="E5390" t="s">
        <v>76</v>
      </c>
      <c r="F5390">
        <v>4370952025</v>
      </c>
      <c r="G5390" t="s">
        <v>194</v>
      </c>
    </row>
    <row r="5391" spans="4:7">
      <c r="D5391" t="s">
        <v>309</v>
      </c>
      <c r="E5391" t="s">
        <v>76</v>
      </c>
      <c r="F5391">
        <v>4376032025</v>
      </c>
      <c r="G5391" t="s">
        <v>195</v>
      </c>
    </row>
    <row r="5392" spans="4:7">
      <c r="D5392" t="s">
        <v>309</v>
      </c>
      <c r="E5392" t="s">
        <v>76</v>
      </c>
      <c r="F5392">
        <v>4378232025</v>
      </c>
      <c r="G5392" t="s">
        <v>194</v>
      </c>
    </row>
    <row r="5393" spans="4:7">
      <c r="D5393" t="s">
        <v>309</v>
      </c>
      <c r="E5393" t="s">
        <v>76</v>
      </c>
      <c r="F5393">
        <v>4379062025</v>
      </c>
      <c r="G5393" t="s">
        <v>194</v>
      </c>
    </row>
    <row r="5394" spans="4:7">
      <c r="D5394" t="s">
        <v>309</v>
      </c>
      <c r="E5394" t="s">
        <v>76</v>
      </c>
      <c r="F5394">
        <v>4379312025</v>
      </c>
      <c r="G5394" t="s">
        <v>194</v>
      </c>
    </row>
    <row r="5395" spans="4:7">
      <c r="D5395" t="s">
        <v>309</v>
      </c>
      <c r="E5395" t="s">
        <v>76</v>
      </c>
      <c r="F5395">
        <v>4379642025</v>
      </c>
      <c r="G5395" t="s">
        <v>194</v>
      </c>
    </row>
    <row r="5396" spans="4:7">
      <c r="D5396" t="s">
        <v>309</v>
      </c>
      <c r="E5396" t="s">
        <v>76</v>
      </c>
      <c r="F5396">
        <v>4379792025</v>
      </c>
      <c r="G5396" t="s">
        <v>195</v>
      </c>
    </row>
    <row r="5397" spans="4:7">
      <c r="D5397" t="s">
        <v>309</v>
      </c>
      <c r="E5397" t="s">
        <v>76</v>
      </c>
      <c r="F5397">
        <v>4380412025</v>
      </c>
      <c r="G5397" t="s">
        <v>195</v>
      </c>
    </row>
    <row r="5398" spans="4:7">
      <c r="D5398" t="s">
        <v>309</v>
      </c>
      <c r="E5398" t="s">
        <v>76</v>
      </c>
      <c r="F5398">
        <v>4381002025</v>
      </c>
      <c r="G5398" t="s">
        <v>195</v>
      </c>
    </row>
    <row r="5399" spans="4:7">
      <c r="D5399" t="s">
        <v>309</v>
      </c>
      <c r="E5399" t="s">
        <v>76</v>
      </c>
      <c r="F5399">
        <v>4381222025</v>
      </c>
      <c r="G5399" t="s">
        <v>195</v>
      </c>
    </row>
    <row r="5400" spans="4:7">
      <c r="D5400" t="s">
        <v>309</v>
      </c>
      <c r="E5400" t="s">
        <v>76</v>
      </c>
      <c r="F5400">
        <v>4381622025</v>
      </c>
      <c r="G5400" t="s">
        <v>194</v>
      </c>
    </row>
    <row r="5401" spans="4:7">
      <c r="D5401" t="s">
        <v>309</v>
      </c>
      <c r="E5401" t="s">
        <v>76</v>
      </c>
      <c r="F5401">
        <v>4382712025</v>
      </c>
      <c r="G5401" t="s">
        <v>195</v>
      </c>
    </row>
    <row r="5402" spans="4:7">
      <c r="D5402" t="s">
        <v>309</v>
      </c>
      <c r="E5402" t="s">
        <v>76</v>
      </c>
      <c r="F5402">
        <v>4384342025</v>
      </c>
      <c r="G5402" t="s">
        <v>195</v>
      </c>
    </row>
    <row r="5403" spans="4:7">
      <c r="D5403" t="s">
        <v>309</v>
      </c>
      <c r="E5403" t="s">
        <v>210</v>
      </c>
      <c r="F5403">
        <v>4387782025</v>
      </c>
      <c r="G5403" t="s">
        <v>194</v>
      </c>
    </row>
    <row r="5404" spans="4:7">
      <c r="D5404" t="s">
        <v>309</v>
      </c>
      <c r="E5404" t="s">
        <v>76</v>
      </c>
      <c r="F5404">
        <v>4403412025</v>
      </c>
      <c r="G5404" t="s">
        <v>194</v>
      </c>
    </row>
    <row r="5405" spans="4:7">
      <c r="D5405" t="s">
        <v>309</v>
      </c>
      <c r="E5405" t="s">
        <v>76</v>
      </c>
      <c r="F5405">
        <v>4408482025</v>
      </c>
      <c r="G5405" t="s">
        <v>194</v>
      </c>
    </row>
    <row r="5406" spans="4:7">
      <c r="D5406" t="s">
        <v>309</v>
      </c>
      <c r="E5406" t="s">
        <v>76</v>
      </c>
      <c r="F5406">
        <v>4408842025</v>
      </c>
      <c r="G5406" t="s">
        <v>195</v>
      </c>
    </row>
    <row r="5407" spans="4:7">
      <c r="D5407" t="s">
        <v>309</v>
      </c>
      <c r="E5407" t="s">
        <v>76</v>
      </c>
      <c r="F5407">
        <v>4409092025</v>
      </c>
      <c r="G5407" t="s">
        <v>194</v>
      </c>
    </row>
    <row r="5408" spans="4:7">
      <c r="D5408" t="s">
        <v>309</v>
      </c>
      <c r="E5408" t="s">
        <v>76</v>
      </c>
      <c r="F5408">
        <v>4409262025</v>
      </c>
      <c r="G5408" t="s">
        <v>194</v>
      </c>
    </row>
    <row r="5409" spans="4:7">
      <c r="D5409" t="s">
        <v>309</v>
      </c>
      <c r="E5409" t="s">
        <v>76</v>
      </c>
      <c r="F5409">
        <v>4411012025</v>
      </c>
      <c r="G5409" t="s">
        <v>195</v>
      </c>
    </row>
    <row r="5410" spans="4:7">
      <c r="D5410" t="s">
        <v>309</v>
      </c>
      <c r="E5410" t="s">
        <v>76</v>
      </c>
      <c r="F5410">
        <v>4421832025</v>
      </c>
      <c r="G5410" t="s">
        <v>195</v>
      </c>
    </row>
    <row r="5411" spans="4:7">
      <c r="D5411" t="s">
        <v>309</v>
      </c>
      <c r="E5411" t="s">
        <v>76</v>
      </c>
      <c r="F5411">
        <v>4425192025</v>
      </c>
      <c r="G5411" t="s">
        <v>195</v>
      </c>
    </row>
    <row r="5412" spans="4:7">
      <c r="D5412" t="s">
        <v>309</v>
      </c>
      <c r="E5412" t="s">
        <v>76</v>
      </c>
      <c r="F5412">
        <v>4429862025</v>
      </c>
      <c r="G5412" t="s">
        <v>194</v>
      </c>
    </row>
    <row r="5413" spans="4:7">
      <c r="D5413" t="s">
        <v>309</v>
      </c>
      <c r="E5413" t="s">
        <v>76</v>
      </c>
      <c r="F5413">
        <v>4434592025</v>
      </c>
      <c r="G5413" t="s">
        <v>194</v>
      </c>
    </row>
    <row r="5414" spans="4:7">
      <c r="D5414" t="s">
        <v>309</v>
      </c>
      <c r="E5414" t="s">
        <v>76</v>
      </c>
      <c r="F5414">
        <v>4434642025</v>
      </c>
      <c r="G5414" t="s">
        <v>194</v>
      </c>
    </row>
    <row r="5415" spans="4:7">
      <c r="D5415" t="s">
        <v>309</v>
      </c>
      <c r="E5415" t="s">
        <v>76</v>
      </c>
      <c r="F5415">
        <v>4434652025</v>
      </c>
      <c r="G5415" t="s">
        <v>194</v>
      </c>
    </row>
    <row r="5416" spans="4:7">
      <c r="D5416" t="s">
        <v>309</v>
      </c>
      <c r="E5416" t="s">
        <v>76</v>
      </c>
      <c r="F5416">
        <v>4434672025</v>
      </c>
      <c r="G5416" t="s">
        <v>195</v>
      </c>
    </row>
    <row r="5417" spans="4:7">
      <c r="D5417" t="s">
        <v>309</v>
      </c>
      <c r="E5417" t="s">
        <v>76</v>
      </c>
      <c r="F5417">
        <v>4434762025</v>
      </c>
      <c r="G5417" t="s">
        <v>195</v>
      </c>
    </row>
    <row r="5418" spans="4:7">
      <c r="D5418" t="s">
        <v>309</v>
      </c>
      <c r="E5418" t="s">
        <v>76</v>
      </c>
      <c r="F5418">
        <v>4434942025</v>
      </c>
      <c r="G5418" t="s">
        <v>195</v>
      </c>
    </row>
    <row r="5419" spans="4:7">
      <c r="D5419" t="s">
        <v>309</v>
      </c>
      <c r="E5419" t="s">
        <v>76</v>
      </c>
      <c r="F5419">
        <v>4435222025</v>
      </c>
      <c r="G5419" t="s">
        <v>194</v>
      </c>
    </row>
    <row r="5420" spans="4:7">
      <c r="D5420" t="s">
        <v>309</v>
      </c>
      <c r="E5420" t="s">
        <v>76</v>
      </c>
      <c r="F5420">
        <v>4435332025</v>
      </c>
      <c r="G5420" t="s">
        <v>194</v>
      </c>
    </row>
    <row r="5421" spans="4:7">
      <c r="D5421" t="s">
        <v>309</v>
      </c>
      <c r="E5421" t="s">
        <v>76</v>
      </c>
      <c r="F5421">
        <v>4435962025</v>
      </c>
      <c r="G5421" t="s">
        <v>195</v>
      </c>
    </row>
    <row r="5422" spans="4:7">
      <c r="D5422" t="s">
        <v>309</v>
      </c>
      <c r="E5422" t="s">
        <v>76</v>
      </c>
      <c r="F5422">
        <v>4436422025</v>
      </c>
      <c r="G5422" t="s">
        <v>195</v>
      </c>
    </row>
    <row r="5423" spans="4:7">
      <c r="D5423" t="s">
        <v>309</v>
      </c>
      <c r="E5423" t="s">
        <v>76</v>
      </c>
      <c r="F5423">
        <v>4436462025</v>
      </c>
      <c r="G5423" t="s">
        <v>194</v>
      </c>
    </row>
    <row r="5424" spans="4:7">
      <c r="D5424" t="s">
        <v>309</v>
      </c>
      <c r="E5424" t="s">
        <v>76</v>
      </c>
      <c r="F5424">
        <v>4436532025</v>
      </c>
      <c r="G5424" t="s">
        <v>194</v>
      </c>
    </row>
    <row r="5425" spans="4:7">
      <c r="D5425" t="s">
        <v>309</v>
      </c>
      <c r="E5425" t="s">
        <v>76</v>
      </c>
      <c r="F5425">
        <v>4437182025</v>
      </c>
      <c r="G5425" t="s">
        <v>195</v>
      </c>
    </row>
    <row r="5426" spans="4:7">
      <c r="D5426" t="s">
        <v>309</v>
      </c>
      <c r="E5426" t="s">
        <v>76</v>
      </c>
      <c r="F5426">
        <v>4439032025</v>
      </c>
      <c r="G5426" t="s">
        <v>195</v>
      </c>
    </row>
    <row r="5427" spans="4:7">
      <c r="D5427" t="s">
        <v>309</v>
      </c>
      <c r="E5427" t="s">
        <v>76</v>
      </c>
      <c r="F5427">
        <v>4439242025</v>
      </c>
      <c r="G5427" t="s">
        <v>194</v>
      </c>
    </row>
    <row r="5428" spans="4:7">
      <c r="D5428" t="s">
        <v>309</v>
      </c>
      <c r="E5428" t="s">
        <v>76</v>
      </c>
      <c r="F5428">
        <v>4440192025</v>
      </c>
      <c r="G5428" t="s">
        <v>194</v>
      </c>
    </row>
    <row r="5429" spans="4:7">
      <c r="D5429" t="s">
        <v>309</v>
      </c>
      <c r="E5429" t="s">
        <v>76</v>
      </c>
      <c r="F5429">
        <v>4445572025</v>
      </c>
      <c r="G5429" t="s">
        <v>194</v>
      </c>
    </row>
    <row r="5430" spans="4:7">
      <c r="D5430" t="s">
        <v>309</v>
      </c>
      <c r="E5430" t="s">
        <v>76</v>
      </c>
      <c r="F5430">
        <v>4446162025</v>
      </c>
      <c r="G5430" t="s">
        <v>194</v>
      </c>
    </row>
    <row r="5431" spans="4:7">
      <c r="D5431" t="s">
        <v>309</v>
      </c>
      <c r="E5431" t="s">
        <v>76</v>
      </c>
      <c r="F5431">
        <v>4446172025</v>
      </c>
      <c r="G5431" t="s">
        <v>194</v>
      </c>
    </row>
    <row r="5432" spans="4:7">
      <c r="D5432" t="s">
        <v>309</v>
      </c>
      <c r="E5432" t="s">
        <v>76</v>
      </c>
      <c r="F5432">
        <v>4447762025</v>
      </c>
      <c r="G5432" t="s">
        <v>194</v>
      </c>
    </row>
    <row r="5433" spans="4:7">
      <c r="D5433" t="s">
        <v>309</v>
      </c>
      <c r="E5433" t="s">
        <v>76</v>
      </c>
      <c r="F5433">
        <v>4449512025</v>
      </c>
      <c r="G5433" t="s">
        <v>195</v>
      </c>
    </row>
    <row r="5434" spans="4:7">
      <c r="D5434" t="s">
        <v>309</v>
      </c>
      <c r="E5434" t="s">
        <v>76</v>
      </c>
      <c r="F5434">
        <v>4464752025</v>
      </c>
      <c r="G5434" t="s">
        <v>194</v>
      </c>
    </row>
    <row r="5435" spans="4:7">
      <c r="D5435" t="s">
        <v>309</v>
      </c>
      <c r="E5435" t="s">
        <v>76</v>
      </c>
      <c r="F5435">
        <v>4466292025</v>
      </c>
      <c r="G5435" t="s">
        <v>194</v>
      </c>
    </row>
    <row r="5436" spans="4:7">
      <c r="D5436" t="s">
        <v>309</v>
      </c>
      <c r="E5436" t="s">
        <v>76</v>
      </c>
      <c r="F5436">
        <v>4466372025</v>
      </c>
      <c r="G5436" t="s">
        <v>195</v>
      </c>
    </row>
    <row r="5437" spans="4:7">
      <c r="D5437" t="s">
        <v>309</v>
      </c>
      <c r="E5437" t="s">
        <v>76</v>
      </c>
      <c r="F5437">
        <v>4466402025</v>
      </c>
      <c r="G5437" t="s">
        <v>194</v>
      </c>
    </row>
    <row r="5438" spans="4:7">
      <c r="D5438" t="s">
        <v>309</v>
      </c>
      <c r="E5438" t="s">
        <v>76</v>
      </c>
      <c r="F5438">
        <v>4474382025</v>
      </c>
      <c r="G5438" t="s">
        <v>195</v>
      </c>
    </row>
    <row r="5439" spans="4:7">
      <c r="D5439" t="s">
        <v>309</v>
      </c>
      <c r="E5439" t="s">
        <v>76</v>
      </c>
      <c r="F5439">
        <v>4478262025</v>
      </c>
      <c r="G5439" t="s">
        <v>194</v>
      </c>
    </row>
    <row r="5440" spans="4:7">
      <c r="D5440" t="s">
        <v>309</v>
      </c>
      <c r="E5440" t="s">
        <v>76</v>
      </c>
      <c r="F5440">
        <v>4480272025</v>
      </c>
      <c r="G5440" t="s">
        <v>194</v>
      </c>
    </row>
    <row r="5441" spans="4:7">
      <c r="D5441" t="s">
        <v>309</v>
      </c>
      <c r="E5441" t="s">
        <v>76</v>
      </c>
      <c r="F5441">
        <v>4482302025</v>
      </c>
      <c r="G5441" t="s">
        <v>194</v>
      </c>
    </row>
    <row r="5442" spans="4:7">
      <c r="D5442" t="s">
        <v>309</v>
      </c>
      <c r="E5442" t="s">
        <v>76</v>
      </c>
      <c r="F5442">
        <v>4483362025</v>
      </c>
      <c r="G5442" t="s">
        <v>195</v>
      </c>
    </row>
    <row r="5443" spans="4:7">
      <c r="D5443" t="s">
        <v>309</v>
      </c>
      <c r="E5443" t="s">
        <v>76</v>
      </c>
      <c r="F5443">
        <v>4483752025</v>
      </c>
      <c r="G5443" t="s">
        <v>194</v>
      </c>
    </row>
    <row r="5444" spans="4:7">
      <c r="D5444" t="s">
        <v>309</v>
      </c>
      <c r="E5444" t="s">
        <v>76</v>
      </c>
      <c r="F5444">
        <v>4484232025</v>
      </c>
      <c r="G5444" t="s">
        <v>194</v>
      </c>
    </row>
    <row r="5445" spans="4:7">
      <c r="D5445" t="s">
        <v>309</v>
      </c>
      <c r="E5445" t="s">
        <v>76</v>
      </c>
      <c r="F5445">
        <v>4484402025</v>
      </c>
      <c r="G5445" t="s">
        <v>195</v>
      </c>
    </row>
    <row r="5446" spans="4:7">
      <c r="D5446" t="s">
        <v>309</v>
      </c>
      <c r="E5446" t="s">
        <v>76</v>
      </c>
      <c r="F5446">
        <v>4489992025</v>
      </c>
      <c r="G5446" t="s">
        <v>194</v>
      </c>
    </row>
    <row r="5447" spans="4:7">
      <c r="D5447" t="s">
        <v>309</v>
      </c>
      <c r="E5447" t="s">
        <v>76</v>
      </c>
      <c r="F5447">
        <v>4492412025</v>
      </c>
      <c r="G5447" t="s">
        <v>194</v>
      </c>
    </row>
    <row r="5448" spans="4:7">
      <c r="D5448" t="s">
        <v>309</v>
      </c>
      <c r="E5448" t="s">
        <v>75</v>
      </c>
      <c r="F5448">
        <v>4493252025</v>
      </c>
      <c r="G5448" t="s">
        <v>194</v>
      </c>
    </row>
    <row r="5449" spans="4:7">
      <c r="D5449" t="s">
        <v>309</v>
      </c>
      <c r="E5449" t="s">
        <v>76</v>
      </c>
      <c r="F5449">
        <v>4499042025</v>
      </c>
      <c r="G5449" t="s">
        <v>195</v>
      </c>
    </row>
    <row r="5450" spans="4:7">
      <c r="D5450" t="s">
        <v>309</v>
      </c>
      <c r="E5450" t="s">
        <v>76</v>
      </c>
      <c r="F5450">
        <v>4501032025</v>
      </c>
      <c r="G5450" t="s">
        <v>195</v>
      </c>
    </row>
    <row r="5451" spans="4:7">
      <c r="D5451" t="s">
        <v>309</v>
      </c>
      <c r="E5451" t="s">
        <v>76</v>
      </c>
      <c r="F5451">
        <v>4509762025</v>
      </c>
      <c r="G5451" t="s">
        <v>194</v>
      </c>
    </row>
    <row r="5452" spans="4:7">
      <c r="D5452" t="s">
        <v>309</v>
      </c>
      <c r="E5452" t="s">
        <v>76</v>
      </c>
      <c r="F5452">
        <v>4509782025</v>
      </c>
      <c r="G5452" t="s">
        <v>194</v>
      </c>
    </row>
    <row r="5453" spans="4:7">
      <c r="D5453" t="s">
        <v>309</v>
      </c>
      <c r="E5453" t="s">
        <v>76</v>
      </c>
      <c r="F5453">
        <v>4509822025</v>
      </c>
      <c r="G5453" t="s">
        <v>194</v>
      </c>
    </row>
    <row r="5454" spans="4:7">
      <c r="D5454" t="s">
        <v>309</v>
      </c>
      <c r="E5454" t="s">
        <v>76</v>
      </c>
      <c r="F5454">
        <v>4509832025</v>
      </c>
      <c r="G5454" t="s">
        <v>194</v>
      </c>
    </row>
    <row r="5455" spans="4:7">
      <c r="D5455" t="s">
        <v>309</v>
      </c>
      <c r="E5455" t="s">
        <v>76</v>
      </c>
      <c r="F5455">
        <v>4509862025</v>
      </c>
      <c r="G5455" t="s">
        <v>194</v>
      </c>
    </row>
    <row r="5456" spans="4:7">
      <c r="D5456" t="s">
        <v>309</v>
      </c>
      <c r="E5456" t="s">
        <v>76</v>
      </c>
      <c r="F5456">
        <v>4510012025</v>
      </c>
      <c r="G5456" t="s">
        <v>194</v>
      </c>
    </row>
    <row r="5457" spans="4:7">
      <c r="D5457" t="s">
        <v>309</v>
      </c>
      <c r="E5457" t="s">
        <v>76</v>
      </c>
      <c r="F5457">
        <v>4510092025</v>
      </c>
      <c r="G5457" t="s">
        <v>194</v>
      </c>
    </row>
    <row r="5458" spans="4:7">
      <c r="D5458" t="s">
        <v>309</v>
      </c>
      <c r="E5458" t="s">
        <v>76</v>
      </c>
      <c r="F5458">
        <v>4510122025</v>
      </c>
      <c r="G5458" t="s">
        <v>194</v>
      </c>
    </row>
    <row r="5459" spans="4:7">
      <c r="D5459" t="s">
        <v>309</v>
      </c>
      <c r="E5459" t="s">
        <v>76</v>
      </c>
      <c r="F5459">
        <v>4510152025</v>
      </c>
      <c r="G5459" t="s">
        <v>194</v>
      </c>
    </row>
    <row r="5460" spans="4:7">
      <c r="D5460" t="s">
        <v>309</v>
      </c>
      <c r="E5460" t="s">
        <v>76</v>
      </c>
      <c r="F5460">
        <v>4510202025</v>
      </c>
      <c r="G5460" t="s">
        <v>194</v>
      </c>
    </row>
    <row r="5461" spans="4:7">
      <c r="D5461" t="s">
        <v>309</v>
      </c>
      <c r="E5461" t="s">
        <v>76</v>
      </c>
      <c r="F5461">
        <v>4510242025</v>
      </c>
      <c r="G5461" t="s">
        <v>194</v>
      </c>
    </row>
    <row r="5462" spans="4:7">
      <c r="D5462" t="s">
        <v>309</v>
      </c>
      <c r="E5462" t="s">
        <v>76</v>
      </c>
      <c r="F5462">
        <v>4510272025</v>
      </c>
      <c r="G5462" t="s">
        <v>194</v>
      </c>
    </row>
    <row r="5463" spans="4:7">
      <c r="D5463" t="s">
        <v>309</v>
      </c>
      <c r="E5463" t="s">
        <v>76</v>
      </c>
      <c r="F5463">
        <v>4510342025</v>
      </c>
      <c r="G5463" t="s">
        <v>194</v>
      </c>
    </row>
    <row r="5464" spans="4:7">
      <c r="D5464" t="s">
        <v>309</v>
      </c>
      <c r="E5464" t="s">
        <v>76</v>
      </c>
      <c r="F5464">
        <v>4510432025</v>
      </c>
      <c r="G5464" t="s">
        <v>194</v>
      </c>
    </row>
    <row r="5465" spans="4:7">
      <c r="D5465" t="s">
        <v>309</v>
      </c>
      <c r="E5465" t="s">
        <v>76</v>
      </c>
      <c r="F5465">
        <v>4510462025</v>
      </c>
      <c r="G5465" t="s">
        <v>194</v>
      </c>
    </row>
    <row r="5466" spans="4:7">
      <c r="D5466" t="s">
        <v>309</v>
      </c>
      <c r="E5466" t="s">
        <v>76</v>
      </c>
      <c r="F5466">
        <v>4510482025</v>
      </c>
      <c r="G5466" t="s">
        <v>194</v>
      </c>
    </row>
    <row r="5467" spans="4:7">
      <c r="D5467" t="s">
        <v>309</v>
      </c>
      <c r="E5467" t="s">
        <v>76</v>
      </c>
      <c r="F5467">
        <v>4510492025</v>
      </c>
      <c r="G5467" t="s">
        <v>194</v>
      </c>
    </row>
    <row r="5468" spans="4:7">
      <c r="D5468" t="s">
        <v>309</v>
      </c>
      <c r="E5468" t="s">
        <v>76</v>
      </c>
      <c r="F5468">
        <v>4511842025</v>
      </c>
      <c r="G5468" t="s">
        <v>194</v>
      </c>
    </row>
    <row r="5469" spans="4:7">
      <c r="D5469" t="s">
        <v>309</v>
      </c>
      <c r="E5469" t="s">
        <v>76</v>
      </c>
      <c r="F5469">
        <v>4511922025</v>
      </c>
      <c r="G5469" t="s">
        <v>194</v>
      </c>
    </row>
    <row r="5470" spans="4:7">
      <c r="D5470" t="s">
        <v>309</v>
      </c>
      <c r="E5470" t="s">
        <v>76</v>
      </c>
      <c r="F5470">
        <v>4511962025</v>
      </c>
      <c r="G5470" t="s">
        <v>194</v>
      </c>
    </row>
    <row r="5471" spans="4:7">
      <c r="D5471" t="s">
        <v>309</v>
      </c>
      <c r="E5471" t="s">
        <v>76</v>
      </c>
      <c r="F5471">
        <v>4512062025</v>
      </c>
      <c r="G5471" t="s">
        <v>194</v>
      </c>
    </row>
    <row r="5472" spans="4:7">
      <c r="D5472" t="s">
        <v>309</v>
      </c>
      <c r="E5472" t="s">
        <v>76</v>
      </c>
      <c r="F5472">
        <v>4512932025</v>
      </c>
      <c r="G5472" t="s">
        <v>194</v>
      </c>
    </row>
    <row r="5473" spans="4:7">
      <c r="D5473" t="s">
        <v>309</v>
      </c>
      <c r="E5473" t="s">
        <v>76</v>
      </c>
      <c r="F5473">
        <v>4513092025</v>
      </c>
      <c r="G5473" t="s">
        <v>194</v>
      </c>
    </row>
    <row r="5474" spans="4:7">
      <c r="D5474" t="s">
        <v>309</v>
      </c>
      <c r="E5474" t="s">
        <v>76</v>
      </c>
      <c r="F5474">
        <v>4513392025</v>
      </c>
      <c r="G5474" t="s">
        <v>194</v>
      </c>
    </row>
    <row r="5475" spans="4:7">
      <c r="D5475" t="s">
        <v>309</v>
      </c>
      <c r="E5475" t="s">
        <v>76</v>
      </c>
      <c r="F5475">
        <v>4513492025</v>
      </c>
      <c r="G5475" t="s">
        <v>194</v>
      </c>
    </row>
    <row r="5476" spans="4:7">
      <c r="D5476" t="s">
        <v>309</v>
      </c>
      <c r="E5476" t="s">
        <v>76</v>
      </c>
      <c r="F5476">
        <v>4513872025</v>
      </c>
      <c r="G5476" t="s">
        <v>194</v>
      </c>
    </row>
    <row r="5477" spans="4:7">
      <c r="D5477" t="s">
        <v>309</v>
      </c>
      <c r="E5477" t="s">
        <v>76</v>
      </c>
      <c r="F5477">
        <v>4514172025</v>
      </c>
      <c r="G5477" t="s">
        <v>194</v>
      </c>
    </row>
    <row r="5478" spans="4:7">
      <c r="D5478" t="s">
        <v>309</v>
      </c>
      <c r="E5478" t="s">
        <v>76</v>
      </c>
      <c r="F5478">
        <v>4514252025</v>
      </c>
      <c r="G5478" t="s">
        <v>194</v>
      </c>
    </row>
    <row r="5479" spans="4:7">
      <c r="D5479" t="s">
        <v>309</v>
      </c>
      <c r="E5479" t="s">
        <v>76</v>
      </c>
      <c r="F5479">
        <v>4514322025</v>
      </c>
      <c r="G5479" t="s">
        <v>194</v>
      </c>
    </row>
    <row r="5480" spans="4:7">
      <c r="D5480" t="s">
        <v>309</v>
      </c>
      <c r="E5480" t="s">
        <v>76</v>
      </c>
      <c r="F5480">
        <v>4515272025</v>
      </c>
      <c r="G5480" t="s">
        <v>195</v>
      </c>
    </row>
    <row r="5481" spans="4:7">
      <c r="D5481" t="s">
        <v>309</v>
      </c>
      <c r="E5481" t="s">
        <v>76</v>
      </c>
      <c r="F5481">
        <v>4515352025</v>
      </c>
      <c r="G5481" t="s">
        <v>195</v>
      </c>
    </row>
    <row r="5482" spans="4:7">
      <c r="D5482" t="s">
        <v>309</v>
      </c>
      <c r="E5482" t="s">
        <v>76</v>
      </c>
      <c r="F5482">
        <v>4516932025</v>
      </c>
      <c r="G5482" t="s">
        <v>194</v>
      </c>
    </row>
    <row r="5483" spans="4:7">
      <c r="D5483" t="s">
        <v>309</v>
      </c>
      <c r="E5483" t="s">
        <v>76</v>
      </c>
      <c r="F5483">
        <v>4519202025</v>
      </c>
      <c r="G5483" t="s">
        <v>194</v>
      </c>
    </row>
    <row r="5484" spans="4:7">
      <c r="D5484" t="s">
        <v>309</v>
      </c>
      <c r="E5484" t="s">
        <v>76</v>
      </c>
      <c r="F5484">
        <v>4521652025</v>
      </c>
      <c r="G5484" t="s">
        <v>195</v>
      </c>
    </row>
    <row r="5485" spans="4:7">
      <c r="D5485" t="s">
        <v>309</v>
      </c>
      <c r="E5485" t="s">
        <v>76</v>
      </c>
      <c r="F5485">
        <v>4522062025</v>
      </c>
      <c r="G5485" t="s">
        <v>194</v>
      </c>
    </row>
    <row r="5486" spans="4:7">
      <c r="D5486" t="s">
        <v>309</v>
      </c>
      <c r="E5486" t="s">
        <v>76</v>
      </c>
      <c r="F5486">
        <v>4524752025</v>
      </c>
      <c r="G5486" t="s">
        <v>195</v>
      </c>
    </row>
    <row r="5487" spans="4:7">
      <c r="D5487" t="s">
        <v>309</v>
      </c>
      <c r="E5487" t="s">
        <v>76</v>
      </c>
      <c r="F5487">
        <v>4528882025</v>
      </c>
      <c r="G5487" t="s">
        <v>195</v>
      </c>
    </row>
    <row r="5488" spans="4:7">
      <c r="D5488" t="s">
        <v>309</v>
      </c>
      <c r="E5488" t="s">
        <v>76</v>
      </c>
      <c r="F5488">
        <v>4529942025</v>
      </c>
      <c r="G5488" t="s">
        <v>195</v>
      </c>
    </row>
    <row r="5489" spans="4:7">
      <c r="D5489" t="s">
        <v>309</v>
      </c>
      <c r="E5489" t="s">
        <v>76</v>
      </c>
      <c r="F5489">
        <v>4532002025</v>
      </c>
      <c r="G5489" t="s">
        <v>195</v>
      </c>
    </row>
    <row r="5490" spans="4:7">
      <c r="D5490" t="s">
        <v>309</v>
      </c>
      <c r="E5490" t="s">
        <v>76</v>
      </c>
      <c r="F5490">
        <v>4532092025</v>
      </c>
      <c r="G5490" t="s">
        <v>195</v>
      </c>
    </row>
    <row r="5491" spans="4:7">
      <c r="D5491" t="s">
        <v>309</v>
      </c>
      <c r="E5491" t="s">
        <v>76</v>
      </c>
      <c r="F5491">
        <v>4532102025</v>
      </c>
      <c r="G5491" t="s">
        <v>194</v>
      </c>
    </row>
    <row r="5492" spans="4:7">
      <c r="D5492" t="s">
        <v>309</v>
      </c>
      <c r="E5492" t="s">
        <v>76</v>
      </c>
      <c r="F5492">
        <v>4532142025</v>
      </c>
      <c r="G5492" t="s">
        <v>195</v>
      </c>
    </row>
    <row r="5493" spans="4:7">
      <c r="D5493" t="s">
        <v>309</v>
      </c>
      <c r="E5493" t="s">
        <v>76</v>
      </c>
      <c r="F5493">
        <v>4532632025</v>
      </c>
      <c r="G5493" t="s">
        <v>195</v>
      </c>
    </row>
    <row r="5494" spans="4:7">
      <c r="D5494" t="s">
        <v>309</v>
      </c>
      <c r="E5494" t="s">
        <v>76</v>
      </c>
      <c r="F5494">
        <v>4549522025</v>
      </c>
      <c r="G5494" t="s">
        <v>194</v>
      </c>
    </row>
    <row r="5495" spans="4:7">
      <c r="D5495" t="s">
        <v>309</v>
      </c>
      <c r="E5495" t="s">
        <v>76</v>
      </c>
      <c r="F5495">
        <v>4549752025</v>
      </c>
      <c r="G5495" t="s">
        <v>195</v>
      </c>
    </row>
    <row r="5496" spans="4:7">
      <c r="D5496" t="s">
        <v>309</v>
      </c>
      <c r="E5496" t="s">
        <v>76</v>
      </c>
      <c r="F5496">
        <v>4550592025</v>
      </c>
      <c r="G5496" t="s">
        <v>195</v>
      </c>
    </row>
    <row r="5497" spans="4:7">
      <c r="D5497" t="s">
        <v>309</v>
      </c>
      <c r="E5497" t="s">
        <v>76</v>
      </c>
      <c r="F5497">
        <v>4550662025</v>
      </c>
      <c r="G5497" t="s">
        <v>195</v>
      </c>
    </row>
    <row r="5498" spans="4:7">
      <c r="D5498" t="s">
        <v>309</v>
      </c>
      <c r="E5498" t="s">
        <v>76</v>
      </c>
      <c r="F5498">
        <v>4550682025</v>
      </c>
      <c r="G5498" t="s">
        <v>194</v>
      </c>
    </row>
    <row r="5499" spans="4:7">
      <c r="D5499" t="s">
        <v>309</v>
      </c>
      <c r="E5499" t="s">
        <v>76</v>
      </c>
      <c r="F5499">
        <v>4551212025</v>
      </c>
      <c r="G5499" t="s">
        <v>194</v>
      </c>
    </row>
    <row r="5500" spans="4:7">
      <c r="D5500" t="s">
        <v>309</v>
      </c>
      <c r="E5500" t="s">
        <v>76</v>
      </c>
      <c r="F5500">
        <v>4551262025</v>
      </c>
      <c r="G5500" t="s">
        <v>194</v>
      </c>
    </row>
    <row r="5501" spans="4:7">
      <c r="D5501" t="s">
        <v>309</v>
      </c>
      <c r="E5501" t="s">
        <v>76</v>
      </c>
      <c r="F5501">
        <v>4551312025</v>
      </c>
      <c r="G5501" t="s">
        <v>195</v>
      </c>
    </row>
    <row r="5502" spans="4:7">
      <c r="D5502" t="s">
        <v>309</v>
      </c>
      <c r="E5502" t="s">
        <v>76</v>
      </c>
      <c r="F5502">
        <v>4551502025</v>
      </c>
      <c r="G5502" t="s">
        <v>194</v>
      </c>
    </row>
    <row r="5503" spans="4:7">
      <c r="D5503" t="s">
        <v>309</v>
      </c>
      <c r="E5503" t="s">
        <v>76</v>
      </c>
      <c r="F5503">
        <v>4551602025</v>
      </c>
      <c r="G5503" t="s">
        <v>195</v>
      </c>
    </row>
    <row r="5504" spans="4:7">
      <c r="D5504" t="s">
        <v>309</v>
      </c>
      <c r="E5504" t="s">
        <v>191</v>
      </c>
      <c r="F5504">
        <v>4553062025</v>
      </c>
      <c r="G5504" t="s">
        <v>195</v>
      </c>
    </row>
    <row r="5505" spans="4:7">
      <c r="D5505" t="s">
        <v>309</v>
      </c>
      <c r="E5505" t="s">
        <v>76</v>
      </c>
      <c r="F5505">
        <v>4558702025</v>
      </c>
      <c r="G5505" t="s">
        <v>194</v>
      </c>
    </row>
    <row r="5506" spans="4:7">
      <c r="D5506" t="s">
        <v>309</v>
      </c>
      <c r="E5506" t="s">
        <v>76</v>
      </c>
      <c r="F5506">
        <v>4558802025</v>
      </c>
      <c r="G5506" t="s">
        <v>195</v>
      </c>
    </row>
    <row r="5507" spans="4:7">
      <c r="D5507" t="s">
        <v>309</v>
      </c>
      <c r="E5507" t="s">
        <v>76</v>
      </c>
      <c r="F5507">
        <v>4565302025</v>
      </c>
      <c r="G5507" t="s">
        <v>195</v>
      </c>
    </row>
    <row r="5508" spans="4:7">
      <c r="D5508" t="s">
        <v>309</v>
      </c>
      <c r="E5508" t="s">
        <v>210</v>
      </c>
      <c r="F5508">
        <v>4565392025</v>
      </c>
      <c r="G5508" t="s">
        <v>195</v>
      </c>
    </row>
    <row r="5509" spans="4:7">
      <c r="D5509" t="s">
        <v>309</v>
      </c>
      <c r="E5509" t="s">
        <v>76</v>
      </c>
      <c r="F5509">
        <v>4578042025</v>
      </c>
      <c r="G5509" t="s">
        <v>194</v>
      </c>
    </row>
    <row r="5510" spans="4:7">
      <c r="D5510" t="s">
        <v>309</v>
      </c>
      <c r="E5510" t="s">
        <v>76</v>
      </c>
      <c r="F5510">
        <v>4578262025</v>
      </c>
      <c r="G5510" t="s">
        <v>195</v>
      </c>
    </row>
    <row r="5511" spans="4:7">
      <c r="D5511" t="s">
        <v>309</v>
      </c>
      <c r="E5511" t="s">
        <v>76</v>
      </c>
      <c r="F5511">
        <v>4579072025</v>
      </c>
      <c r="G5511" t="s">
        <v>195</v>
      </c>
    </row>
    <row r="5512" spans="4:7">
      <c r="D5512" t="s">
        <v>309</v>
      </c>
      <c r="E5512" t="s">
        <v>76</v>
      </c>
      <c r="F5512">
        <v>4579542025</v>
      </c>
      <c r="G5512" t="s">
        <v>195</v>
      </c>
    </row>
    <row r="5513" spans="4:7">
      <c r="D5513" t="s">
        <v>309</v>
      </c>
      <c r="E5513" t="s">
        <v>76</v>
      </c>
      <c r="F5513">
        <v>4586872025</v>
      </c>
      <c r="G5513" t="s">
        <v>195</v>
      </c>
    </row>
    <row r="5514" spans="4:7">
      <c r="D5514" t="s">
        <v>309</v>
      </c>
      <c r="E5514" t="s">
        <v>76</v>
      </c>
      <c r="F5514">
        <v>4594762025</v>
      </c>
      <c r="G5514" t="s">
        <v>195</v>
      </c>
    </row>
    <row r="5515" spans="4:7">
      <c r="D5515" t="s">
        <v>309</v>
      </c>
      <c r="E5515" t="s">
        <v>76</v>
      </c>
      <c r="F5515">
        <v>4611402025</v>
      </c>
      <c r="G5515" t="s">
        <v>195</v>
      </c>
    </row>
    <row r="5516" spans="4:7">
      <c r="D5516" t="s">
        <v>309</v>
      </c>
      <c r="E5516" t="s">
        <v>76</v>
      </c>
      <c r="F5516">
        <v>4611522025</v>
      </c>
      <c r="G5516" t="s">
        <v>194</v>
      </c>
    </row>
    <row r="5517" spans="4:7">
      <c r="D5517" t="s">
        <v>309</v>
      </c>
      <c r="E5517" t="s">
        <v>76</v>
      </c>
      <c r="F5517">
        <v>4612202025</v>
      </c>
      <c r="G5517" t="s">
        <v>195</v>
      </c>
    </row>
    <row r="5518" spans="4:7">
      <c r="D5518" t="s">
        <v>309</v>
      </c>
      <c r="E5518" t="s">
        <v>76</v>
      </c>
      <c r="F5518">
        <v>4612752025</v>
      </c>
      <c r="G5518" t="s">
        <v>195</v>
      </c>
    </row>
    <row r="5519" spans="4:7">
      <c r="D5519" t="s">
        <v>309</v>
      </c>
      <c r="E5519" t="s">
        <v>76</v>
      </c>
      <c r="F5519">
        <v>4613032025</v>
      </c>
      <c r="G5519" t="s">
        <v>194</v>
      </c>
    </row>
    <row r="5520" spans="4:7">
      <c r="D5520" t="s">
        <v>309</v>
      </c>
      <c r="E5520" t="s">
        <v>76</v>
      </c>
      <c r="F5520">
        <v>4613092025</v>
      </c>
      <c r="G5520" t="s">
        <v>195</v>
      </c>
    </row>
    <row r="5521" spans="4:7">
      <c r="D5521" t="s">
        <v>309</v>
      </c>
      <c r="E5521" t="s">
        <v>76</v>
      </c>
      <c r="F5521">
        <v>4613482025</v>
      </c>
      <c r="G5521" t="s">
        <v>195</v>
      </c>
    </row>
    <row r="5522" spans="4:7">
      <c r="D5522" t="s">
        <v>309</v>
      </c>
      <c r="E5522" t="s">
        <v>76</v>
      </c>
      <c r="F5522">
        <v>4613512025</v>
      </c>
      <c r="G5522" t="s">
        <v>194</v>
      </c>
    </row>
    <row r="5523" spans="4:7">
      <c r="D5523" t="s">
        <v>309</v>
      </c>
      <c r="E5523" t="s">
        <v>76</v>
      </c>
      <c r="F5523">
        <v>4613642025</v>
      </c>
      <c r="G5523" t="s">
        <v>195</v>
      </c>
    </row>
    <row r="5524" spans="4:7">
      <c r="D5524" t="s">
        <v>309</v>
      </c>
      <c r="E5524" t="s">
        <v>76</v>
      </c>
      <c r="F5524">
        <v>4613692025</v>
      </c>
      <c r="G5524" t="s">
        <v>194</v>
      </c>
    </row>
    <row r="5525" spans="4:7">
      <c r="D5525" t="s">
        <v>309</v>
      </c>
      <c r="E5525" t="s">
        <v>76</v>
      </c>
      <c r="F5525">
        <v>4613732025</v>
      </c>
      <c r="G5525" t="s">
        <v>194</v>
      </c>
    </row>
    <row r="5526" spans="4:7">
      <c r="D5526" t="s">
        <v>309</v>
      </c>
      <c r="E5526" t="s">
        <v>76</v>
      </c>
      <c r="F5526">
        <v>4613822025</v>
      </c>
      <c r="G5526" t="s">
        <v>194</v>
      </c>
    </row>
    <row r="5527" spans="4:7">
      <c r="D5527" t="s">
        <v>309</v>
      </c>
      <c r="E5527" t="s">
        <v>76</v>
      </c>
      <c r="F5527">
        <v>4613942025</v>
      </c>
      <c r="G5527" t="s">
        <v>195</v>
      </c>
    </row>
    <row r="5528" spans="4:7">
      <c r="D5528" t="s">
        <v>309</v>
      </c>
      <c r="E5528" t="s">
        <v>76</v>
      </c>
      <c r="F5528">
        <v>4614032025</v>
      </c>
      <c r="G5528" t="s">
        <v>194</v>
      </c>
    </row>
    <row r="5529" spans="4:7">
      <c r="D5529" t="s">
        <v>309</v>
      </c>
      <c r="E5529" t="s">
        <v>76</v>
      </c>
      <c r="F5529">
        <v>4614372025</v>
      </c>
      <c r="G5529" t="s">
        <v>195</v>
      </c>
    </row>
    <row r="5530" spans="4:7">
      <c r="D5530" t="s">
        <v>309</v>
      </c>
      <c r="E5530" t="s">
        <v>76</v>
      </c>
      <c r="F5530">
        <v>4614462025</v>
      </c>
      <c r="G5530" t="s">
        <v>194</v>
      </c>
    </row>
    <row r="5531" spans="4:7">
      <c r="D5531" t="s">
        <v>309</v>
      </c>
      <c r="E5531" t="s">
        <v>76</v>
      </c>
      <c r="F5531">
        <v>4614592025</v>
      </c>
      <c r="G5531" t="s">
        <v>195</v>
      </c>
    </row>
    <row r="5532" spans="4:7">
      <c r="D5532" t="s">
        <v>309</v>
      </c>
      <c r="E5532" t="s">
        <v>76</v>
      </c>
      <c r="F5532">
        <v>4614862025</v>
      </c>
      <c r="G5532" t="s">
        <v>194</v>
      </c>
    </row>
    <row r="5533" spans="4:7">
      <c r="D5533" t="s">
        <v>309</v>
      </c>
      <c r="E5533" t="s">
        <v>76</v>
      </c>
      <c r="F5533">
        <v>4614962025</v>
      </c>
      <c r="G5533" t="s">
        <v>194</v>
      </c>
    </row>
    <row r="5534" spans="4:7">
      <c r="D5534" t="s">
        <v>309</v>
      </c>
      <c r="E5534" t="s">
        <v>76</v>
      </c>
      <c r="F5534">
        <v>4615002025</v>
      </c>
      <c r="G5534" t="s">
        <v>194</v>
      </c>
    </row>
    <row r="5535" spans="4:7">
      <c r="D5535" t="s">
        <v>309</v>
      </c>
      <c r="E5535" t="s">
        <v>76</v>
      </c>
      <c r="F5535">
        <v>4615122025</v>
      </c>
      <c r="G5535" t="s">
        <v>194</v>
      </c>
    </row>
    <row r="5536" spans="4:7">
      <c r="D5536" t="s">
        <v>309</v>
      </c>
      <c r="E5536" t="s">
        <v>76</v>
      </c>
      <c r="F5536">
        <v>4615162025</v>
      </c>
      <c r="G5536" t="s">
        <v>194</v>
      </c>
    </row>
    <row r="5537" spans="4:7">
      <c r="D5537" t="s">
        <v>309</v>
      </c>
      <c r="E5537" t="s">
        <v>76</v>
      </c>
      <c r="F5537">
        <v>4615242025</v>
      </c>
      <c r="G5537" t="s">
        <v>194</v>
      </c>
    </row>
    <row r="5538" spans="4:7">
      <c r="D5538" t="s">
        <v>309</v>
      </c>
      <c r="E5538" t="s">
        <v>76</v>
      </c>
      <c r="F5538">
        <v>4615332025</v>
      </c>
      <c r="G5538" t="s">
        <v>194</v>
      </c>
    </row>
    <row r="5539" spans="4:7">
      <c r="D5539" t="s">
        <v>309</v>
      </c>
      <c r="E5539" t="s">
        <v>76</v>
      </c>
      <c r="F5539">
        <v>4615392025</v>
      </c>
      <c r="G5539" t="s">
        <v>194</v>
      </c>
    </row>
    <row r="5540" spans="4:7">
      <c r="D5540" t="s">
        <v>309</v>
      </c>
      <c r="E5540" t="s">
        <v>76</v>
      </c>
      <c r="F5540">
        <v>4615442025</v>
      </c>
      <c r="G5540" t="s">
        <v>194</v>
      </c>
    </row>
    <row r="5541" spans="4:7">
      <c r="D5541" t="s">
        <v>309</v>
      </c>
      <c r="E5541" t="s">
        <v>76</v>
      </c>
      <c r="F5541">
        <v>4615482025</v>
      </c>
      <c r="G5541" t="s">
        <v>195</v>
      </c>
    </row>
    <row r="5542" spans="4:7">
      <c r="D5542" t="s">
        <v>309</v>
      </c>
      <c r="E5542" t="s">
        <v>76</v>
      </c>
      <c r="F5542">
        <v>4615552025</v>
      </c>
      <c r="G5542" t="s">
        <v>195</v>
      </c>
    </row>
    <row r="5543" spans="4:7">
      <c r="D5543" t="s">
        <v>309</v>
      </c>
      <c r="E5543" t="s">
        <v>76</v>
      </c>
      <c r="F5543">
        <v>4615592025</v>
      </c>
      <c r="G5543" t="s">
        <v>195</v>
      </c>
    </row>
    <row r="5544" spans="4:7">
      <c r="D5544" t="s">
        <v>309</v>
      </c>
      <c r="E5544" t="s">
        <v>76</v>
      </c>
      <c r="F5544">
        <v>4615692025</v>
      </c>
      <c r="G5544" t="s">
        <v>195</v>
      </c>
    </row>
    <row r="5545" spans="4:7">
      <c r="D5545" t="s">
        <v>309</v>
      </c>
      <c r="E5545" t="s">
        <v>76</v>
      </c>
      <c r="F5545">
        <v>4616822025</v>
      </c>
      <c r="G5545" t="s">
        <v>195</v>
      </c>
    </row>
    <row r="5546" spans="4:7">
      <c r="D5546" t="s">
        <v>309</v>
      </c>
      <c r="E5546" t="s">
        <v>76</v>
      </c>
      <c r="F5546">
        <v>4616882025</v>
      </c>
      <c r="G5546" t="s">
        <v>195</v>
      </c>
    </row>
    <row r="5547" spans="4:7">
      <c r="D5547" t="s">
        <v>309</v>
      </c>
      <c r="E5547" t="s">
        <v>76</v>
      </c>
      <c r="F5547">
        <v>4616942025</v>
      </c>
      <c r="G5547" t="s">
        <v>195</v>
      </c>
    </row>
    <row r="5548" spans="4:7">
      <c r="D5548" t="s">
        <v>309</v>
      </c>
      <c r="E5548" t="s">
        <v>76</v>
      </c>
      <c r="F5548">
        <v>4617062025</v>
      </c>
      <c r="G5548" t="s">
        <v>194</v>
      </c>
    </row>
    <row r="5549" spans="4:7">
      <c r="D5549" t="s">
        <v>309</v>
      </c>
      <c r="E5549" t="s">
        <v>76</v>
      </c>
      <c r="F5549">
        <v>4617102025</v>
      </c>
      <c r="G5549" t="s">
        <v>194</v>
      </c>
    </row>
    <row r="5550" spans="4:7">
      <c r="D5550" t="s">
        <v>309</v>
      </c>
      <c r="E5550" t="s">
        <v>76</v>
      </c>
      <c r="F5550">
        <v>4617152025</v>
      </c>
      <c r="G5550" t="s">
        <v>194</v>
      </c>
    </row>
    <row r="5551" spans="4:7">
      <c r="D5551" t="s">
        <v>309</v>
      </c>
      <c r="E5551" t="s">
        <v>76</v>
      </c>
      <c r="F5551">
        <v>4617362025</v>
      </c>
      <c r="G5551" t="s">
        <v>194</v>
      </c>
    </row>
    <row r="5552" spans="4:7">
      <c r="D5552" t="s">
        <v>309</v>
      </c>
      <c r="E5552" t="s">
        <v>76</v>
      </c>
      <c r="F5552">
        <v>4617492025</v>
      </c>
      <c r="G5552" t="s">
        <v>194</v>
      </c>
    </row>
    <row r="5553" spans="4:7">
      <c r="D5553" t="s">
        <v>309</v>
      </c>
      <c r="E5553" t="s">
        <v>76</v>
      </c>
      <c r="F5553">
        <v>4617562025</v>
      </c>
      <c r="G5553" t="s">
        <v>194</v>
      </c>
    </row>
    <row r="5554" spans="4:7">
      <c r="D5554" t="s">
        <v>309</v>
      </c>
      <c r="E5554" t="s">
        <v>76</v>
      </c>
      <c r="F5554">
        <v>4617692025</v>
      </c>
      <c r="G5554" t="s">
        <v>195</v>
      </c>
    </row>
    <row r="5555" spans="4:7">
      <c r="D5555" t="s">
        <v>309</v>
      </c>
      <c r="E5555" t="s">
        <v>76</v>
      </c>
      <c r="F5555">
        <v>4617832025</v>
      </c>
      <c r="G5555" t="s">
        <v>194</v>
      </c>
    </row>
    <row r="5556" spans="4:7">
      <c r="D5556" t="s">
        <v>309</v>
      </c>
      <c r="E5556" t="s">
        <v>76</v>
      </c>
      <c r="F5556">
        <v>4617932025</v>
      </c>
      <c r="G5556" t="s">
        <v>195</v>
      </c>
    </row>
    <row r="5557" spans="4:7">
      <c r="D5557" t="s">
        <v>309</v>
      </c>
      <c r="E5557" t="s">
        <v>76</v>
      </c>
      <c r="F5557">
        <v>4622222025</v>
      </c>
      <c r="G5557" t="s">
        <v>195</v>
      </c>
    </row>
    <row r="5558" spans="4:7">
      <c r="D5558" t="s">
        <v>309</v>
      </c>
      <c r="E5558" t="s">
        <v>76</v>
      </c>
      <c r="F5558">
        <v>4622412025</v>
      </c>
      <c r="G5558" t="s">
        <v>195</v>
      </c>
    </row>
    <row r="5559" spans="4:7">
      <c r="D5559" t="s">
        <v>309</v>
      </c>
      <c r="E5559" t="s">
        <v>76</v>
      </c>
      <c r="F5559">
        <v>4623592025</v>
      </c>
      <c r="G5559" t="s">
        <v>195</v>
      </c>
    </row>
    <row r="5560" spans="4:7">
      <c r="D5560" t="s">
        <v>309</v>
      </c>
      <c r="E5560" t="s">
        <v>76</v>
      </c>
      <c r="F5560">
        <v>4627922025</v>
      </c>
      <c r="G5560" t="s">
        <v>195</v>
      </c>
    </row>
    <row r="5561" spans="4:7">
      <c r="D5561" t="s">
        <v>309</v>
      </c>
      <c r="E5561" t="s">
        <v>76</v>
      </c>
      <c r="F5561">
        <v>4637052025</v>
      </c>
      <c r="G5561" t="s">
        <v>194</v>
      </c>
    </row>
    <row r="5562" spans="4:7">
      <c r="D5562" t="s">
        <v>309</v>
      </c>
      <c r="E5562" t="s">
        <v>76</v>
      </c>
      <c r="F5562">
        <v>4637152025</v>
      </c>
      <c r="G5562" t="s">
        <v>195</v>
      </c>
    </row>
    <row r="5563" spans="4:7">
      <c r="D5563" t="s">
        <v>309</v>
      </c>
      <c r="E5563" t="s">
        <v>76</v>
      </c>
      <c r="F5563">
        <v>4637922025</v>
      </c>
      <c r="G5563" t="s">
        <v>195</v>
      </c>
    </row>
    <row r="5564" spans="4:7">
      <c r="D5564" t="s">
        <v>309</v>
      </c>
      <c r="E5564" t="s">
        <v>76</v>
      </c>
      <c r="F5564">
        <v>4638222025</v>
      </c>
      <c r="G5564" t="s">
        <v>194</v>
      </c>
    </row>
    <row r="5565" spans="4:7">
      <c r="D5565" t="s">
        <v>309</v>
      </c>
      <c r="E5565" t="s">
        <v>76</v>
      </c>
      <c r="F5565">
        <v>4644942025</v>
      </c>
      <c r="G5565" t="s">
        <v>195</v>
      </c>
    </row>
    <row r="5566" spans="4:7">
      <c r="D5566" t="s">
        <v>309</v>
      </c>
      <c r="E5566" t="s">
        <v>76</v>
      </c>
      <c r="F5566">
        <v>4645142025</v>
      </c>
      <c r="G5566" t="s">
        <v>195</v>
      </c>
    </row>
    <row r="5567" spans="4:7">
      <c r="D5567" t="s">
        <v>309</v>
      </c>
      <c r="E5567" t="s">
        <v>76</v>
      </c>
      <c r="F5567">
        <v>4645162025</v>
      </c>
      <c r="G5567" t="s">
        <v>195</v>
      </c>
    </row>
    <row r="5568" spans="4:7">
      <c r="D5568" t="s">
        <v>309</v>
      </c>
      <c r="E5568" t="s">
        <v>76</v>
      </c>
      <c r="F5568">
        <v>4648692025</v>
      </c>
      <c r="G5568" t="s">
        <v>195</v>
      </c>
    </row>
    <row r="5569" spans="4:7">
      <c r="D5569" t="s">
        <v>309</v>
      </c>
      <c r="E5569" t="s">
        <v>76</v>
      </c>
      <c r="F5569">
        <v>4651482025</v>
      </c>
      <c r="G5569" t="s">
        <v>194</v>
      </c>
    </row>
    <row r="5570" spans="4:7">
      <c r="D5570" t="s">
        <v>309</v>
      </c>
      <c r="E5570" t="s">
        <v>76</v>
      </c>
      <c r="F5570">
        <v>4651632025</v>
      </c>
      <c r="G5570" t="s">
        <v>195</v>
      </c>
    </row>
    <row r="5571" spans="4:7">
      <c r="D5571" t="s">
        <v>309</v>
      </c>
      <c r="E5571" t="s">
        <v>76</v>
      </c>
      <c r="F5571">
        <v>4651882025</v>
      </c>
      <c r="G5571" t="s">
        <v>195</v>
      </c>
    </row>
    <row r="5572" spans="4:7">
      <c r="D5572" t="s">
        <v>309</v>
      </c>
      <c r="E5572" t="s">
        <v>76</v>
      </c>
      <c r="F5572">
        <v>4651982025</v>
      </c>
      <c r="G5572" t="s">
        <v>194</v>
      </c>
    </row>
    <row r="5573" spans="4:7">
      <c r="D5573" t="s">
        <v>309</v>
      </c>
      <c r="E5573" t="s">
        <v>76</v>
      </c>
      <c r="F5573">
        <v>4652052025</v>
      </c>
      <c r="G5573" t="s">
        <v>195</v>
      </c>
    </row>
    <row r="5574" spans="4:7">
      <c r="D5574" t="s">
        <v>309</v>
      </c>
      <c r="E5574" t="s">
        <v>76</v>
      </c>
      <c r="F5574">
        <v>4652112025</v>
      </c>
      <c r="G5574" t="s">
        <v>195</v>
      </c>
    </row>
    <row r="5575" spans="4:7">
      <c r="D5575" t="s">
        <v>309</v>
      </c>
      <c r="E5575" t="s">
        <v>76</v>
      </c>
      <c r="F5575">
        <v>4652492025</v>
      </c>
      <c r="G5575" t="s">
        <v>194</v>
      </c>
    </row>
    <row r="5576" spans="4:7">
      <c r="D5576" t="s">
        <v>309</v>
      </c>
      <c r="E5576" t="s">
        <v>76</v>
      </c>
      <c r="F5576">
        <v>4652802025</v>
      </c>
      <c r="G5576" t="s">
        <v>195</v>
      </c>
    </row>
    <row r="5577" spans="4:7">
      <c r="D5577" t="s">
        <v>309</v>
      </c>
      <c r="E5577" t="s">
        <v>76</v>
      </c>
      <c r="F5577">
        <v>4660182025</v>
      </c>
      <c r="G5577" t="s">
        <v>194</v>
      </c>
    </row>
    <row r="5578" spans="4:7">
      <c r="D5578" t="s">
        <v>309</v>
      </c>
      <c r="E5578" t="s">
        <v>76</v>
      </c>
      <c r="F5578">
        <v>4660782025</v>
      </c>
      <c r="G5578" t="s">
        <v>195</v>
      </c>
    </row>
    <row r="5579" spans="4:7">
      <c r="D5579" t="s">
        <v>309</v>
      </c>
      <c r="E5579" t="s">
        <v>210</v>
      </c>
      <c r="F5579">
        <v>4660922025</v>
      </c>
      <c r="G5579" t="s">
        <v>195</v>
      </c>
    </row>
    <row r="5580" spans="4:7">
      <c r="D5580" t="s">
        <v>309</v>
      </c>
      <c r="E5580" t="s">
        <v>76</v>
      </c>
      <c r="F5580">
        <v>4661182025</v>
      </c>
      <c r="G5580" t="s">
        <v>195</v>
      </c>
    </row>
    <row r="5581" spans="4:7">
      <c r="D5581" t="s">
        <v>309</v>
      </c>
      <c r="E5581" t="s">
        <v>76</v>
      </c>
      <c r="F5581">
        <v>4661902025</v>
      </c>
      <c r="G5581" t="s">
        <v>195</v>
      </c>
    </row>
    <row r="5582" spans="4:7">
      <c r="D5582" t="s">
        <v>309</v>
      </c>
      <c r="E5582" t="s">
        <v>76</v>
      </c>
      <c r="F5582">
        <v>4662492025</v>
      </c>
      <c r="G5582" t="s">
        <v>195</v>
      </c>
    </row>
    <row r="5583" spans="4:7">
      <c r="D5583" t="s">
        <v>309</v>
      </c>
      <c r="E5583" t="s">
        <v>76</v>
      </c>
      <c r="F5583">
        <v>4662632025</v>
      </c>
      <c r="G5583" t="s">
        <v>195</v>
      </c>
    </row>
    <row r="5584" spans="4:7">
      <c r="D5584" t="s">
        <v>309</v>
      </c>
      <c r="E5584" t="s">
        <v>76</v>
      </c>
      <c r="F5584">
        <v>4662942025</v>
      </c>
      <c r="G5584" t="s">
        <v>194</v>
      </c>
    </row>
    <row r="5585" spans="4:7">
      <c r="D5585" t="s">
        <v>309</v>
      </c>
      <c r="E5585" t="s">
        <v>76</v>
      </c>
      <c r="F5585">
        <v>4663412025</v>
      </c>
      <c r="G5585" t="s">
        <v>195</v>
      </c>
    </row>
    <row r="5586" spans="4:7">
      <c r="D5586" t="s">
        <v>309</v>
      </c>
      <c r="E5586" t="s">
        <v>76</v>
      </c>
      <c r="F5586">
        <v>4663852025</v>
      </c>
      <c r="G5586" t="s">
        <v>195</v>
      </c>
    </row>
    <row r="5587" spans="4:7">
      <c r="D5587" t="s">
        <v>309</v>
      </c>
      <c r="E5587" t="s">
        <v>76</v>
      </c>
      <c r="F5587">
        <v>4663992025</v>
      </c>
      <c r="G5587" t="s">
        <v>195</v>
      </c>
    </row>
    <row r="5588" spans="4:7">
      <c r="D5588" t="s">
        <v>309</v>
      </c>
      <c r="E5588" t="s">
        <v>76</v>
      </c>
      <c r="F5588">
        <v>4664222025</v>
      </c>
      <c r="G5588" t="s">
        <v>195</v>
      </c>
    </row>
    <row r="5589" spans="4:7">
      <c r="D5589" t="s">
        <v>309</v>
      </c>
      <c r="E5589" t="s">
        <v>76</v>
      </c>
      <c r="F5589">
        <v>4664662025</v>
      </c>
      <c r="G5589" t="s">
        <v>195</v>
      </c>
    </row>
    <row r="5590" spans="4:7">
      <c r="D5590" t="s">
        <v>309</v>
      </c>
      <c r="E5590" t="s">
        <v>76</v>
      </c>
      <c r="F5590">
        <v>4667922025</v>
      </c>
      <c r="G5590" t="s">
        <v>195</v>
      </c>
    </row>
    <row r="5591" spans="4:7">
      <c r="D5591" t="s">
        <v>309</v>
      </c>
      <c r="E5591" t="s">
        <v>76</v>
      </c>
      <c r="F5591">
        <v>4669052025</v>
      </c>
      <c r="G5591" t="s">
        <v>195</v>
      </c>
    </row>
    <row r="5592" spans="4:7">
      <c r="D5592" t="s">
        <v>309</v>
      </c>
      <c r="E5592" t="s">
        <v>76</v>
      </c>
      <c r="F5592">
        <v>4669602025</v>
      </c>
      <c r="G5592" t="s">
        <v>195</v>
      </c>
    </row>
    <row r="5593" spans="4:7">
      <c r="D5593" t="s">
        <v>309</v>
      </c>
      <c r="E5593" t="s">
        <v>76</v>
      </c>
      <c r="F5593">
        <v>4669662025</v>
      </c>
      <c r="G5593" t="s">
        <v>195</v>
      </c>
    </row>
    <row r="5594" spans="4:7">
      <c r="D5594" t="s">
        <v>309</v>
      </c>
      <c r="E5594" t="s">
        <v>76</v>
      </c>
      <c r="F5594">
        <v>4671062025</v>
      </c>
      <c r="G5594" t="s">
        <v>195</v>
      </c>
    </row>
    <row r="5595" spans="4:7">
      <c r="D5595" t="s">
        <v>309</v>
      </c>
      <c r="E5595" t="s">
        <v>76</v>
      </c>
      <c r="F5595">
        <v>4687282025</v>
      </c>
      <c r="G5595" t="s">
        <v>194</v>
      </c>
    </row>
    <row r="5596" spans="4:7">
      <c r="D5596" t="s">
        <v>284</v>
      </c>
      <c r="E5596" t="s">
        <v>609</v>
      </c>
      <c r="F5596">
        <v>3340592025</v>
      </c>
      <c r="G5596" t="s">
        <v>194</v>
      </c>
    </row>
    <row r="5597" spans="4:7">
      <c r="D5597" t="s">
        <v>284</v>
      </c>
      <c r="E5597" t="s">
        <v>104</v>
      </c>
      <c r="F5597">
        <v>3434522025</v>
      </c>
      <c r="G5597" t="s">
        <v>194</v>
      </c>
    </row>
    <row r="5598" spans="4:7">
      <c r="D5598" t="s">
        <v>284</v>
      </c>
      <c r="E5598" t="s">
        <v>104</v>
      </c>
      <c r="F5598">
        <v>3649472025</v>
      </c>
      <c r="G5598" t="s">
        <v>194</v>
      </c>
    </row>
    <row r="5599" spans="4:7">
      <c r="D5599" t="s">
        <v>284</v>
      </c>
      <c r="E5599" t="s">
        <v>104</v>
      </c>
      <c r="F5599">
        <v>3771662025</v>
      </c>
      <c r="G5599" t="s">
        <v>194</v>
      </c>
    </row>
    <row r="5600" spans="4:7">
      <c r="D5600" t="s">
        <v>284</v>
      </c>
      <c r="E5600" t="s">
        <v>610</v>
      </c>
      <c r="F5600">
        <v>3797792025</v>
      </c>
      <c r="G5600" t="s">
        <v>194</v>
      </c>
    </row>
    <row r="5601" spans="4:7">
      <c r="D5601" t="s">
        <v>284</v>
      </c>
      <c r="E5601" t="s">
        <v>611</v>
      </c>
      <c r="F5601">
        <v>4592822025</v>
      </c>
      <c r="G5601" t="s">
        <v>194</v>
      </c>
    </row>
    <row r="5602" spans="4:7">
      <c r="D5602" t="s">
        <v>284</v>
      </c>
      <c r="E5602" t="s">
        <v>104</v>
      </c>
      <c r="F5602">
        <v>3473792025</v>
      </c>
      <c r="G5602" t="s">
        <v>194</v>
      </c>
    </row>
    <row r="5603" spans="4:7">
      <c r="D5603" t="s">
        <v>284</v>
      </c>
      <c r="E5603" t="s">
        <v>104</v>
      </c>
      <c r="F5603">
        <v>4017152025</v>
      </c>
      <c r="G5603" t="s">
        <v>194</v>
      </c>
    </row>
    <row r="5604" spans="4:7">
      <c r="D5604" t="s">
        <v>284</v>
      </c>
      <c r="E5604" t="s">
        <v>104</v>
      </c>
      <c r="F5604">
        <v>4050822025</v>
      </c>
      <c r="G5604" t="s">
        <v>194</v>
      </c>
    </row>
    <row r="5605" spans="4:7">
      <c r="D5605" t="s">
        <v>284</v>
      </c>
      <c r="E5605" t="s">
        <v>104</v>
      </c>
      <c r="F5605">
        <v>4056222025</v>
      </c>
      <c r="G5605" t="s">
        <v>195</v>
      </c>
    </row>
    <row r="5606" spans="4:7">
      <c r="D5606" t="s">
        <v>284</v>
      </c>
      <c r="E5606" t="s">
        <v>104</v>
      </c>
      <c r="F5606">
        <v>4056242025</v>
      </c>
      <c r="G5606" t="s">
        <v>195</v>
      </c>
    </row>
    <row r="5607" spans="4:7">
      <c r="D5607" t="s">
        <v>284</v>
      </c>
      <c r="E5607" t="s">
        <v>104</v>
      </c>
      <c r="F5607">
        <v>4263572025</v>
      </c>
      <c r="G5607" t="s">
        <v>194</v>
      </c>
    </row>
    <row r="5608" spans="4:7">
      <c r="D5608" t="s">
        <v>284</v>
      </c>
      <c r="E5608" t="s">
        <v>609</v>
      </c>
      <c r="F5608">
        <v>4557152025</v>
      </c>
      <c r="G5608" t="s">
        <v>195</v>
      </c>
    </row>
    <row r="5609" spans="4:7">
      <c r="D5609" t="s">
        <v>284</v>
      </c>
      <c r="E5609" t="s">
        <v>104</v>
      </c>
      <c r="F5609">
        <v>4585562025</v>
      </c>
      <c r="G5609" t="s">
        <v>194</v>
      </c>
    </row>
    <row r="5610" spans="4:7">
      <c r="D5610" t="s">
        <v>284</v>
      </c>
      <c r="E5610" t="s">
        <v>104</v>
      </c>
      <c r="F5610">
        <v>4585662025</v>
      </c>
      <c r="G5610" t="s">
        <v>194</v>
      </c>
    </row>
    <row r="5611" spans="4:7">
      <c r="D5611" t="s">
        <v>284</v>
      </c>
      <c r="E5611" t="s">
        <v>609</v>
      </c>
      <c r="F5611">
        <v>4663672025</v>
      </c>
      <c r="G5611" t="s">
        <v>195</v>
      </c>
    </row>
    <row r="5612" spans="4:7">
      <c r="D5612" t="s">
        <v>116</v>
      </c>
      <c r="E5612" t="s">
        <v>20</v>
      </c>
      <c r="F5612">
        <v>3942692025</v>
      </c>
      <c r="G5612" t="s">
        <v>235</v>
      </c>
    </row>
    <row r="5613" spans="4:7">
      <c r="D5613" t="s">
        <v>116</v>
      </c>
      <c r="E5613" t="s">
        <v>20</v>
      </c>
      <c r="F5613">
        <v>4451312025</v>
      </c>
      <c r="G5613" t="s">
        <v>194</v>
      </c>
    </row>
    <row r="5614" spans="4:7">
      <c r="D5614" t="s">
        <v>116</v>
      </c>
      <c r="E5614" t="s">
        <v>20</v>
      </c>
      <c r="F5614">
        <v>4488822025</v>
      </c>
      <c r="G5614" t="s">
        <v>194</v>
      </c>
    </row>
    <row r="5615" spans="4:7">
      <c r="D5615" t="s">
        <v>318</v>
      </c>
      <c r="E5615" t="s">
        <v>612</v>
      </c>
      <c r="F5615">
        <v>4351222025</v>
      </c>
      <c r="G5615" t="s">
        <v>235</v>
      </c>
    </row>
    <row r="5616" spans="4:7">
      <c r="D5616" t="s">
        <v>308</v>
      </c>
      <c r="E5616" t="s">
        <v>137</v>
      </c>
      <c r="F5616">
        <v>3769312025</v>
      </c>
      <c r="G5616" t="s">
        <v>235</v>
      </c>
    </row>
    <row r="5617" spans="4:7">
      <c r="D5617" t="s">
        <v>308</v>
      </c>
      <c r="E5617" t="s">
        <v>137</v>
      </c>
      <c r="F5617">
        <v>3875962025</v>
      </c>
      <c r="G5617" t="s">
        <v>235</v>
      </c>
    </row>
    <row r="5618" spans="4:7">
      <c r="D5618" t="s">
        <v>308</v>
      </c>
      <c r="E5618" t="s">
        <v>137</v>
      </c>
      <c r="F5618">
        <v>4048302025</v>
      </c>
      <c r="G5618" t="s">
        <v>235</v>
      </c>
    </row>
    <row r="5619" spans="4:7">
      <c r="D5619" t="s">
        <v>308</v>
      </c>
      <c r="E5619" t="s">
        <v>137</v>
      </c>
      <c r="F5619">
        <v>4180692025</v>
      </c>
      <c r="G5619" t="s">
        <v>235</v>
      </c>
    </row>
    <row r="5620" spans="4:7">
      <c r="D5620" t="s">
        <v>352</v>
      </c>
      <c r="E5620" t="s">
        <v>353</v>
      </c>
      <c r="F5620">
        <v>3850712025</v>
      </c>
      <c r="G5620" t="s">
        <v>194</v>
      </c>
    </row>
    <row r="5621" spans="4:7">
      <c r="D5621" t="s">
        <v>280</v>
      </c>
      <c r="E5621" t="s">
        <v>613</v>
      </c>
      <c r="F5621">
        <v>4198242025</v>
      </c>
      <c r="G5621" t="s">
        <v>194</v>
      </c>
    </row>
    <row r="5622" spans="4:7">
      <c r="D5622" t="s">
        <v>397</v>
      </c>
      <c r="E5622" t="s">
        <v>398</v>
      </c>
      <c r="F5622">
        <v>4376422025</v>
      </c>
      <c r="G5622" t="s">
        <v>194</v>
      </c>
    </row>
    <row r="5623" spans="4:7">
      <c r="D5623" t="s">
        <v>397</v>
      </c>
      <c r="E5623" t="s">
        <v>398</v>
      </c>
      <c r="F5623">
        <v>3628212025</v>
      </c>
      <c r="G5623" t="s">
        <v>194</v>
      </c>
    </row>
    <row r="5624" spans="4:7">
      <c r="D5624" t="s">
        <v>397</v>
      </c>
      <c r="E5624" t="s">
        <v>398</v>
      </c>
      <c r="F5624">
        <v>4372982025</v>
      </c>
      <c r="G5624" t="s">
        <v>194</v>
      </c>
    </row>
    <row r="5625" spans="4:7">
      <c r="D5625" t="s">
        <v>397</v>
      </c>
      <c r="E5625" t="s">
        <v>398</v>
      </c>
      <c r="F5625">
        <v>4182152025</v>
      </c>
      <c r="G5625" t="s">
        <v>194</v>
      </c>
    </row>
    <row r="5626" spans="4:7">
      <c r="D5626" t="s">
        <v>397</v>
      </c>
      <c r="E5626" t="s">
        <v>398</v>
      </c>
      <c r="F5626">
        <v>4199402025</v>
      </c>
      <c r="G5626" t="s">
        <v>194</v>
      </c>
    </row>
    <row r="5627" spans="4:7">
      <c r="D5627" t="s">
        <v>397</v>
      </c>
      <c r="E5627" t="s">
        <v>398</v>
      </c>
      <c r="F5627">
        <v>4199572025</v>
      </c>
      <c r="G5627" t="s">
        <v>194</v>
      </c>
    </row>
    <row r="5628" spans="4:7">
      <c r="D5628" t="s">
        <v>397</v>
      </c>
      <c r="E5628" t="s">
        <v>398</v>
      </c>
      <c r="F5628">
        <v>4199732025</v>
      </c>
      <c r="G5628" t="s">
        <v>194</v>
      </c>
    </row>
    <row r="5629" spans="4:7">
      <c r="D5629" t="s">
        <v>397</v>
      </c>
      <c r="E5629" t="s">
        <v>398</v>
      </c>
      <c r="F5629">
        <v>4285642025</v>
      </c>
      <c r="G5629" t="s">
        <v>194</v>
      </c>
    </row>
    <row r="5630" spans="4:7">
      <c r="D5630" t="s">
        <v>397</v>
      </c>
      <c r="E5630" t="s">
        <v>398</v>
      </c>
      <c r="F5630">
        <v>4287442025</v>
      </c>
      <c r="G5630" t="s">
        <v>194</v>
      </c>
    </row>
    <row r="5631" spans="4:7">
      <c r="D5631" t="s">
        <v>397</v>
      </c>
      <c r="E5631" t="s">
        <v>398</v>
      </c>
      <c r="F5631">
        <v>4304862025</v>
      </c>
      <c r="G5631" t="s">
        <v>194</v>
      </c>
    </row>
    <row r="5632" spans="4:7">
      <c r="D5632" t="s">
        <v>397</v>
      </c>
      <c r="E5632" t="s">
        <v>398</v>
      </c>
      <c r="F5632">
        <v>4307372025</v>
      </c>
      <c r="G5632" t="s">
        <v>194</v>
      </c>
    </row>
    <row r="5633" spans="4:7">
      <c r="D5633" t="s">
        <v>397</v>
      </c>
      <c r="E5633" t="s">
        <v>398</v>
      </c>
      <c r="F5633">
        <v>4312092025</v>
      </c>
      <c r="G5633" t="s">
        <v>194</v>
      </c>
    </row>
    <row r="5634" spans="4:7">
      <c r="D5634" t="s">
        <v>397</v>
      </c>
      <c r="E5634" t="s">
        <v>398</v>
      </c>
      <c r="F5634">
        <v>4316012025</v>
      </c>
      <c r="G5634" t="s">
        <v>194</v>
      </c>
    </row>
    <row r="5635" spans="4:7">
      <c r="D5635" t="s">
        <v>397</v>
      </c>
      <c r="E5635" t="s">
        <v>398</v>
      </c>
      <c r="F5635">
        <v>4335962025</v>
      </c>
      <c r="G5635" t="s">
        <v>194</v>
      </c>
    </row>
    <row r="5636" spans="4:7">
      <c r="D5636" t="s">
        <v>397</v>
      </c>
      <c r="E5636" t="s">
        <v>398</v>
      </c>
      <c r="F5636">
        <v>4337642025</v>
      </c>
      <c r="G5636" t="s">
        <v>194</v>
      </c>
    </row>
    <row r="5637" spans="4:7">
      <c r="D5637" t="s">
        <v>397</v>
      </c>
      <c r="E5637" t="s">
        <v>398</v>
      </c>
      <c r="F5637">
        <v>4340452025</v>
      </c>
      <c r="G5637" t="s">
        <v>194</v>
      </c>
    </row>
    <row r="5638" spans="4:7">
      <c r="D5638" t="s">
        <v>397</v>
      </c>
      <c r="E5638" t="s">
        <v>398</v>
      </c>
      <c r="F5638">
        <v>4340852025</v>
      </c>
      <c r="G5638" t="s">
        <v>194</v>
      </c>
    </row>
    <row r="5639" spans="4:7">
      <c r="D5639" t="s">
        <v>397</v>
      </c>
      <c r="E5639" t="s">
        <v>398</v>
      </c>
      <c r="F5639">
        <v>4341412025</v>
      </c>
      <c r="G5639" t="s">
        <v>194</v>
      </c>
    </row>
    <row r="5640" spans="4:7">
      <c r="D5640" t="s">
        <v>397</v>
      </c>
      <c r="E5640" t="s">
        <v>398</v>
      </c>
      <c r="F5640">
        <v>4342802025</v>
      </c>
      <c r="G5640" t="s">
        <v>194</v>
      </c>
    </row>
    <row r="5641" spans="4:7">
      <c r="D5641" t="s">
        <v>397</v>
      </c>
      <c r="E5641" t="s">
        <v>398</v>
      </c>
      <c r="F5641">
        <v>4350132025</v>
      </c>
      <c r="G5641" t="s">
        <v>194</v>
      </c>
    </row>
    <row r="5642" spans="4:7">
      <c r="D5642" t="s">
        <v>397</v>
      </c>
      <c r="E5642" t="s">
        <v>398</v>
      </c>
      <c r="F5642">
        <v>4350342025</v>
      </c>
      <c r="G5642" t="s">
        <v>194</v>
      </c>
    </row>
    <row r="5643" spans="4:7">
      <c r="D5643" t="s">
        <v>397</v>
      </c>
      <c r="E5643" t="s">
        <v>398</v>
      </c>
      <c r="F5643">
        <v>4352012025</v>
      </c>
      <c r="G5643" t="s">
        <v>194</v>
      </c>
    </row>
    <row r="5644" spans="4:7">
      <c r="D5644" t="s">
        <v>397</v>
      </c>
      <c r="E5644" t="s">
        <v>398</v>
      </c>
      <c r="F5644">
        <v>4356992025</v>
      </c>
      <c r="G5644" t="s">
        <v>194</v>
      </c>
    </row>
    <row r="5645" spans="4:7">
      <c r="D5645" t="s">
        <v>397</v>
      </c>
      <c r="E5645" t="s">
        <v>398</v>
      </c>
      <c r="F5645">
        <v>4357302025</v>
      </c>
      <c r="G5645" t="s">
        <v>194</v>
      </c>
    </row>
    <row r="5646" spans="4:7">
      <c r="D5646" t="s">
        <v>397</v>
      </c>
      <c r="E5646" t="s">
        <v>398</v>
      </c>
      <c r="F5646">
        <v>4369062025</v>
      </c>
      <c r="G5646" t="s">
        <v>194</v>
      </c>
    </row>
    <row r="5647" spans="4:7">
      <c r="D5647" t="s">
        <v>397</v>
      </c>
      <c r="E5647" t="s">
        <v>398</v>
      </c>
      <c r="F5647">
        <v>4371992025</v>
      </c>
      <c r="G5647" t="s">
        <v>194</v>
      </c>
    </row>
    <row r="5648" spans="4:7">
      <c r="D5648" t="s">
        <v>397</v>
      </c>
      <c r="E5648" t="s">
        <v>398</v>
      </c>
      <c r="F5648">
        <v>4372142025</v>
      </c>
      <c r="G5648" t="s">
        <v>194</v>
      </c>
    </row>
    <row r="5649" spans="4:7">
      <c r="D5649" t="s">
        <v>397</v>
      </c>
      <c r="E5649" t="s">
        <v>398</v>
      </c>
      <c r="F5649">
        <v>4372482025</v>
      </c>
      <c r="G5649" t="s">
        <v>194</v>
      </c>
    </row>
    <row r="5650" spans="4:7">
      <c r="D5650" t="s">
        <v>397</v>
      </c>
      <c r="E5650" t="s">
        <v>398</v>
      </c>
      <c r="F5650">
        <v>4372872025</v>
      </c>
      <c r="G5650" t="s">
        <v>194</v>
      </c>
    </row>
    <row r="5651" spans="4:7">
      <c r="D5651" t="s">
        <v>397</v>
      </c>
      <c r="E5651" t="s">
        <v>398</v>
      </c>
      <c r="F5651">
        <v>4373382025</v>
      </c>
      <c r="G5651" t="s">
        <v>194</v>
      </c>
    </row>
    <row r="5652" spans="4:7">
      <c r="D5652" t="s">
        <v>397</v>
      </c>
      <c r="E5652" t="s">
        <v>398</v>
      </c>
      <c r="F5652">
        <v>4373392025</v>
      </c>
      <c r="G5652" t="s">
        <v>194</v>
      </c>
    </row>
    <row r="5653" spans="4:7">
      <c r="D5653" t="s">
        <v>397</v>
      </c>
      <c r="E5653" t="s">
        <v>398</v>
      </c>
      <c r="F5653">
        <v>4373492025</v>
      </c>
      <c r="G5653" t="s">
        <v>194</v>
      </c>
    </row>
    <row r="5654" spans="4:7">
      <c r="D5654" t="s">
        <v>397</v>
      </c>
      <c r="E5654" t="s">
        <v>398</v>
      </c>
      <c r="F5654">
        <v>4374292025</v>
      </c>
      <c r="G5654" t="s">
        <v>194</v>
      </c>
    </row>
    <row r="5655" spans="4:7">
      <c r="D5655" t="s">
        <v>397</v>
      </c>
      <c r="E5655" t="s">
        <v>398</v>
      </c>
      <c r="F5655">
        <v>4378052025</v>
      </c>
      <c r="G5655" t="s">
        <v>194</v>
      </c>
    </row>
    <row r="5656" spans="4:7">
      <c r="D5656" t="s">
        <v>397</v>
      </c>
      <c r="E5656" t="s">
        <v>398</v>
      </c>
      <c r="F5656">
        <v>4378442025</v>
      </c>
      <c r="G5656" t="s">
        <v>194</v>
      </c>
    </row>
    <row r="5657" spans="4:7">
      <c r="D5657" t="s">
        <v>397</v>
      </c>
      <c r="E5657" t="s">
        <v>398</v>
      </c>
      <c r="F5657">
        <v>4381702025</v>
      </c>
      <c r="G5657" t="s">
        <v>194</v>
      </c>
    </row>
    <row r="5658" spans="4:7">
      <c r="D5658" t="s">
        <v>397</v>
      </c>
      <c r="E5658" t="s">
        <v>398</v>
      </c>
      <c r="F5658">
        <v>4382032025</v>
      </c>
      <c r="G5658" t="s">
        <v>194</v>
      </c>
    </row>
    <row r="5659" spans="4:7">
      <c r="D5659" t="s">
        <v>397</v>
      </c>
      <c r="E5659" t="s">
        <v>398</v>
      </c>
      <c r="F5659">
        <v>4382282025</v>
      </c>
      <c r="G5659" t="s">
        <v>194</v>
      </c>
    </row>
    <row r="5660" spans="4:7">
      <c r="D5660" t="s">
        <v>397</v>
      </c>
      <c r="E5660" t="s">
        <v>398</v>
      </c>
      <c r="F5660">
        <v>4384032025</v>
      </c>
      <c r="G5660" t="s">
        <v>194</v>
      </c>
    </row>
    <row r="5661" spans="4:7">
      <c r="D5661" t="s">
        <v>397</v>
      </c>
      <c r="E5661" t="s">
        <v>398</v>
      </c>
      <c r="F5661">
        <v>4384302025</v>
      </c>
      <c r="G5661" t="s">
        <v>194</v>
      </c>
    </row>
    <row r="5662" spans="4:7">
      <c r="D5662" t="s">
        <v>397</v>
      </c>
      <c r="E5662" t="s">
        <v>398</v>
      </c>
      <c r="F5662">
        <v>4384542025</v>
      </c>
      <c r="G5662" t="s">
        <v>194</v>
      </c>
    </row>
    <row r="5663" spans="4:7">
      <c r="D5663" t="s">
        <v>397</v>
      </c>
      <c r="E5663" t="s">
        <v>398</v>
      </c>
      <c r="F5663">
        <v>4385262025</v>
      </c>
      <c r="G5663" t="s">
        <v>194</v>
      </c>
    </row>
    <row r="5664" spans="4:7">
      <c r="D5664" t="s">
        <v>397</v>
      </c>
      <c r="E5664" t="s">
        <v>398</v>
      </c>
      <c r="F5664">
        <v>4385892025</v>
      </c>
      <c r="G5664" t="s">
        <v>194</v>
      </c>
    </row>
    <row r="5665" spans="4:7">
      <c r="D5665" t="s">
        <v>286</v>
      </c>
      <c r="E5665" t="s">
        <v>538</v>
      </c>
      <c r="F5665">
        <v>3681302025</v>
      </c>
      <c r="G5665" t="s">
        <v>235</v>
      </c>
    </row>
    <row r="5666" spans="4:7">
      <c r="D5666" t="s">
        <v>259</v>
      </c>
      <c r="E5666" t="s">
        <v>364</v>
      </c>
      <c r="F5666">
        <v>4021842025</v>
      </c>
      <c r="G5666" t="s">
        <v>194</v>
      </c>
    </row>
    <row r="5667" spans="4:7">
      <c r="D5667" t="s">
        <v>306</v>
      </c>
      <c r="E5667" t="s">
        <v>226</v>
      </c>
      <c r="F5667">
        <v>4649752025</v>
      </c>
      <c r="G5667" t="s">
        <v>194</v>
      </c>
    </row>
    <row r="5668" spans="4:7">
      <c r="D5668" t="s">
        <v>105</v>
      </c>
      <c r="E5668" t="s">
        <v>227</v>
      </c>
      <c r="F5668">
        <v>4181742025</v>
      </c>
      <c r="G5668" t="s">
        <v>235</v>
      </c>
    </row>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G5411"/>
  <sheetViews>
    <sheetView workbookViewId="0">
      <selection activeCell="F5" sqref="F5"/>
    </sheetView>
  </sheetViews>
  <sheetFormatPr baseColWidth="10" defaultRowHeight="14.25"/>
  <cols>
    <col min="2" max="2" width="72.75" bestFit="1" customWidth="1"/>
    <col min="3" max="3" width="31.75" bestFit="1" customWidth="1"/>
    <col min="4" max="4" width="19.375" bestFit="1" customWidth="1"/>
    <col min="5" max="5" width="10.25" bestFit="1" customWidth="1"/>
    <col min="6" max="6" width="27.125" customWidth="1"/>
    <col min="7" max="7" width="18.375" customWidth="1"/>
    <col min="8" max="8" width="29" bestFit="1" customWidth="1"/>
    <col min="9" max="9" width="11" bestFit="1" customWidth="1"/>
    <col min="10" max="10" width="7.25" bestFit="1" customWidth="1"/>
    <col min="11" max="11" width="8.875" bestFit="1" customWidth="1"/>
    <col min="12" max="12" width="6.75" bestFit="1" customWidth="1"/>
    <col min="13" max="13" width="5.25" bestFit="1" customWidth="1"/>
    <col min="14" max="14" width="7.25" bestFit="1" customWidth="1"/>
    <col min="15" max="15" width="5.75" bestFit="1" customWidth="1"/>
    <col min="16" max="16" width="4" bestFit="1" customWidth="1"/>
    <col min="17" max="17" width="4.25" bestFit="1" customWidth="1"/>
    <col min="18" max="18" width="5" bestFit="1" customWidth="1"/>
    <col min="19" max="20" width="22.25" bestFit="1" customWidth="1"/>
    <col min="21" max="21" width="29.25" bestFit="1" customWidth="1"/>
    <col min="22" max="22" width="25.125" bestFit="1" customWidth="1"/>
    <col min="23" max="23" width="27.25" bestFit="1" customWidth="1"/>
    <col min="24" max="24" width="25.875" bestFit="1" customWidth="1"/>
    <col min="25" max="25" width="25.75" bestFit="1" customWidth="1"/>
    <col min="26" max="26" width="36.25" bestFit="1" customWidth="1"/>
    <col min="27" max="27" width="22" bestFit="1" customWidth="1"/>
    <col min="28" max="28" width="27" bestFit="1" customWidth="1"/>
    <col min="29" max="29" width="24.25" bestFit="1" customWidth="1"/>
    <col min="30" max="31" width="21.25" bestFit="1" customWidth="1"/>
    <col min="32" max="32" width="23.25" bestFit="1" customWidth="1"/>
    <col min="33" max="33" width="25.25" bestFit="1" customWidth="1"/>
    <col min="34" max="34" width="24.25" bestFit="1" customWidth="1"/>
    <col min="35" max="35" width="14.75" bestFit="1" customWidth="1"/>
    <col min="36" max="36" width="6.875" bestFit="1" customWidth="1"/>
    <col min="37" max="37" width="37.75" bestFit="1" customWidth="1"/>
    <col min="38" max="38" width="69" bestFit="1" customWidth="1"/>
    <col min="39" max="39" width="23.25" bestFit="1" customWidth="1"/>
    <col min="40" max="40" width="19.875" bestFit="1" customWidth="1"/>
    <col min="41" max="41" width="12.25" bestFit="1" customWidth="1"/>
  </cols>
  <sheetData>
    <row r="1" spans="2:7">
      <c r="B1" s="13" t="s">
        <v>161</v>
      </c>
      <c r="C1" t="s">
        <v>627</v>
      </c>
      <c r="F1" s="13" t="s">
        <v>161</v>
      </c>
      <c r="G1" t="s">
        <v>627</v>
      </c>
    </row>
    <row r="2" spans="2:7">
      <c r="F2" s="13" t="s">
        <v>193</v>
      </c>
      <c r="G2" t="s">
        <v>238</v>
      </c>
    </row>
    <row r="3" spans="2:7">
      <c r="B3" s="13" t="s">
        <v>169</v>
      </c>
      <c r="C3" s="13" t="s">
        <v>170</v>
      </c>
      <c r="D3" s="13" t="s">
        <v>193</v>
      </c>
    </row>
    <row r="4" spans="2:7">
      <c r="B4">
        <v>2210062024</v>
      </c>
      <c r="C4" t="s">
        <v>176</v>
      </c>
      <c r="D4" t="s">
        <v>195</v>
      </c>
      <c r="F4" t="s">
        <v>237</v>
      </c>
    </row>
    <row r="5" spans="2:7">
      <c r="B5">
        <v>2339402024</v>
      </c>
      <c r="C5" t="s">
        <v>176</v>
      </c>
      <c r="D5" t="s">
        <v>195</v>
      </c>
      <c r="F5" s="50">
        <v>5408</v>
      </c>
    </row>
    <row r="6" spans="2:7">
      <c r="B6">
        <v>2697882024</v>
      </c>
      <c r="C6" t="s">
        <v>176</v>
      </c>
      <c r="D6" t="s">
        <v>195</v>
      </c>
    </row>
    <row r="7" spans="2:7">
      <c r="B7">
        <v>2786522024</v>
      </c>
      <c r="C7" t="s">
        <v>176</v>
      </c>
      <c r="D7" t="s">
        <v>195</v>
      </c>
    </row>
    <row r="8" spans="2:7">
      <c r="B8">
        <v>2853102024</v>
      </c>
      <c r="C8" t="s">
        <v>177</v>
      </c>
      <c r="D8" t="s">
        <v>195</v>
      </c>
    </row>
    <row r="9" spans="2:7">
      <c r="B9">
        <v>3175752024</v>
      </c>
      <c r="C9" t="s">
        <v>73</v>
      </c>
      <c r="D9" t="s">
        <v>195</v>
      </c>
    </row>
    <row r="10" spans="2:7">
      <c r="B10">
        <v>3437482024</v>
      </c>
      <c r="C10" t="s">
        <v>88</v>
      </c>
      <c r="D10" t="s">
        <v>194</v>
      </c>
    </row>
    <row r="11" spans="2:7">
      <c r="B11">
        <v>3729472024</v>
      </c>
      <c r="C11" t="s">
        <v>88</v>
      </c>
      <c r="D11" t="s">
        <v>194</v>
      </c>
    </row>
    <row r="12" spans="2:7">
      <c r="B12">
        <v>3785182024</v>
      </c>
      <c r="C12" t="s">
        <v>181</v>
      </c>
      <c r="D12" t="s">
        <v>195</v>
      </c>
    </row>
    <row r="13" spans="2:7">
      <c r="B13">
        <v>3821362024</v>
      </c>
      <c r="C13" t="s">
        <v>181</v>
      </c>
      <c r="D13" t="s">
        <v>195</v>
      </c>
    </row>
    <row r="14" spans="2:7">
      <c r="B14">
        <v>3885082024</v>
      </c>
      <c r="C14" t="s">
        <v>182</v>
      </c>
      <c r="D14" t="s">
        <v>195</v>
      </c>
    </row>
    <row r="15" spans="2:7">
      <c r="B15">
        <v>3902632024</v>
      </c>
      <c r="C15" t="s">
        <v>88</v>
      </c>
      <c r="D15" t="s">
        <v>194</v>
      </c>
    </row>
    <row r="16" spans="2:7">
      <c r="B16">
        <v>3960792024</v>
      </c>
      <c r="C16" t="s">
        <v>176</v>
      </c>
      <c r="D16" t="s">
        <v>195</v>
      </c>
    </row>
    <row r="17" spans="2:4">
      <c r="B17">
        <v>3991652024</v>
      </c>
      <c r="C17" t="s">
        <v>182</v>
      </c>
      <c r="D17" t="s">
        <v>195</v>
      </c>
    </row>
    <row r="18" spans="2:4">
      <c r="B18">
        <v>4050352024</v>
      </c>
      <c r="C18" t="s">
        <v>84</v>
      </c>
      <c r="D18" t="s">
        <v>195</v>
      </c>
    </row>
    <row r="19" spans="2:4">
      <c r="B19">
        <v>4342422024</v>
      </c>
      <c r="C19" t="s">
        <v>88</v>
      </c>
      <c r="D19" t="s">
        <v>194</v>
      </c>
    </row>
    <row r="20" spans="2:4">
      <c r="B20">
        <v>4239012024</v>
      </c>
      <c r="C20" t="s">
        <v>181</v>
      </c>
      <c r="D20" t="s">
        <v>195</v>
      </c>
    </row>
    <row r="21" spans="2:4">
      <c r="B21">
        <v>4852972024</v>
      </c>
      <c r="C21" t="s">
        <v>88</v>
      </c>
      <c r="D21" t="s">
        <v>194</v>
      </c>
    </row>
    <row r="22" spans="2:4">
      <c r="B22">
        <v>4780042024</v>
      </c>
      <c r="C22" t="s">
        <v>177</v>
      </c>
      <c r="D22" t="s">
        <v>195</v>
      </c>
    </row>
    <row r="23" spans="2:4">
      <c r="B23">
        <v>4824982024</v>
      </c>
      <c r="C23" t="s">
        <v>181</v>
      </c>
      <c r="D23" t="s">
        <v>195</v>
      </c>
    </row>
    <row r="24" spans="2:4">
      <c r="B24">
        <v>4834302024</v>
      </c>
      <c r="C24" t="s">
        <v>176</v>
      </c>
      <c r="D24" t="s">
        <v>195</v>
      </c>
    </row>
    <row r="25" spans="2:4">
      <c r="B25">
        <v>4587702024</v>
      </c>
      <c r="C25" t="s">
        <v>206</v>
      </c>
      <c r="D25" t="s">
        <v>195</v>
      </c>
    </row>
    <row r="26" spans="2:4">
      <c r="B26">
        <v>5242712024</v>
      </c>
      <c r="C26" t="s">
        <v>88</v>
      </c>
      <c r="D26" t="s">
        <v>194</v>
      </c>
    </row>
    <row r="27" spans="2:4">
      <c r="B27">
        <v>5244162024</v>
      </c>
      <c r="C27" t="s">
        <v>88</v>
      </c>
      <c r="D27" t="s">
        <v>194</v>
      </c>
    </row>
    <row r="28" spans="2:4">
      <c r="B28">
        <v>5361592024</v>
      </c>
      <c r="C28" t="s">
        <v>88</v>
      </c>
      <c r="D28" t="s">
        <v>194</v>
      </c>
    </row>
    <row r="29" spans="2:4">
      <c r="B29">
        <v>5479622024</v>
      </c>
      <c r="C29" t="s">
        <v>576</v>
      </c>
      <c r="D29" t="s">
        <v>195</v>
      </c>
    </row>
    <row r="30" spans="2:4">
      <c r="B30">
        <v>5070312024</v>
      </c>
      <c r="C30" t="s">
        <v>177</v>
      </c>
      <c r="D30" t="s">
        <v>195</v>
      </c>
    </row>
    <row r="31" spans="2:4">
      <c r="B31">
        <v>5366812024</v>
      </c>
      <c r="C31" t="s">
        <v>40</v>
      </c>
      <c r="D31" t="s">
        <v>195</v>
      </c>
    </row>
    <row r="32" spans="2:4">
      <c r="B32">
        <v>44252025</v>
      </c>
      <c r="C32" t="s">
        <v>181</v>
      </c>
      <c r="D32" t="s">
        <v>195</v>
      </c>
    </row>
    <row r="33" spans="2:4">
      <c r="B33">
        <v>5651502024</v>
      </c>
      <c r="C33" t="s">
        <v>206</v>
      </c>
      <c r="D33" t="s">
        <v>195</v>
      </c>
    </row>
    <row r="34" spans="2:4">
      <c r="B34">
        <v>22412025</v>
      </c>
      <c r="C34" t="s">
        <v>209</v>
      </c>
      <c r="D34" t="s">
        <v>195</v>
      </c>
    </row>
    <row r="35" spans="2:4">
      <c r="B35">
        <v>5517042024</v>
      </c>
      <c r="C35" t="s">
        <v>88</v>
      </c>
      <c r="D35" t="s">
        <v>194</v>
      </c>
    </row>
    <row r="36" spans="2:4">
      <c r="B36">
        <v>5554122024</v>
      </c>
      <c r="C36" t="s">
        <v>88</v>
      </c>
      <c r="D36" t="s">
        <v>194</v>
      </c>
    </row>
    <row r="37" spans="2:4">
      <c r="B37">
        <v>5623132024</v>
      </c>
      <c r="C37" t="s">
        <v>88</v>
      </c>
      <c r="D37" t="s">
        <v>194</v>
      </c>
    </row>
    <row r="38" spans="2:4">
      <c r="B38">
        <v>5682702024</v>
      </c>
      <c r="C38" t="s">
        <v>88</v>
      </c>
      <c r="D38" t="s">
        <v>194</v>
      </c>
    </row>
    <row r="39" spans="2:4">
      <c r="B39">
        <v>240922025</v>
      </c>
      <c r="C39" t="s">
        <v>176</v>
      </c>
      <c r="D39" t="s">
        <v>195</v>
      </c>
    </row>
    <row r="40" spans="2:4">
      <c r="B40">
        <v>239222025</v>
      </c>
      <c r="C40" t="s">
        <v>73</v>
      </c>
      <c r="D40" t="s">
        <v>195</v>
      </c>
    </row>
    <row r="41" spans="2:4">
      <c r="B41">
        <v>214292025</v>
      </c>
      <c r="C41" t="s">
        <v>88</v>
      </c>
      <c r="D41" t="s">
        <v>194</v>
      </c>
    </row>
    <row r="42" spans="2:4">
      <c r="B42">
        <v>284752025</v>
      </c>
      <c r="C42" t="s">
        <v>88</v>
      </c>
      <c r="D42" t="s">
        <v>194</v>
      </c>
    </row>
    <row r="43" spans="2:4">
      <c r="B43">
        <v>545152025</v>
      </c>
      <c r="C43" t="s">
        <v>88</v>
      </c>
      <c r="D43" t="s">
        <v>194</v>
      </c>
    </row>
    <row r="44" spans="2:4">
      <c r="B44">
        <v>577462025</v>
      </c>
      <c r="C44" t="s">
        <v>88</v>
      </c>
      <c r="D44" t="s">
        <v>194</v>
      </c>
    </row>
    <row r="45" spans="2:4">
      <c r="B45">
        <v>690882025</v>
      </c>
      <c r="C45" t="s">
        <v>88</v>
      </c>
      <c r="D45" t="s">
        <v>194</v>
      </c>
    </row>
    <row r="46" spans="2:4">
      <c r="B46">
        <v>823682025</v>
      </c>
      <c r="C46" t="s">
        <v>176</v>
      </c>
      <c r="D46" t="s">
        <v>195</v>
      </c>
    </row>
    <row r="47" spans="2:4">
      <c r="B47">
        <v>513642025</v>
      </c>
      <c r="C47" t="s">
        <v>40</v>
      </c>
      <c r="D47" t="s">
        <v>195</v>
      </c>
    </row>
    <row r="48" spans="2:4">
      <c r="B48">
        <v>671322025</v>
      </c>
      <c r="C48" t="s">
        <v>40</v>
      </c>
      <c r="D48" t="s">
        <v>195</v>
      </c>
    </row>
    <row r="49" spans="2:4">
      <c r="B49">
        <v>692402025</v>
      </c>
      <c r="C49" t="s">
        <v>40</v>
      </c>
      <c r="D49" t="s">
        <v>195</v>
      </c>
    </row>
    <row r="50" spans="2:4">
      <c r="B50">
        <v>692732025</v>
      </c>
      <c r="C50" t="s">
        <v>40</v>
      </c>
      <c r="D50" t="s">
        <v>195</v>
      </c>
    </row>
    <row r="51" spans="2:4">
      <c r="B51">
        <v>718052025</v>
      </c>
      <c r="C51" t="s">
        <v>40</v>
      </c>
      <c r="D51" t="s">
        <v>195</v>
      </c>
    </row>
    <row r="52" spans="2:4">
      <c r="B52">
        <v>737352025</v>
      </c>
      <c r="C52" t="s">
        <v>88</v>
      </c>
      <c r="D52" t="s">
        <v>194</v>
      </c>
    </row>
    <row r="53" spans="2:4">
      <c r="B53">
        <v>806062025</v>
      </c>
      <c r="C53" t="s">
        <v>88</v>
      </c>
      <c r="D53" t="s">
        <v>194</v>
      </c>
    </row>
    <row r="54" spans="2:4">
      <c r="B54">
        <v>842132025</v>
      </c>
      <c r="C54" t="s">
        <v>88</v>
      </c>
      <c r="D54" t="s">
        <v>194</v>
      </c>
    </row>
    <row r="55" spans="2:4">
      <c r="B55">
        <v>846782025</v>
      </c>
      <c r="C55" t="s">
        <v>88</v>
      </c>
      <c r="D55" t="s">
        <v>194</v>
      </c>
    </row>
    <row r="56" spans="2:4">
      <c r="B56">
        <v>861572025</v>
      </c>
      <c r="C56" t="s">
        <v>268</v>
      </c>
      <c r="D56" t="s">
        <v>195</v>
      </c>
    </row>
    <row r="57" spans="2:4">
      <c r="B57">
        <v>890462025</v>
      </c>
      <c r="C57" t="s">
        <v>88</v>
      </c>
      <c r="D57" t="s">
        <v>194</v>
      </c>
    </row>
    <row r="58" spans="2:4">
      <c r="B58">
        <v>915742025</v>
      </c>
      <c r="C58" t="s">
        <v>88</v>
      </c>
      <c r="D58" t="s">
        <v>194</v>
      </c>
    </row>
    <row r="59" spans="2:4">
      <c r="B59">
        <v>982562025</v>
      </c>
      <c r="C59" t="s">
        <v>88</v>
      </c>
      <c r="D59" t="s">
        <v>194</v>
      </c>
    </row>
    <row r="60" spans="2:4">
      <c r="B60">
        <v>963292025</v>
      </c>
      <c r="C60" t="s">
        <v>228</v>
      </c>
      <c r="D60" t="s">
        <v>195</v>
      </c>
    </row>
    <row r="61" spans="2:4">
      <c r="B61">
        <v>1125632025</v>
      </c>
      <c r="C61" t="s">
        <v>55</v>
      </c>
      <c r="D61" t="s">
        <v>194</v>
      </c>
    </row>
    <row r="62" spans="2:4">
      <c r="B62">
        <v>1129882025</v>
      </c>
      <c r="C62" t="s">
        <v>88</v>
      </c>
      <c r="D62" t="s">
        <v>194</v>
      </c>
    </row>
    <row r="63" spans="2:4">
      <c r="B63">
        <v>1133812025</v>
      </c>
      <c r="C63" t="s">
        <v>88</v>
      </c>
      <c r="D63" t="s">
        <v>194</v>
      </c>
    </row>
    <row r="64" spans="2:4">
      <c r="B64">
        <v>1424942025</v>
      </c>
      <c r="C64" t="s">
        <v>84</v>
      </c>
      <c r="D64" t="s">
        <v>194</v>
      </c>
    </row>
    <row r="65" spans="2:4">
      <c r="B65">
        <v>1205722025</v>
      </c>
      <c r="C65" t="s">
        <v>28</v>
      </c>
      <c r="D65" t="s">
        <v>195</v>
      </c>
    </row>
    <row r="66" spans="2:4">
      <c r="B66">
        <v>771492025</v>
      </c>
      <c r="C66" t="s">
        <v>40</v>
      </c>
      <c r="D66" t="s">
        <v>195</v>
      </c>
    </row>
    <row r="67" spans="2:4">
      <c r="B67">
        <v>771532025</v>
      </c>
      <c r="C67" t="s">
        <v>40</v>
      </c>
      <c r="D67" t="s">
        <v>195</v>
      </c>
    </row>
    <row r="68" spans="2:4">
      <c r="B68">
        <v>771612025</v>
      </c>
      <c r="C68" t="s">
        <v>40</v>
      </c>
      <c r="D68" t="s">
        <v>195</v>
      </c>
    </row>
    <row r="69" spans="2:4">
      <c r="B69">
        <v>771632025</v>
      </c>
      <c r="C69" t="s">
        <v>40</v>
      </c>
      <c r="D69" t="s">
        <v>195</v>
      </c>
    </row>
    <row r="70" spans="2:4">
      <c r="B70">
        <v>812342025</v>
      </c>
      <c r="C70" t="s">
        <v>40</v>
      </c>
      <c r="D70" t="s">
        <v>195</v>
      </c>
    </row>
    <row r="71" spans="2:4">
      <c r="B71">
        <v>812422025</v>
      </c>
      <c r="C71" t="s">
        <v>40</v>
      </c>
      <c r="D71" t="s">
        <v>195</v>
      </c>
    </row>
    <row r="72" spans="2:4">
      <c r="B72">
        <v>830232025</v>
      </c>
      <c r="C72" t="s">
        <v>40</v>
      </c>
      <c r="D72" t="s">
        <v>195</v>
      </c>
    </row>
    <row r="73" spans="2:4">
      <c r="B73">
        <v>830312025</v>
      </c>
      <c r="C73" t="s">
        <v>40</v>
      </c>
      <c r="D73" t="s">
        <v>195</v>
      </c>
    </row>
    <row r="74" spans="2:4">
      <c r="B74">
        <v>855792025</v>
      </c>
      <c r="C74" t="s">
        <v>40</v>
      </c>
      <c r="D74" t="s">
        <v>195</v>
      </c>
    </row>
    <row r="75" spans="2:4">
      <c r="B75">
        <v>855852025</v>
      </c>
      <c r="C75" t="s">
        <v>40</v>
      </c>
      <c r="D75" t="s">
        <v>195</v>
      </c>
    </row>
    <row r="76" spans="2:4">
      <c r="B76">
        <v>890902025</v>
      </c>
      <c r="C76" t="s">
        <v>40</v>
      </c>
      <c r="D76" t="s">
        <v>195</v>
      </c>
    </row>
    <row r="77" spans="2:4">
      <c r="B77">
        <v>894082025</v>
      </c>
      <c r="C77" t="s">
        <v>40</v>
      </c>
      <c r="D77" t="s">
        <v>195</v>
      </c>
    </row>
    <row r="78" spans="2:4">
      <c r="B78">
        <v>958572025</v>
      </c>
      <c r="C78" t="s">
        <v>40</v>
      </c>
      <c r="D78" t="s">
        <v>195</v>
      </c>
    </row>
    <row r="79" spans="2:4">
      <c r="B79">
        <v>1012942025</v>
      </c>
      <c r="C79" t="s">
        <v>40</v>
      </c>
      <c r="D79" t="s">
        <v>195</v>
      </c>
    </row>
    <row r="80" spans="2:4">
      <c r="B80">
        <v>1013132025</v>
      </c>
      <c r="C80" t="s">
        <v>40</v>
      </c>
      <c r="D80" t="s">
        <v>195</v>
      </c>
    </row>
    <row r="81" spans="2:4">
      <c r="B81">
        <v>1047152025</v>
      </c>
      <c r="C81" t="s">
        <v>40</v>
      </c>
      <c r="D81" t="s">
        <v>195</v>
      </c>
    </row>
    <row r="82" spans="2:4">
      <c r="B82">
        <v>1047242025</v>
      </c>
      <c r="C82" t="s">
        <v>40</v>
      </c>
      <c r="D82" t="s">
        <v>195</v>
      </c>
    </row>
    <row r="83" spans="2:4">
      <c r="B83">
        <v>1086002025</v>
      </c>
      <c r="C83" t="s">
        <v>40</v>
      </c>
      <c r="D83" t="s">
        <v>195</v>
      </c>
    </row>
    <row r="84" spans="2:4">
      <c r="B84">
        <v>1086082025</v>
      </c>
      <c r="C84" t="s">
        <v>40</v>
      </c>
      <c r="D84" t="s">
        <v>195</v>
      </c>
    </row>
    <row r="85" spans="2:4">
      <c r="B85">
        <v>1170072025</v>
      </c>
      <c r="C85" t="s">
        <v>40</v>
      </c>
      <c r="D85" t="s">
        <v>195</v>
      </c>
    </row>
    <row r="86" spans="2:4">
      <c r="B86">
        <v>1188052025</v>
      </c>
      <c r="C86" t="s">
        <v>40</v>
      </c>
      <c r="D86" t="s">
        <v>195</v>
      </c>
    </row>
    <row r="87" spans="2:4">
      <c r="B87">
        <v>1188382025</v>
      </c>
      <c r="C87" t="s">
        <v>40</v>
      </c>
      <c r="D87" t="s">
        <v>195</v>
      </c>
    </row>
    <row r="88" spans="2:4">
      <c r="B88">
        <v>1804612025</v>
      </c>
      <c r="C88" t="s">
        <v>40</v>
      </c>
      <c r="D88" t="s">
        <v>195</v>
      </c>
    </row>
    <row r="89" spans="2:4">
      <c r="B89">
        <v>1867162025</v>
      </c>
      <c r="C89" t="s">
        <v>40</v>
      </c>
      <c r="D89" t="s">
        <v>194</v>
      </c>
    </row>
    <row r="90" spans="2:4">
      <c r="B90">
        <v>1122472025</v>
      </c>
      <c r="C90" t="s">
        <v>312</v>
      </c>
      <c r="D90" t="s">
        <v>195</v>
      </c>
    </row>
    <row r="91" spans="2:4">
      <c r="B91">
        <v>1398192025</v>
      </c>
      <c r="C91" t="s">
        <v>248</v>
      </c>
      <c r="D91" t="s">
        <v>194</v>
      </c>
    </row>
    <row r="92" spans="2:4">
      <c r="B92">
        <v>2188192025</v>
      </c>
      <c r="C92" t="s">
        <v>88</v>
      </c>
      <c r="D92" t="s">
        <v>194</v>
      </c>
    </row>
    <row r="93" spans="2:4">
      <c r="B93">
        <v>1851612025</v>
      </c>
      <c r="C93" t="s">
        <v>40</v>
      </c>
      <c r="D93" t="s">
        <v>194</v>
      </c>
    </row>
    <row r="94" spans="2:4">
      <c r="B94">
        <v>2037782025</v>
      </c>
      <c r="C94" t="s">
        <v>40</v>
      </c>
      <c r="D94" t="s">
        <v>195</v>
      </c>
    </row>
    <row r="95" spans="2:4">
      <c r="B95">
        <v>2097172025</v>
      </c>
      <c r="C95" t="s">
        <v>40</v>
      </c>
      <c r="D95" t="s">
        <v>194</v>
      </c>
    </row>
    <row r="96" spans="2:4">
      <c r="B96">
        <v>2265402025</v>
      </c>
      <c r="C96" t="s">
        <v>40</v>
      </c>
      <c r="D96" t="s">
        <v>194</v>
      </c>
    </row>
    <row r="97" spans="2:4">
      <c r="B97">
        <v>1763622025</v>
      </c>
      <c r="C97" t="s">
        <v>40</v>
      </c>
      <c r="D97" t="s">
        <v>194</v>
      </c>
    </row>
    <row r="98" spans="2:4">
      <c r="B98">
        <v>1932042025</v>
      </c>
      <c r="C98" t="s">
        <v>55</v>
      </c>
      <c r="D98" t="s">
        <v>194</v>
      </c>
    </row>
    <row r="99" spans="2:4">
      <c r="B99">
        <v>2057182025</v>
      </c>
      <c r="C99" t="s">
        <v>55</v>
      </c>
      <c r="D99" t="s">
        <v>194</v>
      </c>
    </row>
    <row r="100" spans="2:4">
      <c r="B100">
        <v>2060662025</v>
      </c>
      <c r="C100" t="s">
        <v>55</v>
      </c>
      <c r="D100" t="s">
        <v>194</v>
      </c>
    </row>
    <row r="101" spans="2:4">
      <c r="B101">
        <v>2215052025</v>
      </c>
      <c r="C101" t="s">
        <v>78</v>
      </c>
      <c r="D101" t="s">
        <v>194</v>
      </c>
    </row>
    <row r="102" spans="2:4">
      <c r="B102">
        <v>1295372025</v>
      </c>
      <c r="C102" t="s">
        <v>40</v>
      </c>
      <c r="D102" t="s">
        <v>195</v>
      </c>
    </row>
    <row r="103" spans="2:4">
      <c r="B103">
        <v>1331392025</v>
      </c>
      <c r="C103" t="s">
        <v>40</v>
      </c>
      <c r="D103" t="s">
        <v>195</v>
      </c>
    </row>
    <row r="104" spans="2:4">
      <c r="B104">
        <v>1331462025</v>
      </c>
      <c r="C104" t="s">
        <v>40</v>
      </c>
      <c r="D104" t="s">
        <v>195</v>
      </c>
    </row>
    <row r="105" spans="2:4">
      <c r="B105">
        <v>1435332025</v>
      </c>
      <c r="C105" t="s">
        <v>40</v>
      </c>
      <c r="D105" t="s">
        <v>195</v>
      </c>
    </row>
    <row r="106" spans="2:4">
      <c r="B106">
        <v>1572982025</v>
      </c>
      <c r="C106" t="s">
        <v>40</v>
      </c>
      <c r="D106" t="s">
        <v>194</v>
      </c>
    </row>
    <row r="107" spans="2:4">
      <c r="B107">
        <v>1572992025</v>
      </c>
      <c r="C107" t="s">
        <v>40</v>
      </c>
      <c r="D107" t="s">
        <v>194</v>
      </c>
    </row>
    <row r="108" spans="2:4">
      <c r="B108">
        <v>1606412025</v>
      </c>
      <c r="C108" t="s">
        <v>40</v>
      </c>
      <c r="D108" t="s">
        <v>194</v>
      </c>
    </row>
    <row r="109" spans="2:4">
      <c r="B109">
        <v>1710462025</v>
      </c>
      <c r="C109" t="s">
        <v>40</v>
      </c>
      <c r="D109" t="s">
        <v>194</v>
      </c>
    </row>
    <row r="110" spans="2:4">
      <c r="B110">
        <v>1776662025</v>
      </c>
      <c r="C110" t="s">
        <v>40</v>
      </c>
      <c r="D110" t="s">
        <v>194</v>
      </c>
    </row>
    <row r="111" spans="2:4">
      <c r="B111">
        <v>1833332025</v>
      </c>
      <c r="C111" t="s">
        <v>40</v>
      </c>
      <c r="D111" t="s">
        <v>194</v>
      </c>
    </row>
    <row r="112" spans="2:4">
      <c r="B112">
        <v>2066762025</v>
      </c>
      <c r="C112" t="s">
        <v>40</v>
      </c>
      <c r="D112" t="s">
        <v>195</v>
      </c>
    </row>
    <row r="113" spans="2:4">
      <c r="B113">
        <v>2122612025</v>
      </c>
      <c r="C113" t="s">
        <v>40</v>
      </c>
      <c r="D113" t="s">
        <v>194</v>
      </c>
    </row>
    <row r="114" spans="2:4">
      <c r="B114">
        <v>2140272025</v>
      </c>
      <c r="C114" t="s">
        <v>40</v>
      </c>
      <c r="D114" t="s">
        <v>194</v>
      </c>
    </row>
    <row r="115" spans="2:4">
      <c r="B115">
        <v>2211372025</v>
      </c>
      <c r="C115" t="s">
        <v>40</v>
      </c>
      <c r="D115" t="s">
        <v>194</v>
      </c>
    </row>
    <row r="116" spans="2:4">
      <c r="B116">
        <v>1746862025</v>
      </c>
      <c r="C116" t="s">
        <v>249</v>
      </c>
      <c r="D116" t="s">
        <v>195</v>
      </c>
    </row>
    <row r="117" spans="2:4">
      <c r="B117">
        <v>1755042025</v>
      </c>
      <c r="C117" t="s">
        <v>248</v>
      </c>
      <c r="D117" t="s">
        <v>194</v>
      </c>
    </row>
    <row r="118" spans="2:4">
      <c r="B118">
        <v>1872262025</v>
      </c>
      <c r="C118" t="s">
        <v>176</v>
      </c>
      <c r="D118" t="s">
        <v>195</v>
      </c>
    </row>
    <row r="119" spans="2:4">
      <c r="B119">
        <v>2190002025</v>
      </c>
      <c r="C119" t="s">
        <v>314</v>
      </c>
      <c r="D119" t="s">
        <v>194</v>
      </c>
    </row>
    <row r="120" spans="2:4">
      <c r="B120">
        <v>2180902025</v>
      </c>
      <c r="C120" t="s">
        <v>40</v>
      </c>
      <c r="D120" t="s">
        <v>195</v>
      </c>
    </row>
    <row r="121" spans="2:4">
      <c r="B121">
        <v>1583322025</v>
      </c>
      <c r="C121" t="s">
        <v>191</v>
      </c>
      <c r="D121" t="s">
        <v>195</v>
      </c>
    </row>
    <row r="122" spans="2:4">
      <c r="B122">
        <v>2246942025</v>
      </c>
      <c r="C122" t="s">
        <v>191</v>
      </c>
      <c r="D122" t="s">
        <v>195</v>
      </c>
    </row>
    <row r="123" spans="2:4">
      <c r="B123">
        <v>2401262025</v>
      </c>
      <c r="C123" t="s">
        <v>78</v>
      </c>
      <c r="D123" t="s">
        <v>194</v>
      </c>
    </row>
    <row r="124" spans="2:4">
      <c r="B124">
        <v>2578102025</v>
      </c>
      <c r="C124" t="s">
        <v>28</v>
      </c>
      <c r="D124" t="s">
        <v>195</v>
      </c>
    </row>
    <row r="125" spans="2:4">
      <c r="B125">
        <v>2219442025</v>
      </c>
      <c r="C125" t="s">
        <v>40</v>
      </c>
      <c r="D125" t="s">
        <v>194</v>
      </c>
    </row>
    <row r="126" spans="2:4">
      <c r="B126">
        <v>2415152025</v>
      </c>
      <c r="C126" t="s">
        <v>40</v>
      </c>
      <c r="D126" t="s">
        <v>195</v>
      </c>
    </row>
    <row r="127" spans="2:4">
      <c r="B127">
        <v>2566912025</v>
      </c>
      <c r="C127" t="s">
        <v>28</v>
      </c>
      <c r="D127" t="s">
        <v>195</v>
      </c>
    </row>
    <row r="128" spans="2:4">
      <c r="B128">
        <v>2432792025</v>
      </c>
      <c r="C128" t="s">
        <v>73</v>
      </c>
      <c r="D128" t="s">
        <v>195</v>
      </c>
    </row>
    <row r="129" spans="2:4">
      <c r="B129">
        <v>1884152025</v>
      </c>
      <c r="C129" t="s">
        <v>40</v>
      </c>
      <c r="D129" t="s">
        <v>194</v>
      </c>
    </row>
    <row r="130" spans="2:4">
      <c r="B130">
        <v>1891522025</v>
      </c>
      <c r="C130" t="s">
        <v>40</v>
      </c>
      <c r="D130" t="s">
        <v>194</v>
      </c>
    </row>
    <row r="131" spans="2:4">
      <c r="B131">
        <v>1912872025</v>
      </c>
      <c r="C131" t="s">
        <v>40</v>
      </c>
      <c r="D131" t="s">
        <v>194</v>
      </c>
    </row>
    <row r="132" spans="2:4">
      <c r="B132">
        <v>2108142025</v>
      </c>
      <c r="C132" t="s">
        <v>40</v>
      </c>
      <c r="D132" t="s">
        <v>194</v>
      </c>
    </row>
    <row r="133" spans="2:4">
      <c r="B133">
        <v>2134992025</v>
      </c>
      <c r="C133" t="s">
        <v>40</v>
      </c>
      <c r="D133" t="s">
        <v>195</v>
      </c>
    </row>
    <row r="134" spans="2:4">
      <c r="B134">
        <v>2140282025</v>
      </c>
      <c r="C134" t="s">
        <v>40</v>
      </c>
      <c r="D134" t="s">
        <v>194</v>
      </c>
    </row>
    <row r="135" spans="2:4">
      <c r="B135">
        <v>2149522025</v>
      </c>
      <c r="C135" t="s">
        <v>40</v>
      </c>
      <c r="D135" t="s">
        <v>194</v>
      </c>
    </row>
    <row r="136" spans="2:4">
      <c r="B136">
        <v>2161342025</v>
      </c>
      <c r="C136" t="s">
        <v>40</v>
      </c>
      <c r="D136" t="s">
        <v>194</v>
      </c>
    </row>
    <row r="137" spans="2:4">
      <c r="B137">
        <v>2162332025</v>
      </c>
      <c r="C137" t="s">
        <v>40</v>
      </c>
      <c r="D137" t="s">
        <v>194</v>
      </c>
    </row>
    <row r="138" spans="2:4">
      <c r="B138">
        <v>2193822025</v>
      </c>
      <c r="C138" t="s">
        <v>40</v>
      </c>
      <c r="D138" t="s">
        <v>194</v>
      </c>
    </row>
    <row r="139" spans="2:4">
      <c r="B139">
        <v>2238612025</v>
      </c>
      <c r="C139" t="s">
        <v>40</v>
      </c>
      <c r="D139" t="s">
        <v>194</v>
      </c>
    </row>
    <row r="140" spans="2:4">
      <c r="B140">
        <v>2277462025</v>
      </c>
      <c r="C140" t="s">
        <v>40</v>
      </c>
      <c r="D140" t="s">
        <v>195</v>
      </c>
    </row>
    <row r="141" spans="2:4">
      <c r="B141">
        <v>2287512025</v>
      </c>
      <c r="C141" t="s">
        <v>40</v>
      </c>
      <c r="D141" t="s">
        <v>194</v>
      </c>
    </row>
    <row r="142" spans="2:4">
      <c r="B142">
        <v>2381162025</v>
      </c>
      <c r="C142" t="s">
        <v>40</v>
      </c>
      <c r="D142" t="s">
        <v>194</v>
      </c>
    </row>
    <row r="143" spans="2:4">
      <c r="B143">
        <v>2399022025</v>
      </c>
      <c r="C143" t="s">
        <v>40</v>
      </c>
      <c r="D143" t="s">
        <v>194</v>
      </c>
    </row>
    <row r="144" spans="2:4">
      <c r="B144">
        <v>2414682025</v>
      </c>
      <c r="C144" t="s">
        <v>40</v>
      </c>
      <c r="D144" t="s">
        <v>194</v>
      </c>
    </row>
    <row r="145" spans="2:4">
      <c r="B145">
        <v>2417622025</v>
      </c>
      <c r="C145" t="s">
        <v>40</v>
      </c>
      <c r="D145" t="s">
        <v>194</v>
      </c>
    </row>
    <row r="146" spans="2:4">
      <c r="B146">
        <v>2441412025</v>
      </c>
      <c r="C146" t="s">
        <v>40</v>
      </c>
      <c r="D146" t="s">
        <v>195</v>
      </c>
    </row>
    <row r="147" spans="2:4">
      <c r="B147">
        <v>2444142025</v>
      </c>
      <c r="C147" t="s">
        <v>40</v>
      </c>
      <c r="D147" t="s">
        <v>194</v>
      </c>
    </row>
    <row r="148" spans="2:4">
      <c r="B148">
        <v>2461462025</v>
      </c>
      <c r="C148" t="s">
        <v>40</v>
      </c>
      <c r="D148" t="s">
        <v>194</v>
      </c>
    </row>
    <row r="149" spans="2:4">
      <c r="B149">
        <v>2490462025</v>
      </c>
      <c r="C149" t="s">
        <v>40</v>
      </c>
      <c r="D149" t="s">
        <v>195</v>
      </c>
    </row>
    <row r="150" spans="2:4">
      <c r="B150">
        <v>2530722025</v>
      </c>
      <c r="C150" t="s">
        <v>40</v>
      </c>
      <c r="D150" t="s">
        <v>194</v>
      </c>
    </row>
    <row r="151" spans="2:4">
      <c r="B151">
        <v>2551842025</v>
      </c>
      <c r="C151" t="s">
        <v>40</v>
      </c>
      <c r="D151" t="s">
        <v>195</v>
      </c>
    </row>
    <row r="152" spans="2:4">
      <c r="B152">
        <v>2613142025</v>
      </c>
      <c r="C152" t="s">
        <v>40</v>
      </c>
      <c r="D152" t="s">
        <v>194</v>
      </c>
    </row>
    <row r="153" spans="2:4">
      <c r="B153">
        <v>2633232025</v>
      </c>
      <c r="C153" t="s">
        <v>40</v>
      </c>
      <c r="D153" t="s">
        <v>194</v>
      </c>
    </row>
    <row r="154" spans="2:4">
      <c r="B154">
        <v>2424532025</v>
      </c>
      <c r="C154" t="s">
        <v>78</v>
      </c>
      <c r="D154" t="s">
        <v>194</v>
      </c>
    </row>
    <row r="155" spans="2:4">
      <c r="B155">
        <v>2634172025</v>
      </c>
      <c r="C155" t="s">
        <v>314</v>
      </c>
      <c r="D155" t="s">
        <v>194</v>
      </c>
    </row>
    <row r="156" spans="2:4">
      <c r="B156">
        <v>2380542025</v>
      </c>
      <c r="C156" t="s">
        <v>343</v>
      </c>
      <c r="D156" t="s">
        <v>194</v>
      </c>
    </row>
    <row r="157" spans="2:4">
      <c r="B157">
        <v>2670132025</v>
      </c>
      <c r="C157" t="s">
        <v>344</v>
      </c>
      <c r="D157" t="s">
        <v>194</v>
      </c>
    </row>
    <row r="158" spans="2:4">
      <c r="B158">
        <v>2494022025</v>
      </c>
      <c r="C158" t="s">
        <v>248</v>
      </c>
      <c r="D158" t="s">
        <v>194</v>
      </c>
    </row>
    <row r="159" spans="2:4">
      <c r="B159">
        <v>2633902025</v>
      </c>
      <c r="C159" t="s">
        <v>248</v>
      </c>
      <c r="D159" t="s">
        <v>194</v>
      </c>
    </row>
    <row r="160" spans="2:4">
      <c r="B160">
        <v>2306112025</v>
      </c>
      <c r="C160" t="s">
        <v>345</v>
      </c>
      <c r="D160" t="s">
        <v>195</v>
      </c>
    </row>
    <row r="161" spans="2:4">
      <c r="B161">
        <v>2855752025</v>
      </c>
      <c r="C161" t="s">
        <v>78</v>
      </c>
      <c r="D161" t="s">
        <v>194</v>
      </c>
    </row>
    <row r="162" spans="2:4">
      <c r="B162">
        <v>2875672025</v>
      </c>
      <c r="C162" t="s">
        <v>78</v>
      </c>
      <c r="D162" t="s">
        <v>194</v>
      </c>
    </row>
    <row r="163" spans="2:4">
      <c r="B163">
        <v>2673392025</v>
      </c>
      <c r="C163" t="s">
        <v>55</v>
      </c>
      <c r="D163" t="s">
        <v>194</v>
      </c>
    </row>
    <row r="164" spans="2:4">
      <c r="B164">
        <v>2687062025</v>
      </c>
      <c r="C164" t="s">
        <v>55</v>
      </c>
      <c r="D164" t="s">
        <v>194</v>
      </c>
    </row>
    <row r="165" spans="2:4">
      <c r="B165">
        <v>2745792025</v>
      </c>
      <c r="C165" t="s">
        <v>55</v>
      </c>
      <c r="D165" t="s">
        <v>194</v>
      </c>
    </row>
    <row r="166" spans="2:4">
      <c r="B166">
        <v>2782152025</v>
      </c>
      <c r="C166" t="s">
        <v>55</v>
      </c>
      <c r="D166" t="s">
        <v>194</v>
      </c>
    </row>
    <row r="167" spans="2:4">
      <c r="B167">
        <v>2828482025</v>
      </c>
      <c r="C167" t="s">
        <v>55</v>
      </c>
      <c r="D167" t="s">
        <v>194</v>
      </c>
    </row>
    <row r="168" spans="2:4">
      <c r="B168">
        <v>2829502025</v>
      </c>
      <c r="C168" t="s">
        <v>55</v>
      </c>
      <c r="D168" t="s">
        <v>194</v>
      </c>
    </row>
    <row r="169" spans="2:4">
      <c r="B169">
        <v>2679232025</v>
      </c>
      <c r="C169" t="s">
        <v>129</v>
      </c>
      <c r="D169" t="s">
        <v>194</v>
      </c>
    </row>
    <row r="170" spans="2:4">
      <c r="B170">
        <v>2516422025</v>
      </c>
      <c r="C170" t="s">
        <v>40</v>
      </c>
      <c r="D170" t="s">
        <v>194</v>
      </c>
    </row>
    <row r="171" spans="2:4">
      <c r="B171">
        <v>2110562025</v>
      </c>
      <c r="C171" t="s">
        <v>191</v>
      </c>
      <c r="D171" t="s">
        <v>194</v>
      </c>
    </row>
    <row r="172" spans="2:4">
      <c r="B172">
        <v>2110612025</v>
      </c>
      <c r="C172" t="s">
        <v>191</v>
      </c>
      <c r="D172" t="s">
        <v>195</v>
      </c>
    </row>
    <row r="173" spans="2:4">
      <c r="B173">
        <v>2444082025</v>
      </c>
      <c r="C173" t="s">
        <v>191</v>
      </c>
      <c r="D173" t="s">
        <v>194</v>
      </c>
    </row>
    <row r="174" spans="2:4">
      <c r="B174">
        <v>3059952025</v>
      </c>
      <c r="C174" t="s">
        <v>76</v>
      </c>
      <c r="D174" t="s">
        <v>194</v>
      </c>
    </row>
    <row r="175" spans="2:4">
      <c r="B175">
        <v>3011202025</v>
      </c>
      <c r="C175" t="s">
        <v>76</v>
      </c>
      <c r="D175" t="s">
        <v>194</v>
      </c>
    </row>
    <row r="176" spans="2:4">
      <c r="B176">
        <v>3147292025</v>
      </c>
      <c r="C176" t="s">
        <v>28</v>
      </c>
      <c r="D176" t="s">
        <v>194</v>
      </c>
    </row>
    <row r="177" spans="2:4">
      <c r="B177">
        <v>3182442025</v>
      </c>
      <c r="C177" t="s">
        <v>76</v>
      </c>
      <c r="D177" t="s">
        <v>194</v>
      </c>
    </row>
    <row r="178" spans="2:4">
      <c r="B178">
        <v>2783172025</v>
      </c>
      <c r="C178" t="s">
        <v>40</v>
      </c>
      <c r="D178" t="s">
        <v>195</v>
      </c>
    </row>
    <row r="179" spans="2:4">
      <c r="B179">
        <v>2992962025</v>
      </c>
      <c r="C179" t="s">
        <v>76</v>
      </c>
      <c r="D179" t="s">
        <v>195</v>
      </c>
    </row>
    <row r="180" spans="2:4">
      <c r="B180">
        <v>3129422025</v>
      </c>
      <c r="C180" t="s">
        <v>210</v>
      </c>
      <c r="D180" t="s">
        <v>194</v>
      </c>
    </row>
    <row r="181" spans="2:4">
      <c r="B181">
        <v>3260722025</v>
      </c>
      <c r="C181" t="s">
        <v>28</v>
      </c>
      <c r="D181" t="s">
        <v>195</v>
      </c>
    </row>
    <row r="182" spans="2:4">
      <c r="B182">
        <v>3269022025</v>
      </c>
      <c r="C182" t="s">
        <v>28</v>
      </c>
      <c r="D182" t="s">
        <v>194</v>
      </c>
    </row>
    <row r="183" spans="2:4">
      <c r="B183">
        <v>3281322025</v>
      </c>
      <c r="C183" t="s">
        <v>55</v>
      </c>
      <c r="D183" t="s">
        <v>194</v>
      </c>
    </row>
    <row r="184" spans="2:4">
      <c r="B184">
        <v>2776352025</v>
      </c>
      <c r="C184" t="s">
        <v>55</v>
      </c>
      <c r="D184" t="s">
        <v>194</v>
      </c>
    </row>
    <row r="185" spans="2:4">
      <c r="B185">
        <v>2782092025</v>
      </c>
      <c r="C185" t="s">
        <v>78</v>
      </c>
      <c r="D185" t="s">
        <v>194</v>
      </c>
    </row>
    <row r="186" spans="2:4">
      <c r="B186">
        <v>2782582025</v>
      </c>
      <c r="C186" t="s">
        <v>76</v>
      </c>
      <c r="D186" t="s">
        <v>195</v>
      </c>
    </row>
    <row r="187" spans="2:4">
      <c r="B187">
        <v>2903142025</v>
      </c>
      <c r="C187" t="s">
        <v>89</v>
      </c>
      <c r="D187" t="s">
        <v>195</v>
      </c>
    </row>
    <row r="188" spans="2:4">
      <c r="B188">
        <v>2958412025</v>
      </c>
      <c r="C188" t="s">
        <v>55</v>
      </c>
      <c r="D188" t="s">
        <v>194</v>
      </c>
    </row>
    <row r="189" spans="2:4">
      <c r="B189">
        <v>2959712025</v>
      </c>
      <c r="C189" t="s">
        <v>55</v>
      </c>
      <c r="D189" t="s">
        <v>194</v>
      </c>
    </row>
    <row r="190" spans="2:4">
      <c r="B190">
        <v>2983392025</v>
      </c>
      <c r="C190" t="s">
        <v>55</v>
      </c>
      <c r="D190" t="s">
        <v>194</v>
      </c>
    </row>
    <row r="191" spans="2:4">
      <c r="B191">
        <v>3019762025</v>
      </c>
      <c r="C191" t="s">
        <v>55</v>
      </c>
      <c r="D191" t="s">
        <v>194</v>
      </c>
    </row>
    <row r="192" spans="2:4">
      <c r="B192">
        <v>3020052025</v>
      </c>
      <c r="C192" t="s">
        <v>55</v>
      </c>
      <c r="D192" t="s">
        <v>194</v>
      </c>
    </row>
    <row r="193" spans="2:4">
      <c r="B193">
        <v>3061732025</v>
      </c>
      <c r="C193" t="s">
        <v>76</v>
      </c>
      <c r="D193" t="s">
        <v>194</v>
      </c>
    </row>
    <row r="194" spans="2:4">
      <c r="B194">
        <v>3065592025</v>
      </c>
      <c r="C194" t="s">
        <v>55</v>
      </c>
      <c r="D194" t="s">
        <v>194</v>
      </c>
    </row>
    <row r="195" spans="2:4">
      <c r="B195">
        <v>3096932025</v>
      </c>
      <c r="C195" t="s">
        <v>55</v>
      </c>
      <c r="D195" t="s">
        <v>194</v>
      </c>
    </row>
    <row r="196" spans="2:4">
      <c r="B196">
        <v>3109702025</v>
      </c>
      <c r="C196" t="s">
        <v>55</v>
      </c>
      <c r="D196" t="s">
        <v>194</v>
      </c>
    </row>
    <row r="197" spans="2:4">
      <c r="B197">
        <v>3150322025</v>
      </c>
      <c r="C197" t="s">
        <v>55</v>
      </c>
      <c r="D197" t="s">
        <v>194</v>
      </c>
    </row>
    <row r="198" spans="2:4">
      <c r="B198">
        <v>3172222025</v>
      </c>
      <c r="C198" t="s">
        <v>55</v>
      </c>
      <c r="D198" t="s">
        <v>194</v>
      </c>
    </row>
    <row r="199" spans="2:4">
      <c r="B199">
        <v>3173892025</v>
      </c>
      <c r="C199" t="s">
        <v>55</v>
      </c>
      <c r="D199" t="s">
        <v>194</v>
      </c>
    </row>
    <row r="200" spans="2:4">
      <c r="B200">
        <v>3199252025</v>
      </c>
      <c r="C200" t="s">
        <v>55</v>
      </c>
      <c r="D200" t="s">
        <v>194</v>
      </c>
    </row>
    <row r="201" spans="2:4">
      <c r="B201">
        <v>3200872025</v>
      </c>
      <c r="C201" t="s">
        <v>270</v>
      </c>
      <c r="D201" t="s">
        <v>194</v>
      </c>
    </row>
    <row r="202" spans="2:4">
      <c r="B202">
        <v>3200922025</v>
      </c>
      <c r="C202" t="s">
        <v>270</v>
      </c>
      <c r="D202" t="s">
        <v>194</v>
      </c>
    </row>
    <row r="203" spans="2:4">
      <c r="B203">
        <v>3207142025</v>
      </c>
      <c r="C203" t="s">
        <v>55</v>
      </c>
      <c r="D203" t="s">
        <v>194</v>
      </c>
    </row>
    <row r="204" spans="2:4">
      <c r="B204">
        <v>3220622025</v>
      </c>
      <c r="C204" t="s">
        <v>55</v>
      </c>
      <c r="D204" t="s">
        <v>194</v>
      </c>
    </row>
    <row r="205" spans="2:4">
      <c r="B205">
        <v>3222592025</v>
      </c>
      <c r="C205" t="s">
        <v>55</v>
      </c>
      <c r="D205" t="s">
        <v>194</v>
      </c>
    </row>
    <row r="206" spans="2:4">
      <c r="B206">
        <v>3229432025</v>
      </c>
      <c r="C206" t="s">
        <v>54</v>
      </c>
      <c r="D206" t="s">
        <v>194</v>
      </c>
    </row>
    <row r="207" spans="2:4">
      <c r="B207">
        <v>3234922025</v>
      </c>
      <c r="C207" t="s">
        <v>55</v>
      </c>
      <c r="D207" t="s">
        <v>194</v>
      </c>
    </row>
    <row r="208" spans="2:4">
      <c r="B208">
        <v>3240122025</v>
      </c>
      <c r="C208" t="s">
        <v>55</v>
      </c>
      <c r="D208" t="s">
        <v>194</v>
      </c>
    </row>
    <row r="209" spans="2:4">
      <c r="B209">
        <v>3240172025</v>
      </c>
      <c r="C209" t="s">
        <v>55</v>
      </c>
      <c r="D209" t="s">
        <v>194</v>
      </c>
    </row>
    <row r="210" spans="2:4">
      <c r="B210">
        <v>3248892025</v>
      </c>
      <c r="C210" t="s">
        <v>78</v>
      </c>
      <c r="D210" t="s">
        <v>194</v>
      </c>
    </row>
    <row r="211" spans="2:4">
      <c r="B211">
        <v>3260562025</v>
      </c>
      <c r="C211" t="s">
        <v>55</v>
      </c>
      <c r="D211" t="s">
        <v>194</v>
      </c>
    </row>
    <row r="212" spans="2:4">
      <c r="B212">
        <v>3262492025</v>
      </c>
      <c r="C212" t="s">
        <v>55</v>
      </c>
      <c r="D212" t="s">
        <v>194</v>
      </c>
    </row>
    <row r="213" spans="2:4">
      <c r="B213">
        <v>3270682025</v>
      </c>
      <c r="C213" t="s">
        <v>55</v>
      </c>
      <c r="D213" t="s">
        <v>194</v>
      </c>
    </row>
    <row r="214" spans="2:4">
      <c r="B214">
        <v>3278972025</v>
      </c>
      <c r="C214" t="s">
        <v>55</v>
      </c>
      <c r="D214" t="s">
        <v>194</v>
      </c>
    </row>
    <row r="215" spans="2:4">
      <c r="B215">
        <v>3281912025</v>
      </c>
      <c r="C215" t="s">
        <v>55</v>
      </c>
      <c r="D215" t="s">
        <v>194</v>
      </c>
    </row>
    <row r="216" spans="2:4">
      <c r="B216">
        <v>3283652025</v>
      </c>
      <c r="C216" t="s">
        <v>55</v>
      </c>
      <c r="D216" t="s">
        <v>194</v>
      </c>
    </row>
    <row r="217" spans="2:4">
      <c r="B217">
        <v>3284312025</v>
      </c>
      <c r="C217" t="s">
        <v>55</v>
      </c>
      <c r="D217" t="s">
        <v>194</v>
      </c>
    </row>
    <row r="218" spans="2:4">
      <c r="B218">
        <v>3284952025</v>
      </c>
      <c r="C218" t="s">
        <v>55</v>
      </c>
      <c r="D218" t="s">
        <v>194</v>
      </c>
    </row>
    <row r="219" spans="2:4">
      <c r="B219">
        <v>3285932025</v>
      </c>
      <c r="C219" t="s">
        <v>55</v>
      </c>
      <c r="D219" t="s">
        <v>194</v>
      </c>
    </row>
    <row r="220" spans="2:4">
      <c r="B220">
        <v>3286532025</v>
      </c>
      <c r="C220" t="s">
        <v>55</v>
      </c>
      <c r="D220" t="s">
        <v>194</v>
      </c>
    </row>
    <row r="221" spans="2:4">
      <c r="B221">
        <v>3289072025</v>
      </c>
      <c r="C221" t="s">
        <v>55</v>
      </c>
      <c r="D221" t="s">
        <v>194</v>
      </c>
    </row>
    <row r="222" spans="2:4">
      <c r="B222">
        <v>3295922025</v>
      </c>
      <c r="C222" t="s">
        <v>55</v>
      </c>
      <c r="D222" t="s">
        <v>194</v>
      </c>
    </row>
    <row r="223" spans="2:4">
      <c r="B223">
        <v>3295982025</v>
      </c>
      <c r="C223" t="s">
        <v>76</v>
      </c>
      <c r="D223" t="s">
        <v>194</v>
      </c>
    </row>
    <row r="224" spans="2:4">
      <c r="B224">
        <v>3304272025</v>
      </c>
      <c r="C224" t="s">
        <v>55</v>
      </c>
      <c r="D224" t="s">
        <v>194</v>
      </c>
    </row>
    <row r="225" spans="2:4">
      <c r="B225">
        <v>3309502025</v>
      </c>
      <c r="C225" t="s">
        <v>55</v>
      </c>
      <c r="D225" t="s">
        <v>194</v>
      </c>
    </row>
    <row r="226" spans="2:4">
      <c r="B226">
        <v>3314582025</v>
      </c>
      <c r="C226" t="s">
        <v>55</v>
      </c>
      <c r="D226" t="s">
        <v>194</v>
      </c>
    </row>
    <row r="227" spans="2:4">
      <c r="B227">
        <v>3321312025</v>
      </c>
      <c r="C227" t="s">
        <v>55</v>
      </c>
      <c r="D227" t="s">
        <v>194</v>
      </c>
    </row>
    <row r="228" spans="2:4">
      <c r="B228">
        <v>3321542025</v>
      </c>
      <c r="C228" t="s">
        <v>55</v>
      </c>
      <c r="D228" t="s">
        <v>194</v>
      </c>
    </row>
    <row r="229" spans="2:4">
      <c r="B229">
        <v>3322352025</v>
      </c>
      <c r="C229" t="s">
        <v>28</v>
      </c>
      <c r="D229" t="s">
        <v>194</v>
      </c>
    </row>
    <row r="230" spans="2:4">
      <c r="B230">
        <v>3322352025</v>
      </c>
      <c r="C230" t="s">
        <v>76</v>
      </c>
      <c r="D230" t="s">
        <v>194</v>
      </c>
    </row>
    <row r="231" spans="2:4">
      <c r="B231">
        <v>3324432025</v>
      </c>
      <c r="C231" t="s">
        <v>55</v>
      </c>
      <c r="D231" t="s">
        <v>194</v>
      </c>
    </row>
    <row r="232" spans="2:4">
      <c r="B232">
        <v>3326012025</v>
      </c>
      <c r="C232" t="s">
        <v>55</v>
      </c>
      <c r="D232" t="s">
        <v>194</v>
      </c>
    </row>
    <row r="233" spans="2:4">
      <c r="B233">
        <v>3326482025</v>
      </c>
      <c r="C233" t="s">
        <v>55</v>
      </c>
      <c r="D233" t="s">
        <v>194</v>
      </c>
    </row>
    <row r="234" spans="2:4">
      <c r="B234">
        <v>3326652025</v>
      </c>
      <c r="C234" t="s">
        <v>55</v>
      </c>
      <c r="D234" t="s">
        <v>194</v>
      </c>
    </row>
    <row r="235" spans="2:4">
      <c r="B235">
        <v>3327552025</v>
      </c>
      <c r="C235" t="s">
        <v>55</v>
      </c>
      <c r="D235" t="s">
        <v>194</v>
      </c>
    </row>
    <row r="236" spans="2:4">
      <c r="B236">
        <v>3327822025</v>
      </c>
      <c r="C236" t="s">
        <v>55</v>
      </c>
      <c r="D236" t="s">
        <v>194</v>
      </c>
    </row>
    <row r="237" spans="2:4">
      <c r="B237">
        <v>3337472025</v>
      </c>
      <c r="C237" t="s">
        <v>55</v>
      </c>
      <c r="D237" t="s">
        <v>194</v>
      </c>
    </row>
    <row r="238" spans="2:4">
      <c r="B238">
        <v>3337602025</v>
      </c>
      <c r="C238" t="s">
        <v>55</v>
      </c>
      <c r="D238" t="s">
        <v>194</v>
      </c>
    </row>
    <row r="239" spans="2:4">
      <c r="B239">
        <v>3338052025</v>
      </c>
      <c r="C239" t="s">
        <v>55</v>
      </c>
      <c r="D239" t="s">
        <v>194</v>
      </c>
    </row>
    <row r="240" spans="2:4">
      <c r="B240">
        <v>3341552025</v>
      </c>
      <c r="C240" t="s">
        <v>55</v>
      </c>
      <c r="D240" t="s">
        <v>194</v>
      </c>
    </row>
    <row r="241" spans="2:4">
      <c r="B241">
        <v>3341622025</v>
      </c>
      <c r="C241" t="s">
        <v>55</v>
      </c>
      <c r="D241" t="s">
        <v>194</v>
      </c>
    </row>
    <row r="242" spans="2:4">
      <c r="B242">
        <v>3347502025</v>
      </c>
      <c r="C242" t="s">
        <v>55</v>
      </c>
      <c r="D242" t="s">
        <v>194</v>
      </c>
    </row>
    <row r="243" spans="2:4">
      <c r="B243">
        <v>3348722025</v>
      </c>
      <c r="C243" t="s">
        <v>55</v>
      </c>
      <c r="D243" t="s">
        <v>194</v>
      </c>
    </row>
    <row r="244" spans="2:4">
      <c r="B244">
        <v>3365452025</v>
      </c>
      <c r="C244" t="s">
        <v>55</v>
      </c>
      <c r="D244" t="s">
        <v>194</v>
      </c>
    </row>
    <row r="245" spans="2:4">
      <c r="B245">
        <v>3376132025</v>
      </c>
      <c r="C245" t="s">
        <v>61</v>
      </c>
      <c r="D245" t="s">
        <v>194</v>
      </c>
    </row>
    <row r="246" spans="2:4">
      <c r="B246">
        <v>3380882025</v>
      </c>
      <c r="C246" t="s">
        <v>55</v>
      </c>
      <c r="D246" t="s">
        <v>194</v>
      </c>
    </row>
    <row r="247" spans="2:4">
      <c r="B247">
        <v>3382082025</v>
      </c>
      <c r="C247" t="s">
        <v>55</v>
      </c>
      <c r="D247" t="s">
        <v>194</v>
      </c>
    </row>
    <row r="248" spans="2:4">
      <c r="B248">
        <v>3383652025</v>
      </c>
      <c r="C248" t="s">
        <v>55</v>
      </c>
      <c r="D248" t="s">
        <v>194</v>
      </c>
    </row>
    <row r="249" spans="2:4">
      <c r="B249">
        <v>3397362025</v>
      </c>
      <c r="C249" t="s">
        <v>55</v>
      </c>
      <c r="D249" t="s">
        <v>194</v>
      </c>
    </row>
    <row r="250" spans="2:4">
      <c r="B250">
        <v>3397472025</v>
      </c>
      <c r="C250" t="s">
        <v>119</v>
      </c>
      <c r="D250" t="s">
        <v>195</v>
      </c>
    </row>
    <row r="251" spans="2:4">
      <c r="B251">
        <v>3398162025</v>
      </c>
      <c r="C251" t="s">
        <v>55</v>
      </c>
      <c r="D251" t="s">
        <v>194</v>
      </c>
    </row>
    <row r="252" spans="2:4">
      <c r="B252">
        <v>3398542025</v>
      </c>
      <c r="C252" t="s">
        <v>55</v>
      </c>
      <c r="D252" t="s">
        <v>194</v>
      </c>
    </row>
    <row r="253" spans="2:4">
      <c r="B253">
        <v>3402152025</v>
      </c>
      <c r="C253" t="s">
        <v>55</v>
      </c>
      <c r="D253" t="s">
        <v>194</v>
      </c>
    </row>
    <row r="254" spans="2:4">
      <c r="B254">
        <v>3413522025</v>
      </c>
      <c r="C254" t="s">
        <v>55</v>
      </c>
      <c r="D254" t="s">
        <v>194</v>
      </c>
    </row>
    <row r="255" spans="2:4">
      <c r="B255">
        <v>3469622025</v>
      </c>
      <c r="C255" t="s">
        <v>61</v>
      </c>
      <c r="D255" t="s">
        <v>194</v>
      </c>
    </row>
    <row r="256" spans="2:4">
      <c r="B256">
        <v>2989672025</v>
      </c>
      <c r="C256" t="s">
        <v>76</v>
      </c>
      <c r="D256" t="s">
        <v>194</v>
      </c>
    </row>
    <row r="257" spans="2:4">
      <c r="B257">
        <v>3206372025</v>
      </c>
      <c r="C257" t="s">
        <v>73</v>
      </c>
      <c r="D257" t="s">
        <v>195</v>
      </c>
    </row>
    <row r="258" spans="2:4">
      <c r="B258">
        <v>2452322025</v>
      </c>
      <c r="C258" t="s">
        <v>28</v>
      </c>
      <c r="D258" t="s">
        <v>194</v>
      </c>
    </row>
    <row r="259" spans="2:4">
      <c r="B259">
        <v>2505062025</v>
      </c>
      <c r="C259" t="s">
        <v>28</v>
      </c>
      <c r="D259" t="s">
        <v>194</v>
      </c>
    </row>
    <row r="260" spans="2:4">
      <c r="B260">
        <v>2505352025</v>
      </c>
      <c r="C260" t="s">
        <v>28</v>
      </c>
      <c r="D260" t="s">
        <v>194</v>
      </c>
    </row>
    <row r="261" spans="2:4">
      <c r="B261">
        <v>2545102025</v>
      </c>
      <c r="C261" t="s">
        <v>28</v>
      </c>
      <c r="D261" t="s">
        <v>194</v>
      </c>
    </row>
    <row r="262" spans="2:4">
      <c r="B262">
        <v>2664032025</v>
      </c>
      <c r="C262" t="s">
        <v>28</v>
      </c>
      <c r="D262" t="s">
        <v>195</v>
      </c>
    </row>
    <row r="263" spans="2:4">
      <c r="B263">
        <v>2708752025</v>
      </c>
      <c r="C263" t="s">
        <v>28</v>
      </c>
      <c r="D263" t="s">
        <v>195</v>
      </c>
    </row>
    <row r="264" spans="2:4">
      <c r="B264">
        <v>2755122025</v>
      </c>
      <c r="C264" t="s">
        <v>28</v>
      </c>
      <c r="D264" t="s">
        <v>195</v>
      </c>
    </row>
    <row r="265" spans="2:4">
      <c r="B265">
        <v>2922942025</v>
      </c>
      <c r="C265" t="s">
        <v>28</v>
      </c>
      <c r="D265" t="s">
        <v>195</v>
      </c>
    </row>
    <row r="266" spans="2:4">
      <c r="B266">
        <v>2357132025</v>
      </c>
      <c r="C266" t="s">
        <v>40</v>
      </c>
      <c r="D266" t="s">
        <v>194</v>
      </c>
    </row>
    <row r="267" spans="2:4">
      <c r="B267">
        <v>2382892025</v>
      </c>
      <c r="C267" t="s">
        <v>40</v>
      </c>
      <c r="D267" t="s">
        <v>194</v>
      </c>
    </row>
    <row r="268" spans="2:4">
      <c r="B268">
        <v>2382932025</v>
      </c>
      <c r="C268" t="s">
        <v>40</v>
      </c>
      <c r="D268" t="s">
        <v>194</v>
      </c>
    </row>
    <row r="269" spans="2:4">
      <c r="B269">
        <v>2383242025</v>
      </c>
      <c r="C269" t="s">
        <v>40</v>
      </c>
      <c r="D269" t="s">
        <v>194</v>
      </c>
    </row>
    <row r="270" spans="2:4">
      <c r="B270">
        <v>2406782025</v>
      </c>
      <c r="C270" t="s">
        <v>40</v>
      </c>
      <c r="D270" t="s">
        <v>194</v>
      </c>
    </row>
    <row r="271" spans="2:4">
      <c r="B271">
        <v>2414672025</v>
      </c>
      <c r="C271" t="s">
        <v>40</v>
      </c>
      <c r="D271" t="s">
        <v>194</v>
      </c>
    </row>
    <row r="272" spans="2:4">
      <c r="B272">
        <v>2421832025</v>
      </c>
      <c r="C272" t="s">
        <v>40</v>
      </c>
      <c r="D272" t="s">
        <v>195</v>
      </c>
    </row>
    <row r="273" spans="2:4">
      <c r="B273">
        <v>2439332025</v>
      </c>
      <c r="C273" t="s">
        <v>40</v>
      </c>
      <c r="D273" t="s">
        <v>195</v>
      </c>
    </row>
    <row r="274" spans="2:4">
      <c r="B274">
        <v>2439842025</v>
      </c>
      <c r="C274" t="s">
        <v>40</v>
      </c>
      <c r="D274" t="s">
        <v>195</v>
      </c>
    </row>
    <row r="275" spans="2:4">
      <c r="B275">
        <v>2442032025</v>
      </c>
      <c r="C275" t="s">
        <v>40</v>
      </c>
      <c r="D275" t="s">
        <v>194</v>
      </c>
    </row>
    <row r="276" spans="2:4">
      <c r="B276">
        <v>2442092025</v>
      </c>
      <c r="C276" t="s">
        <v>40</v>
      </c>
      <c r="D276" t="s">
        <v>195</v>
      </c>
    </row>
    <row r="277" spans="2:4">
      <c r="B277">
        <v>2442122025</v>
      </c>
      <c r="C277" t="s">
        <v>40</v>
      </c>
      <c r="D277" t="s">
        <v>195</v>
      </c>
    </row>
    <row r="278" spans="2:4">
      <c r="B278">
        <v>2442622025</v>
      </c>
      <c r="C278" t="s">
        <v>41</v>
      </c>
      <c r="D278" t="s">
        <v>195</v>
      </c>
    </row>
    <row r="279" spans="2:4">
      <c r="B279">
        <v>2460212025</v>
      </c>
      <c r="C279" t="s">
        <v>40</v>
      </c>
      <c r="D279" t="s">
        <v>194</v>
      </c>
    </row>
    <row r="280" spans="2:4">
      <c r="B280">
        <v>2461262025</v>
      </c>
      <c r="C280" t="s">
        <v>40</v>
      </c>
      <c r="D280" t="s">
        <v>195</v>
      </c>
    </row>
    <row r="281" spans="2:4">
      <c r="B281">
        <v>2489762025</v>
      </c>
      <c r="C281" t="s">
        <v>40</v>
      </c>
      <c r="D281" t="s">
        <v>194</v>
      </c>
    </row>
    <row r="282" spans="2:4">
      <c r="B282">
        <v>2489872025</v>
      </c>
      <c r="C282" t="s">
        <v>40</v>
      </c>
      <c r="D282" t="s">
        <v>194</v>
      </c>
    </row>
    <row r="283" spans="2:4">
      <c r="B283">
        <v>2501162025</v>
      </c>
      <c r="C283" t="s">
        <v>40</v>
      </c>
      <c r="D283" t="s">
        <v>194</v>
      </c>
    </row>
    <row r="284" spans="2:4">
      <c r="B284">
        <v>2506202025</v>
      </c>
      <c r="C284" t="s">
        <v>40</v>
      </c>
      <c r="D284" t="s">
        <v>194</v>
      </c>
    </row>
    <row r="285" spans="2:4">
      <c r="B285">
        <v>2506222025</v>
      </c>
      <c r="C285" t="s">
        <v>40</v>
      </c>
      <c r="D285" t="s">
        <v>194</v>
      </c>
    </row>
    <row r="286" spans="2:4">
      <c r="B286">
        <v>2506522025</v>
      </c>
      <c r="C286" t="s">
        <v>40</v>
      </c>
      <c r="D286" t="s">
        <v>194</v>
      </c>
    </row>
    <row r="287" spans="2:4">
      <c r="B287">
        <v>2506552025</v>
      </c>
      <c r="C287" t="s">
        <v>40</v>
      </c>
      <c r="D287" t="s">
        <v>194</v>
      </c>
    </row>
    <row r="288" spans="2:4">
      <c r="B288">
        <v>2507072025</v>
      </c>
      <c r="C288" t="s">
        <v>40</v>
      </c>
      <c r="D288" t="s">
        <v>194</v>
      </c>
    </row>
    <row r="289" spans="2:4">
      <c r="B289">
        <v>2542782025</v>
      </c>
      <c r="C289" t="s">
        <v>40</v>
      </c>
      <c r="D289" t="s">
        <v>194</v>
      </c>
    </row>
    <row r="290" spans="2:4">
      <c r="B290">
        <v>2573122025</v>
      </c>
      <c r="C290" t="s">
        <v>40</v>
      </c>
      <c r="D290" t="s">
        <v>194</v>
      </c>
    </row>
    <row r="291" spans="2:4">
      <c r="B291">
        <v>2589862025</v>
      </c>
      <c r="C291" t="s">
        <v>40</v>
      </c>
      <c r="D291" t="s">
        <v>194</v>
      </c>
    </row>
    <row r="292" spans="2:4">
      <c r="B292">
        <v>2616172025</v>
      </c>
      <c r="C292" t="s">
        <v>40</v>
      </c>
      <c r="D292" t="s">
        <v>194</v>
      </c>
    </row>
    <row r="293" spans="2:4">
      <c r="B293">
        <v>2626982025</v>
      </c>
      <c r="C293" t="s">
        <v>40</v>
      </c>
      <c r="D293" t="s">
        <v>194</v>
      </c>
    </row>
    <row r="294" spans="2:4">
      <c r="B294">
        <v>2656772025</v>
      </c>
      <c r="C294" t="s">
        <v>40</v>
      </c>
      <c r="D294" t="s">
        <v>194</v>
      </c>
    </row>
    <row r="295" spans="2:4">
      <c r="B295">
        <v>2661152025</v>
      </c>
      <c r="C295" t="s">
        <v>40</v>
      </c>
      <c r="D295" t="s">
        <v>194</v>
      </c>
    </row>
    <row r="296" spans="2:4">
      <c r="B296">
        <v>2663702025</v>
      </c>
      <c r="C296" t="s">
        <v>40</v>
      </c>
      <c r="D296" t="s">
        <v>194</v>
      </c>
    </row>
    <row r="297" spans="2:4">
      <c r="B297">
        <v>2674352025</v>
      </c>
      <c r="C297" t="s">
        <v>40</v>
      </c>
      <c r="D297" t="s">
        <v>194</v>
      </c>
    </row>
    <row r="298" spans="2:4">
      <c r="B298">
        <v>2677432025</v>
      </c>
      <c r="C298" t="s">
        <v>40</v>
      </c>
      <c r="D298" t="s">
        <v>194</v>
      </c>
    </row>
    <row r="299" spans="2:4">
      <c r="B299">
        <v>2705202025</v>
      </c>
      <c r="C299" t="s">
        <v>40</v>
      </c>
      <c r="D299" t="s">
        <v>195</v>
      </c>
    </row>
    <row r="300" spans="2:4">
      <c r="B300">
        <v>2716452025</v>
      </c>
      <c r="C300" t="s">
        <v>40</v>
      </c>
      <c r="D300" t="s">
        <v>194</v>
      </c>
    </row>
    <row r="301" spans="2:4">
      <c r="B301">
        <v>2750962025</v>
      </c>
      <c r="C301" t="s">
        <v>40</v>
      </c>
      <c r="D301" t="s">
        <v>194</v>
      </c>
    </row>
    <row r="302" spans="2:4">
      <c r="B302">
        <v>2750982025</v>
      </c>
      <c r="C302" t="s">
        <v>40</v>
      </c>
      <c r="D302" t="s">
        <v>194</v>
      </c>
    </row>
    <row r="303" spans="2:4">
      <c r="B303">
        <v>2751002025</v>
      </c>
      <c r="C303" t="s">
        <v>40</v>
      </c>
      <c r="D303" t="s">
        <v>195</v>
      </c>
    </row>
    <row r="304" spans="2:4">
      <c r="B304">
        <v>2751132025</v>
      </c>
      <c r="C304" t="s">
        <v>40</v>
      </c>
      <c r="D304" t="s">
        <v>194</v>
      </c>
    </row>
    <row r="305" spans="2:4">
      <c r="B305">
        <v>2809232025</v>
      </c>
      <c r="C305" t="s">
        <v>40</v>
      </c>
      <c r="D305" t="s">
        <v>195</v>
      </c>
    </row>
    <row r="306" spans="2:4">
      <c r="B306">
        <v>2835442025</v>
      </c>
      <c r="C306" t="s">
        <v>40</v>
      </c>
      <c r="D306" t="s">
        <v>195</v>
      </c>
    </row>
    <row r="307" spans="2:4">
      <c r="B307">
        <v>2835452025</v>
      </c>
      <c r="C307" t="s">
        <v>40</v>
      </c>
      <c r="D307" t="s">
        <v>195</v>
      </c>
    </row>
    <row r="308" spans="2:4">
      <c r="B308">
        <v>2836032025</v>
      </c>
      <c r="C308" t="s">
        <v>40</v>
      </c>
      <c r="D308" t="s">
        <v>194</v>
      </c>
    </row>
    <row r="309" spans="2:4">
      <c r="B309">
        <v>2839702025</v>
      </c>
      <c r="C309" t="s">
        <v>40</v>
      </c>
      <c r="D309" t="s">
        <v>195</v>
      </c>
    </row>
    <row r="310" spans="2:4">
      <c r="B310">
        <v>2865662025</v>
      </c>
      <c r="C310" t="s">
        <v>40</v>
      </c>
      <c r="D310" t="s">
        <v>195</v>
      </c>
    </row>
    <row r="311" spans="2:4">
      <c r="B311">
        <v>2865862025</v>
      </c>
      <c r="C311" t="s">
        <v>40</v>
      </c>
      <c r="D311" t="s">
        <v>195</v>
      </c>
    </row>
    <row r="312" spans="2:4">
      <c r="B312">
        <v>2865912025</v>
      </c>
      <c r="C312" t="s">
        <v>40</v>
      </c>
      <c r="D312" t="s">
        <v>195</v>
      </c>
    </row>
    <row r="313" spans="2:4">
      <c r="B313">
        <v>2866742025</v>
      </c>
      <c r="C313" t="s">
        <v>40</v>
      </c>
      <c r="D313" t="s">
        <v>195</v>
      </c>
    </row>
    <row r="314" spans="2:4">
      <c r="B314">
        <v>2904232025</v>
      </c>
      <c r="C314" t="s">
        <v>40</v>
      </c>
      <c r="D314" t="s">
        <v>195</v>
      </c>
    </row>
    <row r="315" spans="2:4">
      <c r="B315">
        <v>2934412025</v>
      </c>
      <c r="C315" t="s">
        <v>40</v>
      </c>
      <c r="D315" t="s">
        <v>194</v>
      </c>
    </row>
    <row r="316" spans="2:4">
      <c r="B316">
        <v>2973632025</v>
      </c>
      <c r="C316" t="s">
        <v>40</v>
      </c>
      <c r="D316" t="s">
        <v>195</v>
      </c>
    </row>
    <row r="317" spans="2:4">
      <c r="B317">
        <v>3001062025</v>
      </c>
      <c r="C317" t="s">
        <v>40</v>
      </c>
      <c r="D317" t="s">
        <v>194</v>
      </c>
    </row>
    <row r="318" spans="2:4">
      <c r="B318">
        <v>3175542025</v>
      </c>
      <c r="C318" t="s">
        <v>40</v>
      </c>
      <c r="D318" t="s">
        <v>194</v>
      </c>
    </row>
    <row r="319" spans="2:4">
      <c r="B319">
        <v>3208512025</v>
      </c>
      <c r="C319" t="s">
        <v>40</v>
      </c>
      <c r="D319" t="s">
        <v>194</v>
      </c>
    </row>
    <row r="320" spans="2:4">
      <c r="B320">
        <v>3259272025</v>
      </c>
      <c r="C320" t="s">
        <v>40</v>
      </c>
      <c r="D320" t="s">
        <v>194</v>
      </c>
    </row>
    <row r="321" spans="2:4">
      <c r="B321">
        <v>3259562025</v>
      </c>
      <c r="C321" t="s">
        <v>40</v>
      </c>
      <c r="D321" t="s">
        <v>194</v>
      </c>
    </row>
    <row r="322" spans="2:4">
      <c r="B322">
        <v>3277382025</v>
      </c>
      <c r="C322" t="s">
        <v>40</v>
      </c>
      <c r="D322" t="s">
        <v>194</v>
      </c>
    </row>
    <row r="323" spans="2:4">
      <c r="B323">
        <v>3318502025</v>
      </c>
      <c r="C323" t="s">
        <v>40</v>
      </c>
      <c r="D323" t="s">
        <v>195</v>
      </c>
    </row>
    <row r="324" spans="2:4">
      <c r="B324">
        <v>3475182025</v>
      </c>
      <c r="C324" t="s">
        <v>41</v>
      </c>
      <c r="D324" t="s">
        <v>194</v>
      </c>
    </row>
    <row r="325" spans="2:4">
      <c r="B325">
        <v>3499582025</v>
      </c>
      <c r="C325" t="s">
        <v>41</v>
      </c>
      <c r="D325" t="s">
        <v>194</v>
      </c>
    </row>
    <row r="326" spans="2:4">
      <c r="B326">
        <v>2873462025</v>
      </c>
      <c r="C326" t="s">
        <v>89</v>
      </c>
      <c r="D326" t="s">
        <v>194</v>
      </c>
    </row>
    <row r="327" spans="2:4">
      <c r="B327">
        <v>2900822025</v>
      </c>
      <c r="C327" t="s">
        <v>89</v>
      </c>
      <c r="D327" t="s">
        <v>194</v>
      </c>
    </row>
    <row r="328" spans="2:4">
      <c r="B328">
        <v>2929792025</v>
      </c>
      <c r="C328" t="s">
        <v>89</v>
      </c>
      <c r="D328" t="s">
        <v>194</v>
      </c>
    </row>
    <row r="329" spans="2:4">
      <c r="B329">
        <v>2929792025</v>
      </c>
      <c r="C329" t="s">
        <v>76</v>
      </c>
      <c r="D329" t="s">
        <v>195</v>
      </c>
    </row>
    <row r="330" spans="2:4">
      <c r="B330">
        <v>2932912025</v>
      </c>
      <c r="C330" t="s">
        <v>89</v>
      </c>
      <c r="D330" t="s">
        <v>195</v>
      </c>
    </row>
    <row r="331" spans="2:4">
      <c r="B331">
        <v>2935132025</v>
      </c>
      <c r="C331" t="s">
        <v>89</v>
      </c>
      <c r="D331" t="s">
        <v>194</v>
      </c>
    </row>
    <row r="332" spans="2:4">
      <c r="B332">
        <v>2943682025</v>
      </c>
      <c r="C332" t="s">
        <v>89</v>
      </c>
      <c r="D332" t="s">
        <v>194</v>
      </c>
    </row>
    <row r="333" spans="2:4">
      <c r="B333">
        <v>2943772025</v>
      </c>
      <c r="C333" t="s">
        <v>89</v>
      </c>
      <c r="D333" t="s">
        <v>194</v>
      </c>
    </row>
    <row r="334" spans="2:4">
      <c r="B334">
        <v>2995802025</v>
      </c>
      <c r="C334" t="s">
        <v>89</v>
      </c>
      <c r="D334" t="s">
        <v>194</v>
      </c>
    </row>
    <row r="335" spans="2:4">
      <c r="B335">
        <v>2998902025</v>
      </c>
      <c r="C335" t="s">
        <v>89</v>
      </c>
      <c r="D335" t="s">
        <v>194</v>
      </c>
    </row>
    <row r="336" spans="2:4">
      <c r="B336">
        <v>3004992025</v>
      </c>
      <c r="C336" t="s">
        <v>89</v>
      </c>
      <c r="D336" t="s">
        <v>195</v>
      </c>
    </row>
    <row r="337" spans="2:4">
      <c r="B337">
        <v>3032642025</v>
      </c>
      <c r="C337" t="s">
        <v>89</v>
      </c>
      <c r="D337" t="s">
        <v>194</v>
      </c>
    </row>
    <row r="338" spans="2:4">
      <c r="B338">
        <v>3039752025</v>
      </c>
      <c r="C338" t="s">
        <v>89</v>
      </c>
      <c r="D338" t="s">
        <v>194</v>
      </c>
    </row>
    <row r="339" spans="2:4">
      <c r="B339">
        <v>3047372025</v>
      </c>
      <c r="C339" t="s">
        <v>89</v>
      </c>
      <c r="D339" t="s">
        <v>194</v>
      </c>
    </row>
    <row r="340" spans="2:4">
      <c r="B340">
        <v>3050392025</v>
      </c>
      <c r="C340" t="s">
        <v>89</v>
      </c>
      <c r="D340" t="s">
        <v>194</v>
      </c>
    </row>
    <row r="341" spans="2:4">
      <c r="B341">
        <v>3062022025</v>
      </c>
      <c r="C341" t="s">
        <v>89</v>
      </c>
      <c r="D341" t="s">
        <v>194</v>
      </c>
    </row>
    <row r="342" spans="2:4">
      <c r="B342">
        <v>3064932025</v>
      </c>
      <c r="C342" t="s">
        <v>89</v>
      </c>
      <c r="D342" t="s">
        <v>194</v>
      </c>
    </row>
    <row r="343" spans="2:4">
      <c r="B343">
        <v>3068362025</v>
      </c>
      <c r="C343" t="s">
        <v>89</v>
      </c>
      <c r="D343" t="s">
        <v>194</v>
      </c>
    </row>
    <row r="344" spans="2:4">
      <c r="B344">
        <v>3069912025</v>
      </c>
      <c r="C344" t="s">
        <v>89</v>
      </c>
      <c r="D344" t="s">
        <v>194</v>
      </c>
    </row>
    <row r="345" spans="2:4">
      <c r="B345">
        <v>3087152025</v>
      </c>
      <c r="C345" t="s">
        <v>89</v>
      </c>
      <c r="D345" t="s">
        <v>194</v>
      </c>
    </row>
    <row r="346" spans="2:4">
      <c r="B346">
        <v>3087332025</v>
      </c>
      <c r="C346" t="s">
        <v>89</v>
      </c>
      <c r="D346" t="s">
        <v>194</v>
      </c>
    </row>
    <row r="347" spans="2:4">
      <c r="B347">
        <v>3087562025</v>
      </c>
      <c r="C347" t="s">
        <v>89</v>
      </c>
      <c r="D347" t="s">
        <v>194</v>
      </c>
    </row>
    <row r="348" spans="2:4">
      <c r="B348">
        <v>3088052025</v>
      </c>
      <c r="C348" t="s">
        <v>89</v>
      </c>
      <c r="D348" t="s">
        <v>194</v>
      </c>
    </row>
    <row r="349" spans="2:4">
      <c r="B349">
        <v>3088192025</v>
      </c>
      <c r="C349" t="s">
        <v>89</v>
      </c>
      <c r="D349" t="s">
        <v>194</v>
      </c>
    </row>
    <row r="350" spans="2:4">
      <c r="B350">
        <v>3088302025</v>
      </c>
      <c r="C350" t="s">
        <v>89</v>
      </c>
      <c r="D350" t="s">
        <v>194</v>
      </c>
    </row>
    <row r="351" spans="2:4">
      <c r="B351">
        <v>3088552025</v>
      </c>
      <c r="C351" t="s">
        <v>89</v>
      </c>
      <c r="D351" t="s">
        <v>194</v>
      </c>
    </row>
    <row r="352" spans="2:4">
      <c r="B352">
        <v>3088772025</v>
      </c>
      <c r="C352" t="s">
        <v>89</v>
      </c>
      <c r="D352" t="s">
        <v>194</v>
      </c>
    </row>
    <row r="353" spans="2:4">
      <c r="B353">
        <v>3089112025</v>
      </c>
      <c r="C353" t="s">
        <v>89</v>
      </c>
      <c r="D353" t="s">
        <v>194</v>
      </c>
    </row>
    <row r="354" spans="2:4">
      <c r="B354">
        <v>3089222025</v>
      </c>
      <c r="C354" t="s">
        <v>89</v>
      </c>
      <c r="D354" t="s">
        <v>194</v>
      </c>
    </row>
    <row r="355" spans="2:4">
      <c r="B355">
        <v>3092582025</v>
      </c>
      <c r="C355" t="s">
        <v>89</v>
      </c>
      <c r="D355" t="s">
        <v>194</v>
      </c>
    </row>
    <row r="356" spans="2:4">
      <c r="B356">
        <v>3101042025</v>
      </c>
      <c r="C356" t="s">
        <v>89</v>
      </c>
      <c r="D356" t="s">
        <v>194</v>
      </c>
    </row>
    <row r="357" spans="2:4">
      <c r="B357">
        <v>3101502025</v>
      </c>
      <c r="C357" t="s">
        <v>340</v>
      </c>
      <c r="D357" t="s">
        <v>194</v>
      </c>
    </row>
    <row r="358" spans="2:4">
      <c r="B358">
        <v>3103232025</v>
      </c>
      <c r="C358" t="s">
        <v>89</v>
      </c>
      <c r="D358" t="s">
        <v>194</v>
      </c>
    </row>
    <row r="359" spans="2:4">
      <c r="B359">
        <v>3103412025</v>
      </c>
      <c r="C359" t="s">
        <v>89</v>
      </c>
      <c r="D359" t="s">
        <v>194</v>
      </c>
    </row>
    <row r="360" spans="2:4">
      <c r="B360">
        <v>3103512025</v>
      </c>
      <c r="C360" t="s">
        <v>89</v>
      </c>
      <c r="D360" t="s">
        <v>194</v>
      </c>
    </row>
    <row r="361" spans="2:4">
      <c r="B361">
        <v>3103802025</v>
      </c>
      <c r="C361" t="s">
        <v>89</v>
      </c>
      <c r="D361" t="s">
        <v>194</v>
      </c>
    </row>
    <row r="362" spans="2:4">
      <c r="B362">
        <v>3109762025</v>
      </c>
      <c r="C362" t="s">
        <v>340</v>
      </c>
      <c r="D362" t="s">
        <v>194</v>
      </c>
    </row>
    <row r="363" spans="2:4">
      <c r="B363">
        <v>3112102025</v>
      </c>
      <c r="C363" t="s">
        <v>89</v>
      </c>
      <c r="D363" t="s">
        <v>195</v>
      </c>
    </row>
    <row r="364" spans="2:4">
      <c r="B364">
        <v>3116222025</v>
      </c>
      <c r="C364" t="s">
        <v>89</v>
      </c>
      <c r="D364" t="s">
        <v>194</v>
      </c>
    </row>
    <row r="365" spans="2:4">
      <c r="B365">
        <v>3116942025</v>
      </c>
      <c r="C365" t="s">
        <v>89</v>
      </c>
      <c r="D365" t="s">
        <v>194</v>
      </c>
    </row>
    <row r="366" spans="2:4">
      <c r="B366">
        <v>3117192025</v>
      </c>
      <c r="C366" t="s">
        <v>89</v>
      </c>
      <c r="D366" t="s">
        <v>194</v>
      </c>
    </row>
    <row r="367" spans="2:4">
      <c r="B367">
        <v>3125092025</v>
      </c>
      <c r="C367" t="s">
        <v>89</v>
      </c>
      <c r="D367" t="s">
        <v>194</v>
      </c>
    </row>
    <row r="368" spans="2:4">
      <c r="B368">
        <v>3125962025</v>
      </c>
      <c r="C368" t="s">
        <v>89</v>
      </c>
      <c r="D368" t="s">
        <v>194</v>
      </c>
    </row>
    <row r="369" spans="2:4">
      <c r="B369">
        <v>3126782025</v>
      </c>
      <c r="C369" t="s">
        <v>89</v>
      </c>
      <c r="D369" t="s">
        <v>194</v>
      </c>
    </row>
    <row r="370" spans="2:4">
      <c r="B370">
        <v>3126892025</v>
      </c>
      <c r="C370" t="s">
        <v>89</v>
      </c>
      <c r="D370" t="s">
        <v>194</v>
      </c>
    </row>
    <row r="371" spans="2:4">
      <c r="B371">
        <v>3127482025</v>
      </c>
      <c r="C371" t="s">
        <v>89</v>
      </c>
      <c r="D371" t="s">
        <v>194</v>
      </c>
    </row>
    <row r="372" spans="2:4">
      <c r="B372">
        <v>3130862025</v>
      </c>
      <c r="C372" t="s">
        <v>89</v>
      </c>
      <c r="D372" t="s">
        <v>194</v>
      </c>
    </row>
    <row r="373" spans="2:4">
      <c r="B373">
        <v>3133082025</v>
      </c>
      <c r="C373" t="s">
        <v>89</v>
      </c>
      <c r="D373" t="s">
        <v>194</v>
      </c>
    </row>
    <row r="374" spans="2:4">
      <c r="B374">
        <v>3133712025</v>
      </c>
      <c r="C374" t="s">
        <v>89</v>
      </c>
      <c r="D374" t="s">
        <v>194</v>
      </c>
    </row>
    <row r="375" spans="2:4">
      <c r="B375">
        <v>3139442025</v>
      </c>
      <c r="C375" t="s">
        <v>89</v>
      </c>
      <c r="D375" t="s">
        <v>194</v>
      </c>
    </row>
    <row r="376" spans="2:4">
      <c r="B376">
        <v>3172542025</v>
      </c>
      <c r="C376" t="s">
        <v>89</v>
      </c>
      <c r="D376" t="s">
        <v>195</v>
      </c>
    </row>
    <row r="377" spans="2:4">
      <c r="B377">
        <v>3187972025</v>
      </c>
      <c r="C377" t="s">
        <v>76</v>
      </c>
      <c r="D377" t="s">
        <v>194</v>
      </c>
    </row>
    <row r="378" spans="2:4">
      <c r="B378">
        <v>3224092025</v>
      </c>
      <c r="C378" t="s">
        <v>89</v>
      </c>
      <c r="D378" t="s">
        <v>195</v>
      </c>
    </row>
    <row r="379" spans="2:4">
      <c r="B379">
        <v>3225842025</v>
      </c>
      <c r="C379" t="s">
        <v>89</v>
      </c>
      <c r="D379" t="s">
        <v>194</v>
      </c>
    </row>
    <row r="380" spans="2:4">
      <c r="B380">
        <v>3256922025</v>
      </c>
      <c r="C380" t="s">
        <v>89</v>
      </c>
      <c r="D380" t="s">
        <v>194</v>
      </c>
    </row>
    <row r="381" spans="2:4">
      <c r="B381">
        <v>3257212025</v>
      </c>
      <c r="C381" t="s">
        <v>89</v>
      </c>
      <c r="D381" t="s">
        <v>194</v>
      </c>
    </row>
    <row r="382" spans="2:4">
      <c r="B382">
        <v>3257312025</v>
      </c>
      <c r="C382" t="s">
        <v>89</v>
      </c>
      <c r="D382" t="s">
        <v>194</v>
      </c>
    </row>
    <row r="383" spans="2:4">
      <c r="B383">
        <v>3272512025</v>
      </c>
      <c r="C383" t="s">
        <v>89</v>
      </c>
      <c r="D383" t="s">
        <v>194</v>
      </c>
    </row>
    <row r="384" spans="2:4">
      <c r="B384">
        <v>3277702025</v>
      </c>
      <c r="C384" t="s">
        <v>89</v>
      </c>
      <c r="D384" t="s">
        <v>194</v>
      </c>
    </row>
    <row r="385" spans="2:4">
      <c r="B385">
        <v>3279632025</v>
      </c>
      <c r="C385" t="s">
        <v>89</v>
      </c>
      <c r="D385" t="s">
        <v>194</v>
      </c>
    </row>
    <row r="386" spans="2:4">
      <c r="B386">
        <v>3280032025</v>
      </c>
      <c r="C386" t="s">
        <v>89</v>
      </c>
      <c r="D386" t="s">
        <v>194</v>
      </c>
    </row>
    <row r="387" spans="2:4">
      <c r="B387">
        <v>3281632025</v>
      </c>
      <c r="C387" t="s">
        <v>89</v>
      </c>
      <c r="D387" t="s">
        <v>195</v>
      </c>
    </row>
    <row r="388" spans="2:4">
      <c r="B388">
        <v>3291432025</v>
      </c>
      <c r="C388" t="s">
        <v>89</v>
      </c>
      <c r="D388" t="s">
        <v>195</v>
      </c>
    </row>
    <row r="389" spans="2:4">
      <c r="B389">
        <v>3313522025</v>
      </c>
      <c r="C389" t="s">
        <v>89</v>
      </c>
      <c r="D389" t="s">
        <v>195</v>
      </c>
    </row>
    <row r="390" spans="2:4">
      <c r="B390">
        <v>3313702025</v>
      </c>
      <c r="C390" t="s">
        <v>89</v>
      </c>
      <c r="D390" t="s">
        <v>194</v>
      </c>
    </row>
    <row r="391" spans="2:4">
      <c r="B391">
        <v>3322442025</v>
      </c>
      <c r="C391" t="s">
        <v>89</v>
      </c>
      <c r="D391" t="s">
        <v>195</v>
      </c>
    </row>
    <row r="392" spans="2:4">
      <c r="B392">
        <v>3336332025</v>
      </c>
      <c r="C392" t="s">
        <v>89</v>
      </c>
      <c r="D392" t="s">
        <v>195</v>
      </c>
    </row>
    <row r="393" spans="2:4">
      <c r="B393">
        <v>3377772025</v>
      </c>
      <c r="C393" t="s">
        <v>89</v>
      </c>
      <c r="D393" t="s">
        <v>194</v>
      </c>
    </row>
    <row r="394" spans="2:4">
      <c r="B394">
        <v>3434122025</v>
      </c>
      <c r="C394" t="s">
        <v>89</v>
      </c>
      <c r="D394" t="s">
        <v>194</v>
      </c>
    </row>
    <row r="395" spans="2:4">
      <c r="B395">
        <v>3434532025</v>
      </c>
      <c r="C395" t="s">
        <v>89</v>
      </c>
      <c r="D395" t="s">
        <v>194</v>
      </c>
    </row>
    <row r="396" spans="2:4">
      <c r="B396">
        <v>3435342025</v>
      </c>
      <c r="C396" t="s">
        <v>89</v>
      </c>
      <c r="D396" t="s">
        <v>194</v>
      </c>
    </row>
    <row r="397" spans="2:4">
      <c r="B397">
        <v>3437532025</v>
      </c>
      <c r="C397" t="s">
        <v>89</v>
      </c>
      <c r="D397" t="s">
        <v>194</v>
      </c>
    </row>
    <row r="398" spans="2:4">
      <c r="B398">
        <v>3438222025</v>
      </c>
      <c r="C398" t="s">
        <v>89</v>
      </c>
      <c r="D398" t="s">
        <v>194</v>
      </c>
    </row>
    <row r="399" spans="2:4">
      <c r="B399">
        <v>3438472025</v>
      </c>
      <c r="C399" t="s">
        <v>89</v>
      </c>
      <c r="D399" t="s">
        <v>194</v>
      </c>
    </row>
    <row r="400" spans="2:4">
      <c r="B400">
        <v>3438832025</v>
      </c>
      <c r="C400" t="s">
        <v>89</v>
      </c>
      <c r="D400" t="s">
        <v>195</v>
      </c>
    </row>
    <row r="401" spans="2:4">
      <c r="B401">
        <v>3465152025</v>
      </c>
      <c r="C401" t="s">
        <v>89</v>
      </c>
      <c r="D401" t="s">
        <v>194</v>
      </c>
    </row>
    <row r="402" spans="2:4">
      <c r="B402">
        <v>3465962025</v>
      </c>
      <c r="C402" t="s">
        <v>89</v>
      </c>
      <c r="D402" t="s">
        <v>194</v>
      </c>
    </row>
    <row r="403" spans="2:4">
      <c r="B403">
        <v>3473432025</v>
      </c>
      <c r="C403" t="s">
        <v>89</v>
      </c>
      <c r="D403" t="s">
        <v>194</v>
      </c>
    </row>
    <row r="404" spans="2:4">
      <c r="B404">
        <v>3473782025</v>
      </c>
      <c r="C404" t="s">
        <v>89</v>
      </c>
      <c r="D404" t="s">
        <v>194</v>
      </c>
    </row>
    <row r="405" spans="2:4">
      <c r="B405">
        <v>3476202025</v>
      </c>
      <c r="C405" t="s">
        <v>89</v>
      </c>
      <c r="D405" t="s">
        <v>194</v>
      </c>
    </row>
    <row r="406" spans="2:4">
      <c r="B406">
        <v>3523932025</v>
      </c>
      <c r="C406" t="s">
        <v>340</v>
      </c>
      <c r="D406" t="s">
        <v>194</v>
      </c>
    </row>
    <row r="407" spans="2:4">
      <c r="B407">
        <v>3571862025</v>
      </c>
      <c r="C407" t="s">
        <v>89</v>
      </c>
      <c r="D407" t="s">
        <v>194</v>
      </c>
    </row>
    <row r="408" spans="2:4">
      <c r="B408">
        <v>2863902025</v>
      </c>
      <c r="C408" t="s">
        <v>248</v>
      </c>
      <c r="D408" t="s">
        <v>194</v>
      </c>
    </row>
    <row r="409" spans="2:4">
      <c r="B409">
        <v>2947702025</v>
      </c>
      <c r="C409" t="s">
        <v>180</v>
      </c>
      <c r="D409" t="s">
        <v>194</v>
      </c>
    </row>
    <row r="410" spans="2:4">
      <c r="B410">
        <v>2967442025</v>
      </c>
      <c r="C410" t="s">
        <v>248</v>
      </c>
      <c r="D410" t="s">
        <v>194</v>
      </c>
    </row>
    <row r="411" spans="2:4">
      <c r="B411">
        <v>3003202025</v>
      </c>
      <c r="C411" t="s">
        <v>412</v>
      </c>
      <c r="D411" t="s">
        <v>195</v>
      </c>
    </row>
    <row r="412" spans="2:4">
      <c r="B412">
        <v>3116922025</v>
      </c>
      <c r="C412" t="s">
        <v>412</v>
      </c>
      <c r="D412" t="s">
        <v>195</v>
      </c>
    </row>
    <row r="413" spans="2:4">
      <c r="B413">
        <v>3231402025</v>
      </c>
      <c r="C413" t="s">
        <v>314</v>
      </c>
      <c r="D413" t="s">
        <v>195</v>
      </c>
    </row>
    <row r="414" spans="2:4">
      <c r="B414">
        <v>3235212025</v>
      </c>
      <c r="C414" t="s">
        <v>590</v>
      </c>
      <c r="D414" t="s">
        <v>195</v>
      </c>
    </row>
    <row r="415" spans="2:4">
      <c r="B415">
        <v>3370282025</v>
      </c>
      <c r="C415" t="s">
        <v>180</v>
      </c>
      <c r="D415" t="s">
        <v>194</v>
      </c>
    </row>
    <row r="416" spans="2:4">
      <c r="B416">
        <v>3425292025</v>
      </c>
      <c r="C416" t="s">
        <v>413</v>
      </c>
      <c r="D416" t="s">
        <v>195</v>
      </c>
    </row>
    <row r="417" spans="2:4">
      <c r="B417">
        <v>2995482025</v>
      </c>
      <c r="C417" t="s">
        <v>189</v>
      </c>
      <c r="D417" t="s">
        <v>195</v>
      </c>
    </row>
    <row r="418" spans="2:4">
      <c r="B418">
        <v>3097412025</v>
      </c>
      <c r="C418" t="s">
        <v>189</v>
      </c>
      <c r="D418" t="s">
        <v>195</v>
      </c>
    </row>
    <row r="419" spans="2:4">
      <c r="B419">
        <v>3118452025</v>
      </c>
      <c r="C419" t="s">
        <v>129</v>
      </c>
      <c r="D419" t="s">
        <v>195</v>
      </c>
    </row>
    <row r="420" spans="2:4">
      <c r="B420">
        <v>3173132025</v>
      </c>
      <c r="C420" t="s">
        <v>189</v>
      </c>
      <c r="D420" t="s">
        <v>195</v>
      </c>
    </row>
    <row r="421" spans="2:4">
      <c r="B421">
        <v>3388682025</v>
      </c>
      <c r="C421" t="s">
        <v>129</v>
      </c>
      <c r="D421" t="s">
        <v>194</v>
      </c>
    </row>
    <row r="422" spans="2:4">
      <c r="B422">
        <v>2673162025</v>
      </c>
      <c r="C422" t="s">
        <v>76</v>
      </c>
      <c r="D422" t="s">
        <v>194</v>
      </c>
    </row>
    <row r="423" spans="2:4">
      <c r="B423">
        <v>2760932025</v>
      </c>
      <c r="C423" t="s">
        <v>76</v>
      </c>
      <c r="D423" t="s">
        <v>195</v>
      </c>
    </row>
    <row r="424" spans="2:4">
      <c r="B424">
        <v>2764982025</v>
      </c>
      <c r="C424" t="s">
        <v>210</v>
      </c>
      <c r="D424" t="s">
        <v>194</v>
      </c>
    </row>
    <row r="425" spans="2:4">
      <c r="B425">
        <v>2785652025</v>
      </c>
      <c r="C425" t="s">
        <v>76</v>
      </c>
      <c r="D425" t="s">
        <v>195</v>
      </c>
    </row>
    <row r="426" spans="2:4">
      <c r="B426">
        <v>2837242025</v>
      </c>
      <c r="C426" t="s">
        <v>76</v>
      </c>
      <c r="D426" t="s">
        <v>195</v>
      </c>
    </row>
    <row r="427" spans="2:4">
      <c r="B427">
        <v>2851712025</v>
      </c>
      <c r="C427" t="s">
        <v>210</v>
      </c>
      <c r="D427" t="s">
        <v>194</v>
      </c>
    </row>
    <row r="428" spans="2:4">
      <c r="B428">
        <v>2856272025</v>
      </c>
      <c r="C428" t="s">
        <v>76</v>
      </c>
      <c r="D428" t="s">
        <v>195</v>
      </c>
    </row>
    <row r="429" spans="2:4">
      <c r="B429">
        <v>2860062025</v>
      </c>
      <c r="C429" t="s">
        <v>210</v>
      </c>
      <c r="D429" t="s">
        <v>194</v>
      </c>
    </row>
    <row r="430" spans="2:4">
      <c r="B430">
        <v>2862342025</v>
      </c>
      <c r="C430" t="s">
        <v>76</v>
      </c>
      <c r="D430" t="s">
        <v>194</v>
      </c>
    </row>
    <row r="431" spans="2:4">
      <c r="B431">
        <v>2898642025</v>
      </c>
      <c r="C431" t="s">
        <v>210</v>
      </c>
      <c r="D431" t="s">
        <v>194</v>
      </c>
    </row>
    <row r="432" spans="2:4">
      <c r="B432">
        <v>2904132025</v>
      </c>
      <c r="C432" t="s">
        <v>76</v>
      </c>
      <c r="D432" t="s">
        <v>194</v>
      </c>
    </row>
    <row r="433" spans="2:4">
      <c r="B433">
        <v>2912362025</v>
      </c>
      <c r="C433" t="s">
        <v>210</v>
      </c>
      <c r="D433" t="s">
        <v>194</v>
      </c>
    </row>
    <row r="434" spans="2:4">
      <c r="B434">
        <v>2998292025</v>
      </c>
      <c r="C434" t="s">
        <v>76</v>
      </c>
      <c r="D434" t="s">
        <v>194</v>
      </c>
    </row>
    <row r="435" spans="2:4">
      <c r="B435">
        <v>3042722025</v>
      </c>
      <c r="C435" t="s">
        <v>28</v>
      </c>
      <c r="D435" t="s">
        <v>194</v>
      </c>
    </row>
    <row r="436" spans="2:4">
      <c r="B436">
        <v>3042722025</v>
      </c>
      <c r="C436" t="s">
        <v>210</v>
      </c>
      <c r="D436" t="s">
        <v>194</v>
      </c>
    </row>
    <row r="437" spans="2:4">
      <c r="B437">
        <v>3071412025</v>
      </c>
      <c r="C437" t="s">
        <v>191</v>
      </c>
      <c r="D437" t="s">
        <v>194</v>
      </c>
    </row>
    <row r="438" spans="2:4">
      <c r="B438">
        <v>3112082025</v>
      </c>
      <c r="C438" t="s">
        <v>76</v>
      </c>
      <c r="D438" t="s">
        <v>194</v>
      </c>
    </row>
    <row r="439" spans="2:4">
      <c r="B439">
        <v>3120192025</v>
      </c>
      <c r="C439" t="s">
        <v>191</v>
      </c>
      <c r="D439" t="s">
        <v>195</v>
      </c>
    </row>
    <row r="440" spans="2:4">
      <c r="B440">
        <v>3132842025</v>
      </c>
      <c r="C440" t="s">
        <v>40</v>
      </c>
      <c r="D440" t="s">
        <v>194</v>
      </c>
    </row>
    <row r="441" spans="2:4">
      <c r="B441">
        <v>3163852025</v>
      </c>
      <c r="C441" t="s">
        <v>191</v>
      </c>
      <c r="D441" t="s">
        <v>194</v>
      </c>
    </row>
    <row r="442" spans="2:4">
      <c r="B442">
        <v>3276582025</v>
      </c>
      <c r="C442" t="s">
        <v>210</v>
      </c>
      <c r="D442" t="s">
        <v>194</v>
      </c>
    </row>
    <row r="443" spans="2:4">
      <c r="B443">
        <v>3313502025</v>
      </c>
      <c r="C443" t="s">
        <v>76</v>
      </c>
      <c r="D443" t="s">
        <v>194</v>
      </c>
    </row>
    <row r="444" spans="2:4">
      <c r="B444">
        <v>3353792025</v>
      </c>
      <c r="C444" t="s">
        <v>191</v>
      </c>
      <c r="D444" t="s">
        <v>194</v>
      </c>
    </row>
    <row r="445" spans="2:4">
      <c r="B445">
        <v>3368022025</v>
      </c>
      <c r="C445" t="s">
        <v>76</v>
      </c>
      <c r="D445" t="s">
        <v>194</v>
      </c>
    </row>
    <row r="446" spans="2:4">
      <c r="B446">
        <v>3340592025</v>
      </c>
      <c r="C446" t="s">
        <v>609</v>
      </c>
      <c r="D446" t="s">
        <v>194</v>
      </c>
    </row>
    <row r="447" spans="2:4">
      <c r="B447">
        <v>3859362025</v>
      </c>
      <c r="C447" t="s">
        <v>40</v>
      </c>
      <c r="D447" t="s">
        <v>195</v>
      </c>
    </row>
    <row r="448" spans="2:4">
      <c r="B448">
        <v>3859362025</v>
      </c>
      <c r="C448" t="s">
        <v>112</v>
      </c>
      <c r="D448" t="s">
        <v>194</v>
      </c>
    </row>
    <row r="449" spans="2:4">
      <c r="B449">
        <v>3859362025</v>
      </c>
      <c r="C449" t="s">
        <v>474</v>
      </c>
      <c r="D449" t="s">
        <v>194</v>
      </c>
    </row>
    <row r="450" spans="2:4">
      <c r="B450">
        <v>3366412025</v>
      </c>
      <c r="C450" t="s">
        <v>84</v>
      </c>
      <c r="D450" t="s">
        <v>194</v>
      </c>
    </row>
    <row r="451" spans="2:4">
      <c r="B451">
        <v>3372542025</v>
      </c>
      <c r="C451" t="s">
        <v>84</v>
      </c>
      <c r="D451" t="s">
        <v>194</v>
      </c>
    </row>
    <row r="452" spans="2:4">
      <c r="B452">
        <v>3399712025</v>
      </c>
      <c r="C452" t="s">
        <v>84</v>
      </c>
      <c r="D452" t="s">
        <v>194</v>
      </c>
    </row>
    <row r="453" spans="2:4">
      <c r="B453">
        <v>3407142025</v>
      </c>
      <c r="C453" t="s">
        <v>268</v>
      </c>
      <c r="D453" t="s">
        <v>194</v>
      </c>
    </row>
    <row r="454" spans="2:4">
      <c r="B454">
        <v>3494162025</v>
      </c>
      <c r="C454" t="s">
        <v>84</v>
      </c>
      <c r="D454" t="s">
        <v>194</v>
      </c>
    </row>
    <row r="455" spans="2:4">
      <c r="B455">
        <v>3501792025</v>
      </c>
      <c r="C455" t="s">
        <v>84</v>
      </c>
      <c r="D455" t="s">
        <v>194</v>
      </c>
    </row>
    <row r="456" spans="2:4">
      <c r="B456">
        <v>3502252025</v>
      </c>
      <c r="C456" t="s">
        <v>84</v>
      </c>
      <c r="D456" t="s">
        <v>194</v>
      </c>
    </row>
    <row r="457" spans="2:4">
      <c r="B457">
        <v>3518692025</v>
      </c>
      <c r="C457" t="s">
        <v>476</v>
      </c>
      <c r="D457" t="s">
        <v>194</v>
      </c>
    </row>
    <row r="458" spans="2:4">
      <c r="B458">
        <v>3521932025</v>
      </c>
      <c r="C458" t="s">
        <v>84</v>
      </c>
      <c r="D458" t="s">
        <v>194</v>
      </c>
    </row>
    <row r="459" spans="2:4">
      <c r="B459">
        <v>3528722025</v>
      </c>
      <c r="C459" t="s">
        <v>84</v>
      </c>
      <c r="D459" t="s">
        <v>194</v>
      </c>
    </row>
    <row r="460" spans="2:4">
      <c r="B460">
        <v>3531082025</v>
      </c>
      <c r="C460" t="s">
        <v>84</v>
      </c>
      <c r="D460" t="s">
        <v>194</v>
      </c>
    </row>
    <row r="461" spans="2:4">
      <c r="B461">
        <v>3531852025</v>
      </c>
      <c r="C461" t="s">
        <v>84</v>
      </c>
      <c r="D461" t="s">
        <v>194</v>
      </c>
    </row>
    <row r="462" spans="2:4">
      <c r="B462">
        <v>3531912025</v>
      </c>
      <c r="C462" t="s">
        <v>84</v>
      </c>
      <c r="D462" t="s">
        <v>194</v>
      </c>
    </row>
    <row r="463" spans="2:4">
      <c r="B463">
        <v>3538602025</v>
      </c>
      <c r="C463" t="s">
        <v>84</v>
      </c>
      <c r="D463" t="s">
        <v>194</v>
      </c>
    </row>
    <row r="464" spans="2:4">
      <c r="B464">
        <v>3545282025</v>
      </c>
      <c r="C464" t="s">
        <v>84</v>
      </c>
      <c r="D464" t="s">
        <v>194</v>
      </c>
    </row>
    <row r="465" spans="2:4">
      <c r="B465">
        <v>3549212025</v>
      </c>
      <c r="C465" t="s">
        <v>84</v>
      </c>
      <c r="D465" t="s">
        <v>194</v>
      </c>
    </row>
    <row r="466" spans="2:4">
      <c r="B466">
        <v>3571972025</v>
      </c>
      <c r="C466" t="s">
        <v>84</v>
      </c>
      <c r="D466" t="s">
        <v>194</v>
      </c>
    </row>
    <row r="467" spans="2:4">
      <c r="B467">
        <v>3602182025</v>
      </c>
      <c r="C467" t="s">
        <v>84</v>
      </c>
      <c r="D467" t="s">
        <v>194</v>
      </c>
    </row>
    <row r="468" spans="2:4">
      <c r="B468">
        <v>3602772025</v>
      </c>
      <c r="C468" t="s">
        <v>84</v>
      </c>
      <c r="D468" t="s">
        <v>194</v>
      </c>
    </row>
    <row r="469" spans="2:4">
      <c r="B469">
        <v>3608272025</v>
      </c>
      <c r="C469" t="s">
        <v>84</v>
      </c>
      <c r="D469" t="s">
        <v>194</v>
      </c>
    </row>
    <row r="470" spans="2:4">
      <c r="B470">
        <v>3620502025</v>
      </c>
      <c r="C470" t="s">
        <v>84</v>
      </c>
      <c r="D470" t="s">
        <v>194</v>
      </c>
    </row>
    <row r="471" spans="2:4">
      <c r="B471">
        <v>3635982025</v>
      </c>
      <c r="C471" t="s">
        <v>88</v>
      </c>
      <c r="D471" t="s">
        <v>194</v>
      </c>
    </row>
    <row r="472" spans="2:4">
      <c r="B472">
        <v>3648792025</v>
      </c>
      <c r="C472" t="s">
        <v>84</v>
      </c>
      <c r="D472" t="s">
        <v>194</v>
      </c>
    </row>
    <row r="473" spans="2:4">
      <c r="B473">
        <v>3676812025</v>
      </c>
      <c r="C473" t="s">
        <v>84</v>
      </c>
      <c r="D473" t="s">
        <v>194</v>
      </c>
    </row>
    <row r="474" spans="2:4">
      <c r="B474">
        <v>3682592025</v>
      </c>
      <c r="C474" t="s">
        <v>88</v>
      </c>
      <c r="D474" t="s">
        <v>194</v>
      </c>
    </row>
    <row r="475" spans="2:4">
      <c r="B475">
        <v>3686022025</v>
      </c>
      <c r="C475" t="s">
        <v>84</v>
      </c>
      <c r="D475" t="s">
        <v>194</v>
      </c>
    </row>
    <row r="476" spans="2:4">
      <c r="B476">
        <v>3746322025</v>
      </c>
      <c r="C476" t="s">
        <v>84</v>
      </c>
      <c r="D476" t="s">
        <v>194</v>
      </c>
    </row>
    <row r="477" spans="2:4">
      <c r="B477">
        <v>3787132025</v>
      </c>
      <c r="C477" t="s">
        <v>85</v>
      </c>
      <c r="D477" t="s">
        <v>194</v>
      </c>
    </row>
    <row r="478" spans="2:4">
      <c r="B478">
        <v>3800312025</v>
      </c>
      <c r="C478" t="s">
        <v>85</v>
      </c>
      <c r="D478" t="s">
        <v>194</v>
      </c>
    </row>
    <row r="479" spans="2:4">
      <c r="B479">
        <v>3820992025</v>
      </c>
      <c r="C479" t="s">
        <v>88</v>
      </c>
      <c r="D479" t="s">
        <v>194</v>
      </c>
    </row>
    <row r="480" spans="2:4">
      <c r="B480">
        <v>3822512025</v>
      </c>
      <c r="C480" t="s">
        <v>84</v>
      </c>
      <c r="D480" t="s">
        <v>194</v>
      </c>
    </row>
    <row r="481" spans="2:4">
      <c r="B481">
        <v>3823672025</v>
      </c>
      <c r="C481" t="s">
        <v>187</v>
      </c>
      <c r="D481" t="s">
        <v>194</v>
      </c>
    </row>
    <row r="482" spans="2:4">
      <c r="B482">
        <v>3823672025</v>
      </c>
      <c r="C482" t="s">
        <v>84</v>
      </c>
      <c r="D482" t="s">
        <v>194</v>
      </c>
    </row>
    <row r="483" spans="2:4">
      <c r="B483">
        <v>3825532025</v>
      </c>
      <c r="C483" t="s">
        <v>84</v>
      </c>
      <c r="D483" t="s">
        <v>194</v>
      </c>
    </row>
    <row r="484" spans="2:4">
      <c r="B484">
        <v>3825672025</v>
      </c>
      <c r="C484" t="s">
        <v>84</v>
      </c>
      <c r="D484" t="s">
        <v>194</v>
      </c>
    </row>
    <row r="485" spans="2:4">
      <c r="B485">
        <v>3829772025</v>
      </c>
      <c r="C485" t="s">
        <v>85</v>
      </c>
      <c r="D485" t="s">
        <v>194</v>
      </c>
    </row>
    <row r="486" spans="2:4">
      <c r="B486">
        <v>3850012025</v>
      </c>
      <c r="C486" t="s">
        <v>84</v>
      </c>
      <c r="D486" t="s">
        <v>194</v>
      </c>
    </row>
    <row r="487" spans="2:4">
      <c r="B487">
        <v>3858322025</v>
      </c>
      <c r="C487" t="s">
        <v>425</v>
      </c>
      <c r="D487" t="s">
        <v>194</v>
      </c>
    </row>
    <row r="488" spans="2:4">
      <c r="B488">
        <v>3864982025</v>
      </c>
      <c r="C488" t="s">
        <v>86</v>
      </c>
      <c r="D488" t="s">
        <v>194</v>
      </c>
    </row>
    <row r="489" spans="2:4">
      <c r="B489">
        <v>3888062025</v>
      </c>
      <c r="C489" t="s">
        <v>84</v>
      </c>
      <c r="D489" t="s">
        <v>194</v>
      </c>
    </row>
    <row r="490" spans="2:4">
      <c r="B490">
        <v>3896192025</v>
      </c>
      <c r="C490" t="s">
        <v>84</v>
      </c>
      <c r="D490" t="s">
        <v>194</v>
      </c>
    </row>
    <row r="491" spans="2:4">
      <c r="B491">
        <v>3905142025</v>
      </c>
      <c r="C491" t="s">
        <v>88</v>
      </c>
      <c r="D491" t="s">
        <v>194</v>
      </c>
    </row>
    <row r="492" spans="2:4">
      <c r="B492">
        <v>4051812025</v>
      </c>
      <c r="C492" t="s">
        <v>88</v>
      </c>
      <c r="D492" t="s">
        <v>194</v>
      </c>
    </row>
    <row r="493" spans="2:4">
      <c r="B493">
        <v>3449662025</v>
      </c>
      <c r="C493" t="s">
        <v>28</v>
      </c>
      <c r="D493" t="s">
        <v>194</v>
      </c>
    </row>
    <row r="494" spans="2:4">
      <c r="B494">
        <v>3528712025</v>
      </c>
      <c r="C494" t="s">
        <v>112</v>
      </c>
      <c r="D494" t="s">
        <v>194</v>
      </c>
    </row>
    <row r="495" spans="2:4">
      <c r="B495">
        <v>3574342025</v>
      </c>
      <c r="C495" t="s">
        <v>495</v>
      </c>
      <c r="D495" t="s">
        <v>194</v>
      </c>
    </row>
    <row r="496" spans="2:4">
      <c r="B496">
        <v>3753652025</v>
      </c>
      <c r="C496" t="s">
        <v>109</v>
      </c>
      <c r="D496" t="s">
        <v>194</v>
      </c>
    </row>
    <row r="497" spans="2:4">
      <c r="B497">
        <v>3804062025</v>
      </c>
      <c r="C497" t="s">
        <v>109</v>
      </c>
      <c r="D497" t="s">
        <v>194</v>
      </c>
    </row>
    <row r="498" spans="2:4">
      <c r="B498">
        <v>3850812025</v>
      </c>
      <c r="C498" t="s">
        <v>28</v>
      </c>
      <c r="D498" t="s">
        <v>195</v>
      </c>
    </row>
    <row r="499" spans="2:4">
      <c r="B499">
        <v>3854752025</v>
      </c>
      <c r="C499" t="s">
        <v>112</v>
      </c>
      <c r="D499" t="s">
        <v>194</v>
      </c>
    </row>
    <row r="500" spans="2:4">
      <c r="B500">
        <v>3854752025</v>
      </c>
      <c r="C500" t="s">
        <v>28</v>
      </c>
      <c r="D500" t="s">
        <v>195</v>
      </c>
    </row>
    <row r="501" spans="2:4">
      <c r="B501">
        <v>3863512025</v>
      </c>
      <c r="C501" t="s">
        <v>112</v>
      </c>
      <c r="D501" t="s">
        <v>194</v>
      </c>
    </row>
    <row r="502" spans="2:4">
      <c r="B502">
        <v>3868332025</v>
      </c>
      <c r="C502" t="s">
        <v>76</v>
      </c>
      <c r="D502" t="s">
        <v>195</v>
      </c>
    </row>
    <row r="503" spans="2:4">
      <c r="B503">
        <v>3898922025</v>
      </c>
      <c r="C503" t="s">
        <v>311</v>
      </c>
      <c r="D503" t="s">
        <v>194</v>
      </c>
    </row>
    <row r="504" spans="2:4">
      <c r="B504">
        <v>3899792025</v>
      </c>
      <c r="C504" t="s">
        <v>112</v>
      </c>
      <c r="D504" t="s">
        <v>194</v>
      </c>
    </row>
    <row r="505" spans="2:4">
      <c r="B505">
        <v>4072382025</v>
      </c>
      <c r="C505" t="s">
        <v>423</v>
      </c>
      <c r="D505" t="s">
        <v>194</v>
      </c>
    </row>
    <row r="506" spans="2:4">
      <c r="B506">
        <v>3648462025</v>
      </c>
      <c r="C506" t="s">
        <v>63</v>
      </c>
      <c r="D506" t="s">
        <v>194</v>
      </c>
    </row>
    <row r="507" spans="2:4">
      <c r="B507">
        <v>3648462025</v>
      </c>
      <c r="C507" t="s">
        <v>78</v>
      </c>
      <c r="D507" t="s">
        <v>195</v>
      </c>
    </row>
    <row r="508" spans="2:4">
      <c r="B508">
        <v>3026922025</v>
      </c>
      <c r="C508" t="s">
        <v>479</v>
      </c>
      <c r="D508" t="s">
        <v>194</v>
      </c>
    </row>
    <row r="509" spans="2:4">
      <c r="B509">
        <v>3171142025</v>
      </c>
      <c r="C509" t="s">
        <v>78</v>
      </c>
      <c r="D509" t="s">
        <v>195</v>
      </c>
    </row>
    <row r="510" spans="2:4">
      <c r="B510">
        <v>3263852025</v>
      </c>
      <c r="C510" t="s">
        <v>55</v>
      </c>
      <c r="D510" t="s">
        <v>194</v>
      </c>
    </row>
    <row r="511" spans="2:4">
      <c r="B511">
        <v>3281182025</v>
      </c>
      <c r="C511" t="s">
        <v>55</v>
      </c>
      <c r="D511" t="s">
        <v>194</v>
      </c>
    </row>
    <row r="512" spans="2:4">
      <c r="B512">
        <v>3281982025</v>
      </c>
      <c r="C512" t="s">
        <v>55</v>
      </c>
      <c r="D512" t="s">
        <v>194</v>
      </c>
    </row>
    <row r="513" spans="2:4">
      <c r="B513">
        <v>3354252025</v>
      </c>
      <c r="C513" t="s">
        <v>57</v>
      </c>
      <c r="D513" t="s">
        <v>194</v>
      </c>
    </row>
    <row r="514" spans="2:4">
      <c r="B514">
        <v>3391042025</v>
      </c>
      <c r="C514" t="s">
        <v>55</v>
      </c>
      <c r="D514" t="s">
        <v>194</v>
      </c>
    </row>
    <row r="515" spans="2:4">
      <c r="B515">
        <v>3391152025</v>
      </c>
      <c r="C515" t="s">
        <v>55</v>
      </c>
      <c r="D515" t="s">
        <v>194</v>
      </c>
    </row>
    <row r="516" spans="2:4">
      <c r="B516">
        <v>3394862025</v>
      </c>
      <c r="C516" t="s">
        <v>55</v>
      </c>
      <c r="D516" t="s">
        <v>194</v>
      </c>
    </row>
    <row r="517" spans="2:4">
      <c r="B517">
        <v>3404772025</v>
      </c>
      <c r="C517" t="s">
        <v>55</v>
      </c>
      <c r="D517" t="s">
        <v>194</v>
      </c>
    </row>
    <row r="518" spans="2:4">
      <c r="B518">
        <v>3412972025</v>
      </c>
      <c r="C518" t="s">
        <v>55</v>
      </c>
      <c r="D518" t="s">
        <v>194</v>
      </c>
    </row>
    <row r="519" spans="2:4">
      <c r="B519">
        <v>3413022025</v>
      </c>
      <c r="C519" t="s">
        <v>55</v>
      </c>
      <c r="D519" t="s">
        <v>194</v>
      </c>
    </row>
    <row r="520" spans="2:4">
      <c r="B520">
        <v>3413812025</v>
      </c>
      <c r="C520" t="s">
        <v>55</v>
      </c>
      <c r="D520" t="s">
        <v>194</v>
      </c>
    </row>
    <row r="521" spans="2:4">
      <c r="B521">
        <v>3413972025</v>
      </c>
      <c r="C521" t="s">
        <v>55</v>
      </c>
      <c r="D521" t="s">
        <v>194</v>
      </c>
    </row>
    <row r="522" spans="2:4">
      <c r="B522">
        <v>3417182025</v>
      </c>
      <c r="C522" t="s">
        <v>55</v>
      </c>
      <c r="D522" t="s">
        <v>194</v>
      </c>
    </row>
    <row r="523" spans="2:4">
      <c r="B523">
        <v>3417232025</v>
      </c>
      <c r="C523" t="s">
        <v>55</v>
      </c>
      <c r="D523" t="s">
        <v>194</v>
      </c>
    </row>
    <row r="524" spans="2:4">
      <c r="B524">
        <v>3418322025</v>
      </c>
      <c r="C524" t="s">
        <v>55</v>
      </c>
      <c r="D524" t="s">
        <v>194</v>
      </c>
    </row>
    <row r="525" spans="2:4">
      <c r="B525">
        <v>3418982025</v>
      </c>
      <c r="C525" t="s">
        <v>55</v>
      </c>
      <c r="D525" t="s">
        <v>194</v>
      </c>
    </row>
    <row r="526" spans="2:4">
      <c r="B526">
        <v>3420622025</v>
      </c>
      <c r="C526" t="s">
        <v>55</v>
      </c>
      <c r="D526" t="s">
        <v>194</v>
      </c>
    </row>
    <row r="527" spans="2:4">
      <c r="B527">
        <v>3421292025</v>
      </c>
      <c r="C527" t="s">
        <v>55</v>
      </c>
      <c r="D527" t="s">
        <v>194</v>
      </c>
    </row>
    <row r="528" spans="2:4">
      <c r="B528">
        <v>3421522025</v>
      </c>
      <c r="C528" t="s">
        <v>76</v>
      </c>
      <c r="D528" t="s">
        <v>194</v>
      </c>
    </row>
    <row r="529" spans="2:4">
      <c r="B529">
        <v>3421782025</v>
      </c>
      <c r="C529" t="s">
        <v>55</v>
      </c>
      <c r="D529" t="s">
        <v>194</v>
      </c>
    </row>
    <row r="530" spans="2:4">
      <c r="B530">
        <v>3422692025</v>
      </c>
      <c r="C530" t="s">
        <v>55</v>
      </c>
      <c r="D530" t="s">
        <v>194</v>
      </c>
    </row>
    <row r="531" spans="2:4">
      <c r="B531">
        <v>3423332025</v>
      </c>
      <c r="C531" t="s">
        <v>55</v>
      </c>
      <c r="D531" t="s">
        <v>194</v>
      </c>
    </row>
    <row r="532" spans="2:4">
      <c r="B532">
        <v>3423362025</v>
      </c>
      <c r="C532" t="s">
        <v>55</v>
      </c>
      <c r="D532" t="s">
        <v>194</v>
      </c>
    </row>
    <row r="533" spans="2:4">
      <c r="B533">
        <v>3423382025</v>
      </c>
      <c r="C533" t="s">
        <v>55</v>
      </c>
      <c r="D533" t="s">
        <v>194</v>
      </c>
    </row>
    <row r="534" spans="2:4">
      <c r="B534">
        <v>3430222025</v>
      </c>
      <c r="C534" t="s">
        <v>55</v>
      </c>
      <c r="D534" t="s">
        <v>194</v>
      </c>
    </row>
    <row r="535" spans="2:4">
      <c r="B535">
        <v>3430482025</v>
      </c>
      <c r="C535" t="s">
        <v>55</v>
      </c>
      <c r="D535" t="s">
        <v>194</v>
      </c>
    </row>
    <row r="536" spans="2:4">
      <c r="B536">
        <v>3430822025</v>
      </c>
      <c r="C536" t="s">
        <v>55</v>
      </c>
      <c r="D536" t="s">
        <v>194</v>
      </c>
    </row>
    <row r="537" spans="2:4">
      <c r="B537">
        <v>3433202025</v>
      </c>
      <c r="C537" t="s">
        <v>76</v>
      </c>
      <c r="D537" t="s">
        <v>194</v>
      </c>
    </row>
    <row r="538" spans="2:4">
      <c r="B538">
        <v>3435212025</v>
      </c>
      <c r="C538" t="s">
        <v>55</v>
      </c>
      <c r="D538" t="s">
        <v>194</v>
      </c>
    </row>
    <row r="539" spans="2:4">
      <c r="B539">
        <v>3444832025</v>
      </c>
      <c r="C539" t="s">
        <v>55</v>
      </c>
      <c r="D539" t="s">
        <v>194</v>
      </c>
    </row>
    <row r="540" spans="2:4">
      <c r="B540">
        <v>3468682025</v>
      </c>
      <c r="C540" t="s">
        <v>55</v>
      </c>
      <c r="D540" t="s">
        <v>194</v>
      </c>
    </row>
    <row r="541" spans="2:4">
      <c r="B541">
        <v>3469442025</v>
      </c>
      <c r="C541" t="s">
        <v>55</v>
      </c>
      <c r="D541" t="s">
        <v>194</v>
      </c>
    </row>
    <row r="542" spans="2:4">
      <c r="B542">
        <v>3469932025</v>
      </c>
      <c r="C542" t="s">
        <v>55</v>
      </c>
      <c r="D542" t="s">
        <v>194</v>
      </c>
    </row>
    <row r="543" spans="2:4">
      <c r="B543">
        <v>3470492025</v>
      </c>
      <c r="C543" t="s">
        <v>55</v>
      </c>
      <c r="D543" t="s">
        <v>194</v>
      </c>
    </row>
    <row r="544" spans="2:4">
      <c r="B544">
        <v>3470642025</v>
      </c>
      <c r="C544" t="s">
        <v>55</v>
      </c>
      <c r="D544" t="s">
        <v>194</v>
      </c>
    </row>
    <row r="545" spans="2:4">
      <c r="B545">
        <v>3470762025</v>
      </c>
      <c r="C545" t="s">
        <v>55</v>
      </c>
      <c r="D545" t="s">
        <v>194</v>
      </c>
    </row>
    <row r="546" spans="2:4">
      <c r="B546">
        <v>3472102025</v>
      </c>
      <c r="C546" t="s">
        <v>55</v>
      </c>
      <c r="D546" t="s">
        <v>194</v>
      </c>
    </row>
    <row r="547" spans="2:4">
      <c r="B547">
        <v>3472292025</v>
      </c>
      <c r="C547" t="s">
        <v>55</v>
      </c>
      <c r="D547" t="s">
        <v>194</v>
      </c>
    </row>
    <row r="548" spans="2:4">
      <c r="B548">
        <v>3473802025</v>
      </c>
      <c r="C548" t="s">
        <v>55</v>
      </c>
      <c r="D548" t="s">
        <v>194</v>
      </c>
    </row>
    <row r="549" spans="2:4">
      <c r="B549">
        <v>3474102025</v>
      </c>
      <c r="C549" t="s">
        <v>55</v>
      </c>
      <c r="D549" t="s">
        <v>194</v>
      </c>
    </row>
    <row r="550" spans="2:4">
      <c r="B550">
        <v>3486202025</v>
      </c>
      <c r="C550" t="s">
        <v>55</v>
      </c>
      <c r="D550" t="s">
        <v>194</v>
      </c>
    </row>
    <row r="551" spans="2:4">
      <c r="B551">
        <v>3488832025</v>
      </c>
      <c r="C551" t="s">
        <v>55</v>
      </c>
      <c r="D551" t="s">
        <v>194</v>
      </c>
    </row>
    <row r="552" spans="2:4">
      <c r="B552">
        <v>3499512025</v>
      </c>
      <c r="C552" t="s">
        <v>55</v>
      </c>
      <c r="D552" t="s">
        <v>194</v>
      </c>
    </row>
    <row r="553" spans="2:4">
      <c r="B553">
        <v>3502492025</v>
      </c>
      <c r="C553" t="s">
        <v>55</v>
      </c>
      <c r="D553" t="s">
        <v>194</v>
      </c>
    </row>
    <row r="554" spans="2:4">
      <c r="B554">
        <v>3504122025</v>
      </c>
      <c r="C554" t="s">
        <v>55</v>
      </c>
      <c r="D554" t="s">
        <v>194</v>
      </c>
    </row>
    <row r="555" spans="2:4">
      <c r="B555">
        <v>3504642025</v>
      </c>
      <c r="C555" t="s">
        <v>55</v>
      </c>
      <c r="D555" t="s">
        <v>194</v>
      </c>
    </row>
    <row r="556" spans="2:4">
      <c r="B556">
        <v>3508002025</v>
      </c>
      <c r="C556" t="s">
        <v>55</v>
      </c>
      <c r="D556" t="s">
        <v>194</v>
      </c>
    </row>
    <row r="557" spans="2:4">
      <c r="B557">
        <v>3508702025</v>
      </c>
      <c r="C557" t="s">
        <v>55</v>
      </c>
      <c r="D557" t="s">
        <v>194</v>
      </c>
    </row>
    <row r="558" spans="2:4">
      <c r="B558">
        <v>3509012025</v>
      </c>
      <c r="C558" t="s">
        <v>76</v>
      </c>
      <c r="D558" t="s">
        <v>194</v>
      </c>
    </row>
    <row r="559" spans="2:4">
      <c r="B559">
        <v>3513452025</v>
      </c>
      <c r="C559" t="s">
        <v>28</v>
      </c>
      <c r="D559" t="s">
        <v>194</v>
      </c>
    </row>
    <row r="560" spans="2:4">
      <c r="B560">
        <v>3514442025</v>
      </c>
      <c r="C560" t="s">
        <v>55</v>
      </c>
      <c r="D560" t="s">
        <v>194</v>
      </c>
    </row>
    <row r="561" spans="2:4">
      <c r="B561">
        <v>3514702025</v>
      </c>
      <c r="C561" t="s">
        <v>55</v>
      </c>
      <c r="D561" t="s">
        <v>194</v>
      </c>
    </row>
    <row r="562" spans="2:4">
      <c r="B562">
        <v>3519952025</v>
      </c>
      <c r="C562" t="s">
        <v>56</v>
      </c>
      <c r="D562" t="s">
        <v>194</v>
      </c>
    </row>
    <row r="563" spans="2:4">
      <c r="B563">
        <v>3521652025</v>
      </c>
      <c r="C563" t="s">
        <v>55</v>
      </c>
      <c r="D563" t="s">
        <v>194</v>
      </c>
    </row>
    <row r="564" spans="2:4">
      <c r="B564">
        <v>3530752025</v>
      </c>
      <c r="C564" t="s">
        <v>55</v>
      </c>
      <c r="D564" t="s">
        <v>194</v>
      </c>
    </row>
    <row r="565" spans="2:4">
      <c r="B565">
        <v>3531562025</v>
      </c>
      <c r="C565" t="s">
        <v>55</v>
      </c>
      <c r="D565" t="s">
        <v>194</v>
      </c>
    </row>
    <row r="566" spans="2:4">
      <c r="B566">
        <v>3532012025</v>
      </c>
      <c r="C566" t="s">
        <v>55</v>
      </c>
      <c r="D566" t="s">
        <v>194</v>
      </c>
    </row>
    <row r="567" spans="2:4">
      <c r="B567">
        <v>3539772025</v>
      </c>
      <c r="C567" t="s">
        <v>55</v>
      </c>
      <c r="D567" t="s">
        <v>194</v>
      </c>
    </row>
    <row r="568" spans="2:4">
      <c r="B568">
        <v>3540892025</v>
      </c>
      <c r="C568" t="s">
        <v>55</v>
      </c>
      <c r="D568" t="s">
        <v>194</v>
      </c>
    </row>
    <row r="569" spans="2:4">
      <c r="B569">
        <v>3543582025</v>
      </c>
      <c r="C569" t="s">
        <v>55</v>
      </c>
      <c r="D569" t="s">
        <v>194</v>
      </c>
    </row>
    <row r="570" spans="2:4">
      <c r="B570">
        <v>3545112025</v>
      </c>
      <c r="C570" t="s">
        <v>55</v>
      </c>
      <c r="D570" t="s">
        <v>194</v>
      </c>
    </row>
    <row r="571" spans="2:4">
      <c r="B571">
        <v>3557572025</v>
      </c>
      <c r="C571" t="s">
        <v>55</v>
      </c>
      <c r="D571" t="s">
        <v>194</v>
      </c>
    </row>
    <row r="572" spans="2:4">
      <c r="B572">
        <v>3562132025</v>
      </c>
      <c r="C572" t="s">
        <v>55</v>
      </c>
      <c r="D572" t="s">
        <v>194</v>
      </c>
    </row>
    <row r="573" spans="2:4">
      <c r="B573">
        <v>3563132025</v>
      </c>
      <c r="C573" t="s">
        <v>55</v>
      </c>
      <c r="D573" t="s">
        <v>194</v>
      </c>
    </row>
    <row r="574" spans="2:4">
      <c r="B574">
        <v>3563992025</v>
      </c>
      <c r="C574" t="s">
        <v>55</v>
      </c>
      <c r="D574" t="s">
        <v>194</v>
      </c>
    </row>
    <row r="575" spans="2:4">
      <c r="B575">
        <v>3564612025</v>
      </c>
      <c r="C575" t="s">
        <v>55</v>
      </c>
      <c r="D575" t="s">
        <v>194</v>
      </c>
    </row>
    <row r="576" spans="2:4">
      <c r="B576">
        <v>3565322025</v>
      </c>
      <c r="C576" t="s">
        <v>55</v>
      </c>
      <c r="D576" t="s">
        <v>194</v>
      </c>
    </row>
    <row r="577" spans="2:4">
      <c r="B577">
        <v>3565752025</v>
      </c>
      <c r="C577" t="s">
        <v>55</v>
      </c>
      <c r="D577" t="s">
        <v>194</v>
      </c>
    </row>
    <row r="578" spans="2:4">
      <c r="B578">
        <v>3565952025</v>
      </c>
      <c r="C578" t="s">
        <v>55</v>
      </c>
      <c r="D578" t="s">
        <v>194</v>
      </c>
    </row>
    <row r="579" spans="2:4">
      <c r="B579">
        <v>3566372025</v>
      </c>
      <c r="C579" t="s">
        <v>55</v>
      </c>
      <c r="D579" t="s">
        <v>194</v>
      </c>
    </row>
    <row r="580" spans="2:4">
      <c r="B580">
        <v>3566952025</v>
      </c>
      <c r="C580" t="s">
        <v>55</v>
      </c>
      <c r="D580" t="s">
        <v>194</v>
      </c>
    </row>
    <row r="581" spans="2:4">
      <c r="B581">
        <v>3568082025</v>
      </c>
      <c r="C581" t="s">
        <v>55</v>
      </c>
      <c r="D581" t="s">
        <v>194</v>
      </c>
    </row>
    <row r="582" spans="2:4">
      <c r="B582">
        <v>3568242025</v>
      </c>
      <c r="C582" t="s">
        <v>76</v>
      </c>
      <c r="D582" t="s">
        <v>194</v>
      </c>
    </row>
    <row r="583" spans="2:4">
      <c r="B583">
        <v>3568312025</v>
      </c>
      <c r="C583" t="s">
        <v>55</v>
      </c>
      <c r="D583" t="s">
        <v>194</v>
      </c>
    </row>
    <row r="584" spans="2:4">
      <c r="B584">
        <v>3568952025</v>
      </c>
      <c r="C584" t="s">
        <v>55</v>
      </c>
      <c r="D584" t="s">
        <v>194</v>
      </c>
    </row>
    <row r="585" spans="2:4">
      <c r="B585">
        <v>3570992025</v>
      </c>
      <c r="C585" t="s">
        <v>55</v>
      </c>
      <c r="D585" t="s">
        <v>194</v>
      </c>
    </row>
    <row r="586" spans="2:4">
      <c r="B586">
        <v>3572142025</v>
      </c>
      <c r="C586" t="s">
        <v>55</v>
      </c>
      <c r="D586" t="s">
        <v>194</v>
      </c>
    </row>
    <row r="587" spans="2:4">
      <c r="B587">
        <v>3573052025</v>
      </c>
      <c r="C587" t="s">
        <v>55</v>
      </c>
      <c r="D587" t="s">
        <v>194</v>
      </c>
    </row>
    <row r="588" spans="2:4">
      <c r="B588">
        <v>3573852025</v>
      </c>
      <c r="C588" t="s">
        <v>55</v>
      </c>
      <c r="D588" t="s">
        <v>194</v>
      </c>
    </row>
    <row r="589" spans="2:4">
      <c r="B589">
        <v>3574102025</v>
      </c>
      <c r="C589" t="s">
        <v>55</v>
      </c>
      <c r="D589" t="s">
        <v>194</v>
      </c>
    </row>
    <row r="590" spans="2:4">
      <c r="B590">
        <v>3575952025</v>
      </c>
      <c r="C590" t="s">
        <v>55</v>
      </c>
      <c r="D590" t="s">
        <v>194</v>
      </c>
    </row>
    <row r="591" spans="2:4">
      <c r="B591">
        <v>3577652025</v>
      </c>
      <c r="C591" t="s">
        <v>55</v>
      </c>
      <c r="D591" t="s">
        <v>194</v>
      </c>
    </row>
    <row r="592" spans="2:4">
      <c r="B592">
        <v>3582792025</v>
      </c>
      <c r="C592" t="s">
        <v>55</v>
      </c>
      <c r="D592" t="s">
        <v>194</v>
      </c>
    </row>
    <row r="593" spans="2:4">
      <c r="B593">
        <v>3583422025</v>
      </c>
      <c r="C593" t="s">
        <v>78</v>
      </c>
      <c r="D593" t="s">
        <v>195</v>
      </c>
    </row>
    <row r="594" spans="2:4">
      <c r="B594">
        <v>3583712025</v>
      </c>
      <c r="C594" t="s">
        <v>55</v>
      </c>
      <c r="D594" t="s">
        <v>194</v>
      </c>
    </row>
    <row r="595" spans="2:4">
      <c r="B595">
        <v>3583972025</v>
      </c>
      <c r="C595" t="s">
        <v>55</v>
      </c>
      <c r="D595" t="s">
        <v>194</v>
      </c>
    </row>
    <row r="596" spans="2:4">
      <c r="B596">
        <v>3584782025</v>
      </c>
      <c r="C596" t="s">
        <v>55</v>
      </c>
      <c r="D596" t="s">
        <v>194</v>
      </c>
    </row>
    <row r="597" spans="2:4">
      <c r="B597">
        <v>3586762025</v>
      </c>
      <c r="C597" t="s">
        <v>55</v>
      </c>
      <c r="D597" t="s">
        <v>194</v>
      </c>
    </row>
    <row r="598" spans="2:4">
      <c r="B598">
        <v>3587492025</v>
      </c>
      <c r="C598" t="s">
        <v>55</v>
      </c>
      <c r="D598" t="s">
        <v>194</v>
      </c>
    </row>
    <row r="599" spans="2:4">
      <c r="B599">
        <v>3587572025</v>
      </c>
      <c r="C599" t="s">
        <v>55</v>
      </c>
      <c r="D599" t="s">
        <v>194</v>
      </c>
    </row>
    <row r="600" spans="2:4">
      <c r="B600">
        <v>3590222025</v>
      </c>
      <c r="C600" t="s">
        <v>55</v>
      </c>
      <c r="D600" t="s">
        <v>194</v>
      </c>
    </row>
    <row r="601" spans="2:4">
      <c r="B601">
        <v>3590722025</v>
      </c>
      <c r="C601" t="s">
        <v>55</v>
      </c>
      <c r="D601" t="s">
        <v>194</v>
      </c>
    </row>
    <row r="602" spans="2:4">
      <c r="B602">
        <v>3595042025</v>
      </c>
      <c r="C602" t="s">
        <v>55</v>
      </c>
      <c r="D602" t="s">
        <v>194</v>
      </c>
    </row>
    <row r="603" spans="2:4">
      <c r="B603">
        <v>3596682025</v>
      </c>
      <c r="C603" t="s">
        <v>55</v>
      </c>
      <c r="D603" t="s">
        <v>194</v>
      </c>
    </row>
    <row r="604" spans="2:4">
      <c r="B604">
        <v>3602042025</v>
      </c>
      <c r="C604" t="s">
        <v>55</v>
      </c>
      <c r="D604" t="s">
        <v>194</v>
      </c>
    </row>
    <row r="605" spans="2:4">
      <c r="B605">
        <v>3606842025</v>
      </c>
      <c r="C605" t="s">
        <v>55</v>
      </c>
      <c r="D605" t="s">
        <v>194</v>
      </c>
    </row>
    <row r="606" spans="2:4">
      <c r="B606">
        <v>3608562025</v>
      </c>
      <c r="C606" t="s">
        <v>55</v>
      </c>
      <c r="D606" t="s">
        <v>194</v>
      </c>
    </row>
    <row r="607" spans="2:4">
      <c r="B607">
        <v>3609472025</v>
      </c>
      <c r="C607" t="s">
        <v>55</v>
      </c>
      <c r="D607" t="s">
        <v>194</v>
      </c>
    </row>
    <row r="608" spans="2:4">
      <c r="B608">
        <v>3611002025</v>
      </c>
      <c r="C608" t="s">
        <v>55</v>
      </c>
      <c r="D608" t="s">
        <v>194</v>
      </c>
    </row>
    <row r="609" spans="2:4">
      <c r="B609">
        <v>3615242025</v>
      </c>
      <c r="C609" t="s">
        <v>55</v>
      </c>
      <c r="D609" t="s">
        <v>194</v>
      </c>
    </row>
    <row r="610" spans="2:4">
      <c r="B610">
        <v>3616462025</v>
      </c>
      <c r="C610" t="s">
        <v>55</v>
      </c>
      <c r="D610" t="s">
        <v>194</v>
      </c>
    </row>
    <row r="611" spans="2:4">
      <c r="B611">
        <v>3617772025</v>
      </c>
      <c r="C611" t="s">
        <v>55</v>
      </c>
      <c r="D611" t="s">
        <v>194</v>
      </c>
    </row>
    <row r="612" spans="2:4">
      <c r="B612">
        <v>3621272025</v>
      </c>
      <c r="C612" t="s">
        <v>55</v>
      </c>
      <c r="D612" t="s">
        <v>194</v>
      </c>
    </row>
    <row r="613" spans="2:4">
      <c r="B613">
        <v>3621602025</v>
      </c>
      <c r="C613" t="s">
        <v>55</v>
      </c>
      <c r="D613" t="s">
        <v>194</v>
      </c>
    </row>
    <row r="614" spans="2:4">
      <c r="B614">
        <v>3622142025</v>
      </c>
      <c r="C614" t="s">
        <v>55</v>
      </c>
      <c r="D614" t="s">
        <v>194</v>
      </c>
    </row>
    <row r="615" spans="2:4">
      <c r="B615">
        <v>3623802025</v>
      </c>
      <c r="C615" t="s">
        <v>55</v>
      </c>
      <c r="D615" t="s">
        <v>194</v>
      </c>
    </row>
    <row r="616" spans="2:4">
      <c r="B616">
        <v>3627992025</v>
      </c>
      <c r="C616" t="s">
        <v>55</v>
      </c>
      <c r="D616" t="s">
        <v>194</v>
      </c>
    </row>
    <row r="617" spans="2:4">
      <c r="B617">
        <v>3628532025</v>
      </c>
      <c r="C617" t="s">
        <v>55</v>
      </c>
      <c r="D617" t="s">
        <v>194</v>
      </c>
    </row>
    <row r="618" spans="2:4">
      <c r="B618">
        <v>3629292025</v>
      </c>
      <c r="C618" t="s">
        <v>55</v>
      </c>
      <c r="D618" t="s">
        <v>194</v>
      </c>
    </row>
    <row r="619" spans="2:4">
      <c r="B619">
        <v>3629462025</v>
      </c>
      <c r="C619" t="s">
        <v>55</v>
      </c>
      <c r="D619" t="s">
        <v>194</v>
      </c>
    </row>
    <row r="620" spans="2:4">
      <c r="B620">
        <v>3630702025</v>
      </c>
      <c r="C620" t="s">
        <v>55</v>
      </c>
      <c r="D620" t="s">
        <v>194</v>
      </c>
    </row>
    <row r="621" spans="2:4">
      <c r="B621">
        <v>3631802025</v>
      </c>
      <c r="C621" t="s">
        <v>55</v>
      </c>
      <c r="D621" t="s">
        <v>194</v>
      </c>
    </row>
    <row r="622" spans="2:4">
      <c r="B622">
        <v>3634132025</v>
      </c>
      <c r="C622" t="s">
        <v>59</v>
      </c>
      <c r="D622" t="s">
        <v>194</v>
      </c>
    </row>
    <row r="623" spans="2:4">
      <c r="B623">
        <v>3635632025</v>
      </c>
      <c r="C623" t="s">
        <v>55</v>
      </c>
      <c r="D623" t="s">
        <v>194</v>
      </c>
    </row>
    <row r="624" spans="2:4">
      <c r="B624">
        <v>3635822025</v>
      </c>
      <c r="C624" t="s">
        <v>55</v>
      </c>
      <c r="D624" t="s">
        <v>194</v>
      </c>
    </row>
    <row r="625" spans="2:4">
      <c r="B625">
        <v>3639552025</v>
      </c>
      <c r="C625" t="s">
        <v>55</v>
      </c>
      <c r="D625" t="s">
        <v>194</v>
      </c>
    </row>
    <row r="626" spans="2:4">
      <c r="B626">
        <v>3640222025</v>
      </c>
      <c r="C626" t="s">
        <v>55</v>
      </c>
      <c r="D626" t="s">
        <v>194</v>
      </c>
    </row>
    <row r="627" spans="2:4">
      <c r="B627">
        <v>3648432025</v>
      </c>
      <c r="C627" t="s">
        <v>55</v>
      </c>
      <c r="D627" t="s">
        <v>194</v>
      </c>
    </row>
    <row r="628" spans="2:4">
      <c r="B628">
        <v>3651092025</v>
      </c>
      <c r="C628" t="s">
        <v>55</v>
      </c>
      <c r="D628" t="s">
        <v>194</v>
      </c>
    </row>
    <row r="629" spans="2:4">
      <c r="B629">
        <v>3651112025</v>
      </c>
      <c r="C629" t="s">
        <v>55</v>
      </c>
      <c r="D629" t="s">
        <v>194</v>
      </c>
    </row>
    <row r="630" spans="2:4">
      <c r="B630">
        <v>3651332025</v>
      </c>
      <c r="C630" t="s">
        <v>55</v>
      </c>
      <c r="D630" t="s">
        <v>194</v>
      </c>
    </row>
    <row r="631" spans="2:4">
      <c r="B631">
        <v>3653052025</v>
      </c>
      <c r="C631" t="s">
        <v>55</v>
      </c>
      <c r="D631" t="s">
        <v>194</v>
      </c>
    </row>
    <row r="632" spans="2:4">
      <c r="B632">
        <v>3653642025</v>
      </c>
      <c r="C632" t="s">
        <v>55</v>
      </c>
      <c r="D632" t="s">
        <v>194</v>
      </c>
    </row>
    <row r="633" spans="2:4">
      <c r="B633">
        <v>3654292025</v>
      </c>
      <c r="C633" t="s">
        <v>55</v>
      </c>
      <c r="D633" t="s">
        <v>194</v>
      </c>
    </row>
    <row r="634" spans="2:4">
      <c r="B634">
        <v>3656792025</v>
      </c>
      <c r="C634" t="s">
        <v>55</v>
      </c>
      <c r="D634" t="s">
        <v>194</v>
      </c>
    </row>
    <row r="635" spans="2:4">
      <c r="B635">
        <v>3659852025</v>
      </c>
      <c r="C635" t="s">
        <v>175</v>
      </c>
      <c r="D635" t="s">
        <v>194</v>
      </c>
    </row>
    <row r="636" spans="2:4">
      <c r="B636">
        <v>3669962025</v>
      </c>
      <c r="C636" t="s">
        <v>55</v>
      </c>
      <c r="D636" t="s">
        <v>194</v>
      </c>
    </row>
    <row r="637" spans="2:4">
      <c r="B637">
        <v>3670012025</v>
      </c>
      <c r="C637" t="s">
        <v>55</v>
      </c>
      <c r="D637" t="s">
        <v>194</v>
      </c>
    </row>
    <row r="638" spans="2:4">
      <c r="B638">
        <v>3671332025</v>
      </c>
      <c r="C638" t="s">
        <v>55</v>
      </c>
      <c r="D638" t="s">
        <v>194</v>
      </c>
    </row>
    <row r="639" spans="2:4">
      <c r="B639">
        <v>3672332025</v>
      </c>
      <c r="C639" t="s">
        <v>55</v>
      </c>
      <c r="D639" t="s">
        <v>194</v>
      </c>
    </row>
    <row r="640" spans="2:4">
      <c r="B640">
        <v>3673422025</v>
      </c>
      <c r="C640" t="s">
        <v>55</v>
      </c>
      <c r="D640" t="s">
        <v>194</v>
      </c>
    </row>
    <row r="641" spans="2:4">
      <c r="B641">
        <v>3673652025</v>
      </c>
      <c r="C641" t="s">
        <v>55</v>
      </c>
      <c r="D641" t="s">
        <v>194</v>
      </c>
    </row>
    <row r="642" spans="2:4">
      <c r="B642">
        <v>3676092025</v>
      </c>
      <c r="C642" t="s">
        <v>55</v>
      </c>
      <c r="D642" t="s">
        <v>194</v>
      </c>
    </row>
    <row r="643" spans="2:4">
      <c r="B643">
        <v>3676382025</v>
      </c>
      <c r="C643" t="s">
        <v>55</v>
      </c>
      <c r="D643" t="s">
        <v>194</v>
      </c>
    </row>
    <row r="644" spans="2:4">
      <c r="B644">
        <v>3676622025</v>
      </c>
      <c r="C644" t="s">
        <v>55</v>
      </c>
      <c r="D644" t="s">
        <v>194</v>
      </c>
    </row>
    <row r="645" spans="2:4">
      <c r="B645">
        <v>3676662025</v>
      </c>
      <c r="C645" t="s">
        <v>55</v>
      </c>
      <c r="D645" t="s">
        <v>194</v>
      </c>
    </row>
    <row r="646" spans="2:4">
      <c r="B646">
        <v>3676842025</v>
      </c>
      <c r="C646" t="s">
        <v>55</v>
      </c>
      <c r="D646" t="s">
        <v>194</v>
      </c>
    </row>
    <row r="647" spans="2:4">
      <c r="B647">
        <v>3678172025</v>
      </c>
      <c r="C647" t="s">
        <v>55</v>
      </c>
      <c r="D647" t="s">
        <v>194</v>
      </c>
    </row>
    <row r="648" spans="2:4">
      <c r="B648">
        <v>3679032025</v>
      </c>
      <c r="C648" t="s">
        <v>55</v>
      </c>
      <c r="D648" t="s">
        <v>194</v>
      </c>
    </row>
    <row r="649" spans="2:4">
      <c r="B649">
        <v>3680972025</v>
      </c>
      <c r="C649" t="s">
        <v>55</v>
      </c>
      <c r="D649" t="s">
        <v>194</v>
      </c>
    </row>
    <row r="650" spans="2:4">
      <c r="B650">
        <v>3681552025</v>
      </c>
      <c r="C650" t="s">
        <v>55</v>
      </c>
      <c r="D650" t="s">
        <v>194</v>
      </c>
    </row>
    <row r="651" spans="2:4">
      <c r="B651">
        <v>3681622025</v>
      </c>
      <c r="C651" t="s">
        <v>55</v>
      </c>
      <c r="D651" t="s">
        <v>194</v>
      </c>
    </row>
    <row r="652" spans="2:4">
      <c r="B652">
        <v>3683222025</v>
      </c>
      <c r="C652" t="s">
        <v>55</v>
      </c>
      <c r="D652" t="s">
        <v>194</v>
      </c>
    </row>
    <row r="653" spans="2:4">
      <c r="B653">
        <v>3684012025</v>
      </c>
      <c r="C653" t="s">
        <v>55</v>
      </c>
      <c r="D653" t="s">
        <v>194</v>
      </c>
    </row>
    <row r="654" spans="2:4">
      <c r="B654">
        <v>3688292025</v>
      </c>
      <c r="C654" t="s">
        <v>76</v>
      </c>
      <c r="D654" t="s">
        <v>194</v>
      </c>
    </row>
    <row r="655" spans="2:4">
      <c r="B655">
        <v>3688382025</v>
      </c>
      <c r="C655" t="s">
        <v>55</v>
      </c>
      <c r="D655" t="s">
        <v>194</v>
      </c>
    </row>
    <row r="656" spans="2:4">
      <c r="B656">
        <v>3690732025</v>
      </c>
      <c r="C656" t="s">
        <v>55</v>
      </c>
      <c r="D656" t="s">
        <v>194</v>
      </c>
    </row>
    <row r="657" spans="2:4">
      <c r="B657">
        <v>3691222025</v>
      </c>
      <c r="C657" t="s">
        <v>55</v>
      </c>
      <c r="D657" t="s">
        <v>194</v>
      </c>
    </row>
    <row r="658" spans="2:4">
      <c r="B658">
        <v>3691632025</v>
      </c>
      <c r="C658" t="s">
        <v>55</v>
      </c>
      <c r="D658" t="s">
        <v>194</v>
      </c>
    </row>
    <row r="659" spans="2:4">
      <c r="B659">
        <v>3694002025</v>
      </c>
      <c r="C659" t="s">
        <v>55</v>
      </c>
      <c r="D659" t="s">
        <v>194</v>
      </c>
    </row>
    <row r="660" spans="2:4">
      <c r="B660">
        <v>3697602025</v>
      </c>
      <c r="C660" t="s">
        <v>55</v>
      </c>
      <c r="D660" t="s">
        <v>194</v>
      </c>
    </row>
    <row r="661" spans="2:4">
      <c r="B661">
        <v>3697702025</v>
      </c>
      <c r="C661" t="s">
        <v>55</v>
      </c>
      <c r="D661" t="s">
        <v>194</v>
      </c>
    </row>
    <row r="662" spans="2:4">
      <c r="B662">
        <v>3698842025</v>
      </c>
      <c r="C662" t="s">
        <v>55</v>
      </c>
      <c r="D662" t="s">
        <v>194</v>
      </c>
    </row>
    <row r="663" spans="2:4">
      <c r="B663">
        <v>3701042025</v>
      </c>
      <c r="C663" t="s">
        <v>173</v>
      </c>
      <c r="D663" t="s">
        <v>194</v>
      </c>
    </row>
    <row r="664" spans="2:4">
      <c r="B664">
        <v>3701262025</v>
      </c>
      <c r="C664" t="s">
        <v>55</v>
      </c>
      <c r="D664" t="s">
        <v>194</v>
      </c>
    </row>
    <row r="665" spans="2:4">
      <c r="B665">
        <v>3704222025</v>
      </c>
      <c r="C665" t="s">
        <v>55</v>
      </c>
      <c r="D665" t="s">
        <v>194</v>
      </c>
    </row>
    <row r="666" spans="2:4">
      <c r="B666">
        <v>3704332025</v>
      </c>
      <c r="C666" t="s">
        <v>55</v>
      </c>
      <c r="D666" t="s">
        <v>194</v>
      </c>
    </row>
    <row r="667" spans="2:4">
      <c r="B667">
        <v>3704452025</v>
      </c>
      <c r="C667" t="s">
        <v>55</v>
      </c>
      <c r="D667" t="s">
        <v>194</v>
      </c>
    </row>
    <row r="668" spans="2:4">
      <c r="B668">
        <v>3704622025</v>
      </c>
      <c r="C668" t="s">
        <v>55</v>
      </c>
      <c r="D668" t="s">
        <v>194</v>
      </c>
    </row>
    <row r="669" spans="2:4">
      <c r="B669">
        <v>3705172025</v>
      </c>
      <c r="C669" t="s">
        <v>55</v>
      </c>
      <c r="D669" t="s">
        <v>194</v>
      </c>
    </row>
    <row r="670" spans="2:4">
      <c r="B670">
        <v>3705182025</v>
      </c>
      <c r="C670" t="s">
        <v>55</v>
      </c>
      <c r="D670" t="s">
        <v>194</v>
      </c>
    </row>
    <row r="671" spans="2:4">
      <c r="B671">
        <v>3705322025</v>
      </c>
      <c r="C671" t="s">
        <v>55</v>
      </c>
      <c r="D671" t="s">
        <v>194</v>
      </c>
    </row>
    <row r="672" spans="2:4">
      <c r="B672">
        <v>3705512025</v>
      </c>
      <c r="C672" t="s">
        <v>55</v>
      </c>
      <c r="D672" t="s">
        <v>194</v>
      </c>
    </row>
    <row r="673" spans="2:4">
      <c r="B673">
        <v>3705552025</v>
      </c>
      <c r="C673" t="s">
        <v>55</v>
      </c>
      <c r="D673" t="s">
        <v>194</v>
      </c>
    </row>
    <row r="674" spans="2:4">
      <c r="B674">
        <v>3705602025</v>
      </c>
      <c r="C674" t="s">
        <v>55</v>
      </c>
      <c r="D674" t="s">
        <v>194</v>
      </c>
    </row>
    <row r="675" spans="2:4">
      <c r="B675">
        <v>3705702025</v>
      </c>
      <c r="C675" t="s">
        <v>55</v>
      </c>
      <c r="D675" t="s">
        <v>194</v>
      </c>
    </row>
    <row r="676" spans="2:4">
      <c r="B676">
        <v>3705712025</v>
      </c>
      <c r="C676" t="s">
        <v>55</v>
      </c>
      <c r="D676" t="s">
        <v>194</v>
      </c>
    </row>
    <row r="677" spans="2:4">
      <c r="B677">
        <v>3705942025</v>
      </c>
      <c r="C677" t="s">
        <v>55</v>
      </c>
      <c r="D677" t="s">
        <v>194</v>
      </c>
    </row>
    <row r="678" spans="2:4">
      <c r="B678">
        <v>3706202025</v>
      </c>
      <c r="C678" t="s">
        <v>55</v>
      </c>
      <c r="D678" t="s">
        <v>194</v>
      </c>
    </row>
    <row r="679" spans="2:4">
      <c r="B679">
        <v>3706552025</v>
      </c>
      <c r="C679" t="s">
        <v>55</v>
      </c>
      <c r="D679" t="s">
        <v>194</v>
      </c>
    </row>
    <row r="680" spans="2:4">
      <c r="B680">
        <v>3711442025</v>
      </c>
      <c r="C680" t="s">
        <v>55</v>
      </c>
      <c r="D680" t="s">
        <v>195</v>
      </c>
    </row>
    <row r="681" spans="2:4">
      <c r="B681">
        <v>3711702025</v>
      </c>
      <c r="C681" t="s">
        <v>55</v>
      </c>
      <c r="D681" t="s">
        <v>194</v>
      </c>
    </row>
    <row r="682" spans="2:4">
      <c r="B682">
        <v>3712242025</v>
      </c>
      <c r="C682" t="s">
        <v>55</v>
      </c>
      <c r="D682" t="s">
        <v>194</v>
      </c>
    </row>
    <row r="683" spans="2:4">
      <c r="B683">
        <v>3712652025</v>
      </c>
      <c r="C683" t="s">
        <v>55</v>
      </c>
      <c r="D683" t="s">
        <v>194</v>
      </c>
    </row>
    <row r="684" spans="2:4">
      <c r="B684">
        <v>3712672025</v>
      </c>
      <c r="C684" t="s">
        <v>55</v>
      </c>
      <c r="D684" t="s">
        <v>194</v>
      </c>
    </row>
    <row r="685" spans="2:4">
      <c r="B685">
        <v>3712722025</v>
      </c>
      <c r="C685" t="s">
        <v>55</v>
      </c>
      <c r="D685" t="s">
        <v>194</v>
      </c>
    </row>
    <row r="686" spans="2:4">
      <c r="B686">
        <v>3712962025</v>
      </c>
      <c r="C686" t="s">
        <v>55</v>
      </c>
      <c r="D686" t="s">
        <v>194</v>
      </c>
    </row>
    <row r="687" spans="2:4">
      <c r="B687">
        <v>3713002025</v>
      </c>
      <c r="C687" t="s">
        <v>55</v>
      </c>
      <c r="D687" t="s">
        <v>194</v>
      </c>
    </row>
    <row r="688" spans="2:4">
      <c r="B688">
        <v>3713012025</v>
      </c>
      <c r="C688" t="s">
        <v>55</v>
      </c>
      <c r="D688" t="s">
        <v>194</v>
      </c>
    </row>
    <row r="689" spans="2:4">
      <c r="B689">
        <v>3713092025</v>
      </c>
      <c r="C689" t="s">
        <v>55</v>
      </c>
      <c r="D689" t="s">
        <v>194</v>
      </c>
    </row>
    <row r="690" spans="2:4">
      <c r="B690">
        <v>3713132025</v>
      </c>
      <c r="C690" t="s">
        <v>55</v>
      </c>
      <c r="D690" t="s">
        <v>194</v>
      </c>
    </row>
    <row r="691" spans="2:4">
      <c r="B691">
        <v>3713172025</v>
      </c>
      <c r="C691" t="s">
        <v>55</v>
      </c>
      <c r="D691" t="s">
        <v>194</v>
      </c>
    </row>
    <row r="692" spans="2:4">
      <c r="B692">
        <v>3713372025</v>
      </c>
      <c r="C692" t="s">
        <v>55</v>
      </c>
      <c r="D692" t="s">
        <v>194</v>
      </c>
    </row>
    <row r="693" spans="2:4">
      <c r="B693">
        <v>3713802025</v>
      </c>
      <c r="C693" t="s">
        <v>55</v>
      </c>
      <c r="D693" t="s">
        <v>195</v>
      </c>
    </row>
    <row r="694" spans="2:4">
      <c r="B694">
        <v>3714162025</v>
      </c>
      <c r="C694" t="s">
        <v>55</v>
      </c>
      <c r="D694" t="s">
        <v>194</v>
      </c>
    </row>
    <row r="695" spans="2:4">
      <c r="B695">
        <v>3714762025</v>
      </c>
      <c r="C695" t="s">
        <v>55</v>
      </c>
      <c r="D695" t="s">
        <v>194</v>
      </c>
    </row>
    <row r="696" spans="2:4">
      <c r="B696">
        <v>3714782025</v>
      </c>
      <c r="C696" t="s">
        <v>55</v>
      </c>
      <c r="D696" t="s">
        <v>194</v>
      </c>
    </row>
    <row r="697" spans="2:4">
      <c r="B697">
        <v>3715132025</v>
      </c>
      <c r="C697" t="s">
        <v>55</v>
      </c>
      <c r="D697" t="s">
        <v>194</v>
      </c>
    </row>
    <row r="698" spans="2:4">
      <c r="B698">
        <v>3715332025</v>
      </c>
      <c r="C698" t="s">
        <v>55</v>
      </c>
      <c r="D698" t="s">
        <v>194</v>
      </c>
    </row>
    <row r="699" spans="2:4">
      <c r="B699">
        <v>3718332025</v>
      </c>
      <c r="C699" t="s">
        <v>55</v>
      </c>
      <c r="D699" t="s">
        <v>194</v>
      </c>
    </row>
    <row r="700" spans="2:4">
      <c r="B700">
        <v>3719272025</v>
      </c>
      <c r="C700" t="s">
        <v>55</v>
      </c>
      <c r="D700" t="s">
        <v>194</v>
      </c>
    </row>
    <row r="701" spans="2:4">
      <c r="B701">
        <v>3719412025</v>
      </c>
      <c r="C701" t="s">
        <v>55</v>
      </c>
      <c r="D701" t="s">
        <v>194</v>
      </c>
    </row>
    <row r="702" spans="2:4">
      <c r="B702">
        <v>3719882025</v>
      </c>
      <c r="C702" t="s">
        <v>55</v>
      </c>
      <c r="D702" t="s">
        <v>194</v>
      </c>
    </row>
    <row r="703" spans="2:4">
      <c r="B703">
        <v>3719922025</v>
      </c>
      <c r="C703" t="s">
        <v>55</v>
      </c>
      <c r="D703" t="s">
        <v>194</v>
      </c>
    </row>
    <row r="704" spans="2:4">
      <c r="B704">
        <v>3720092025</v>
      </c>
      <c r="C704" t="s">
        <v>55</v>
      </c>
      <c r="D704" t="s">
        <v>194</v>
      </c>
    </row>
    <row r="705" spans="2:4">
      <c r="B705">
        <v>3724462025</v>
      </c>
      <c r="C705" t="s">
        <v>332</v>
      </c>
      <c r="D705" t="s">
        <v>194</v>
      </c>
    </row>
    <row r="706" spans="2:4">
      <c r="B706">
        <v>3725562025</v>
      </c>
      <c r="C706" t="s">
        <v>55</v>
      </c>
      <c r="D706" t="s">
        <v>194</v>
      </c>
    </row>
    <row r="707" spans="2:4">
      <c r="B707">
        <v>3727252025</v>
      </c>
      <c r="C707" t="s">
        <v>55</v>
      </c>
      <c r="D707" t="s">
        <v>194</v>
      </c>
    </row>
    <row r="708" spans="2:4">
      <c r="B708">
        <v>3727742025</v>
      </c>
      <c r="C708" t="s">
        <v>55</v>
      </c>
      <c r="D708" t="s">
        <v>194</v>
      </c>
    </row>
    <row r="709" spans="2:4">
      <c r="B709">
        <v>3732112025</v>
      </c>
      <c r="C709" t="s">
        <v>55</v>
      </c>
      <c r="D709" t="s">
        <v>194</v>
      </c>
    </row>
    <row r="710" spans="2:4">
      <c r="B710">
        <v>3732172025</v>
      </c>
      <c r="C710" t="s">
        <v>55</v>
      </c>
      <c r="D710" t="s">
        <v>194</v>
      </c>
    </row>
    <row r="711" spans="2:4">
      <c r="B711">
        <v>3732292025</v>
      </c>
      <c r="C711" t="s">
        <v>55</v>
      </c>
      <c r="D711" t="s">
        <v>194</v>
      </c>
    </row>
    <row r="712" spans="2:4">
      <c r="B712">
        <v>3732952025</v>
      </c>
      <c r="C712" t="s">
        <v>55</v>
      </c>
      <c r="D712" t="s">
        <v>194</v>
      </c>
    </row>
    <row r="713" spans="2:4">
      <c r="B713">
        <v>3733082025</v>
      </c>
      <c r="C713" t="s">
        <v>55</v>
      </c>
      <c r="D713" t="s">
        <v>194</v>
      </c>
    </row>
    <row r="714" spans="2:4">
      <c r="B714">
        <v>3733242025</v>
      </c>
      <c r="C714" t="s">
        <v>55</v>
      </c>
      <c r="D714" t="s">
        <v>194</v>
      </c>
    </row>
    <row r="715" spans="2:4">
      <c r="B715">
        <v>3735572025</v>
      </c>
      <c r="C715" t="s">
        <v>57</v>
      </c>
      <c r="D715" t="s">
        <v>194</v>
      </c>
    </row>
    <row r="716" spans="2:4">
      <c r="B716">
        <v>3736102025</v>
      </c>
      <c r="C716" t="s">
        <v>55</v>
      </c>
      <c r="D716" t="s">
        <v>194</v>
      </c>
    </row>
    <row r="717" spans="2:4">
      <c r="B717">
        <v>3738032025</v>
      </c>
      <c r="C717" t="s">
        <v>55</v>
      </c>
      <c r="D717" t="s">
        <v>194</v>
      </c>
    </row>
    <row r="718" spans="2:4">
      <c r="B718">
        <v>3738482025</v>
      </c>
      <c r="C718" t="s">
        <v>480</v>
      </c>
      <c r="D718" t="s">
        <v>194</v>
      </c>
    </row>
    <row r="719" spans="2:4">
      <c r="B719">
        <v>3738862025</v>
      </c>
      <c r="C719" t="s">
        <v>55</v>
      </c>
      <c r="D719" t="s">
        <v>194</v>
      </c>
    </row>
    <row r="720" spans="2:4">
      <c r="B720">
        <v>3740032025</v>
      </c>
      <c r="C720" t="s">
        <v>55</v>
      </c>
      <c r="D720" t="s">
        <v>194</v>
      </c>
    </row>
    <row r="721" spans="2:4">
      <c r="B721">
        <v>3740222025</v>
      </c>
      <c r="C721" t="s">
        <v>55</v>
      </c>
      <c r="D721" t="s">
        <v>194</v>
      </c>
    </row>
    <row r="722" spans="2:4">
      <c r="B722">
        <v>3740292025</v>
      </c>
      <c r="C722" t="s">
        <v>55</v>
      </c>
      <c r="D722" t="s">
        <v>194</v>
      </c>
    </row>
    <row r="723" spans="2:4">
      <c r="B723">
        <v>3742512025</v>
      </c>
      <c r="C723" t="s">
        <v>76</v>
      </c>
      <c r="D723" t="s">
        <v>195</v>
      </c>
    </row>
    <row r="724" spans="2:4">
      <c r="B724">
        <v>3743762025</v>
      </c>
      <c r="C724" t="s">
        <v>55</v>
      </c>
      <c r="D724" t="s">
        <v>194</v>
      </c>
    </row>
    <row r="725" spans="2:4">
      <c r="B725">
        <v>3749312025</v>
      </c>
      <c r="C725" t="s">
        <v>55</v>
      </c>
      <c r="D725" t="s">
        <v>194</v>
      </c>
    </row>
    <row r="726" spans="2:4">
      <c r="B726">
        <v>3749692025</v>
      </c>
      <c r="C726" t="s">
        <v>55</v>
      </c>
      <c r="D726" t="s">
        <v>195</v>
      </c>
    </row>
    <row r="727" spans="2:4">
      <c r="B727">
        <v>3749782025</v>
      </c>
      <c r="C727" t="s">
        <v>55</v>
      </c>
      <c r="D727" t="s">
        <v>194</v>
      </c>
    </row>
    <row r="728" spans="2:4">
      <c r="B728">
        <v>3750222025</v>
      </c>
      <c r="C728" t="s">
        <v>56</v>
      </c>
      <c r="D728" t="s">
        <v>194</v>
      </c>
    </row>
    <row r="729" spans="2:4">
      <c r="B729">
        <v>3750392025</v>
      </c>
      <c r="C729" t="s">
        <v>55</v>
      </c>
      <c r="D729" t="s">
        <v>194</v>
      </c>
    </row>
    <row r="730" spans="2:4">
      <c r="B730">
        <v>3750652025</v>
      </c>
      <c r="C730" t="s">
        <v>55</v>
      </c>
      <c r="D730" t="s">
        <v>194</v>
      </c>
    </row>
    <row r="731" spans="2:4">
      <c r="B731">
        <v>3752152025</v>
      </c>
      <c r="C731" t="s">
        <v>55</v>
      </c>
      <c r="D731" t="s">
        <v>194</v>
      </c>
    </row>
    <row r="732" spans="2:4">
      <c r="B732">
        <v>3753102025</v>
      </c>
      <c r="C732" t="s">
        <v>55</v>
      </c>
      <c r="D732" t="s">
        <v>194</v>
      </c>
    </row>
    <row r="733" spans="2:4">
      <c r="B733">
        <v>3761382025</v>
      </c>
      <c r="C733" t="s">
        <v>55</v>
      </c>
      <c r="D733" t="s">
        <v>194</v>
      </c>
    </row>
    <row r="734" spans="2:4">
      <c r="B734">
        <v>3761692025</v>
      </c>
      <c r="C734" t="s">
        <v>55</v>
      </c>
      <c r="D734" t="s">
        <v>194</v>
      </c>
    </row>
    <row r="735" spans="2:4">
      <c r="B735">
        <v>3763212025</v>
      </c>
      <c r="C735" t="s">
        <v>55</v>
      </c>
      <c r="D735" t="s">
        <v>194</v>
      </c>
    </row>
    <row r="736" spans="2:4">
      <c r="B736">
        <v>3763742025</v>
      </c>
      <c r="C736" t="s">
        <v>55</v>
      </c>
      <c r="D736" t="s">
        <v>194</v>
      </c>
    </row>
    <row r="737" spans="2:4">
      <c r="B737">
        <v>3765392025</v>
      </c>
      <c r="C737" t="s">
        <v>55</v>
      </c>
      <c r="D737" t="s">
        <v>194</v>
      </c>
    </row>
    <row r="738" spans="2:4">
      <c r="B738">
        <v>3765912025</v>
      </c>
      <c r="C738" t="s">
        <v>55</v>
      </c>
      <c r="D738" t="s">
        <v>194</v>
      </c>
    </row>
    <row r="739" spans="2:4">
      <c r="B739">
        <v>3765932025</v>
      </c>
      <c r="C739" t="s">
        <v>55</v>
      </c>
      <c r="D739" t="s">
        <v>194</v>
      </c>
    </row>
    <row r="740" spans="2:4">
      <c r="B740">
        <v>3767022025</v>
      </c>
      <c r="C740" t="s">
        <v>55</v>
      </c>
      <c r="D740" t="s">
        <v>194</v>
      </c>
    </row>
    <row r="741" spans="2:4">
      <c r="B741">
        <v>3767302025</v>
      </c>
      <c r="C741" t="s">
        <v>55</v>
      </c>
      <c r="D741" t="s">
        <v>194</v>
      </c>
    </row>
    <row r="742" spans="2:4">
      <c r="B742">
        <v>3767522025</v>
      </c>
      <c r="C742" t="s">
        <v>55</v>
      </c>
      <c r="D742" t="s">
        <v>194</v>
      </c>
    </row>
    <row r="743" spans="2:4">
      <c r="B743">
        <v>3767832025</v>
      </c>
      <c r="C743" t="s">
        <v>55</v>
      </c>
      <c r="D743" t="s">
        <v>194</v>
      </c>
    </row>
    <row r="744" spans="2:4">
      <c r="B744">
        <v>3767942025</v>
      </c>
      <c r="C744" t="s">
        <v>55</v>
      </c>
      <c r="D744" t="s">
        <v>194</v>
      </c>
    </row>
    <row r="745" spans="2:4">
      <c r="B745">
        <v>3768232025</v>
      </c>
      <c r="C745" t="s">
        <v>55</v>
      </c>
      <c r="D745" t="s">
        <v>194</v>
      </c>
    </row>
    <row r="746" spans="2:4">
      <c r="B746">
        <v>3768512025</v>
      </c>
      <c r="C746" t="s">
        <v>55</v>
      </c>
      <c r="D746" t="s">
        <v>194</v>
      </c>
    </row>
    <row r="747" spans="2:4">
      <c r="B747">
        <v>3768622025</v>
      </c>
      <c r="C747" t="s">
        <v>55</v>
      </c>
      <c r="D747" t="s">
        <v>194</v>
      </c>
    </row>
    <row r="748" spans="2:4">
      <c r="B748">
        <v>3769102025</v>
      </c>
      <c r="C748" t="s">
        <v>55</v>
      </c>
      <c r="D748" t="s">
        <v>194</v>
      </c>
    </row>
    <row r="749" spans="2:4">
      <c r="B749">
        <v>3770762025</v>
      </c>
      <c r="C749" t="s">
        <v>55</v>
      </c>
      <c r="D749" t="s">
        <v>194</v>
      </c>
    </row>
    <row r="750" spans="2:4">
      <c r="B750">
        <v>3771622025</v>
      </c>
      <c r="C750" t="s">
        <v>55</v>
      </c>
      <c r="D750" t="s">
        <v>194</v>
      </c>
    </row>
    <row r="751" spans="2:4">
      <c r="B751">
        <v>3771772025</v>
      </c>
      <c r="C751" t="s">
        <v>55</v>
      </c>
      <c r="D751" t="s">
        <v>194</v>
      </c>
    </row>
    <row r="752" spans="2:4">
      <c r="B752">
        <v>3771912025</v>
      </c>
      <c r="C752" t="s">
        <v>55</v>
      </c>
      <c r="D752" t="s">
        <v>194</v>
      </c>
    </row>
    <row r="753" spans="2:4">
      <c r="B753">
        <v>3776632025</v>
      </c>
      <c r="C753" t="s">
        <v>55</v>
      </c>
      <c r="D753" t="s">
        <v>194</v>
      </c>
    </row>
    <row r="754" spans="2:4">
      <c r="B754">
        <v>3778452025</v>
      </c>
      <c r="C754" t="s">
        <v>332</v>
      </c>
      <c r="D754" t="s">
        <v>194</v>
      </c>
    </row>
    <row r="755" spans="2:4">
      <c r="B755">
        <v>3779922025</v>
      </c>
      <c r="C755" t="s">
        <v>67</v>
      </c>
      <c r="D755" t="s">
        <v>194</v>
      </c>
    </row>
    <row r="756" spans="2:4">
      <c r="B756">
        <v>3781132025</v>
      </c>
      <c r="C756" t="s">
        <v>55</v>
      </c>
      <c r="D756" t="s">
        <v>194</v>
      </c>
    </row>
    <row r="757" spans="2:4">
      <c r="B757">
        <v>3781302025</v>
      </c>
      <c r="C757" t="s">
        <v>57</v>
      </c>
      <c r="D757" t="s">
        <v>194</v>
      </c>
    </row>
    <row r="758" spans="2:4">
      <c r="B758">
        <v>3782552025</v>
      </c>
      <c r="C758" t="s">
        <v>55</v>
      </c>
      <c r="D758" t="s">
        <v>194</v>
      </c>
    </row>
    <row r="759" spans="2:4">
      <c r="B759">
        <v>3784042025</v>
      </c>
      <c r="C759" t="s">
        <v>55</v>
      </c>
      <c r="D759" t="s">
        <v>195</v>
      </c>
    </row>
    <row r="760" spans="2:4">
      <c r="B760">
        <v>3784662025</v>
      </c>
      <c r="C760" t="s">
        <v>55</v>
      </c>
      <c r="D760" t="s">
        <v>194</v>
      </c>
    </row>
    <row r="761" spans="2:4">
      <c r="B761">
        <v>3784842025</v>
      </c>
      <c r="C761" t="s">
        <v>57</v>
      </c>
      <c r="D761" t="s">
        <v>194</v>
      </c>
    </row>
    <row r="762" spans="2:4">
      <c r="B762">
        <v>3789102025</v>
      </c>
      <c r="C762" t="s">
        <v>55</v>
      </c>
      <c r="D762" t="s">
        <v>194</v>
      </c>
    </row>
    <row r="763" spans="2:4">
      <c r="B763">
        <v>3790092025</v>
      </c>
      <c r="C763" t="s">
        <v>55</v>
      </c>
      <c r="D763" t="s">
        <v>195</v>
      </c>
    </row>
    <row r="764" spans="2:4">
      <c r="B764">
        <v>3795382025</v>
      </c>
      <c r="C764" t="s">
        <v>57</v>
      </c>
      <c r="D764" t="s">
        <v>194</v>
      </c>
    </row>
    <row r="765" spans="2:4">
      <c r="B765">
        <v>3796722025</v>
      </c>
      <c r="C765" t="s">
        <v>57</v>
      </c>
      <c r="D765" t="s">
        <v>194</v>
      </c>
    </row>
    <row r="766" spans="2:4">
      <c r="B766">
        <v>3797312025</v>
      </c>
      <c r="C766" t="s">
        <v>55</v>
      </c>
      <c r="D766" t="s">
        <v>194</v>
      </c>
    </row>
    <row r="767" spans="2:4">
      <c r="B767">
        <v>3797472025</v>
      </c>
      <c r="C767" t="s">
        <v>55</v>
      </c>
      <c r="D767" t="s">
        <v>194</v>
      </c>
    </row>
    <row r="768" spans="2:4">
      <c r="B768">
        <v>3797832025</v>
      </c>
      <c r="C768" t="s">
        <v>55</v>
      </c>
      <c r="D768" t="s">
        <v>194</v>
      </c>
    </row>
    <row r="769" spans="2:4">
      <c r="B769">
        <v>3798212025</v>
      </c>
      <c r="C769" t="s">
        <v>55</v>
      </c>
      <c r="D769" t="s">
        <v>194</v>
      </c>
    </row>
    <row r="770" spans="2:4">
      <c r="B770">
        <v>3798292025</v>
      </c>
      <c r="C770" t="s">
        <v>55</v>
      </c>
      <c r="D770" t="s">
        <v>194</v>
      </c>
    </row>
    <row r="771" spans="2:4">
      <c r="B771">
        <v>3798412025</v>
      </c>
      <c r="C771" t="s">
        <v>55</v>
      </c>
      <c r="D771" t="s">
        <v>194</v>
      </c>
    </row>
    <row r="772" spans="2:4">
      <c r="B772">
        <v>3798612025</v>
      </c>
      <c r="C772" t="s">
        <v>55</v>
      </c>
      <c r="D772" t="s">
        <v>194</v>
      </c>
    </row>
    <row r="773" spans="2:4">
      <c r="B773">
        <v>3798672025</v>
      </c>
      <c r="C773" t="s">
        <v>55</v>
      </c>
      <c r="D773" t="s">
        <v>194</v>
      </c>
    </row>
    <row r="774" spans="2:4">
      <c r="B774">
        <v>3798762025</v>
      </c>
      <c r="C774" t="s">
        <v>55</v>
      </c>
      <c r="D774" t="s">
        <v>194</v>
      </c>
    </row>
    <row r="775" spans="2:4">
      <c r="B775">
        <v>3799452025</v>
      </c>
      <c r="C775" t="s">
        <v>55</v>
      </c>
      <c r="D775" t="s">
        <v>194</v>
      </c>
    </row>
    <row r="776" spans="2:4">
      <c r="B776">
        <v>3799482025</v>
      </c>
      <c r="C776" t="s">
        <v>61</v>
      </c>
      <c r="D776" t="s">
        <v>194</v>
      </c>
    </row>
    <row r="777" spans="2:4">
      <c r="B777">
        <v>3799592025</v>
      </c>
      <c r="C777" t="s">
        <v>55</v>
      </c>
      <c r="D777" t="s">
        <v>194</v>
      </c>
    </row>
    <row r="778" spans="2:4">
      <c r="B778">
        <v>3799932025</v>
      </c>
      <c r="C778" t="s">
        <v>55</v>
      </c>
      <c r="D778" t="s">
        <v>194</v>
      </c>
    </row>
    <row r="779" spans="2:4">
      <c r="B779">
        <v>3800282025</v>
      </c>
      <c r="C779" t="s">
        <v>56</v>
      </c>
      <c r="D779" t="s">
        <v>194</v>
      </c>
    </row>
    <row r="780" spans="2:4">
      <c r="B780">
        <v>3807912025</v>
      </c>
      <c r="C780" t="s">
        <v>55</v>
      </c>
      <c r="D780" t="s">
        <v>194</v>
      </c>
    </row>
    <row r="781" spans="2:4">
      <c r="B781">
        <v>3811632025</v>
      </c>
      <c r="C781" t="s">
        <v>55</v>
      </c>
      <c r="D781" t="s">
        <v>194</v>
      </c>
    </row>
    <row r="782" spans="2:4">
      <c r="B782">
        <v>3811842025</v>
      </c>
      <c r="C782" t="s">
        <v>55</v>
      </c>
      <c r="D782" t="s">
        <v>194</v>
      </c>
    </row>
    <row r="783" spans="2:4">
      <c r="B783">
        <v>3812912025</v>
      </c>
      <c r="C783" t="s">
        <v>55</v>
      </c>
      <c r="D783" t="s">
        <v>194</v>
      </c>
    </row>
    <row r="784" spans="2:4">
      <c r="B784">
        <v>3816322025</v>
      </c>
      <c r="C784" t="s">
        <v>55</v>
      </c>
      <c r="D784" t="s">
        <v>194</v>
      </c>
    </row>
    <row r="785" spans="2:4">
      <c r="B785">
        <v>3820652025</v>
      </c>
      <c r="C785" t="s">
        <v>57</v>
      </c>
      <c r="D785" t="s">
        <v>194</v>
      </c>
    </row>
    <row r="786" spans="2:4">
      <c r="B786">
        <v>3820922025</v>
      </c>
      <c r="C786" t="s">
        <v>57</v>
      </c>
      <c r="D786" t="s">
        <v>194</v>
      </c>
    </row>
    <row r="787" spans="2:4">
      <c r="B787">
        <v>3821282025</v>
      </c>
      <c r="C787" t="s">
        <v>55</v>
      </c>
      <c r="D787" t="s">
        <v>195</v>
      </c>
    </row>
    <row r="788" spans="2:4">
      <c r="B788">
        <v>3825422025</v>
      </c>
      <c r="C788" t="s">
        <v>55</v>
      </c>
      <c r="D788" t="s">
        <v>194</v>
      </c>
    </row>
    <row r="789" spans="2:4">
      <c r="B789">
        <v>3826812025</v>
      </c>
      <c r="C789" t="s">
        <v>55</v>
      </c>
      <c r="D789" t="s">
        <v>194</v>
      </c>
    </row>
    <row r="790" spans="2:4">
      <c r="B790">
        <v>3827522025</v>
      </c>
      <c r="C790" t="s">
        <v>55</v>
      </c>
      <c r="D790" t="s">
        <v>194</v>
      </c>
    </row>
    <row r="791" spans="2:4">
      <c r="B791">
        <v>3830012025</v>
      </c>
      <c r="C791" t="s">
        <v>55</v>
      </c>
      <c r="D791" t="s">
        <v>194</v>
      </c>
    </row>
    <row r="792" spans="2:4">
      <c r="B792">
        <v>3830712025</v>
      </c>
      <c r="C792" t="s">
        <v>78</v>
      </c>
      <c r="D792" t="s">
        <v>195</v>
      </c>
    </row>
    <row r="793" spans="2:4">
      <c r="B793">
        <v>3831422025</v>
      </c>
      <c r="C793" t="s">
        <v>55</v>
      </c>
      <c r="D793" t="s">
        <v>194</v>
      </c>
    </row>
    <row r="794" spans="2:4">
      <c r="B794">
        <v>3832702025</v>
      </c>
      <c r="C794" t="s">
        <v>55</v>
      </c>
      <c r="D794" t="s">
        <v>194</v>
      </c>
    </row>
    <row r="795" spans="2:4">
      <c r="B795">
        <v>3835432025</v>
      </c>
      <c r="C795" t="s">
        <v>55</v>
      </c>
      <c r="D795" t="s">
        <v>194</v>
      </c>
    </row>
    <row r="796" spans="2:4">
      <c r="B796">
        <v>3838212025</v>
      </c>
      <c r="C796" t="s">
        <v>55</v>
      </c>
      <c r="D796" t="s">
        <v>194</v>
      </c>
    </row>
    <row r="797" spans="2:4">
      <c r="B797">
        <v>3842162025</v>
      </c>
      <c r="C797" t="s">
        <v>76</v>
      </c>
      <c r="D797" t="s">
        <v>194</v>
      </c>
    </row>
    <row r="798" spans="2:4">
      <c r="B798">
        <v>3842452025</v>
      </c>
      <c r="C798" t="s">
        <v>174</v>
      </c>
      <c r="D798" t="s">
        <v>194</v>
      </c>
    </row>
    <row r="799" spans="2:4">
      <c r="B799">
        <v>3845352025</v>
      </c>
      <c r="C799" t="s">
        <v>55</v>
      </c>
      <c r="D799" t="s">
        <v>194</v>
      </c>
    </row>
    <row r="800" spans="2:4">
      <c r="B800">
        <v>3845652025</v>
      </c>
      <c r="C800" t="s">
        <v>55</v>
      </c>
      <c r="D800" t="s">
        <v>194</v>
      </c>
    </row>
    <row r="801" spans="2:4">
      <c r="B801">
        <v>3847862025</v>
      </c>
      <c r="C801" t="s">
        <v>55</v>
      </c>
      <c r="D801" t="s">
        <v>194</v>
      </c>
    </row>
    <row r="802" spans="2:4">
      <c r="B802">
        <v>3850422025</v>
      </c>
      <c r="C802" t="s">
        <v>55</v>
      </c>
      <c r="D802" t="s">
        <v>194</v>
      </c>
    </row>
    <row r="803" spans="2:4">
      <c r="B803">
        <v>3850562025</v>
      </c>
      <c r="C803" t="s">
        <v>55</v>
      </c>
      <c r="D803" t="s">
        <v>194</v>
      </c>
    </row>
    <row r="804" spans="2:4">
      <c r="B804">
        <v>3850622025</v>
      </c>
      <c r="C804" t="s">
        <v>76</v>
      </c>
      <c r="D804" t="s">
        <v>195</v>
      </c>
    </row>
    <row r="805" spans="2:4">
      <c r="B805">
        <v>3850692025</v>
      </c>
      <c r="C805" t="s">
        <v>55</v>
      </c>
      <c r="D805" t="s">
        <v>194</v>
      </c>
    </row>
    <row r="806" spans="2:4">
      <c r="B806">
        <v>3850762025</v>
      </c>
      <c r="C806" t="s">
        <v>55</v>
      </c>
      <c r="D806" t="s">
        <v>195</v>
      </c>
    </row>
    <row r="807" spans="2:4">
      <c r="B807">
        <v>3853002025</v>
      </c>
      <c r="C807" t="s">
        <v>55</v>
      </c>
      <c r="D807" t="s">
        <v>194</v>
      </c>
    </row>
    <row r="808" spans="2:4">
      <c r="B808">
        <v>3853262025</v>
      </c>
      <c r="C808" t="s">
        <v>55</v>
      </c>
      <c r="D808" t="s">
        <v>194</v>
      </c>
    </row>
    <row r="809" spans="2:4">
      <c r="B809">
        <v>3853892025</v>
      </c>
      <c r="C809" t="s">
        <v>55</v>
      </c>
      <c r="D809" t="s">
        <v>194</v>
      </c>
    </row>
    <row r="810" spans="2:4">
      <c r="B810">
        <v>3854832025</v>
      </c>
      <c r="C810" t="s">
        <v>55</v>
      </c>
      <c r="D810" t="s">
        <v>194</v>
      </c>
    </row>
    <row r="811" spans="2:4">
      <c r="B811">
        <v>3855032025</v>
      </c>
      <c r="C811" t="s">
        <v>55</v>
      </c>
      <c r="D811" t="s">
        <v>194</v>
      </c>
    </row>
    <row r="812" spans="2:4">
      <c r="B812">
        <v>3855082025</v>
      </c>
      <c r="C812" t="s">
        <v>55</v>
      </c>
      <c r="D812" t="s">
        <v>194</v>
      </c>
    </row>
    <row r="813" spans="2:4">
      <c r="B813">
        <v>3855152025</v>
      </c>
      <c r="C813" t="s">
        <v>55</v>
      </c>
      <c r="D813" t="s">
        <v>195</v>
      </c>
    </row>
    <row r="814" spans="2:4">
      <c r="B814">
        <v>3855192025</v>
      </c>
      <c r="C814" t="s">
        <v>55</v>
      </c>
      <c r="D814" t="s">
        <v>194</v>
      </c>
    </row>
    <row r="815" spans="2:4">
      <c r="B815">
        <v>3855322025</v>
      </c>
      <c r="C815" t="s">
        <v>55</v>
      </c>
      <c r="D815" t="s">
        <v>194</v>
      </c>
    </row>
    <row r="816" spans="2:4">
      <c r="B816">
        <v>3855362025</v>
      </c>
      <c r="C816" t="s">
        <v>55</v>
      </c>
      <c r="D816" t="s">
        <v>194</v>
      </c>
    </row>
    <row r="817" spans="2:4">
      <c r="B817">
        <v>3855372025</v>
      </c>
      <c r="C817" t="s">
        <v>55</v>
      </c>
      <c r="D817" t="s">
        <v>194</v>
      </c>
    </row>
    <row r="818" spans="2:4">
      <c r="B818">
        <v>3855472025</v>
      </c>
      <c r="C818" t="s">
        <v>55</v>
      </c>
      <c r="D818" t="s">
        <v>194</v>
      </c>
    </row>
    <row r="819" spans="2:4">
      <c r="B819">
        <v>3856782025</v>
      </c>
      <c r="C819" t="s">
        <v>55</v>
      </c>
      <c r="D819" t="s">
        <v>194</v>
      </c>
    </row>
    <row r="820" spans="2:4">
      <c r="B820">
        <v>3856932025</v>
      </c>
      <c r="C820" t="s">
        <v>55</v>
      </c>
      <c r="D820" t="s">
        <v>194</v>
      </c>
    </row>
    <row r="821" spans="2:4">
      <c r="B821">
        <v>3856942025</v>
      </c>
      <c r="C821" t="s">
        <v>55</v>
      </c>
      <c r="D821" t="s">
        <v>194</v>
      </c>
    </row>
    <row r="822" spans="2:4">
      <c r="B822">
        <v>3857172025</v>
      </c>
      <c r="C822" t="s">
        <v>56</v>
      </c>
      <c r="D822" t="s">
        <v>194</v>
      </c>
    </row>
    <row r="823" spans="2:4">
      <c r="B823">
        <v>3858622025</v>
      </c>
      <c r="C823" t="s">
        <v>55</v>
      </c>
      <c r="D823" t="s">
        <v>194</v>
      </c>
    </row>
    <row r="824" spans="2:4">
      <c r="B824">
        <v>3859472025</v>
      </c>
      <c r="C824" t="s">
        <v>55</v>
      </c>
      <c r="D824" t="s">
        <v>194</v>
      </c>
    </row>
    <row r="825" spans="2:4">
      <c r="B825">
        <v>3860532025</v>
      </c>
      <c r="C825" t="s">
        <v>55</v>
      </c>
      <c r="D825" t="s">
        <v>194</v>
      </c>
    </row>
    <row r="826" spans="2:4">
      <c r="B826">
        <v>3860742025</v>
      </c>
      <c r="C826" t="s">
        <v>55</v>
      </c>
      <c r="D826" t="s">
        <v>195</v>
      </c>
    </row>
    <row r="827" spans="2:4">
      <c r="B827">
        <v>3860972025</v>
      </c>
      <c r="C827" t="s">
        <v>57</v>
      </c>
      <c r="D827" t="s">
        <v>194</v>
      </c>
    </row>
    <row r="828" spans="2:4">
      <c r="B828">
        <v>3861072025</v>
      </c>
      <c r="C828" t="s">
        <v>55</v>
      </c>
      <c r="D828" t="s">
        <v>194</v>
      </c>
    </row>
    <row r="829" spans="2:4">
      <c r="B829">
        <v>3861222025</v>
      </c>
      <c r="C829" t="s">
        <v>55</v>
      </c>
      <c r="D829" t="s">
        <v>194</v>
      </c>
    </row>
    <row r="830" spans="2:4">
      <c r="B830">
        <v>3862542025</v>
      </c>
      <c r="C830" t="s">
        <v>61</v>
      </c>
      <c r="D830" t="s">
        <v>194</v>
      </c>
    </row>
    <row r="831" spans="2:4">
      <c r="B831">
        <v>3862602025</v>
      </c>
      <c r="C831" t="s">
        <v>55</v>
      </c>
      <c r="D831" t="s">
        <v>195</v>
      </c>
    </row>
    <row r="832" spans="2:4">
      <c r="B832">
        <v>3862712025</v>
      </c>
      <c r="C832" t="s">
        <v>55</v>
      </c>
      <c r="D832" t="s">
        <v>194</v>
      </c>
    </row>
    <row r="833" spans="2:4">
      <c r="B833">
        <v>3862792025</v>
      </c>
      <c r="C833" t="s">
        <v>55</v>
      </c>
      <c r="D833" t="s">
        <v>194</v>
      </c>
    </row>
    <row r="834" spans="2:4">
      <c r="B834">
        <v>3863492025</v>
      </c>
      <c r="C834" t="s">
        <v>55</v>
      </c>
      <c r="D834" t="s">
        <v>194</v>
      </c>
    </row>
    <row r="835" spans="2:4">
      <c r="B835">
        <v>3863652025</v>
      </c>
      <c r="C835" t="s">
        <v>55</v>
      </c>
      <c r="D835" t="s">
        <v>194</v>
      </c>
    </row>
    <row r="836" spans="2:4">
      <c r="B836">
        <v>3864442025</v>
      </c>
      <c r="C836" t="s">
        <v>55</v>
      </c>
      <c r="D836" t="s">
        <v>194</v>
      </c>
    </row>
    <row r="837" spans="2:4">
      <c r="B837">
        <v>3864582025</v>
      </c>
      <c r="C837" t="s">
        <v>55</v>
      </c>
      <c r="D837" t="s">
        <v>194</v>
      </c>
    </row>
    <row r="838" spans="2:4">
      <c r="B838">
        <v>3867262025</v>
      </c>
      <c r="C838" t="s">
        <v>55</v>
      </c>
      <c r="D838" t="s">
        <v>194</v>
      </c>
    </row>
    <row r="839" spans="2:4">
      <c r="B839">
        <v>3867362025</v>
      </c>
      <c r="C839" t="s">
        <v>55</v>
      </c>
      <c r="D839" t="s">
        <v>194</v>
      </c>
    </row>
    <row r="840" spans="2:4">
      <c r="B840">
        <v>3871412025</v>
      </c>
      <c r="C840" t="s">
        <v>55</v>
      </c>
      <c r="D840" t="s">
        <v>194</v>
      </c>
    </row>
    <row r="841" spans="2:4">
      <c r="B841">
        <v>3871602025</v>
      </c>
      <c r="C841" t="s">
        <v>55</v>
      </c>
      <c r="D841" t="s">
        <v>194</v>
      </c>
    </row>
    <row r="842" spans="2:4">
      <c r="B842">
        <v>3871662025</v>
      </c>
      <c r="C842" t="s">
        <v>55</v>
      </c>
      <c r="D842" t="s">
        <v>194</v>
      </c>
    </row>
    <row r="843" spans="2:4">
      <c r="B843">
        <v>3875512025</v>
      </c>
      <c r="C843" t="s">
        <v>55</v>
      </c>
      <c r="D843" t="s">
        <v>194</v>
      </c>
    </row>
    <row r="844" spans="2:4">
      <c r="B844">
        <v>3878592025</v>
      </c>
      <c r="C844" t="s">
        <v>55</v>
      </c>
      <c r="D844" t="s">
        <v>194</v>
      </c>
    </row>
    <row r="845" spans="2:4">
      <c r="B845">
        <v>3878592025</v>
      </c>
      <c r="C845" t="s">
        <v>218</v>
      </c>
      <c r="D845" t="s">
        <v>194</v>
      </c>
    </row>
    <row r="846" spans="2:4">
      <c r="B846">
        <v>3878672025</v>
      </c>
      <c r="C846" t="s">
        <v>55</v>
      </c>
      <c r="D846" t="s">
        <v>194</v>
      </c>
    </row>
    <row r="847" spans="2:4">
      <c r="B847">
        <v>3882752025</v>
      </c>
      <c r="C847" t="s">
        <v>55</v>
      </c>
      <c r="D847" t="s">
        <v>194</v>
      </c>
    </row>
    <row r="848" spans="2:4">
      <c r="B848">
        <v>3884862025</v>
      </c>
      <c r="C848" t="s">
        <v>56</v>
      </c>
      <c r="D848" t="s">
        <v>194</v>
      </c>
    </row>
    <row r="849" spans="2:4">
      <c r="B849">
        <v>3894482025</v>
      </c>
      <c r="C849" t="s">
        <v>55</v>
      </c>
      <c r="D849" t="s">
        <v>194</v>
      </c>
    </row>
    <row r="850" spans="2:4">
      <c r="B850">
        <v>3894992025</v>
      </c>
      <c r="C850" t="s">
        <v>56</v>
      </c>
      <c r="D850" t="s">
        <v>194</v>
      </c>
    </row>
    <row r="851" spans="2:4">
      <c r="B851">
        <v>3896282025</v>
      </c>
      <c r="C851" t="s">
        <v>55</v>
      </c>
      <c r="D851" t="s">
        <v>195</v>
      </c>
    </row>
    <row r="852" spans="2:4">
      <c r="B852">
        <v>3896382025</v>
      </c>
      <c r="C852" t="s">
        <v>55</v>
      </c>
      <c r="D852" t="s">
        <v>194</v>
      </c>
    </row>
    <row r="853" spans="2:4">
      <c r="B853">
        <v>3896472025</v>
      </c>
      <c r="C853" t="s">
        <v>55</v>
      </c>
      <c r="D853" t="s">
        <v>194</v>
      </c>
    </row>
    <row r="854" spans="2:4">
      <c r="B854">
        <v>3898722025</v>
      </c>
      <c r="C854" t="s">
        <v>55</v>
      </c>
      <c r="D854" t="s">
        <v>195</v>
      </c>
    </row>
    <row r="855" spans="2:4">
      <c r="B855">
        <v>3901392025</v>
      </c>
      <c r="C855" t="s">
        <v>55</v>
      </c>
      <c r="D855" t="s">
        <v>195</v>
      </c>
    </row>
    <row r="856" spans="2:4">
      <c r="B856">
        <v>3904222025</v>
      </c>
      <c r="C856" t="s">
        <v>56</v>
      </c>
      <c r="D856" t="s">
        <v>194</v>
      </c>
    </row>
    <row r="857" spans="2:4">
      <c r="B857">
        <v>3904332025</v>
      </c>
      <c r="C857" t="s">
        <v>55</v>
      </c>
      <c r="D857" t="s">
        <v>195</v>
      </c>
    </row>
    <row r="858" spans="2:4">
      <c r="B858">
        <v>3904432025</v>
      </c>
      <c r="C858" t="s">
        <v>55</v>
      </c>
      <c r="D858" t="s">
        <v>195</v>
      </c>
    </row>
    <row r="859" spans="2:4">
      <c r="B859">
        <v>3904692025</v>
      </c>
      <c r="C859" t="s">
        <v>55</v>
      </c>
      <c r="D859" t="s">
        <v>195</v>
      </c>
    </row>
    <row r="860" spans="2:4">
      <c r="B860">
        <v>3905122025</v>
      </c>
      <c r="C860" t="s">
        <v>55</v>
      </c>
      <c r="D860" t="s">
        <v>194</v>
      </c>
    </row>
    <row r="861" spans="2:4">
      <c r="B861">
        <v>3905292025</v>
      </c>
      <c r="C861" t="s">
        <v>55</v>
      </c>
      <c r="D861" t="s">
        <v>195</v>
      </c>
    </row>
    <row r="862" spans="2:4">
      <c r="B862">
        <v>3905432025</v>
      </c>
      <c r="C862" t="s">
        <v>55</v>
      </c>
      <c r="D862" t="s">
        <v>195</v>
      </c>
    </row>
    <row r="863" spans="2:4">
      <c r="B863">
        <v>3905972025</v>
      </c>
      <c r="C863" t="s">
        <v>56</v>
      </c>
      <c r="D863" t="s">
        <v>194</v>
      </c>
    </row>
    <row r="864" spans="2:4">
      <c r="B864">
        <v>3906822025</v>
      </c>
      <c r="C864" t="s">
        <v>56</v>
      </c>
      <c r="D864" t="s">
        <v>194</v>
      </c>
    </row>
    <row r="865" spans="2:4">
      <c r="B865">
        <v>3907282025</v>
      </c>
      <c r="C865" t="s">
        <v>55</v>
      </c>
      <c r="D865" t="s">
        <v>194</v>
      </c>
    </row>
    <row r="866" spans="2:4">
      <c r="B866">
        <v>3908232025</v>
      </c>
      <c r="C866" t="s">
        <v>56</v>
      </c>
      <c r="D866" t="s">
        <v>194</v>
      </c>
    </row>
    <row r="867" spans="2:4">
      <c r="B867">
        <v>3909682025</v>
      </c>
      <c r="C867" t="s">
        <v>56</v>
      </c>
      <c r="D867" t="s">
        <v>194</v>
      </c>
    </row>
    <row r="868" spans="2:4">
      <c r="B868">
        <v>3909722025</v>
      </c>
      <c r="C868" t="s">
        <v>60</v>
      </c>
      <c r="D868" t="s">
        <v>194</v>
      </c>
    </row>
    <row r="869" spans="2:4">
      <c r="B869">
        <v>3909812025</v>
      </c>
      <c r="C869" t="s">
        <v>55</v>
      </c>
      <c r="D869" t="s">
        <v>195</v>
      </c>
    </row>
    <row r="870" spans="2:4">
      <c r="B870">
        <v>3910182025</v>
      </c>
      <c r="C870" t="s">
        <v>56</v>
      </c>
      <c r="D870" t="s">
        <v>194</v>
      </c>
    </row>
    <row r="871" spans="2:4">
      <c r="B871">
        <v>3910312025</v>
      </c>
      <c r="C871" t="s">
        <v>56</v>
      </c>
      <c r="D871" t="s">
        <v>194</v>
      </c>
    </row>
    <row r="872" spans="2:4">
      <c r="B872">
        <v>3910582025</v>
      </c>
      <c r="C872" t="s">
        <v>55</v>
      </c>
      <c r="D872" t="s">
        <v>195</v>
      </c>
    </row>
    <row r="873" spans="2:4">
      <c r="B873">
        <v>3911792025</v>
      </c>
      <c r="C873" t="s">
        <v>56</v>
      </c>
      <c r="D873" t="s">
        <v>194</v>
      </c>
    </row>
    <row r="874" spans="2:4">
      <c r="B874">
        <v>3911972025</v>
      </c>
      <c r="C874" t="s">
        <v>55</v>
      </c>
      <c r="D874" t="s">
        <v>195</v>
      </c>
    </row>
    <row r="875" spans="2:4">
      <c r="B875">
        <v>3912002025</v>
      </c>
      <c r="C875" t="s">
        <v>56</v>
      </c>
      <c r="D875" t="s">
        <v>194</v>
      </c>
    </row>
    <row r="876" spans="2:4">
      <c r="B876">
        <v>3912042025</v>
      </c>
      <c r="C876" t="s">
        <v>56</v>
      </c>
      <c r="D876" t="s">
        <v>194</v>
      </c>
    </row>
    <row r="877" spans="2:4">
      <c r="B877">
        <v>3912102025</v>
      </c>
      <c r="C877" t="s">
        <v>55</v>
      </c>
      <c r="D877" t="s">
        <v>195</v>
      </c>
    </row>
    <row r="878" spans="2:4">
      <c r="B878">
        <v>3912332025</v>
      </c>
      <c r="C878" t="s">
        <v>56</v>
      </c>
      <c r="D878" t="s">
        <v>194</v>
      </c>
    </row>
    <row r="879" spans="2:4">
      <c r="B879">
        <v>3912442025</v>
      </c>
      <c r="C879" t="s">
        <v>55</v>
      </c>
      <c r="D879" t="s">
        <v>194</v>
      </c>
    </row>
    <row r="880" spans="2:4">
      <c r="B880">
        <v>3912652025</v>
      </c>
      <c r="C880" t="s">
        <v>55</v>
      </c>
      <c r="D880" t="s">
        <v>194</v>
      </c>
    </row>
    <row r="881" spans="2:4">
      <c r="B881">
        <v>3912812025</v>
      </c>
      <c r="C881" t="s">
        <v>55</v>
      </c>
      <c r="D881" t="s">
        <v>194</v>
      </c>
    </row>
    <row r="882" spans="2:4">
      <c r="B882">
        <v>3914262025</v>
      </c>
      <c r="C882" t="s">
        <v>55</v>
      </c>
      <c r="D882" t="s">
        <v>194</v>
      </c>
    </row>
    <row r="883" spans="2:4">
      <c r="B883">
        <v>3914392025</v>
      </c>
      <c r="C883" t="s">
        <v>55</v>
      </c>
      <c r="D883" t="s">
        <v>194</v>
      </c>
    </row>
    <row r="884" spans="2:4">
      <c r="B884">
        <v>3914592025</v>
      </c>
      <c r="C884" t="s">
        <v>55</v>
      </c>
      <c r="D884" t="s">
        <v>194</v>
      </c>
    </row>
    <row r="885" spans="2:4">
      <c r="B885">
        <v>3914962025</v>
      </c>
      <c r="C885" t="s">
        <v>55</v>
      </c>
      <c r="D885" t="s">
        <v>194</v>
      </c>
    </row>
    <row r="886" spans="2:4">
      <c r="B886">
        <v>3915132025</v>
      </c>
      <c r="C886" t="s">
        <v>55</v>
      </c>
      <c r="D886" t="s">
        <v>194</v>
      </c>
    </row>
    <row r="887" spans="2:4">
      <c r="B887">
        <v>3916052025</v>
      </c>
      <c r="C887" t="s">
        <v>56</v>
      </c>
      <c r="D887" t="s">
        <v>194</v>
      </c>
    </row>
    <row r="888" spans="2:4">
      <c r="B888">
        <v>3916882025</v>
      </c>
      <c r="C888" t="s">
        <v>56</v>
      </c>
      <c r="D888" t="s">
        <v>194</v>
      </c>
    </row>
    <row r="889" spans="2:4">
      <c r="B889">
        <v>3917022025</v>
      </c>
      <c r="C889" t="s">
        <v>56</v>
      </c>
      <c r="D889" t="s">
        <v>194</v>
      </c>
    </row>
    <row r="890" spans="2:4">
      <c r="B890">
        <v>3917652025</v>
      </c>
      <c r="C890" t="s">
        <v>55</v>
      </c>
      <c r="D890" t="s">
        <v>195</v>
      </c>
    </row>
    <row r="891" spans="2:4">
      <c r="B891">
        <v>3918212025</v>
      </c>
      <c r="C891" t="s">
        <v>59</v>
      </c>
      <c r="D891" t="s">
        <v>194</v>
      </c>
    </row>
    <row r="892" spans="2:4">
      <c r="B892">
        <v>3919422025</v>
      </c>
      <c r="C892" t="s">
        <v>55</v>
      </c>
      <c r="D892" t="s">
        <v>195</v>
      </c>
    </row>
    <row r="893" spans="2:4">
      <c r="B893">
        <v>3920142025</v>
      </c>
      <c r="C893" t="s">
        <v>56</v>
      </c>
      <c r="D893" t="s">
        <v>194</v>
      </c>
    </row>
    <row r="894" spans="2:4">
      <c r="B894">
        <v>3920222025</v>
      </c>
      <c r="C894" t="s">
        <v>55</v>
      </c>
      <c r="D894" t="s">
        <v>195</v>
      </c>
    </row>
    <row r="895" spans="2:4">
      <c r="B895">
        <v>3920582025</v>
      </c>
      <c r="C895" t="s">
        <v>55</v>
      </c>
      <c r="D895" t="s">
        <v>194</v>
      </c>
    </row>
    <row r="896" spans="2:4">
      <c r="B896">
        <v>3920792025</v>
      </c>
      <c r="C896" t="s">
        <v>55</v>
      </c>
      <c r="D896" t="s">
        <v>194</v>
      </c>
    </row>
    <row r="897" spans="2:4">
      <c r="B897">
        <v>3920812025</v>
      </c>
      <c r="C897" t="s">
        <v>78</v>
      </c>
      <c r="D897" t="s">
        <v>194</v>
      </c>
    </row>
    <row r="898" spans="2:4">
      <c r="B898">
        <v>3920862025</v>
      </c>
      <c r="C898" t="s">
        <v>55</v>
      </c>
      <c r="D898" t="s">
        <v>194</v>
      </c>
    </row>
    <row r="899" spans="2:4">
      <c r="B899">
        <v>3921212025</v>
      </c>
      <c r="C899" t="s">
        <v>55</v>
      </c>
      <c r="D899" t="s">
        <v>194</v>
      </c>
    </row>
    <row r="900" spans="2:4">
      <c r="B900">
        <v>3922362025</v>
      </c>
      <c r="C900" t="s">
        <v>55</v>
      </c>
      <c r="D900" t="s">
        <v>194</v>
      </c>
    </row>
    <row r="901" spans="2:4">
      <c r="B901">
        <v>3922972025</v>
      </c>
      <c r="C901" t="s">
        <v>56</v>
      </c>
      <c r="D901" t="s">
        <v>194</v>
      </c>
    </row>
    <row r="902" spans="2:4">
      <c r="B902">
        <v>3925942025</v>
      </c>
      <c r="C902" t="s">
        <v>56</v>
      </c>
      <c r="D902" t="s">
        <v>194</v>
      </c>
    </row>
    <row r="903" spans="2:4">
      <c r="B903">
        <v>3926152025</v>
      </c>
      <c r="C903" t="s">
        <v>55</v>
      </c>
      <c r="D903" t="s">
        <v>194</v>
      </c>
    </row>
    <row r="904" spans="2:4">
      <c r="B904">
        <v>3926532025</v>
      </c>
      <c r="C904" t="s">
        <v>80</v>
      </c>
      <c r="D904" t="s">
        <v>194</v>
      </c>
    </row>
    <row r="905" spans="2:4">
      <c r="B905">
        <v>3926642025</v>
      </c>
      <c r="C905" t="s">
        <v>57</v>
      </c>
      <c r="D905" t="s">
        <v>194</v>
      </c>
    </row>
    <row r="906" spans="2:4">
      <c r="B906">
        <v>3926732025</v>
      </c>
      <c r="C906" t="s">
        <v>55</v>
      </c>
      <c r="D906" t="s">
        <v>194</v>
      </c>
    </row>
    <row r="907" spans="2:4">
      <c r="B907">
        <v>3926782025</v>
      </c>
      <c r="C907" t="s">
        <v>56</v>
      </c>
      <c r="D907" t="s">
        <v>194</v>
      </c>
    </row>
    <row r="908" spans="2:4">
      <c r="B908">
        <v>3926842025</v>
      </c>
      <c r="C908" t="s">
        <v>56</v>
      </c>
      <c r="D908" t="s">
        <v>194</v>
      </c>
    </row>
    <row r="909" spans="2:4">
      <c r="B909">
        <v>3927002025</v>
      </c>
      <c r="C909" t="s">
        <v>56</v>
      </c>
      <c r="D909" t="s">
        <v>194</v>
      </c>
    </row>
    <row r="910" spans="2:4">
      <c r="B910">
        <v>3927152025</v>
      </c>
      <c r="C910" t="s">
        <v>56</v>
      </c>
      <c r="D910" t="s">
        <v>194</v>
      </c>
    </row>
    <row r="911" spans="2:4">
      <c r="B911">
        <v>3927292025</v>
      </c>
      <c r="C911" t="s">
        <v>55</v>
      </c>
      <c r="D911" t="s">
        <v>194</v>
      </c>
    </row>
    <row r="912" spans="2:4">
      <c r="B912">
        <v>3927832025</v>
      </c>
      <c r="C912" t="s">
        <v>55</v>
      </c>
      <c r="D912" t="s">
        <v>195</v>
      </c>
    </row>
    <row r="913" spans="2:4">
      <c r="B913">
        <v>3927922025</v>
      </c>
      <c r="C913" t="s">
        <v>56</v>
      </c>
      <c r="D913" t="s">
        <v>194</v>
      </c>
    </row>
    <row r="914" spans="2:4">
      <c r="B914">
        <v>3928672025</v>
      </c>
      <c r="C914" t="s">
        <v>56</v>
      </c>
      <c r="D914" t="s">
        <v>194</v>
      </c>
    </row>
    <row r="915" spans="2:4">
      <c r="B915">
        <v>3928792025</v>
      </c>
      <c r="C915" t="s">
        <v>55</v>
      </c>
      <c r="D915" t="s">
        <v>195</v>
      </c>
    </row>
    <row r="916" spans="2:4">
      <c r="B916">
        <v>3930782025</v>
      </c>
      <c r="C916" t="s">
        <v>55</v>
      </c>
      <c r="D916" t="s">
        <v>194</v>
      </c>
    </row>
    <row r="917" spans="2:4">
      <c r="B917">
        <v>3931312025</v>
      </c>
      <c r="C917" t="s">
        <v>55</v>
      </c>
      <c r="D917" t="s">
        <v>194</v>
      </c>
    </row>
    <row r="918" spans="2:4">
      <c r="B918">
        <v>3934622025</v>
      </c>
      <c r="C918" t="s">
        <v>55</v>
      </c>
      <c r="D918" t="s">
        <v>195</v>
      </c>
    </row>
    <row r="919" spans="2:4">
      <c r="B919">
        <v>3934962025</v>
      </c>
      <c r="C919" t="s">
        <v>56</v>
      </c>
      <c r="D919" t="s">
        <v>194</v>
      </c>
    </row>
    <row r="920" spans="2:4">
      <c r="B920">
        <v>3935132025</v>
      </c>
      <c r="C920" t="s">
        <v>56</v>
      </c>
      <c r="D920" t="s">
        <v>194</v>
      </c>
    </row>
    <row r="921" spans="2:4">
      <c r="B921">
        <v>3935722025</v>
      </c>
      <c r="C921" t="s">
        <v>60</v>
      </c>
      <c r="D921" t="s">
        <v>194</v>
      </c>
    </row>
    <row r="922" spans="2:4">
      <c r="B922">
        <v>3936082025</v>
      </c>
      <c r="C922" t="s">
        <v>55</v>
      </c>
      <c r="D922" t="s">
        <v>194</v>
      </c>
    </row>
    <row r="923" spans="2:4">
      <c r="B923">
        <v>3940162025</v>
      </c>
      <c r="C923" t="s">
        <v>55</v>
      </c>
      <c r="D923" t="s">
        <v>194</v>
      </c>
    </row>
    <row r="924" spans="2:4">
      <c r="B924">
        <v>3945072025</v>
      </c>
      <c r="C924" t="s">
        <v>55</v>
      </c>
      <c r="D924" t="s">
        <v>195</v>
      </c>
    </row>
    <row r="925" spans="2:4">
      <c r="B925">
        <v>3945222025</v>
      </c>
      <c r="C925" t="s">
        <v>55</v>
      </c>
      <c r="D925" t="s">
        <v>194</v>
      </c>
    </row>
    <row r="926" spans="2:4">
      <c r="B926">
        <v>3945512025</v>
      </c>
      <c r="C926" t="s">
        <v>55</v>
      </c>
      <c r="D926" t="s">
        <v>194</v>
      </c>
    </row>
    <row r="927" spans="2:4">
      <c r="B927">
        <v>3969862025</v>
      </c>
      <c r="C927" t="s">
        <v>55</v>
      </c>
      <c r="D927" t="s">
        <v>194</v>
      </c>
    </row>
    <row r="928" spans="2:4">
      <c r="B928">
        <v>3972212025</v>
      </c>
      <c r="C928" t="s">
        <v>55</v>
      </c>
      <c r="D928" t="s">
        <v>194</v>
      </c>
    </row>
    <row r="929" spans="2:4">
      <c r="B929">
        <v>3983462025</v>
      </c>
      <c r="C929" t="s">
        <v>56</v>
      </c>
      <c r="D929" t="s">
        <v>194</v>
      </c>
    </row>
    <row r="930" spans="2:4">
      <c r="B930">
        <v>3983682025</v>
      </c>
      <c r="C930" t="s">
        <v>57</v>
      </c>
      <c r="D930" t="s">
        <v>194</v>
      </c>
    </row>
    <row r="931" spans="2:4">
      <c r="B931">
        <v>3983872025</v>
      </c>
      <c r="C931" t="s">
        <v>55</v>
      </c>
      <c r="D931" t="s">
        <v>194</v>
      </c>
    </row>
    <row r="932" spans="2:4">
      <c r="B932">
        <v>4005072025</v>
      </c>
      <c r="C932" t="s">
        <v>56</v>
      </c>
      <c r="D932" t="s">
        <v>194</v>
      </c>
    </row>
    <row r="933" spans="2:4">
      <c r="B933">
        <v>4020402025</v>
      </c>
      <c r="C933" t="s">
        <v>55</v>
      </c>
      <c r="D933" t="s">
        <v>195</v>
      </c>
    </row>
    <row r="934" spans="2:4">
      <c r="B934">
        <v>4055022025</v>
      </c>
      <c r="C934" t="s">
        <v>56</v>
      </c>
      <c r="D934" t="s">
        <v>194</v>
      </c>
    </row>
    <row r="935" spans="2:4">
      <c r="B935">
        <v>4080152025</v>
      </c>
      <c r="C935" t="s">
        <v>60</v>
      </c>
      <c r="D935" t="s">
        <v>194</v>
      </c>
    </row>
    <row r="936" spans="2:4">
      <c r="B936">
        <v>4108252025</v>
      </c>
      <c r="C936" t="s">
        <v>61</v>
      </c>
      <c r="D936" t="s">
        <v>194</v>
      </c>
    </row>
    <row r="937" spans="2:4">
      <c r="B937">
        <v>4108352025</v>
      </c>
      <c r="C937" t="s">
        <v>56</v>
      </c>
      <c r="D937" t="s">
        <v>194</v>
      </c>
    </row>
    <row r="938" spans="2:4">
      <c r="B938">
        <v>4108642025</v>
      </c>
      <c r="C938" t="s">
        <v>57</v>
      </c>
      <c r="D938" t="s">
        <v>194</v>
      </c>
    </row>
    <row r="939" spans="2:4">
      <c r="B939">
        <v>4108892025</v>
      </c>
      <c r="C939" t="s">
        <v>56</v>
      </c>
      <c r="D939" t="s">
        <v>194</v>
      </c>
    </row>
    <row r="940" spans="2:4">
      <c r="B940">
        <v>4112042025</v>
      </c>
      <c r="C940" t="s">
        <v>55</v>
      </c>
      <c r="D940" t="s">
        <v>194</v>
      </c>
    </row>
    <row r="941" spans="2:4">
      <c r="B941">
        <v>3206912025</v>
      </c>
      <c r="C941" t="s">
        <v>76</v>
      </c>
      <c r="D941" t="s">
        <v>194</v>
      </c>
    </row>
    <row r="942" spans="2:4">
      <c r="B942">
        <v>3622532025</v>
      </c>
      <c r="C942" t="s">
        <v>185</v>
      </c>
      <c r="D942" t="s">
        <v>194</v>
      </c>
    </row>
    <row r="943" spans="2:4">
      <c r="B943">
        <v>3635082025</v>
      </c>
      <c r="C943" t="s">
        <v>184</v>
      </c>
      <c r="D943" t="s">
        <v>194</v>
      </c>
    </row>
    <row r="944" spans="2:4">
      <c r="B944">
        <v>3646462025</v>
      </c>
      <c r="C944" t="s">
        <v>184</v>
      </c>
      <c r="D944" t="s">
        <v>194</v>
      </c>
    </row>
    <row r="945" spans="2:4">
      <c r="B945">
        <v>3732912025</v>
      </c>
      <c r="C945" t="s">
        <v>72</v>
      </c>
      <c r="D945" t="s">
        <v>194</v>
      </c>
    </row>
    <row r="946" spans="2:4">
      <c r="B946">
        <v>3818382025</v>
      </c>
      <c r="C946" t="s">
        <v>72</v>
      </c>
      <c r="D946" t="s">
        <v>194</v>
      </c>
    </row>
    <row r="947" spans="2:4">
      <c r="B947">
        <v>3836572025</v>
      </c>
      <c r="C947" t="s">
        <v>184</v>
      </c>
      <c r="D947" t="s">
        <v>194</v>
      </c>
    </row>
    <row r="948" spans="2:4">
      <c r="B948">
        <v>3858642025</v>
      </c>
      <c r="C948" t="s">
        <v>184</v>
      </c>
      <c r="D948" t="s">
        <v>194</v>
      </c>
    </row>
    <row r="949" spans="2:4">
      <c r="B949">
        <v>3881252025</v>
      </c>
      <c r="C949" t="s">
        <v>183</v>
      </c>
      <c r="D949" t="s">
        <v>194</v>
      </c>
    </row>
    <row r="950" spans="2:4">
      <c r="B950">
        <v>3892102025</v>
      </c>
      <c r="C950" t="s">
        <v>184</v>
      </c>
      <c r="D950" t="s">
        <v>194</v>
      </c>
    </row>
    <row r="951" spans="2:4">
      <c r="B951">
        <v>3907822025</v>
      </c>
      <c r="C951" t="s">
        <v>67</v>
      </c>
      <c r="D951" t="s">
        <v>194</v>
      </c>
    </row>
    <row r="952" spans="2:4">
      <c r="B952">
        <v>3919632025</v>
      </c>
      <c r="C952" t="s">
        <v>184</v>
      </c>
      <c r="D952" t="s">
        <v>194</v>
      </c>
    </row>
    <row r="953" spans="2:4">
      <c r="B953">
        <v>3919682025</v>
      </c>
      <c r="C953" t="s">
        <v>72</v>
      </c>
      <c r="D953" t="s">
        <v>194</v>
      </c>
    </row>
    <row r="954" spans="2:4">
      <c r="B954">
        <v>4060972025</v>
      </c>
      <c r="C954" t="s">
        <v>184</v>
      </c>
      <c r="D954" t="s">
        <v>194</v>
      </c>
    </row>
    <row r="955" spans="2:4">
      <c r="B955">
        <v>4060972025</v>
      </c>
      <c r="C955" t="s">
        <v>89</v>
      </c>
      <c r="D955" t="s">
        <v>195</v>
      </c>
    </row>
    <row r="956" spans="2:4">
      <c r="B956">
        <v>3842382025</v>
      </c>
      <c r="C956" t="s">
        <v>114</v>
      </c>
      <c r="D956" t="s">
        <v>194</v>
      </c>
    </row>
    <row r="957" spans="2:4">
      <c r="B957">
        <v>3901312025</v>
      </c>
      <c r="C957" t="s">
        <v>114</v>
      </c>
      <c r="D957" t="s">
        <v>194</v>
      </c>
    </row>
    <row r="958" spans="2:4">
      <c r="B958">
        <v>3802302025</v>
      </c>
      <c r="C958" t="s">
        <v>41</v>
      </c>
      <c r="D958" t="s">
        <v>195</v>
      </c>
    </row>
    <row r="959" spans="2:4">
      <c r="B959">
        <v>3221562025</v>
      </c>
      <c r="C959" t="s">
        <v>73</v>
      </c>
      <c r="D959" t="s">
        <v>194</v>
      </c>
    </row>
    <row r="960" spans="2:4">
      <c r="B960">
        <v>3221612025</v>
      </c>
      <c r="C960" t="s">
        <v>73</v>
      </c>
      <c r="D960" t="s">
        <v>194</v>
      </c>
    </row>
    <row r="961" spans="2:4">
      <c r="B961">
        <v>3259472025</v>
      </c>
      <c r="C961" t="s">
        <v>73</v>
      </c>
      <c r="D961" t="s">
        <v>195</v>
      </c>
    </row>
    <row r="962" spans="2:4">
      <c r="B962">
        <v>3319782025</v>
      </c>
      <c r="C962" t="s">
        <v>73</v>
      </c>
      <c r="D962" t="s">
        <v>194</v>
      </c>
    </row>
    <row r="963" spans="2:4">
      <c r="B963">
        <v>3322642025</v>
      </c>
      <c r="C963" t="s">
        <v>73</v>
      </c>
      <c r="D963" t="s">
        <v>194</v>
      </c>
    </row>
    <row r="964" spans="2:4">
      <c r="B964">
        <v>3332812025</v>
      </c>
      <c r="C964" t="s">
        <v>73</v>
      </c>
      <c r="D964" t="s">
        <v>194</v>
      </c>
    </row>
    <row r="965" spans="2:4">
      <c r="B965">
        <v>3332942025</v>
      </c>
      <c r="C965" t="s">
        <v>73</v>
      </c>
      <c r="D965" t="s">
        <v>194</v>
      </c>
    </row>
    <row r="966" spans="2:4">
      <c r="B966">
        <v>3335612025</v>
      </c>
      <c r="C966" t="s">
        <v>73</v>
      </c>
      <c r="D966" t="s">
        <v>194</v>
      </c>
    </row>
    <row r="967" spans="2:4">
      <c r="B967">
        <v>3475872025</v>
      </c>
      <c r="C967" t="s">
        <v>73</v>
      </c>
      <c r="D967" t="s">
        <v>194</v>
      </c>
    </row>
    <row r="968" spans="2:4">
      <c r="B968">
        <v>3528452025</v>
      </c>
      <c r="C968" t="s">
        <v>73</v>
      </c>
      <c r="D968" t="s">
        <v>194</v>
      </c>
    </row>
    <row r="969" spans="2:4">
      <c r="B969">
        <v>3577052025</v>
      </c>
      <c r="C969" t="s">
        <v>73</v>
      </c>
      <c r="D969" t="s">
        <v>194</v>
      </c>
    </row>
    <row r="970" spans="2:4">
      <c r="B970">
        <v>3654652025</v>
      </c>
      <c r="C970" t="s">
        <v>73</v>
      </c>
      <c r="D970" t="s">
        <v>194</v>
      </c>
    </row>
    <row r="971" spans="2:4">
      <c r="B971">
        <v>3752482025</v>
      </c>
      <c r="C971" t="s">
        <v>73</v>
      </c>
      <c r="D971" t="s">
        <v>194</v>
      </c>
    </row>
    <row r="972" spans="2:4">
      <c r="B972">
        <v>3777752025</v>
      </c>
      <c r="C972" t="s">
        <v>73</v>
      </c>
      <c r="D972" t="s">
        <v>194</v>
      </c>
    </row>
    <row r="973" spans="2:4">
      <c r="B973">
        <v>3791492025</v>
      </c>
      <c r="C973" t="s">
        <v>73</v>
      </c>
      <c r="D973" t="s">
        <v>194</v>
      </c>
    </row>
    <row r="974" spans="2:4">
      <c r="B974">
        <v>3808592025</v>
      </c>
      <c r="C974" t="s">
        <v>73</v>
      </c>
      <c r="D974" t="s">
        <v>194</v>
      </c>
    </row>
    <row r="975" spans="2:4">
      <c r="B975">
        <v>3907162025</v>
      </c>
      <c r="C975" t="s">
        <v>73</v>
      </c>
      <c r="D975" t="s">
        <v>194</v>
      </c>
    </row>
    <row r="976" spans="2:4">
      <c r="B976">
        <v>4087752025</v>
      </c>
      <c r="C976" t="s">
        <v>73</v>
      </c>
      <c r="D976" t="s">
        <v>194</v>
      </c>
    </row>
    <row r="977" spans="2:4">
      <c r="B977">
        <v>4109972025</v>
      </c>
      <c r="C977" t="s">
        <v>73</v>
      </c>
      <c r="D977" t="s">
        <v>194</v>
      </c>
    </row>
    <row r="978" spans="2:4">
      <c r="B978">
        <v>2856852025</v>
      </c>
      <c r="C978" t="s">
        <v>28</v>
      </c>
      <c r="D978" t="s">
        <v>194</v>
      </c>
    </row>
    <row r="979" spans="2:4">
      <c r="B979">
        <v>3011332025</v>
      </c>
      <c r="C979" t="s">
        <v>28</v>
      </c>
      <c r="D979" t="s">
        <v>195</v>
      </c>
    </row>
    <row r="980" spans="2:4">
      <c r="B980">
        <v>3016042025</v>
      </c>
      <c r="C980" t="s">
        <v>28</v>
      </c>
      <c r="D980" t="s">
        <v>194</v>
      </c>
    </row>
    <row r="981" spans="2:4">
      <c r="B981">
        <v>3085102025</v>
      </c>
      <c r="C981" t="s">
        <v>28</v>
      </c>
      <c r="D981" t="s">
        <v>194</v>
      </c>
    </row>
    <row r="982" spans="2:4">
      <c r="B982">
        <v>3132882025</v>
      </c>
      <c r="C982" t="s">
        <v>28</v>
      </c>
      <c r="D982" t="s">
        <v>194</v>
      </c>
    </row>
    <row r="983" spans="2:4">
      <c r="B983">
        <v>3132882025</v>
      </c>
      <c r="C983" t="s">
        <v>210</v>
      </c>
      <c r="D983" t="s">
        <v>194</v>
      </c>
    </row>
    <row r="984" spans="2:4">
      <c r="B984">
        <v>3150212025</v>
      </c>
      <c r="C984" t="s">
        <v>28</v>
      </c>
      <c r="D984" t="s">
        <v>194</v>
      </c>
    </row>
    <row r="985" spans="2:4">
      <c r="B985">
        <v>3167782025</v>
      </c>
      <c r="C985" t="s">
        <v>28</v>
      </c>
      <c r="D985" t="s">
        <v>194</v>
      </c>
    </row>
    <row r="986" spans="2:4">
      <c r="B986">
        <v>3173202025</v>
      </c>
      <c r="C986" t="s">
        <v>28</v>
      </c>
      <c r="D986" t="s">
        <v>194</v>
      </c>
    </row>
    <row r="987" spans="2:4">
      <c r="B987">
        <v>3215162025</v>
      </c>
      <c r="C987" t="s">
        <v>28</v>
      </c>
      <c r="D987" t="s">
        <v>195</v>
      </c>
    </row>
    <row r="988" spans="2:4">
      <c r="B988">
        <v>3258962025</v>
      </c>
      <c r="C988" t="s">
        <v>28</v>
      </c>
      <c r="D988" t="s">
        <v>195</v>
      </c>
    </row>
    <row r="989" spans="2:4">
      <c r="B989">
        <v>3387952025</v>
      </c>
      <c r="C989" t="s">
        <v>28</v>
      </c>
      <c r="D989" t="s">
        <v>195</v>
      </c>
    </row>
    <row r="990" spans="2:4">
      <c r="B990">
        <v>3409562025</v>
      </c>
      <c r="C990" t="s">
        <v>28</v>
      </c>
      <c r="D990" t="s">
        <v>194</v>
      </c>
    </row>
    <row r="991" spans="2:4">
      <c r="B991">
        <v>3415192025</v>
      </c>
      <c r="C991" t="s">
        <v>28</v>
      </c>
      <c r="D991" t="s">
        <v>194</v>
      </c>
    </row>
    <row r="992" spans="2:4">
      <c r="B992">
        <v>3425452025</v>
      </c>
      <c r="C992" t="s">
        <v>28</v>
      </c>
      <c r="D992" t="s">
        <v>194</v>
      </c>
    </row>
    <row r="993" spans="2:4">
      <c r="B993">
        <v>3454642025</v>
      </c>
      <c r="C993" t="s">
        <v>28</v>
      </c>
      <c r="D993" t="s">
        <v>194</v>
      </c>
    </row>
    <row r="994" spans="2:4">
      <c r="B994">
        <v>3765712025</v>
      </c>
      <c r="C994" t="s">
        <v>28</v>
      </c>
      <c r="D994" t="s">
        <v>194</v>
      </c>
    </row>
    <row r="995" spans="2:4">
      <c r="B995">
        <v>3765712025</v>
      </c>
      <c r="C995" t="s">
        <v>76</v>
      </c>
      <c r="D995" t="s">
        <v>194</v>
      </c>
    </row>
    <row r="996" spans="2:4">
      <c r="B996">
        <v>2732062025</v>
      </c>
      <c r="C996" t="s">
        <v>40</v>
      </c>
      <c r="D996" t="s">
        <v>194</v>
      </c>
    </row>
    <row r="997" spans="2:4">
      <c r="B997">
        <v>2734392025</v>
      </c>
      <c r="C997" t="s">
        <v>40</v>
      </c>
      <c r="D997" t="s">
        <v>194</v>
      </c>
    </row>
    <row r="998" spans="2:4">
      <c r="B998">
        <v>3001072025</v>
      </c>
      <c r="C998" t="s">
        <v>40</v>
      </c>
      <c r="D998" t="s">
        <v>194</v>
      </c>
    </row>
    <row r="999" spans="2:4">
      <c r="B999">
        <v>3001542025</v>
      </c>
      <c r="C999" t="s">
        <v>40</v>
      </c>
      <c r="D999" t="s">
        <v>194</v>
      </c>
    </row>
    <row r="1000" spans="2:4">
      <c r="B1000">
        <v>3039992025</v>
      </c>
      <c r="C1000" t="s">
        <v>41</v>
      </c>
      <c r="D1000" t="s">
        <v>195</v>
      </c>
    </row>
    <row r="1001" spans="2:4">
      <c r="B1001">
        <v>3057132025</v>
      </c>
      <c r="C1001" t="s">
        <v>40</v>
      </c>
      <c r="D1001" t="s">
        <v>194</v>
      </c>
    </row>
    <row r="1002" spans="2:4">
      <c r="B1002">
        <v>3094462025</v>
      </c>
      <c r="C1002" t="s">
        <v>40</v>
      </c>
      <c r="D1002" t="s">
        <v>194</v>
      </c>
    </row>
    <row r="1003" spans="2:4">
      <c r="B1003">
        <v>3133222025</v>
      </c>
      <c r="C1003" t="s">
        <v>40</v>
      </c>
      <c r="D1003" t="s">
        <v>194</v>
      </c>
    </row>
    <row r="1004" spans="2:4">
      <c r="B1004">
        <v>3145452025</v>
      </c>
      <c r="C1004" t="s">
        <v>40</v>
      </c>
      <c r="D1004" t="s">
        <v>194</v>
      </c>
    </row>
    <row r="1005" spans="2:4">
      <c r="B1005">
        <v>3201782025</v>
      </c>
      <c r="C1005" t="s">
        <v>40</v>
      </c>
      <c r="D1005" t="s">
        <v>195</v>
      </c>
    </row>
    <row r="1006" spans="2:4">
      <c r="B1006">
        <v>3201942025</v>
      </c>
      <c r="C1006" t="s">
        <v>40</v>
      </c>
      <c r="D1006" t="s">
        <v>194</v>
      </c>
    </row>
    <row r="1007" spans="2:4">
      <c r="B1007">
        <v>3206092025</v>
      </c>
      <c r="C1007" t="s">
        <v>40</v>
      </c>
      <c r="D1007" t="s">
        <v>194</v>
      </c>
    </row>
    <row r="1008" spans="2:4">
      <c r="B1008">
        <v>3206172025</v>
      </c>
      <c r="C1008" t="s">
        <v>40</v>
      </c>
      <c r="D1008" t="s">
        <v>194</v>
      </c>
    </row>
    <row r="1009" spans="2:4">
      <c r="B1009">
        <v>3219812025</v>
      </c>
      <c r="C1009" t="s">
        <v>40</v>
      </c>
      <c r="D1009" t="s">
        <v>194</v>
      </c>
    </row>
    <row r="1010" spans="2:4">
      <c r="B1010">
        <v>3234112025</v>
      </c>
      <c r="C1010" t="s">
        <v>40</v>
      </c>
      <c r="D1010" t="s">
        <v>195</v>
      </c>
    </row>
    <row r="1011" spans="2:4">
      <c r="B1011">
        <v>3248522025</v>
      </c>
      <c r="C1011" t="s">
        <v>40</v>
      </c>
      <c r="D1011" t="s">
        <v>195</v>
      </c>
    </row>
    <row r="1012" spans="2:4">
      <c r="B1012">
        <v>3250812025</v>
      </c>
      <c r="C1012" t="s">
        <v>40</v>
      </c>
      <c r="D1012" t="s">
        <v>194</v>
      </c>
    </row>
    <row r="1013" spans="2:4">
      <c r="B1013">
        <v>3259592025</v>
      </c>
      <c r="C1013" t="s">
        <v>40</v>
      </c>
      <c r="D1013" t="s">
        <v>194</v>
      </c>
    </row>
    <row r="1014" spans="2:4">
      <c r="B1014">
        <v>3278182025</v>
      </c>
      <c r="C1014" t="s">
        <v>40</v>
      </c>
      <c r="D1014" t="s">
        <v>194</v>
      </c>
    </row>
    <row r="1015" spans="2:4">
      <c r="B1015">
        <v>3291642025</v>
      </c>
      <c r="C1015" t="s">
        <v>41</v>
      </c>
      <c r="D1015" t="s">
        <v>194</v>
      </c>
    </row>
    <row r="1016" spans="2:4">
      <c r="B1016">
        <v>3291932025</v>
      </c>
      <c r="C1016" t="s">
        <v>40</v>
      </c>
      <c r="D1016" t="s">
        <v>195</v>
      </c>
    </row>
    <row r="1017" spans="2:4">
      <c r="B1017">
        <v>3291942025</v>
      </c>
      <c r="C1017" t="s">
        <v>41</v>
      </c>
      <c r="D1017" t="s">
        <v>194</v>
      </c>
    </row>
    <row r="1018" spans="2:4">
      <c r="B1018">
        <v>3292172025</v>
      </c>
      <c r="C1018" t="s">
        <v>41</v>
      </c>
      <c r="D1018" t="s">
        <v>194</v>
      </c>
    </row>
    <row r="1019" spans="2:4">
      <c r="B1019">
        <v>3292212025</v>
      </c>
      <c r="C1019" t="s">
        <v>41</v>
      </c>
      <c r="D1019" t="s">
        <v>194</v>
      </c>
    </row>
    <row r="1020" spans="2:4">
      <c r="B1020">
        <v>3292232025</v>
      </c>
      <c r="C1020" t="s">
        <v>40</v>
      </c>
      <c r="D1020" t="s">
        <v>195</v>
      </c>
    </row>
    <row r="1021" spans="2:4">
      <c r="B1021">
        <v>3292302025</v>
      </c>
      <c r="C1021" t="s">
        <v>41</v>
      </c>
      <c r="D1021" t="s">
        <v>194</v>
      </c>
    </row>
    <row r="1022" spans="2:4">
      <c r="B1022">
        <v>3292402025</v>
      </c>
      <c r="C1022" t="s">
        <v>41</v>
      </c>
      <c r="D1022" t="s">
        <v>194</v>
      </c>
    </row>
    <row r="1023" spans="2:4">
      <c r="B1023">
        <v>3292442025</v>
      </c>
      <c r="C1023" t="s">
        <v>41</v>
      </c>
      <c r="D1023" t="s">
        <v>194</v>
      </c>
    </row>
    <row r="1024" spans="2:4">
      <c r="B1024">
        <v>3312572025</v>
      </c>
      <c r="C1024" t="s">
        <v>41</v>
      </c>
      <c r="D1024" t="s">
        <v>194</v>
      </c>
    </row>
    <row r="1025" spans="2:4">
      <c r="B1025">
        <v>3312582025</v>
      </c>
      <c r="C1025" t="s">
        <v>41</v>
      </c>
      <c r="D1025" t="s">
        <v>194</v>
      </c>
    </row>
    <row r="1026" spans="2:4">
      <c r="B1026">
        <v>3312612025</v>
      </c>
      <c r="C1026" t="s">
        <v>41</v>
      </c>
      <c r="D1026" t="s">
        <v>194</v>
      </c>
    </row>
    <row r="1027" spans="2:4">
      <c r="B1027">
        <v>3312622025</v>
      </c>
      <c r="C1027" t="s">
        <v>40</v>
      </c>
      <c r="D1027" t="s">
        <v>194</v>
      </c>
    </row>
    <row r="1028" spans="2:4">
      <c r="B1028">
        <v>3312662025</v>
      </c>
      <c r="C1028" t="s">
        <v>41</v>
      </c>
      <c r="D1028" t="s">
        <v>194</v>
      </c>
    </row>
    <row r="1029" spans="2:4">
      <c r="B1029">
        <v>3339442025</v>
      </c>
      <c r="C1029" t="s">
        <v>41</v>
      </c>
      <c r="D1029" t="s">
        <v>194</v>
      </c>
    </row>
    <row r="1030" spans="2:4">
      <c r="B1030">
        <v>3339452025</v>
      </c>
      <c r="C1030" t="s">
        <v>41</v>
      </c>
      <c r="D1030" t="s">
        <v>194</v>
      </c>
    </row>
    <row r="1031" spans="2:4">
      <c r="B1031">
        <v>3339462025</v>
      </c>
      <c r="C1031" t="s">
        <v>41</v>
      </c>
      <c r="D1031" t="s">
        <v>194</v>
      </c>
    </row>
    <row r="1032" spans="2:4">
      <c r="B1032">
        <v>3339482025</v>
      </c>
      <c r="C1032" t="s">
        <v>41</v>
      </c>
      <c r="D1032" t="s">
        <v>194</v>
      </c>
    </row>
    <row r="1033" spans="2:4">
      <c r="B1033">
        <v>3339492025</v>
      </c>
      <c r="C1033" t="s">
        <v>41</v>
      </c>
      <c r="D1033" t="s">
        <v>194</v>
      </c>
    </row>
    <row r="1034" spans="2:4">
      <c r="B1034">
        <v>3339512025</v>
      </c>
      <c r="C1034" t="s">
        <v>41</v>
      </c>
      <c r="D1034" t="s">
        <v>194</v>
      </c>
    </row>
    <row r="1035" spans="2:4">
      <c r="B1035">
        <v>3339532025</v>
      </c>
      <c r="C1035" t="s">
        <v>40</v>
      </c>
      <c r="D1035" t="s">
        <v>194</v>
      </c>
    </row>
    <row r="1036" spans="2:4">
      <c r="B1036">
        <v>3339542025</v>
      </c>
      <c r="C1036" t="s">
        <v>41</v>
      </c>
      <c r="D1036" t="s">
        <v>194</v>
      </c>
    </row>
    <row r="1037" spans="2:4">
      <c r="B1037">
        <v>3339552025</v>
      </c>
      <c r="C1037" t="s">
        <v>40</v>
      </c>
      <c r="D1037" t="s">
        <v>194</v>
      </c>
    </row>
    <row r="1038" spans="2:4">
      <c r="B1038">
        <v>3339602025</v>
      </c>
      <c r="C1038" t="s">
        <v>40</v>
      </c>
      <c r="D1038" t="s">
        <v>194</v>
      </c>
    </row>
    <row r="1039" spans="2:4">
      <c r="B1039">
        <v>3339622025</v>
      </c>
      <c r="C1039" t="s">
        <v>40</v>
      </c>
      <c r="D1039" t="s">
        <v>194</v>
      </c>
    </row>
    <row r="1040" spans="2:4">
      <c r="B1040">
        <v>3339652025</v>
      </c>
      <c r="C1040" t="s">
        <v>41</v>
      </c>
      <c r="D1040" t="s">
        <v>194</v>
      </c>
    </row>
    <row r="1041" spans="2:4">
      <c r="B1041">
        <v>3351392025</v>
      </c>
      <c r="C1041" t="s">
        <v>40</v>
      </c>
      <c r="D1041" t="s">
        <v>194</v>
      </c>
    </row>
    <row r="1042" spans="2:4">
      <c r="B1042">
        <v>3366702025</v>
      </c>
      <c r="C1042" t="s">
        <v>41</v>
      </c>
      <c r="D1042" t="s">
        <v>194</v>
      </c>
    </row>
    <row r="1043" spans="2:4">
      <c r="B1043">
        <v>3366712025</v>
      </c>
      <c r="C1043" t="s">
        <v>41</v>
      </c>
      <c r="D1043" t="s">
        <v>194</v>
      </c>
    </row>
    <row r="1044" spans="2:4">
      <c r="B1044">
        <v>3366732025</v>
      </c>
      <c r="C1044" t="s">
        <v>41</v>
      </c>
      <c r="D1044" t="s">
        <v>194</v>
      </c>
    </row>
    <row r="1045" spans="2:4">
      <c r="B1045">
        <v>3366742025</v>
      </c>
      <c r="C1045" t="s">
        <v>41</v>
      </c>
      <c r="D1045" t="s">
        <v>194</v>
      </c>
    </row>
    <row r="1046" spans="2:4">
      <c r="B1046">
        <v>3366752025</v>
      </c>
      <c r="C1046" t="s">
        <v>41</v>
      </c>
      <c r="D1046" t="s">
        <v>194</v>
      </c>
    </row>
    <row r="1047" spans="2:4">
      <c r="B1047">
        <v>3391112025</v>
      </c>
      <c r="C1047" t="s">
        <v>40</v>
      </c>
      <c r="D1047" t="s">
        <v>194</v>
      </c>
    </row>
    <row r="1048" spans="2:4">
      <c r="B1048">
        <v>3391122025</v>
      </c>
      <c r="C1048" t="s">
        <v>40</v>
      </c>
      <c r="D1048" t="s">
        <v>194</v>
      </c>
    </row>
    <row r="1049" spans="2:4">
      <c r="B1049">
        <v>3391142025</v>
      </c>
      <c r="C1049" t="s">
        <v>40</v>
      </c>
      <c r="D1049" t="s">
        <v>194</v>
      </c>
    </row>
    <row r="1050" spans="2:4">
      <c r="B1050">
        <v>3398272025</v>
      </c>
      <c r="C1050" t="s">
        <v>41</v>
      </c>
      <c r="D1050" t="s">
        <v>194</v>
      </c>
    </row>
    <row r="1051" spans="2:4">
      <c r="B1051">
        <v>3411502025</v>
      </c>
      <c r="C1051" t="s">
        <v>41</v>
      </c>
      <c r="D1051" t="s">
        <v>194</v>
      </c>
    </row>
    <row r="1052" spans="2:4">
      <c r="B1052">
        <v>3411602025</v>
      </c>
      <c r="C1052" t="s">
        <v>41</v>
      </c>
      <c r="D1052" t="s">
        <v>194</v>
      </c>
    </row>
    <row r="1053" spans="2:4">
      <c r="B1053">
        <v>3411632025</v>
      </c>
      <c r="C1053" t="s">
        <v>41</v>
      </c>
      <c r="D1053" t="s">
        <v>194</v>
      </c>
    </row>
    <row r="1054" spans="2:4">
      <c r="B1054">
        <v>3411642025</v>
      </c>
      <c r="C1054" t="s">
        <v>40</v>
      </c>
      <c r="D1054" t="s">
        <v>195</v>
      </c>
    </row>
    <row r="1055" spans="2:4">
      <c r="B1055">
        <v>3411662025</v>
      </c>
      <c r="C1055" t="s">
        <v>41</v>
      </c>
      <c r="D1055" t="s">
        <v>194</v>
      </c>
    </row>
    <row r="1056" spans="2:4">
      <c r="B1056">
        <v>3411742025</v>
      </c>
      <c r="C1056" t="s">
        <v>41</v>
      </c>
      <c r="D1056" t="s">
        <v>194</v>
      </c>
    </row>
    <row r="1057" spans="2:4">
      <c r="B1057">
        <v>3411992025</v>
      </c>
      <c r="C1057" t="s">
        <v>40</v>
      </c>
      <c r="D1057" t="s">
        <v>195</v>
      </c>
    </row>
    <row r="1058" spans="2:4">
      <c r="B1058">
        <v>3412042025</v>
      </c>
      <c r="C1058" t="s">
        <v>40</v>
      </c>
      <c r="D1058" t="s">
        <v>194</v>
      </c>
    </row>
    <row r="1059" spans="2:4">
      <c r="B1059">
        <v>3412072025</v>
      </c>
      <c r="C1059" t="s">
        <v>41</v>
      </c>
      <c r="D1059" t="s">
        <v>194</v>
      </c>
    </row>
    <row r="1060" spans="2:4">
      <c r="B1060">
        <v>3412092025</v>
      </c>
      <c r="C1060" t="s">
        <v>41</v>
      </c>
      <c r="D1060" t="s">
        <v>194</v>
      </c>
    </row>
    <row r="1061" spans="2:4">
      <c r="B1061">
        <v>3412212025</v>
      </c>
      <c r="C1061" t="s">
        <v>40</v>
      </c>
      <c r="D1061" t="s">
        <v>195</v>
      </c>
    </row>
    <row r="1062" spans="2:4">
      <c r="B1062">
        <v>3412272025</v>
      </c>
      <c r="C1062" t="s">
        <v>41</v>
      </c>
      <c r="D1062" t="s">
        <v>194</v>
      </c>
    </row>
    <row r="1063" spans="2:4">
      <c r="B1063">
        <v>3412532025</v>
      </c>
      <c r="C1063" t="s">
        <v>40</v>
      </c>
      <c r="D1063" t="s">
        <v>194</v>
      </c>
    </row>
    <row r="1064" spans="2:4">
      <c r="B1064">
        <v>3412552025</v>
      </c>
      <c r="C1064" t="s">
        <v>40</v>
      </c>
      <c r="D1064" t="s">
        <v>195</v>
      </c>
    </row>
    <row r="1065" spans="2:4">
      <c r="B1065">
        <v>3412572025</v>
      </c>
      <c r="C1065" t="s">
        <v>41</v>
      </c>
      <c r="D1065" t="s">
        <v>194</v>
      </c>
    </row>
    <row r="1066" spans="2:4">
      <c r="B1066">
        <v>3412592025</v>
      </c>
      <c r="C1066" t="s">
        <v>41</v>
      </c>
      <c r="D1066" t="s">
        <v>194</v>
      </c>
    </row>
    <row r="1067" spans="2:4">
      <c r="B1067">
        <v>3412612025</v>
      </c>
      <c r="C1067" t="s">
        <v>41</v>
      </c>
      <c r="D1067" t="s">
        <v>194</v>
      </c>
    </row>
    <row r="1068" spans="2:4">
      <c r="B1068">
        <v>3412742025</v>
      </c>
      <c r="C1068" t="s">
        <v>41</v>
      </c>
      <c r="D1068" t="s">
        <v>194</v>
      </c>
    </row>
    <row r="1069" spans="2:4">
      <c r="B1069">
        <v>3412762025</v>
      </c>
      <c r="C1069" t="s">
        <v>40</v>
      </c>
      <c r="D1069" t="s">
        <v>194</v>
      </c>
    </row>
    <row r="1070" spans="2:4">
      <c r="B1070">
        <v>3422222025</v>
      </c>
      <c r="C1070" t="s">
        <v>40</v>
      </c>
      <c r="D1070" t="s">
        <v>194</v>
      </c>
    </row>
    <row r="1071" spans="2:4">
      <c r="B1071">
        <v>3442782025</v>
      </c>
      <c r="C1071" t="s">
        <v>41</v>
      </c>
      <c r="D1071" t="s">
        <v>194</v>
      </c>
    </row>
    <row r="1072" spans="2:4">
      <c r="B1072">
        <v>3448852025</v>
      </c>
      <c r="C1072" t="s">
        <v>41</v>
      </c>
      <c r="D1072" t="s">
        <v>194</v>
      </c>
    </row>
    <row r="1073" spans="2:4">
      <c r="B1073">
        <v>3448872025</v>
      </c>
      <c r="C1073" t="s">
        <v>41</v>
      </c>
      <c r="D1073" t="s">
        <v>194</v>
      </c>
    </row>
    <row r="1074" spans="2:4">
      <c r="B1074">
        <v>3448882025</v>
      </c>
      <c r="C1074" t="s">
        <v>40</v>
      </c>
      <c r="D1074" t="s">
        <v>195</v>
      </c>
    </row>
    <row r="1075" spans="2:4">
      <c r="B1075">
        <v>3448942025</v>
      </c>
      <c r="C1075" t="s">
        <v>41</v>
      </c>
      <c r="D1075" t="s">
        <v>194</v>
      </c>
    </row>
    <row r="1076" spans="2:4">
      <c r="B1076">
        <v>3449132025</v>
      </c>
      <c r="C1076" t="s">
        <v>40</v>
      </c>
      <c r="D1076" t="s">
        <v>194</v>
      </c>
    </row>
    <row r="1077" spans="2:4">
      <c r="B1077">
        <v>3455752025</v>
      </c>
      <c r="C1077" t="s">
        <v>40</v>
      </c>
      <c r="D1077" t="s">
        <v>194</v>
      </c>
    </row>
    <row r="1078" spans="2:4">
      <c r="B1078">
        <v>3480362025</v>
      </c>
      <c r="C1078" t="s">
        <v>40</v>
      </c>
      <c r="D1078" t="s">
        <v>194</v>
      </c>
    </row>
    <row r="1079" spans="2:4">
      <c r="B1079">
        <v>3482272025</v>
      </c>
      <c r="C1079" t="s">
        <v>41</v>
      </c>
      <c r="D1079" t="s">
        <v>195</v>
      </c>
    </row>
    <row r="1080" spans="2:4">
      <c r="B1080">
        <v>3482282025</v>
      </c>
      <c r="C1080" t="s">
        <v>41</v>
      </c>
      <c r="D1080" t="s">
        <v>195</v>
      </c>
    </row>
    <row r="1081" spans="2:4">
      <c r="B1081">
        <v>3482292025</v>
      </c>
      <c r="C1081" t="s">
        <v>41</v>
      </c>
      <c r="D1081" t="s">
        <v>195</v>
      </c>
    </row>
    <row r="1082" spans="2:4">
      <c r="B1082">
        <v>3482302025</v>
      </c>
      <c r="C1082" t="s">
        <v>41</v>
      </c>
      <c r="D1082" t="s">
        <v>195</v>
      </c>
    </row>
    <row r="1083" spans="2:4">
      <c r="B1083">
        <v>3482342025</v>
      </c>
      <c r="C1083" t="s">
        <v>41</v>
      </c>
      <c r="D1083" t="s">
        <v>194</v>
      </c>
    </row>
    <row r="1084" spans="2:4">
      <c r="B1084">
        <v>3482352025</v>
      </c>
      <c r="C1084" t="s">
        <v>41</v>
      </c>
      <c r="D1084" t="s">
        <v>195</v>
      </c>
    </row>
    <row r="1085" spans="2:4">
      <c r="B1085">
        <v>3482372025</v>
      </c>
      <c r="C1085" t="s">
        <v>41</v>
      </c>
      <c r="D1085" t="s">
        <v>195</v>
      </c>
    </row>
    <row r="1086" spans="2:4">
      <c r="B1086">
        <v>3482382025</v>
      </c>
      <c r="C1086" t="s">
        <v>41</v>
      </c>
      <c r="D1086" t="s">
        <v>195</v>
      </c>
    </row>
    <row r="1087" spans="2:4">
      <c r="B1087">
        <v>3482392025</v>
      </c>
      <c r="C1087" t="s">
        <v>41</v>
      </c>
      <c r="D1087" t="s">
        <v>194</v>
      </c>
    </row>
    <row r="1088" spans="2:4">
      <c r="B1088">
        <v>3482422025</v>
      </c>
      <c r="C1088" t="s">
        <v>41</v>
      </c>
      <c r="D1088" t="s">
        <v>195</v>
      </c>
    </row>
    <row r="1089" spans="2:4">
      <c r="B1089">
        <v>3482452025</v>
      </c>
      <c r="C1089" t="s">
        <v>41</v>
      </c>
      <c r="D1089" t="s">
        <v>195</v>
      </c>
    </row>
    <row r="1090" spans="2:4">
      <c r="B1090">
        <v>3499502025</v>
      </c>
      <c r="C1090" t="s">
        <v>41</v>
      </c>
      <c r="D1090" t="s">
        <v>195</v>
      </c>
    </row>
    <row r="1091" spans="2:4">
      <c r="B1091">
        <v>3499522025</v>
      </c>
      <c r="C1091" t="s">
        <v>41</v>
      </c>
      <c r="D1091" t="s">
        <v>195</v>
      </c>
    </row>
    <row r="1092" spans="2:4">
      <c r="B1092">
        <v>3508822025</v>
      </c>
      <c r="C1092" t="s">
        <v>40</v>
      </c>
      <c r="D1092" t="s">
        <v>194</v>
      </c>
    </row>
    <row r="1093" spans="2:4">
      <c r="B1093">
        <v>3508832025</v>
      </c>
      <c r="C1093" t="s">
        <v>41</v>
      </c>
      <c r="D1093" t="s">
        <v>195</v>
      </c>
    </row>
    <row r="1094" spans="2:4">
      <c r="B1094">
        <v>3508852025</v>
      </c>
      <c r="C1094" t="s">
        <v>41</v>
      </c>
      <c r="D1094" t="s">
        <v>195</v>
      </c>
    </row>
    <row r="1095" spans="2:4">
      <c r="B1095">
        <v>3508902025</v>
      </c>
      <c r="C1095" t="s">
        <v>41</v>
      </c>
      <c r="D1095" t="s">
        <v>195</v>
      </c>
    </row>
    <row r="1096" spans="2:4">
      <c r="B1096">
        <v>3508942025</v>
      </c>
      <c r="C1096" t="s">
        <v>41</v>
      </c>
      <c r="D1096" t="s">
        <v>195</v>
      </c>
    </row>
    <row r="1097" spans="2:4">
      <c r="B1097">
        <v>3508952025</v>
      </c>
      <c r="C1097" t="s">
        <v>41</v>
      </c>
      <c r="D1097" t="s">
        <v>195</v>
      </c>
    </row>
    <row r="1098" spans="2:4">
      <c r="B1098">
        <v>3508962025</v>
      </c>
      <c r="C1098" t="s">
        <v>41</v>
      </c>
      <c r="D1098" t="s">
        <v>195</v>
      </c>
    </row>
    <row r="1099" spans="2:4">
      <c r="B1099">
        <v>3508972025</v>
      </c>
      <c r="C1099" t="s">
        <v>41</v>
      </c>
      <c r="D1099" t="s">
        <v>195</v>
      </c>
    </row>
    <row r="1100" spans="2:4">
      <c r="B1100">
        <v>3508982025</v>
      </c>
      <c r="C1100" t="s">
        <v>41</v>
      </c>
      <c r="D1100" t="s">
        <v>195</v>
      </c>
    </row>
    <row r="1101" spans="2:4">
      <c r="B1101">
        <v>3514812025</v>
      </c>
      <c r="C1101" t="s">
        <v>41</v>
      </c>
      <c r="D1101" t="s">
        <v>194</v>
      </c>
    </row>
    <row r="1102" spans="2:4">
      <c r="B1102">
        <v>3514862025</v>
      </c>
      <c r="C1102" t="s">
        <v>41</v>
      </c>
      <c r="D1102" t="s">
        <v>194</v>
      </c>
    </row>
    <row r="1103" spans="2:4">
      <c r="B1103">
        <v>3537032025</v>
      </c>
      <c r="C1103" t="s">
        <v>41</v>
      </c>
      <c r="D1103" t="s">
        <v>194</v>
      </c>
    </row>
    <row r="1104" spans="2:4">
      <c r="B1104">
        <v>3541762025</v>
      </c>
      <c r="C1104" t="s">
        <v>41</v>
      </c>
      <c r="D1104" t="s">
        <v>195</v>
      </c>
    </row>
    <row r="1105" spans="2:4">
      <c r="B1105">
        <v>3541792025</v>
      </c>
      <c r="C1105" t="s">
        <v>41</v>
      </c>
      <c r="D1105" t="s">
        <v>195</v>
      </c>
    </row>
    <row r="1106" spans="2:4">
      <c r="B1106">
        <v>3541912025</v>
      </c>
      <c r="C1106" t="s">
        <v>41</v>
      </c>
      <c r="D1106" t="s">
        <v>195</v>
      </c>
    </row>
    <row r="1107" spans="2:4">
      <c r="B1107">
        <v>3541982025</v>
      </c>
      <c r="C1107" t="s">
        <v>41</v>
      </c>
      <c r="D1107" t="s">
        <v>195</v>
      </c>
    </row>
    <row r="1108" spans="2:4">
      <c r="B1108">
        <v>3542002025</v>
      </c>
      <c r="C1108" t="s">
        <v>41</v>
      </c>
      <c r="D1108" t="s">
        <v>195</v>
      </c>
    </row>
    <row r="1109" spans="2:4">
      <c r="B1109">
        <v>3542322025</v>
      </c>
      <c r="C1109" t="s">
        <v>41</v>
      </c>
      <c r="D1109" t="s">
        <v>195</v>
      </c>
    </row>
    <row r="1110" spans="2:4">
      <c r="B1110">
        <v>3619692025</v>
      </c>
      <c r="C1110" t="s">
        <v>40</v>
      </c>
      <c r="D1110" t="s">
        <v>195</v>
      </c>
    </row>
    <row r="1111" spans="2:4">
      <c r="B1111">
        <v>3632872025</v>
      </c>
      <c r="C1111" t="s">
        <v>41</v>
      </c>
      <c r="D1111" t="s">
        <v>194</v>
      </c>
    </row>
    <row r="1112" spans="2:4">
      <c r="B1112">
        <v>3632962025</v>
      </c>
      <c r="C1112" t="s">
        <v>41</v>
      </c>
      <c r="D1112" t="s">
        <v>194</v>
      </c>
    </row>
    <row r="1113" spans="2:4">
      <c r="B1113">
        <v>3633042025</v>
      </c>
      <c r="C1113" t="s">
        <v>41</v>
      </c>
      <c r="D1113" t="s">
        <v>194</v>
      </c>
    </row>
    <row r="1114" spans="2:4">
      <c r="B1114">
        <v>3677262025</v>
      </c>
      <c r="C1114" t="s">
        <v>41</v>
      </c>
      <c r="D1114" t="s">
        <v>194</v>
      </c>
    </row>
    <row r="1115" spans="2:4">
      <c r="B1115">
        <v>3677622025</v>
      </c>
      <c r="C1115" t="s">
        <v>41</v>
      </c>
      <c r="D1115" t="s">
        <v>194</v>
      </c>
    </row>
    <row r="1116" spans="2:4">
      <c r="B1116">
        <v>3677762025</v>
      </c>
      <c r="C1116" t="s">
        <v>41</v>
      </c>
      <c r="D1116" t="s">
        <v>194</v>
      </c>
    </row>
    <row r="1117" spans="2:4">
      <c r="B1117">
        <v>3696472025</v>
      </c>
      <c r="C1117" t="s">
        <v>40</v>
      </c>
      <c r="D1117" t="s">
        <v>195</v>
      </c>
    </row>
    <row r="1118" spans="2:4">
      <c r="B1118">
        <v>3696592025</v>
      </c>
      <c r="C1118" t="s">
        <v>41</v>
      </c>
      <c r="D1118" t="s">
        <v>194</v>
      </c>
    </row>
    <row r="1119" spans="2:4">
      <c r="B1119">
        <v>3697232025</v>
      </c>
      <c r="C1119" t="s">
        <v>41</v>
      </c>
      <c r="D1119" t="s">
        <v>194</v>
      </c>
    </row>
    <row r="1120" spans="2:4">
      <c r="B1120">
        <v>3754732025</v>
      </c>
      <c r="C1120" t="s">
        <v>41</v>
      </c>
      <c r="D1120" t="s">
        <v>195</v>
      </c>
    </row>
    <row r="1121" spans="2:4">
      <c r="B1121">
        <v>3769402025</v>
      </c>
      <c r="C1121" t="s">
        <v>41</v>
      </c>
      <c r="D1121" t="s">
        <v>195</v>
      </c>
    </row>
    <row r="1122" spans="2:4">
      <c r="B1122">
        <v>3772362025</v>
      </c>
      <c r="C1122" t="s">
        <v>41</v>
      </c>
      <c r="D1122" t="s">
        <v>195</v>
      </c>
    </row>
    <row r="1123" spans="2:4">
      <c r="B1123">
        <v>3772422025</v>
      </c>
      <c r="C1123" t="s">
        <v>41</v>
      </c>
      <c r="D1123" t="s">
        <v>195</v>
      </c>
    </row>
    <row r="1124" spans="2:4">
      <c r="B1124">
        <v>3777632025</v>
      </c>
      <c r="C1124" t="s">
        <v>41</v>
      </c>
      <c r="D1124" t="s">
        <v>195</v>
      </c>
    </row>
    <row r="1125" spans="2:4">
      <c r="B1125">
        <v>3777732025</v>
      </c>
      <c r="C1125" t="s">
        <v>41</v>
      </c>
      <c r="D1125" t="s">
        <v>195</v>
      </c>
    </row>
    <row r="1126" spans="2:4">
      <c r="B1126">
        <v>3778662025</v>
      </c>
      <c r="C1126" t="s">
        <v>41</v>
      </c>
      <c r="D1126" t="s">
        <v>195</v>
      </c>
    </row>
    <row r="1127" spans="2:4">
      <c r="B1127">
        <v>3778862025</v>
      </c>
      <c r="C1127" t="s">
        <v>41</v>
      </c>
      <c r="D1127" t="s">
        <v>195</v>
      </c>
    </row>
    <row r="1128" spans="2:4">
      <c r="B1128">
        <v>3812762025</v>
      </c>
      <c r="C1128" t="s">
        <v>41</v>
      </c>
      <c r="D1128" t="s">
        <v>195</v>
      </c>
    </row>
    <row r="1129" spans="2:4">
      <c r="B1129">
        <v>3835312025</v>
      </c>
      <c r="C1129" t="s">
        <v>40</v>
      </c>
      <c r="D1129" t="s">
        <v>195</v>
      </c>
    </row>
    <row r="1130" spans="2:4">
      <c r="B1130">
        <v>3848112025</v>
      </c>
      <c r="C1130" t="s">
        <v>41</v>
      </c>
      <c r="D1130" t="s">
        <v>195</v>
      </c>
    </row>
    <row r="1131" spans="2:4">
      <c r="B1131">
        <v>3878902025</v>
      </c>
      <c r="C1131" t="s">
        <v>41</v>
      </c>
      <c r="D1131" t="s">
        <v>195</v>
      </c>
    </row>
    <row r="1132" spans="2:4">
      <c r="B1132">
        <v>3885842025</v>
      </c>
      <c r="C1132" t="s">
        <v>41</v>
      </c>
      <c r="D1132" t="s">
        <v>195</v>
      </c>
    </row>
    <row r="1133" spans="2:4">
      <c r="B1133">
        <v>3886332025</v>
      </c>
      <c r="C1133" t="s">
        <v>41</v>
      </c>
      <c r="D1133" t="s">
        <v>194</v>
      </c>
    </row>
    <row r="1134" spans="2:4">
      <c r="B1134">
        <v>3896722025</v>
      </c>
      <c r="C1134" t="s">
        <v>41</v>
      </c>
      <c r="D1134" t="s">
        <v>195</v>
      </c>
    </row>
    <row r="1135" spans="2:4">
      <c r="B1135">
        <v>3901552025</v>
      </c>
      <c r="C1135" t="s">
        <v>41</v>
      </c>
      <c r="D1135" t="s">
        <v>195</v>
      </c>
    </row>
    <row r="1136" spans="2:4">
      <c r="B1136">
        <v>4027932025</v>
      </c>
      <c r="C1136" t="s">
        <v>41</v>
      </c>
      <c r="D1136" t="s">
        <v>195</v>
      </c>
    </row>
    <row r="1137" spans="2:4">
      <c r="B1137">
        <v>4055772025</v>
      </c>
      <c r="C1137" t="s">
        <v>41</v>
      </c>
      <c r="D1137" t="s">
        <v>195</v>
      </c>
    </row>
    <row r="1138" spans="2:4">
      <c r="B1138">
        <v>4090002025</v>
      </c>
      <c r="C1138" t="s">
        <v>41</v>
      </c>
      <c r="D1138" t="s">
        <v>195</v>
      </c>
    </row>
    <row r="1139" spans="2:4">
      <c r="B1139">
        <v>3799032025</v>
      </c>
      <c r="C1139" t="s">
        <v>119</v>
      </c>
      <c r="D1139" t="s">
        <v>194</v>
      </c>
    </row>
    <row r="1140" spans="2:4">
      <c r="B1140">
        <v>3874432025</v>
      </c>
      <c r="C1140" t="s">
        <v>119</v>
      </c>
      <c r="D1140" t="s">
        <v>194</v>
      </c>
    </row>
    <row r="1141" spans="2:4">
      <c r="B1141">
        <v>3888212025</v>
      </c>
      <c r="C1141" t="s">
        <v>119</v>
      </c>
      <c r="D1141" t="s">
        <v>194</v>
      </c>
    </row>
    <row r="1142" spans="2:4">
      <c r="B1142">
        <v>3888482025</v>
      </c>
      <c r="C1142" t="s">
        <v>119</v>
      </c>
      <c r="D1142" t="s">
        <v>194</v>
      </c>
    </row>
    <row r="1143" spans="2:4">
      <c r="B1143">
        <v>3893052025</v>
      </c>
      <c r="C1143" t="s">
        <v>119</v>
      </c>
      <c r="D1143" t="s">
        <v>194</v>
      </c>
    </row>
    <row r="1144" spans="2:4">
      <c r="B1144">
        <v>4087512025</v>
      </c>
      <c r="C1144" t="s">
        <v>482</v>
      </c>
      <c r="D1144" t="s">
        <v>194</v>
      </c>
    </row>
    <row r="1145" spans="2:4">
      <c r="B1145">
        <v>3847312025</v>
      </c>
      <c r="C1145" t="s">
        <v>586</v>
      </c>
      <c r="D1145" t="s">
        <v>194</v>
      </c>
    </row>
    <row r="1146" spans="2:4">
      <c r="B1146">
        <v>3656992025</v>
      </c>
      <c r="C1146" t="s">
        <v>48</v>
      </c>
      <c r="D1146" t="s">
        <v>194</v>
      </c>
    </row>
    <row r="1147" spans="2:4">
      <c r="B1147">
        <v>3902362025</v>
      </c>
      <c r="C1147" t="s">
        <v>48</v>
      </c>
      <c r="D1147" t="s">
        <v>194</v>
      </c>
    </row>
    <row r="1148" spans="2:4">
      <c r="B1148">
        <v>4227982025</v>
      </c>
      <c r="C1148" t="s">
        <v>48</v>
      </c>
      <c r="D1148" t="s">
        <v>194</v>
      </c>
    </row>
    <row r="1149" spans="2:4">
      <c r="B1149">
        <v>4380632025</v>
      </c>
      <c r="C1149" t="s">
        <v>48</v>
      </c>
      <c r="D1149" t="s">
        <v>194</v>
      </c>
    </row>
    <row r="1150" spans="2:4">
      <c r="B1150">
        <v>3174712025</v>
      </c>
      <c r="C1150" t="s">
        <v>89</v>
      </c>
      <c r="D1150" t="s">
        <v>194</v>
      </c>
    </row>
    <row r="1151" spans="2:4">
      <c r="B1151">
        <v>3191222025</v>
      </c>
      <c r="C1151" t="s">
        <v>89</v>
      </c>
      <c r="D1151" t="s">
        <v>194</v>
      </c>
    </row>
    <row r="1152" spans="2:4">
      <c r="B1152">
        <v>3279902025</v>
      </c>
      <c r="C1152" t="s">
        <v>89</v>
      </c>
      <c r="D1152" t="s">
        <v>194</v>
      </c>
    </row>
    <row r="1153" spans="2:4">
      <c r="B1153">
        <v>3296512025</v>
      </c>
      <c r="C1153" t="s">
        <v>89</v>
      </c>
      <c r="D1153" t="s">
        <v>194</v>
      </c>
    </row>
    <row r="1154" spans="2:4">
      <c r="B1154">
        <v>3362242025</v>
      </c>
      <c r="C1154" t="s">
        <v>89</v>
      </c>
      <c r="D1154" t="s">
        <v>195</v>
      </c>
    </row>
    <row r="1155" spans="2:4">
      <c r="B1155">
        <v>3393072025</v>
      </c>
      <c r="C1155" t="s">
        <v>89</v>
      </c>
      <c r="D1155" t="s">
        <v>194</v>
      </c>
    </row>
    <row r="1156" spans="2:4">
      <c r="B1156">
        <v>3418972025</v>
      </c>
      <c r="C1156" t="s">
        <v>89</v>
      </c>
      <c r="D1156" t="s">
        <v>195</v>
      </c>
    </row>
    <row r="1157" spans="2:4">
      <c r="B1157">
        <v>3420512025</v>
      </c>
      <c r="C1157" t="s">
        <v>89</v>
      </c>
      <c r="D1157" t="s">
        <v>195</v>
      </c>
    </row>
    <row r="1158" spans="2:4">
      <c r="B1158">
        <v>3420572025</v>
      </c>
      <c r="C1158" t="s">
        <v>89</v>
      </c>
      <c r="D1158" t="s">
        <v>194</v>
      </c>
    </row>
    <row r="1159" spans="2:4">
      <c r="B1159">
        <v>3433712025</v>
      </c>
      <c r="C1159" t="s">
        <v>89</v>
      </c>
      <c r="D1159" t="s">
        <v>194</v>
      </c>
    </row>
    <row r="1160" spans="2:4">
      <c r="B1160">
        <v>3443232025</v>
      </c>
      <c r="C1160" t="s">
        <v>89</v>
      </c>
      <c r="D1160" t="s">
        <v>194</v>
      </c>
    </row>
    <row r="1161" spans="2:4">
      <c r="B1161">
        <v>3466982025</v>
      </c>
      <c r="C1161" t="s">
        <v>89</v>
      </c>
      <c r="D1161" t="s">
        <v>194</v>
      </c>
    </row>
    <row r="1162" spans="2:4">
      <c r="B1162">
        <v>3507142025</v>
      </c>
      <c r="C1162" t="s">
        <v>89</v>
      </c>
      <c r="D1162" t="s">
        <v>194</v>
      </c>
    </row>
    <row r="1163" spans="2:4">
      <c r="B1163">
        <v>3510112025</v>
      </c>
      <c r="C1163" t="s">
        <v>89</v>
      </c>
      <c r="D1163" t="s">
        <v>195</v>
      </c>
    </row>
    <row r="1164" spans="2:4">
      <c r="B1164">
        <v>3522072025</v>
      </c>
      <c r="C1164" t="s">
        <v>89</v>
      </c>
      <c r="D1164" t="s">
        <v>195</v>
      </c>
    </row>
    <row r="1165" spans="2:4">
      <c r="B1165">
        <v>3530602025</v>
      </c>
      <c r="C1165" t="s">
        <v>89</v>
      </c>
      <c r="D1165" t="s">
        <v>194</v>
      </c>
    </row>
    <row r="1166" spans="2:4">
      <c r="B1166">
        <v>3532552025</v>
      </c>
      <c r="C1166" t="s">
        <v>89</v>
      </c>
      <c r="D1166" t="s">
        <v>195</v>
      </c>
    </row>
    <row r="1167" spans="2:4">
      <c r="B1167">
        <v>3537102025</v>
      </c>
      <c r="C1167" t="s">
        <v>89</v>
      </c>
      <c r="D1167" t="s">
        <v>194</v>
      </c>
    </row>
    <row r="1168" spans="2:4">
      <c r="B1168">
        <v>3540302025</v>
      </c>
      <c r="C1168" t="s">
        <v>89</v>
      </c>
      <c r="D1168" t="s">
        <v>194</v>
      </c>
    </row>
    <row r="1169" spans="2:4">
      <c r="B1169">
        <v>3544052025</v>
      </c>
      <c r="C1169" t="s">
        <v>89</v>
      </c>
      <c r="D1169" t="s">
        <v>195</v>
      </c>
    </row>
    <row r="1170" spans="2:4">
      <c r="B1170">
        <v>3551932025</v>
      </c>
      <c r="C1170" t="s">
        <v>89</v>
      </c>
      <c r="D1170" t="s">
        <v>195</v>
      </c>
    </row>
    <row r="1171" spans="2:4">
      <c r="B1171">
        <v>3555362025</v>
      </c>
      <c r="C1171" t="s">
        <v>89</v>
      </c>
      <c r="D1171" t="s">
        <v>194</v>
      </c>
    </row>
    <row r="1172" spans="2:4">
      <c r="B1172">
        <v>3556842025</v>
      </c>
      <c r="C1172" t="s">
        <v>89</v>
      </c>
      <c r="D1172" t="s">
        <v>194</v>
      </c>
    </row>
    <row r="1173" spans="2:4">
      <c r="B1173">
        <v>3556852025</v>
      </c>
      <c r="C1173" t="s">
        <v>89</v>
      </c>
      <c r="D1173" t="s">
        <v>194</v>
      </c>
    </row>
    <row r="1174" spans="2:4">
      <c r="B1174">
        <v>3556952025</v>
      </c>
      <c r="C1174" t="s">
        <v>89</v>
      </c>
      <c r="D1174" t="s">
        <v>194</v>
      </c>
    </row>
    <row r="1175" spans="2:4">
      <c r="B1175">
        <v>3557032025</v>
      </c>
      <c r="C1175" t="s">
        <v>89</v>
      </c>
      <c r="D1175" t="s">
        <v>194</v>
      </c>
    </row>
    <row r="1176" spans="2:4">
      <c r="B1176">
        <v>3557092025</v>
      </c>
      <c r="C1176" t="s">
        <v>89</v>
      </c>
      <c r="D1176" t="s">
        <v>194</v>
      </c>
    </row>
    <row r="1177" spans="2:4">
      <c r="B1177">
        <v>3559152025</v>
      </c>
      <c r="C1177" t="s">
        <v>340</v>
      </c>
      <c r="D1177" t="s">
        <v>194</v>
      </c>
    </row>
    <row r="1178" spans="2:4">
      <c r="B1178">
        <v>3559572025</v>
      </c>
      <c r="C1178" t="s">
        <v>89</v>
      </c>
      <c r="D1178" t="s">
        <v>194</v>
      </c>
    </row>
    <row r="1179" spans="2:4">
      <c r="B1179">
        <v>3560642025</v>
      </c>
      <c r="C1179" t="s">
        <v>89</v>
      </c>
      <c r="D1179" t="s">
        <v>194</v>
      </c>
    </row>
    <row r="1180" spans="2:4">
      <c r="B1180">
        <v>3563022025</v>
      </c>
      <c r="C1180" t="s">
        <v>89</v>
      </c>
      <c r="D1180" t="s">
        <v>195</v>
      </c>
    </row>
    <row r="1181" spans="2:4">
      <c r="B1181">
        <v>3563402025</v>
      </c>
      <c r="C1181" t="s">
        <v>89</v>
      </c>
      <c r="D1181" t="s">
        <v>194</v>
      </c>
    </row>
    <row r="1182" spans="2:4">
      <c r="B1182">
        <v>3572642025</v>
      </c>
      <c r="C1182" t="s">
        <v>89</v>
      </c>
      <c r="D1182" t="s">
        <v>194</v>
      </c>
    </row>
    <row r="1183" spans="2:4">
      <c r="B1183">
        <v>3574132025</v>
      </c>
      <c r="C1183" t="s">
        <v>89</v>
      </c>
      <c r="D1183" t="s">
        <v>194</v>
      </c>
    </row>
    <row r="1184" spans="2:4">
      <c r="B1184">
        <v>3574312025</v>
      </c>
      <c r="C1184" t="s">
        <v>89</v>
      </c>
      <c r="D1184" t="s">
        <v>195</v>
      </c>
    </row>
    <row r="1185" spans="2:4">
      <c r="B1185">
        <v>3574312025</v>
      </c>
      <c r="C1185" t="s">
        <v>76</v>
      </c>
      <c r="D1185" t="s">
        <v>194</v>
      </c>
    </row>
    <row r="1186" spans="2:4">
      <c r="B1186">
        <v>3574742025</v>
      </c>
      <c r="C1186" t="s">
        <v>89</v>
      </c>
      <c r="D1186" t="s">
        <v>194</v>
      </c>
    </row>
    <row r="1187" spans="2:4">
      <c r="B1187">
        <v>3575052025</v>
      </c>
      <c r="C1187" t="s">
        <v>89</v>
      </c>
      <c r="D1187" t="s">
        <v>194</v>
      </c>
    </row>
    <row r="1188" spans="2:4">
      <c r="B1188">
        <v>3575152025</v>
      </c>
      <c r="C1188" t="s">
        <v>89</v>
      </c>
      <c r="D1188" t="s">
        <v>195</v>
      </c>
    </row>
    <row r="1189" spans="2:4">
      <c r="B1189">
        <v>3575252025</v>
      </c>
      <c r="C1189" t="s">
        <v>89</v>
      </c>
      <c r="D1189" t="s">
        <v>194</v>
      </c>
    </row>
    <row r="1190" spans="2:4">
      <c r="B1190">
        <v>3575642025</v>
      </c>
      <c r="C1190" t="s">
        <v>89</v>
      </c>
      <c r="D1190" t="s">
        <v>194</v>
      </c>
    </row>
    <row r="1191" spans="2:4">
      <c r="B1191">
        <v>3577832025</v>
      </c>
      <c r="C1191" t="s">
        <v>89</v>
      </c>
      <c r="D1191" t="s">
        <v>195</v>
      </c>
    </row>
    <row r="1192" spans="2:4">
      <c r="B1192">
        <v>3580742025</v>
      </c>
      <c r="C1192" t="s">
        <v>89</v>
      </c>
      <c r="D1192" t="s">
        <v>195</v>
      </c>
    </row>
    <row r="1193" spans="2:4">
      <c r="B1193">
        <v>3586092025</v>
      </c>
      <c r="C1193" t="s">
        <v>89</v>
      </c>
      <c r="D1193" t="s">
        <v>195</v>
      </c>
    </row>
    <row r="1194" spans="2:4">
      <c r="B1194">
        <v>3586972025</v>
      </c>
      <c r="C1194" t="s">
        <v>89</v>
      </c>
      <c r="D1194" t="s">
        <v>194</v>
      </c>
    </row>
    <row r="1195" spans="2:4">
      <c r="B1195">
        <v>3589432025</v>
      </c>
      <c r="C1195" t="s">
        <v>89</v>
      </c>
      <c r="D1195" t="s">
        <v>195</v>
      </c>
    </row>
    <row r="1196" spans="2:4">
      <c r="B1196">
        <v>3589762025</v>
      </c>
      <c r="C1196" t="s">
        <v>89</v>
      </c>
      <c r="D1196" t="s">
        <v>195</v>
      </c>
    </row>
    <row r="1197" spans="2:4">
      <c r="B1197">
        <v>3589932025</v>
      </c>
      <c r="C1197" t="s">
        <v>89</v>
      </c>
      <c r="D1197" t="s">
        <v>194</v>
      </c>
    </row>
    <row r="1198" spans="2:4">
      <c r="B1198">
        <v>3590052025</v>
      </c>
      <c r="C1198" t="s">
        <v>89</v>
      </c>
      <c r="D1198" t="s">
        <v>194</v>
      </c>
    </row>
    <row r="1199" spans="2:4">
      <c r="B1199">
        <v>3592622025</v>
      </c>
      <c r="C1199" t="s">
        <v>89</v>
      </c>
      <c r="D1199" t="s">
        <v>194</v>
      </c>
    </row>
    <row r="1200" spans="2:4">
      <c r="B1200">
        <v>3593532025</v>
      </c>
      <c r="C1200" t="s">
        <v>89</v>
      </c>
      <c r="D1200" t="s">
        <v>194</v>
      </c>
    </row>
    <row r="1201" spans="2:4">
      <c r="B1201">
        <v>3600212025</v>
      </c>
      <c r="C1201" t="s">
        <v>89</v>
      </c>
      <c r="D1201" t="s">
        <v>195</v>
      </c>
    </row>
    <row r="1202" spans="2:4">
      <c r="B1202">
        <v>3601112025</v>
      </c>
      <c r="C1202" t="s">
        <v>89</v>
      </c>
      <c r="D1202" t="s">
        <v>194</v>
      </c>
    </row>
    <row r="1203" spans="2:4">
      <c r="B1203">
        <v>3602372025</v>
      </c>
      <c r="C1203" t="s">
        <v>89</v>
      </c>
      <c r="D1203" t="s">
        <v>194</v>
      </c>
    </row>
    <row r="1204" spans="2:4">
      <c r="B1204">
        <v>3604872025</v>
      </c>
      <c r="C1204" t="s">
        <v>89</v>
      </c>
      <c r="D1204" t="s">
        <v>195</v>
      </c>
    </row>
    <row r="1205" spans="2:4">
      <c r="B1205">
        <v>3616882025</v>
      </c>
      <c r="C1205" t="s">
        <v>89</v>
      </c>
      <c r="D1205" t="s">
        <v>194</v>
      </c>
    </row>
    <row r="1206" spans="2:4">
      <c r="B1206">
        <v>3623882025</v>
      </c>
      <c r="C1206" t="s">
        <v>89</v>
      </c>
      <c r="D1206" t="s">
        <v>195</v>
      </c>
    </row>
    <row r="1207" spans="2:4">
      <c r="B1207">
        <v>3635452025</v>
      </c>
      <c r="C1207" t="s">
        <v>89</v>
      </c>
      <c r="D1207" t="s">
        <v>195</v>
      </c>
    </row>
    <row r="1208" spans="2:4">
      <c r="B1208">
        <v>3648132025</v>
      </c>
      <c r="C1208" t="s">
        <v>89</v>
      </c>
      <c r="D1208" t="s">
        <v>194</v>
      </c>
    </row>
    <row r="1209" spans="2:4">
      <c r="B1209">
        <v>3649862025</v>
      </c>
      <c r="C1209" t="s">
        <v>89</v>
      </c>
      <c r="D1209" t="s">
        <v>194</v>
      </c>
    </row>
    <row r="1210" spans="2:4">
      <c r="B1210">
        <v>3656832025</v>
      </c>
      <c r="C1210" t="s">
        <v>89</v>
      </c>
      <c r="D1210" t="s">
        <v>195</v>
      </c>
    </row>
    <row r="1211" spans="2:4">
      <c r="B1211">
        <v>3658972025</v>
      </c>
      <c r="C1211" t="s">
        <v>89</v>
      </c>
      <c r="D1211" t="s">
        <v>194</v>
      </c>
    </row>
    <row r="1212" spans="2:4">
      <c r="B1212">
        <v>3659252025</v>
      </c>
      <c r="C1212" t="s">
        <v>89</v>
      </c>
      <c r="D1212" t="s">
        <v>194</v>
      </c>
    </row>
    <row r="1213" spans="2:4">
      <c r="B1213">
        <v>3660142025</v>
      </c>
      <c r="C1213" t="s">
        <v>89</v>
      </c>
      <c r="D1213" t="s">
        <v>194</v>
      </c>
    </row>
    <row r="1214" spans="2:4">
      <c r="B1214">
        <v>3660692025</v>
      </c>
      <c r="C1214" t="s">
        <v>89</v>
      </c>
      <c r="D1214" t="s">
        <v>194</v>
      </c>
    </row>
    <row r="1215" spans="2:4">
      <c r="B1215">
        <v>3662782025</v>
      </c>
      <c r="C1215" t="s">
        <v>89</v>
      </c>
      <c r="D1215" t="s">
        <v>194</v>
      </c>
    </row>
    <row r="1216" spans="2:4">
      <c r="B1216">
        <v>3676362025</v>
      </c>
      <c r="C1216" t="s">
        <v>89</v>
      </c>
      <c r="D1216" t="s">
        <v>195</v>
      </c>
    </row>
    <row r="1217" spans="2:4">
      <c r="B1217">
        <v>3686362025</v>
      </c>
      <c r="C1217" t="s">
        <v>483</v>
      </c>
      <c r="D1217" t="s">
        <v>194</v>
      </c>
    </row>
    <row r="1218" spans="2:4">
      <c r="B1218">
        <v>3693222025</v>
      </c>
      <c r="C1218" t="s">
        <v>89</v>
      </c>
      <c r="D1218" t="s">
        <v>194</v>
      </c>
    </row>
    <row r="1219" spans="2:4">
      <c r="B1219">
        <v>3703292025</v>
      </c>
      <c r="C1219" t="s">
        <v>89</v>
      </c>
      <c r="D1219" t="s">
        <v>194</v>
      </c>
    </row>
    <row r="1220" spans="2:4">
      <c r="B1220">
        <v>3703802025</v>
      </c>
      <c r="C1220" t="s">
        <v>89</v>
      </c>
      <c r="D1220" t="s">
        <v>194</v>
      </c>
    </row>
    <row r="1221" spans="2:4">
      <c r="B1221">
        <v>3704232025</v>
      </c>
      <c r="C1221" t="s">
        <v>89</v>
      </c>
      <c r="D1221" t="s">
        <v>194</v>
      </c>
    </row>
    <row r="1222" spans="2:4">
      <c r="B1222">
        <v>3705032025</v>
      </c>
      <c r="C1222" t="s">
        <v>89</v>
      </c>
      <c r="D1222" t="s">
        <v>194</v>
      </c>
    </row>
    <row r="1223" spans="2:4">
      <c r="B1223">
        <v>3714562025</v>
      </c>
      <c r="C1223" t="s">
        <v>89</v>
      </c>
      <c r="D1223" t="s">
        <v>194</v>
      </c>
    </row>
    <row r="1224" spans="2:4">
      <c r="B1224">
        <v>3714952025</v>
      </c>
      <c r="C1224" t="s">
        <v>89</v>
      </c>
      <c r="D1224" t="s">
        <v>194</v>
      </c>
    </row>
    <row r="1225" spans="2:4">
      <c r="B1225">
        <v>3724472025</v>
      </c>
      <c r="C1225" t="s">
        <v>89</v>
      </c>
      <c r="D1225" t="s">
        <v>195</v>
      </c>
    </row>
    <row r="1226" spans="2:4">
      <c r="B1226">
        <v>3727352025</v>
      </c>
      <c r="C1226" t="s">
        <v>89</v>
      </c>
      <c r="D1226" t="s">
        <v>194</v>
      </c>
    </row>
    <row r="1227" spans="2:4">
      <c r="B1227">
        <v>3727602025</v>
      </c>
      <c r="C1227" t="s">
        <v>89</v>
      </c>
      <c r="D1227" t="s">
        <v>194</v>
      </c>
    </row>
    <row r="1228" spans="2:4">
      <c r="B1228">
        <v>3727972025</v>
      </c>
      <c r="C1228" t="s">
        <v>89</v>
      </c>
      <c r="D1228" t="s">
        <v>194</v>
      </c>
    </row>
    <row r="1229" spans="2:4">
      <c r="B1229">
        <v>3728122025</v>
      </c>
      <c r="C1229" t="s">
        <v>89</v>
      </c>
      <c r="D1229" t="s">
        <v>194</v>
      </c>
    </row>
    <row r="1230" spans="2:4">
      <c r="B1230">
        <v>3728342025</v>
      </c>
      <c r="C1230" t="s">
        <v>89</v>
      </c>
      <c r="D1230" t="s">
        <v>194</v>
      </c>
    </row>
    <row r="1231" spans="2:4">
      <c r="B1231">
        <v>3728602025</v>
      </c>
      <c r="C1231" t="s">
        <v>89</v>
      </c>
      <c r="D1231" t="s">
        <v>194</v>
      </c>
    </row>
    <row r="1232" spans="2:4">
      <c r="B1232">
        <v>3728702025</v>
      </c>
      <c r="C1232" t="s">
        <v>89</v>
      </c>
      <c r="D1232" t="s">
        <v>194</v>
      </c>
    </row>
    <row r="1233" spans="2:4">
      <c r="B1233">
        <v>3728902025</v>
      </c>
      <c r="C1233" t="s">
        <v>89</v>
      </c>
      <c r="D1233" t="s">
        <v>194</v>
      </c>
    </row>
    <row r="1234" spans="2:4">
      <c r="B1234">
        <v>3733392025</v>
      </c>
      <c r="C1234" t="s">
        <v>89</v>
      </c>
      <c r="D1234" t="s">
        <v>195</v>
      </c>
    </row>
    <row r="1235" spans="2:4">
      <c r="B1235">
        <v>3734982025</v>
      </c>
      <c r="C1235" t="s">
        <v>89</v>
      </c>
      <c r="D1235" t="s">
        <v>194</v>
      </c>
    </row>
    <row r="1236" spans="2:4">
      <c r="B1236">
        <v>3743872025</v>
      </c>
      <c r="C1236" t="s">
        <v>89</v>
      </c>
      <c r="D1236" t="s">
        <v>195</v>
      </c>
    </row>
    <row r="1237" spans="2:4">
      <c r="B1237">
        <v>3748342025</v>
      </c>
      <c r="C1237" t="s">
        <v>89</v>
      </c>
      <c r="D1237" t="s">
        <v>194</v>
      </c>
    </row>
    <row r="1238" spans="2:4">
      <c r="B1238">
        <v>3748402025</v>
      </c>
      <c r="C1238" t="s">
        <v>89</v>
      </c>
      <c r="D1238" t="s">
        <v>194</v>
      </c>
    </row>
    <row r="1239" spans="2:4">
      <c r="B1239">
        <v>3748492025</v>
      </c>
      <c r="C1239" t="s">
        <v>89</v>
      </c>
      <c r="D1239" t="s">
        <v>194</v>
      </c>
    </row>
    <row r="1240" spans="2:4">
      <c r="B1240">
        <v>3748542025</v>
      </c>
      <c r="C1240" t="s">
        <v>89</v>
      </c>
      <c r="D1240" t="s">
        <v>194</v>
      </c>
    </row>
    <row r="1241" spans="2:4">
      <c r="B1241">
        <v>3748632025</v>
      </c>
      <c r="C1241" t="s">
        <v>89</v>
      </c>
      <c r="D1241" t="s">
        <v>194</v>
      </c>
    </row>
    <row r="1242" spans="2:4">
      <c r="B1242">
        <v>3750252025</v>
      </c>
      <c r="C1242" t="s">
        <v>89</v>
      </c>
      <c r="D1242" t="s">
        <v>194</v>
      </c>
    </row>
    <row r="1243" spans="2:4">
      <c r="B1243">
        <v>3750622025</v>
      </c>
      <c r="C1243" t="s">
        <v>89</v>
      </c>
      <c r="D1243" t="s">
        <v>194</v>
      </c>
    </row>
    <row r="1244" spans="2:4">
      <c r="B1244">
        <v>3750752025</v>
      </c>
      <c r="C1244" t="s">
        <v>89</v>
      </c>
      <c r="D1244" t="s">
        <v>194</v>
      </c>
    </row>
    <row r="1245" spans="2:4">
      <c r="B1245">
        <v>3751252025</v>
      </c>
      <c r="C1245" t="s">
        <v>89</v>
      </c>
      <c r="D1245" t="s">
        <v>195</v>
      </c>
    </row>
    <row r="1246" spans="2:4">
      <c r="B1246">
        <v>3753152025</v>
      </c>
      <c r="C1246" t="s">
        <v>89</v>
      </c>
      <c r="D1246" t="s">
        <v>195</v>
      </c>
    </row>
    <row r="1247" spans="2:4">
      <c r="B1247">
        <v>3753822025</v>
      </c>
      <c r="C1247" t="s">
        <v>89</v>
      </c>
      <c r="D1247" t="s">
        <v>195</v>
      </c>
    </row>
    <row r="1248" spans="2:4">
      <c r="B1248">
        <v>3754842025</v>
      </c>
      <c r="C1248" t="s">
        <v>89</v>
      </c>
      <c r="D1248" t="s">
        <v>194</v>
      </c>
    </row>
    <row r="1249" spans="2:4">
      <c r="B1249">
        <v>3755072025</v>
      </c>
      <c r="C1249" t="s">
        <v>89</v>
      </c>
      <c r="D1249" t="s">
        <v>194</v>
      </c>
    </row>
    <row r="1250" spans="2:4">
      <c r="B1250">
        <v>3769852025</v>
      </c>
      <c r="C1250" t="s">
        <v>89</v>
      </c>
      <c r="D1250" t="s">
        <v>195</v>
      </c>
    </row>
    <row r="1251" spans="2:4">
      <c r="B1251">
        <v>3769912025</v>
      </c>
      <c r="C1251" t="s">
        <v>89</v>
      </c>
      <c r="D1251" t="s">
        <v>194</v>
      </c>
    </row>
    <row r="1252" spans="2:4">
      <c r="B1252">
        <v>3771272025</v>
      </c>
      <c r="C1252" t="s">
        <v>89</v>
      </c>
      <c r="D1252" t="s">
        <v>195</v>
      </c>
    </row>
    <row r="1253" spans="2:4">
      <c r="B1253">
        <v>3772532025</v>
      </c>
      <c r="C1253" t="s">
        <v>89</v>
      </c>
      <c r="D1253" t="s">
        <v>195</v>
      </c>
    </row>
    <row r="1254" spans="2:4">
      <c r="B1254">
        <v>3776922025</v>
      </c>
      <c r="C1254" t="s">
        <v>89</v>
      </c>
      <c r="D1254" t="s">
        <v>195</v>
      </c>
    </row>
    <row r="1255" spans="2:4">
      <c r="B1255">
        <v>3777332025</v>
      </c>
      <c r="C1255" t="s">
        <v>89</v>
      </c>
      <c r="D1255" t="s">
        <v>194</v>
      </c>
    </row>
    <row r="1256" spans="2:4">
      <c r="B1256">
        <v>3778082025</v>
      </c>
      <c r="C1256" t="s">
        <v>89</v>
      </c>
      <c r="D1256" t="s">
        <v>194</v>
      </c>
    </row>
    <row r="1257" spans="2:4">
      <c r="B1257">
        <v>3778172025</v>
      </c>
      <c r="C1257" t="s">
        <v>340</v>
      </c>
      <c r="D1257" t="s">
        <v>194</v>
      </c>
    </row>
    <row r="1258" spans="2:4">
      <c r="B1258">
        <v>3778842025</v>
      </c>
      <c r="C1258" t="s">
        <v>89</v>
      </c>
      <c r="D1258" t="s">
        <v>194</v>
      </c>
    </row>
    <row r="1259" spans="2:4">
      <c r="B1259">
        <v>3779692025</v>
      </c>
      <c r="C1259" t="s">
        <v>89</v>
      </c>
      <c r="D1259" t="s">
        <v>194</v>
      </c>
    </row>
    <row r="1260" spans="2:4">
      <c r="B1260">
        <v>3779782025</v>
      </c>
      <c r="C1260" t="s">
        <v>89</v>
      </c>
      <c r="D1260" t="s">
        <v>194</v>
      </c>
    </row>
    <row r="1261" spans="2:4">
      <c r="B1261">
        <v>3779902025</v>
      </c>
      <c r="C1261" t="s">
        <v>89</v>
      </c>
      <c r="D1261" t="s">
        <v>194</v>
      </c>
    </row>
    <row r="1262" spans="2:4">
      <c r="B1262">
        <v>3780042025</v>
      </c>
      <c r="C1262" t="s">
        <v>89</v>
      </c>
      <c r="D1262" t="s">
        <v>194</v>
      </c>
    </row>
    <row r="1263" spans="2:4">
      <c r="B1263">
        <v>3780342025</v>
      </c>
      <c r="C1263" t="s">
        <v>89</v>
      </c>
      <c r="D1263" t="s">
        <v>194</v>
      </c>
    </row>
    <row r="1264" spans="2:4">
      <c r="B1264">
        <v>3780442025</v>
      </c>
      <c r="C1264" t="s">
        <v>89</v>
      </c>
      <c r="D1264" t="s">
        <v>194</v>
      </c>
    </row>
    <row r="1265" spans="2:4">
      <c r="B1265">
        <v>3780742025</v>
      </c>
      <c r="C1265" t="s">
        <v>89</v>
      </c>
      <c r="D1265" t="s">
        <v>194</v>
      </c>
    </row>
    <row r="1266" spans="2:4">
      <c r="B1266">
        <v>3781322025</v>
      </c>
      <c r="C1266" t="s">
        <v>89</v>
      </c>
      <c r="D1266" t="s">
        <v>194</v>
      </c>
    </row>
    <row r="1267" spans="2:4">
      <c r="B1267">
        <v>3781612025</v>
      </c>
      <c r="C1267" t="s">
        <v>89</v>
      </c>
      <c r="D1267" t="s">
        <v>194</v>
      </c>
    </row>
    <row r="1268" spans="2:4">
      <c r="B1268">
        <v>3782202025</v>
      </c>
      <c r="C1268" t="s">
        <v>89</v>
      </c>
      <c r="D1268" t="s">
        <v>194</v>
      </c>
    </row>
    <row r="1269" spans="2:4">
      <c r="B1269">
        <v>3782472025</v>
      </c>
      <c r="C1269" t="s">
        <v>89</v>
      </c>
      <c r="D1269" t="s">
        <v>194</v>
      </c>
    </row>
    <row r="1270" spans="2:4">
      <c r="B1270">
        <v>3785242025</v>
      </c>
      <c r="C1270" t="s">
        <v>89</v>
      </c>
      <c r="D1270" t="s">
        <v>194</v>
      </c>
    </row>
    <row r="1271" spans="2:4">
      <c r="B1271">
        <v>3792912025</v>
      </c>
      <c r="C1271" t="s">
        <v>89</v>
      </c>
      <c r="D1271" t="s">
        <v>194</v>
      </c>
    </row>
    <row r="1272" spans="2:4">
      <c r="B1272">
        <v>3793432025</v>
      </c>
      <c r="C1272" t="s">
        <v>89</v>
      </c>
      <c r="D1272" t="s">
        <v>194</v>
      </c>
    </row>
    <row r="1273" spans="2:4">
      <c r="B1273">
        <v>3793952025</v>
      </c>
      <c r="C1273" t="s">
        <v>89</v>
      </c>
      <c r="D1273" t="s">
        <v>194</v>
      </c>
    </row>
    <row r="1274" spans="2:4">
      <c r="B1274">
        <v>3794122025</v>
      </c>
      <c r="C1274" t="s">
        <v>89</v>
      </c>
      <c r="D1274" t="s">
        <v>194</v>
      </c>
    </row>
    <row r="1275" spans="2:4">
      <c r="B1275">
        <v>3794552025</v>
      </c>
      <c r="C1275" t="s">
        <v>89</v>
      </c>
      <c r="D1275" t="s">
        <v>194</v>
      </c>
    </row>
    <row r="1276" spans="2:4">
      <c r="B1276">
        <v>3794742025</v>
      </c>
      <c r="C1276" t="s">
        <v>340</v>
      </c>
      <c r="D1276" t="s">
        <v>194</v>
      </c>
    </row>
    <row r="1277" spans="2:4">
      <c r="B1277">
        <v>3794962025</v>
      </c>
      <c r="C1277" t="s">
        <v>89</v>
      </c>
      <c r="D1277" t="s">
        <v>194</v>
      </c>
    </row>
    <row r="1278" spans="2:4">
      <c r="B1278">
        <v>3795192025</v>
      </c>
      <c r="C1278" t="s">
        <v>89</v>
      </c>
      <c r="D1278" t="s">
        <v>194</v>
      </c>
    </row>
    <row r="1279" spans="2:4">
      <c r="B1279">
        <v>3800932025</v>
      </c>
      <c r="C1279" t="s">
        <v>89</v>
      </c>
      <c r="D1279" t="s">
        <v>194</v>
      </c>
    </row>
    <row r="1280" spans="2:4">
      <c r="B1280">
        <v>3803882025</v>
      </c>
      <c r="C1280" t="s">
        <v>319</v>
      </c>
      <c r="D1280" t="s">
        <v>194</v>
      </c>
    </row>
    <row r="1281" spans="2:4">
      <c r="B1281">
        <v>3804532025</v>
      </c>
      <c r="C1281" t="s">
        <v>319</v>
      </c>
      <c r="D1281" t="s">
        <v>195</v>
      </c>
    </row>
    <row r="1282" spans="2:4">
      <c r="B1282">
        <v>3804762025</v>
      </c>
      <c r="C1282" t="s">
        <v>319</v>
      </c>
      <c r="D1282" t="s">
        <v>194</v>
      </c>
    </row>
    <row r="1283" spans="2:4">
      <c r="B1283">
        <v>3805452025</v>
      </c>
      <c r="C1283" t="s">
        <v>319</v>
      </c>
      <c r="D1283" t="s">
        <v>195</v>
      </c>
    </row>
    <row r="1284" spans="2:4">
      <c r="B1284">
        <v>3806522025</v>
      </c>
      <c r="C1284" t="s">
        <v>89</v>
      </c>
      <c r="D1284" t="s">
        <v>194</v>
      </c>
    </row>
    <row r="1285" spans="2:4">
      <c r="B1285">
        <v>3806672025</v>
      </c>
      <c r="C1285" t="s">
        <v>319</v>
      </c>
      <c r="D1285" t="s">
        <v>195</v>
      </c>
    </row>
    <row r="1286" spans="2:4">
      <c r="B1286">
        <v>3808892025</v>
      </c>
      <c r="C1286" t="s">
        <v>319</v>
      </c>
      <c r="D1286" t="s">
        <v>195</v>
      </c>
    </row>
    <row r="1287" spans="2:4">
      <c r="B1287">
        <v>3811482025</v>
      </c>
      <c r="C1287" t="s">
        <v>340</v>
      </c>
      <c r="D1287" t="s">
        <v>194</v>
      </c>
    </row>
    <row r="1288" spans="2:4">
      <c r="B1288">
        <v>3812772025</v>
      </c>
      <c r="C1288" t="s">
        <v>89</v>
      </c>
      <c r="D1288" t="s">
        <v>194</v>
      </c>
    </row>
    <row r="1289" spans="2:4">
      <c r="B1289">
        <v>3818492025</v>
      </c>
      <c r="C1289" t="s">
        <v>89</v>
      </c>
      <c r="D1289" t="s">
        <v>194</v>
      </c>
    </row>
    <row r="1290" spans="2:4">
      <c r="B1290">
        <v>3820112025</v>
      </c>
      <c r="C1290" t="s">
        <v>340</v>
      </c>
      <c r="D1290" t="s">
        <v>194</v>
      </c>
    </row>
    <row r="1291" spans="2:4">
      <c r="B1291">
        <v>3822112025</v>
      </c>
      <c r="C1291" t="s">
        <v>89</v>
      </c>
      <c r="D1291" t="s">
        <v>195</v>
      </c>
    </row>
    <row r="1292" spans="2:4">
      <c r="B1292">
        <v>3823582025</v>
      </c>
      <c r="C1292" t="s">
        <v>319</v>
      </c>
      <c r="D1292" t="s">
        <v>195</v>
      </c>
    </row>
    <row r="1293" spans="2:4">
      <c r="B1293">
        <v>3834332025</v>
      </c>
      <c r="C1293" t="s">
        <v>89</v>
      </c>
      <c r="D1293" t="s">
        <v>194</v>
      </c>
    </row>
    <row r="1294" spans="2:4">
      <c r="B1294">
        <v>3834602025</v>
      </c>
      <c r="C1294" t="s">
        <v>89</v>
      </c>
      <c r="D1294" t="s">
        <v>194</v>
      </c>
    </row>
    <row r="1295" spans="2:4">
      <c r="B1295">
        <v>3834842025</v>
      </c>
      <c r="C1295" t="s">
        <v>89</v>
      </c>
      <c r="D1295" t="s">
        <v>195</v>
      </c>
    </row>
    <row r="1296" spans="2:4">
      <c r="B1296">
        <v>3835452025</v>
      </c>
      <c r="C1296" t="s">
        <v>89</v>
      </c>
      <c r="D1296" t="s">
        <v>194</v>
      </c>
    </row>
    <row r="1297" spans="2:4">
      <c r="B1297">
        <v>3835532025</v>
      </c>
      <c r="C1297" t="s">
        <v>89</v>
      </c>
      <c r="D1297" t="s">
        <v>194</v>
      </c>
    </row>
    <row r="1298" spans="2:4">
      <c r="B1298">
        <v>3836112025</v>
      </c>
      <c r="C1298" t="s">
        <v>340</v>
      </c>
      <c r="D1298" t="s">
        <v>194</v>
      </c>
    </row>
    <row r="1299" spans="2:4">
      <c r="B1299">
        <v>3836292025</v>
      </c>
      <c r="C1299" t="s">
        <v>89</v>
      </c>
      <c r="D1299" t="s">
        <v>194</v>
      </c>
    </row>
    <row r="1300" spans="2:4">
      <c r="B1300">
        <v>3836552025</v>
      </c>
      <c r="C1300" t="s">
        <v>89</v>
      </c>
      <c r="D1300" t="s">
        <v>194</v>
      </c>
    </row>
    <row r="1301" spans="2:4">
      <c r="B1301">
        <v>3837752025</v>
      </c>
      <c r="C1301" t="s">
        <v>89</v>
      </c>
      <c r="D1301" t="s">
        <v>194</v>
      </c>
    </row>
    <row r="1302" spans="2:4">
      <c r="B1302">
        <v>3839222025</v>
      </c>
      <c r="C1302" t="s">
        <v>89</v>
      </c>
      <c r="D1302" t="s">
        <v>194</v>
      </c>
    </row>
    <row r="1303" spans="2:4">
      <c r="B1303">
        <v>3839282025</v>
      </c>
      <c r="C1303" t="s">
        <v>340</v>
      </c>
      <c r="D1303" t="s">
        <v>194</v>
      </c>
    </row>
    <row r="1304" spans="2:4">
      <c r="B1304">
        <v>3839372025</v>
      </c>
      <c r="C1304" t="s">
        <v>340</v>
      </c>
      <c r="D1304" t="s">
        <v>194</v>
      </c>
    </row>
    <row r="1305" spans="2:4">
      <c r="B1305">
        <v>3840392025</v>
      </c>
      <c r="C1305" t="s">
        <v>89</v>
      </c>
      <c r="D1305" t="s">
        <v>194</v>
      </c>
    </row>
    <row r="1306" spans="2:4">
      <c r="B1306">
        <v>3843482025</v>
      </c>
      <c r="C1306" t="s">
        <v>89</v>
      </c>
      <c r="D1306" t="s">
        <v>194</v>
      </c>
    </row>
    <row r="1307" spans="2:4">
      <c r="B1307">
        <v>3843712025</v>
      </c>
      <c r="C1307" t="s">
        <v>89</v>
      </c>
      <c r="D1307" t="s">
        <v>194</v>
      </c>
    </row>
    <row r="1308" spans="2:4">
      <c r="B1308">
        <v>3843812025</v>
      </c>
      <c r="C1308" t="s">
        <v>89</v>
      </c>
      <c r="D1308" t="s">
        <v>194</v>
      </c>
    </row>
    <row r="1309" spans="2:4">
      <c r="B1309">
        <v>3843912025</v>
      </c>
      <c r="C1309" t="s">
        <v>89</v>
      </c>
      <c r="D1309" t="s">
        <v>194</v>
      </c>
    </row>
    <row r="1310" spans="2:4">
      <c r="B1310">
        <v>3844182025</v>
      </c>
      <c r="C1310" t="s">
        <v>340</v>
      </c>
      <c r="D1310" t="s">
        <v>194</v>
      </c>
    </row>
    <row r="1311" spans="2:4">
      <c r="B1311">
        <v>3844642025</v>
      </c>
      <c r="C1311" t="s">
        <v>89</v>
      </c>
      <c r="D1311" t="s">
        <v>195</v>
      </c>
    </row>
    <row r="1312" spans="2:4">
      <c r="B1312">
        <v>3844792025</v>
      </c>
      <c r="C1312" t="s">
        <v>89</v>
      </c>
      <c r="D1312" t="s">
        <v>194</v>
      </c>
    </row>
    <row r="1313" spans="2:4">
      <c r="B1313">
        <v>3845412025</v>
      </c>
      <c r="C1313" t="s">
        <v>89</v>
      </c>
      <c r="D1313" t="s">
        <v>194</v>
      </c>
    </row>
    <row r="1314" spans="2:4">
      <c r="B1314">
        <v>3845702025</v>
      </c>
      <c r="C1314" t="s">
        <v>89</v>
      </c>
      <c r="D1314" t="s">
        <v>195</v>
      </c>
    </row>
    <row r="1315" spans="2:4">
      <c r="B1315">
        <v>3845842025</v>
      </c>
      <c r="C1315" t="s">
        <v>89</v>
      </c>
      <c r="D1315" t="s">
        <v>194</v>
      </c>
    </row>
    <row r="1316" spans="2:4">
      <c r="B1316">
        <v>3845952025</v>
      </c>
      <c r="C1316" t="s">
        <v>89</v>
      </c>
      <c r="D1316" t="s">
        <v>194</v>
      </c>
    </row>
    <row r="1317" spans="2:4">
      <c r="B1317">
        <v>3846042025</v>
      </c>
      <c r="C1317" t="s">
        <v>89</v>
      </c>
      <c r="D1317" t="s">
        <v>194</v>
      </c>
    </row>
    <row r="1318" spans="2:4">
      <c r="B1318">
        <v>3846922025</v>
      </c>
      <c r="C1318" t="s">
        <v>89</v>
      </c>
      <c r="D1318" t="s">
        <v>194</v>
      </c>
    </row>
    <row r="1319" spans="2:4">
      <c r="B1319">
        <v>3849492025</v>
      </c>
      <c r="C1319" t="s">
        <v>89</v>
      </c>
      <c r="D1319" t="s">
        <v>194</v>
      </c>
    </row>
    <row r="1320" spans="2:4">
      <c r="B1320">
        <v>3856312025</v>
      </c>
      <c r="C1320" t="s">
        <v>89</v>
      </c>
      <c r="D1320" t="s">
        <v>194</v>
      </c>
    </row>
    <row r="1321" spans="2:4">
      <c r="B1321">
        <v>3860822025</v>
      </c>
      <c r="C1321" t="s">
        <v>89</v>
      </c>
      <c r="D1321" t="s">
        <v>194</v>
      </c>
    </row>
    <row r="1322" spans="2:4">
      <c r="B1322">
        <v>3863012025</v>
      </c>
      <c r="C1322" t="s">
        <v>340</v>
      </c>
      <c r="D1322" t="s">
        <v>194</v>
      </c>
    </row>
    <row r="1323" spans="2:4">
      <c r="B1323">
        <v>3867952025</v>
      </c>
      <c r="C1323" t="s">
        <v>89</v>
      </c>
      <c r="D1323" t="s">
        <v>194</v>
      </c>
    </row>
    <row r="1324" spans="2:4">
      <c r="B1324">
        <v>3868552025</v>
      </c>
      <c r="C1324" t="s">
        <v>89</v>
      </c>
      <c r="D1324" t="s">
        <v>194</v>
      </c>
    </row>
    <row r="1325" spans="2:4">
      <c r="B1325">
        <v>3869032025</v>
      </c>
      <c r="C1325" t="s">
        <v>89</v>
      </c>
      <c r="D1325" t="s">
        <v>194</v>
      </c>
    </row>
    <row r="1326" spans="2:4">
      <c r="B1326">
        <v>3870982025</v>
      </c>
      <c r="C1326" t="s">
        <v>89</v>
      </c>
      <c r="D1326" t="s">
        <v>195</v>
      </c>
    </row>
    <row r="1327" spans="2:4">
      <c r="B1327">
        <v>3871092025</v>
      </c>
      <c r="C1327" t="s">
        <v>89</v>
      </c>
      <c r="D1327" t="s">
        <v>195</v>
      </c>
    </row>
    <row r="1328" spans="2:4">
      <c r="B1328">
        <v>3871192025</v>
      </c>
      <c r="C1328" t="s">
        <v>89</v>
      </c>
      <c r="D1328" t="s">
        <v>194</v>
      </c>
    </row>
    <row r="1329" spans="2:4">
      <c r="B1329">
        <v>3875882025</v>
      </c>
      <c r="C1329" t="s">
        <v>241</v>
      </c>
      <c r="D1329" t="s">
        <v>194</v>
      </c>
    </row>
    <row r="1330" spans="2:4">
      <c r="B1330">
        <v>3876092025</v>
      </c>
      <c r="C1330" t="s">
        <v>89</v>
      </c>
      <c r="D1330" t="s">
        <v>194</v>
      </c>
    </row>
    <row r="1331" spans="2:4">
      <c r="B1331">
        <v>3878232025</v>
      </c>
      <c r="C1331" t="s">
        <v>89</v>
      </c>
      <c r="D1331" t="s">
        <v>194</v>
      </c>
    </row>
    <row r="1332" spans="2:4">
      <c r="B1332">
        <v>3878662025</v>
      </c>
      <c r="C1332" t="s">
        <v>89</v>
      </c>
      <c r="D1332" t="s">
        <v>194</v>
      </c>
    </row>
    <row r="1333" spans="2:4">
      <c r="B1333">
        <v>3879162025</v>
      </c>
      <c r="C1333" t="s">
        <v>340</v>
      </c>
      <c r="D1333" t="s">
        <v>194</v>
      </c>
    </row>
    <row r="1334" spans="2:4">
      <c r="B1334">
        <v>3907802025</v>
      </c>
      <c r="C1334" t="s">
        <v>89</v>
      </c>
      <c r="D1334" t="s">
        <v>194</v>
      </c>
    </row>
    <row r="1335" spans="2:4">
      <c r="B1335">
        <v>3908272025</v>
      </c>
      <c r="C1335" t="s">
        <v>89</v>
      </c>
      <c r="D1335" t="s">
        <v>194</v>
      </c>
    </row>
    <row r="1336" spans="2:4">
      <c r="B1336">
        <v>3911132025</v>
      </c>
      <c r="C1336" t="s">
        <v>89</v>
      </c>
      <c r="D1336" t="s">
        <v>194</v>
      </c>
    </row>
    <row r="1337" spans="2:4">
      <c r="B1337">
        <v>3913502025</v>
      </c>
      <c r="C1337" t="s">
        <v>89</v>
      </c>
      <c r="D1337" t="s">
        <v>194</v>
      </c>
    </row>
    <row r="1338" spans="2:4">
      <c r="B1338">
        <v>3939912025</v>
      </c>
      <c r="C1338" t="s">
        <v>89</v>
      </c>
      <c r="D1338" t="s">
        <v>195</v>
      </c>
    </row>
    <row r="1339" spans="2:4">
      <c r="B1339">
        <v>3940472025</v>
      </c>
      <c r="C1339" t="s">
        <v>340</v>
      </c>
      <c r="D1339" t="s">
        <v>194</v>
      </c>
    </row>
    <row r="1340" spans="2:4">
      <c r="B1340">
        <v>3941272025</v>
      </c>
      <c r="C1340" t="s">
        <v>89</v>
      </c>
      <c r="D1340" t="s">
        <v>195</v>
      </c>
    </row>
    <row r="1341" spans="2:4">
      <c r="B1341">
        <v>3941382025</v>
      </c>
      <c r="C1341" t="s">
        <v>89</v>
      </c>
      <c r="D1341" t="s">
        <v>195</v>
      </c>
    </row>
    <row r="1342" spans="2:4">
      <c r="B1342">
        <v>3941472025</v>
      </c>
      <c r="C1342" t="s">
        <v>89</v>
      </c>
      <c r="D1342" t="s">
        <v>195</v>
      </c>
    </row>
    <row r="1343" spans="2:4">
      <c r="B1343">
        <v>3941672025</v>
      </c>
      <c r="C1343" t="s">
        <v>89</v>
      </c>
      <c r="D1343" t="s">
        <v>195</v>
      </c>
    </row>
    <row r="1344" spans="2:4">
      <c r="B1344">
        <v>3941712025</v>
      </c>
      <c r="C1344" t="s">
        <v>340</v>
      </c>
      <c r="D1344" t="s">
        <v>194</v>
      </c>
    </row>
    <row r="1345" spans="2:4">
      <c r="B1345">
        <v>3941862025</v>
      </c>
      <c r="C1345" t="s">
        <v>89</v>
      </c>
      <c r="D1345" t="s">
        <v>195</v>
      </c>
    </row>
    <row r="1346" spans="2:4">
      <c r="B1346">
        <v>3942082025</v>
      </c>
      <c r="C1346" t="s">
        <v>89</v>
      </c>
      <c r="D1346" t="s">
        <v>195</v>
      </c>
    </row>
    <row r="1347" spans="2:4">
      <c r="B1347">
        <v>3942262025</v>
      </c>
      <c r="C1347" t="s">
        <v>89</v>
      </c>
      <c r="D1347" t="s">
        <v>195</v>
      </c>
    </row>
    <row r="1348" spans="2:4">
      <c r="B1348">
        <v>3945932025</v>
      </c>
      <c r="C1348" t="s">
        <v>89</v>
      </c>
      <c r="D1348" t="s">
        <v>194</v>
      </c>
    </row>
    <row r="1349" spans="2:4">
      <c r="B1349">
        <v>3946022025</v>
      </c>
      <c r="C1349" t="s">
        <v>89</v>
      </c>
      <c r="D1349" t="s">
        <v>195</v>
      </c>
    </row>
    <row r="1350" spans="2:4">
      <c r="B1350">
        <v>3946082025</v>
      </c>
      <c r="C1350" t="s">
        <v>89</v>
      </c>
      <c r="D1350" t="s">
        <v>194</v>
      </c>
    </row>
    <row r="1351" spans="2:4">
      <c r="B1351">
        <v>3946112025</v>
      </c>
      <c r="C1351" t="s">
        <v>340</v>
      </c>
      <c r="D1351" t="s">
        <v>194</v>
      </c>
    </row>
    <row r="1352" spans="2:4">
      <c r="B1352">
        <v>3946202025</v>
      </c>
      <c r="C1352" t="s">
        <v>89</v>
      </c>
      <c r="D1352" t="s">
        <v>194</v>
      </c>
    </row>
    <row r="1353" spans="2:4">
      <c r="B1353">
        <v>3946522025</v>
      </c>
      <c r="C1353" t="s">
        <v>89</v>
      </c>
      <c r="D1353" t="s">
        <v>194</v>
      </c>
    </row>
    <row r="1354" spans="2:4">
      <c r="B1354">
        <v>3946602025</v>
      </c>
      <c r="C1354" t="s">
        <v>89</v>
      </c>
      <c r="D1354" t="s">
        <v>194</v>
      </c>
    </row>
    <row r="1355" spans="2:4">
      <c r="B1355">
        <v>3947602025</v>
      </c>
      <c r="C1355" t="s">
        <v>340</v>
      </c>
      <c r="D1355" t="s">
        <v>194</v>
      </c>
    </row>
    <row r="1356" spans="2:4">
      <c r="B1356">
        <v>3947722025</v>
      </c>
      <c r="C1356" t="s">
        <v>340</v>
      </c>
      <c r="D1356" t="s">
        <v>194</v>
      </c>
    </row>
    <row r="1357" spans="2:4">
      <c r="B1357">
        <v>3947742025</v>
      </c>
      <c r="C1357" t="s">
        <v>89</v>
      </c>
      <c r="D1357" t="s">
        <v>195</v>
      </c>
    </row>
    <row r="1358" spans="2:4">
      <c r="B1358">
        <v>3947822025</v>
      </c>
      <c r="C1358" t="s">
        <v>89</v>
      </c>
      <c r="D1358" t="s">
        <v>194</v>
      </c>
    </row>
    <row r="1359" spans="2:4">
      <c r="B1359">
        <v>3947872025</v>
      </c>
      <c r="C1359" t="s">
        <v>89</v>
      </c>
      <c r="D1359" t="s">
        <v>194</v>
      </c>
    </row>
    <row r="1360" spans="2:4">
      <c r="B1360">
        <v>3947922025</v>
      </c>
      <c r="C1360" t="s">
        <v>89</v>
      </c>
      <c r="D1360" t="s">
        <v>195</v>
      </c>
    </row>
    <row r="1361" spans="2:4">
      <c r="B1361">
        <v>3947962025</v>
      </c>
      <c r="C1361" t="s">
        <v>89</v>
      </c>
      <c r="D1361" t="s">
        <v>194</v>
      </c>
    </row>
    <row r="1362" spans="2:4">
      <c r="B1362">
        <v>3947992025</v>
      </c>
      <c r="C1362" t="s">
        <v>89</v>
      </c>
      <c r="D1362" t="s">
        <v>195</v>
      </c>
    </row>
    <row r="1363" spans="2:4">
      <c r="B1363">
        <v>3948002025</v>
      </c>
      <c r="C1363" t="s">
        <v>89</v>
      </c>
      <c r="D1363" t="s">
        <v>194</v>
      </c>
    </row>
    <row r="1364" spans="2:4">
      <c r="B1364">
        <v>3948062025</v>
      </c>
      <c r="C1364" t="s">
        <v>89</v>
      </c>
      <c r="D1364" t="s">
        <v>194</v>
      </c>
    </row>
    <row r="1365" spans="2:4">
      <c r="B1365">
        <v>3965302025</v>
      </c>
      <c r="C1365" t="s">
        <v>89</v>
      </c>
      <c r="D1365" t="s">
        <v>195</v>
      </c>
    </row>
    <row r="1366" spans="2:4">
      <c r="B1366">
        <v>3965372025</v>
      </c>
      <c r="C1366" t="s">
        <v>89</v>
      </c>
      <c r="D1366" t="s">
        <v>195</v>
      </c>
    </row>
    <row r="1367" spans="2:4">
      <c r="B1367">
        <v>3966762025</v>
      </c>
      <c r="C1367" t="s">
        <v>89</v>
      </c>
      <c r="D1367" t="s">
        <v>195</v>
      </c>
    </row>
    <row r="1368" spans="2:4">
      <c r="B1368">
        <v>3967062025</v>
      </c>
      <c r="C1368" t="s">
        <v>89</v>
      </c>
      <c r="D1368" t="s">
        <v>195</v>
      </c>
    </row>
    <row r="1369" spans="2:4">
      <c r="B1369">
        <v>3967512025</v>
      </c>
      <c r="C1369" t="s">
        <v>89</v>
      </c>
      <c r="D1369" t="s">
        <v>195</v>
      </c>
    </row>
    <row r="1370" spans="2:4">
      <c r="B1370">
        <v>3967602025</v>
      </c>
      <c r="C1370" t="s">
        <v>241</v>
      </c>
      <c r="D1370" t="s">
        <v>194</v>
      </c>
    </row>
    <row r="1371" spans="2:4">
      <c r="B1371">
        <v>3967782025</v>
      </c>
      <c r="C1371" t="s">
        <v>89</v>
      </c>
      <c r="D1371" t="s">
        <v>194</v>
      </c>
    </row>
    <row r="1372" spans="2:4">
      <c r="B1372">
        <v>3967922025</v>
      </c>
      <c r="C1372" t="s">
        <v>89</v>
      </c>
      <c r="D1372" t="s">
        <v>194</v>
      </c>
    </row>
    <row r="1373" spans="2:4">
      <c r="B1373">
        <v>3968512025</v>
      </c>
      <c r="C1373" t="s">
        <v>89</v>
      </c>
      <c r="D1373" t="s">
        <v>195</v>
      </c>
    </row>
    <row r="1374" spans="2:4">
      <c r="B1374">
        <v>3968642025</v>
      </c>
      <c r="C1374" t="s">
        <v>89</v>
      </c>
      <c r="D1374" t="s">
        <v>194</v>
      </c>
    </row>
    <row r="1375" spans="2:4">
      <c r="B1375">
        <v>3969532025</v>
      </c>
      <c r="C1375" t="s">
        <v>89</v>
      </c>
      <c r="D1375" t="s">
        <v>195</v>
      </c>
    </row>
    <row r="1376" spans="2:4">
      <c r="B1376">
        <v>3969722025</v>
      </c>
      <c r="C1376" t="s">
        <v>340</v>
      </c>
      <c r="D1376" t="s">
        <v>194</v>
      </c>
    </row>
    <row r="1377" spans="2:4">
      <c r="B1377">
        <v>3970452025</v>
      </c>
      <c r="C1377" t="s">
        <v>89</v>
      </c>
      <c r="D1377" t="s">
        <v>195</v>
      </c>
    </row>
    <row r="1378" spans="2:4">
      <c r="B1378">
        <v>3970562025</v>
      </c>
      <c r="C1378" t="s">
        <v>89</v>
      </c>
      <c r="D1378" t="s">
        <v>195</v>
      </c>
    </row>
    <row r="1379" spans="2:4">
      <c r="B1379">
        <v>3971882025</v>
      </c>
      <c r="C1379" t="s">
        <v>89</v>
      </c>
      <c r="D1379" t="s">
        <v>194</v>
      </c>
    </row>
    <row r="1380" spans="2:4">
      <c r="B1380">
        <v>3973422025</v>
      </c>
      <c r="C1380" t="s">
        <v>89</v>
      </c>
      <c r="D1380" t="s">
        <v>194</v>
      </c>
    </row>
    <row r="1381" spans="2:4">
      <c r="B1381">
        <v>4012072025</v>
      </c>
      <c r="C1381" t="s">
        <v>89</v>
      </c>
      <c r="D1381" t="s">
        <v>194</v>
      </c>
    </row>
    <row r="1382" spans="2:4">
      <c r="B1382">
        <v>4016292025</v>
      </c>
      <c r="C1382" t="s">
        <v>89</v>
      </c>
      <c r="D1382" t="s">
        <v>194</v>
      </c>
    </row>
    <row r="1383" spans="2:4">
      <c r="B1383">
        <v>4016702025</v>
      </c>
      <c r="C1383" t="s">
        <v>340</v>
      </c>
      <c r="D1383" t="s">
        <v>194</v>
      </c>
    </row>
    <row r="1384" spans="2:4">
      <c r="B1384">
        <v>4017342025</v>
      </c>
      <c r="C1384" t="s">
        <v>89</v>
      </c>
      <c r="D1384" t="s">
        <v>194</v>
      </c>
    </row>
    <row r="1385" spans="2:4">
      <c r="B1385">
        <v>4018102025</v>
      </c>
      <c r="C1385" t="s">
        <v>89</v>
      </c>
      <c r="D1385" t="s">
        <v>194</v>
      </c>
    </row>
    <row r="1386" spans="2:4">
      <c r="B1386">
        <v>4018462025</v>
      </c>
      <c r="C1386" t="s">
        <v>89</v>
      </c>
      <c r="D1386" t="s">
        <v>195</v>
      </c>
    </row>
    <row r="1387" spans="2:4">
      <c r="B1387">
        <v>4019082025</v>
      </c>
      <c r="C1387" t="s">
        <v>89</v>
      </c>
      <c r="D1387" t="s">
        <v>194</v>
      </c>
    </row>
    <row r="1388" spans="2:4">
      <c r="B1388">
        <v>4036442025</v>
      </c>
      <c r="C1388" t="s">
        <v>340</v>
      </c>
      <c r="D1388" t="s">
        <v>194</v>
      </c>
    </row>
    <row r="1389" spans="2:4">
      <c r="B1389">
        <v>4036542025</v>
      </c>
      <c r="C1389" t="s">
        <v>89</v>
      </c>
      <c r="D1389" t="s">
        <v>195</v>
      </c>
    </row>
    <row r="1390" spans="2:4">
      <c r="B1390">
        <v>4038922025</v>
      </c>
      <c r="C1390" t="s">
        <v>89</v>
      </c>
      <c r="D1390" t="s">
        <v>194</v>
      </c>
    </row>
    <row r="1391" spans="2:4">
      <c r="B1391">
        <v>4040992025</v>
      </c>
      <c r="C1391" t="s">
        <v>340</v>
      </c>
      <c r="D1391" t="s">
        <v>194</v>
      </c>
    </row>
    <row r="1392" spans="2:4">
      <c r="B1392">
        <v>4041162025</v>
      </c>
      <c r="C1392" t="s">
        <v>89</v>
      </c>
      <c r="D1392" t="s">
        <v>194</v>
      </c>
    </row>
    <row r="1393" spans="2:4">
      <c r="B1393">
        <v>4042792025</v>
      </c>
      <c r="C1393" t="s">
        <v>89</v>
      </c>
      <c r="D1393" t="s">
        <v>194</v>
      </c>
    </row>
    <row r="1394" spans="2:4">
      <c r="B1394">
        <v>4043702025</v>
      </c>
      <c r="C1394" t="s">
        <v>340</v>
      </c>
      <c r="D1394" t="s">
        <v>194</v>
      </c>
    </row>
    <row r="1395" spans="2:4">
      <c r="B1395">
        <v>4044242025</v>
      </c>
      <c r="C1395" t="s">
        <v>89</v>
      </c>
      <c r="D1395" t="s">
        <v>195</v>
      </c>
    </row>
    <row r="1396" spans="2:4">
      <c r="B1396">
        <v>4044572025</v>
      </c>
      <c r="C1396" t="s">
        <v>89</v>
      </c>
      <c r="D1396" t="s">
        <v>194</v>
      </c>
    </row>
    <row r="1397" spans="2:4">
      <c r="B1397">
        <v>4045082025</v>
      </c>
      <c r="C1397" t="s">
        <v>89</v>
      </c>
      <c r="D1397" t="s">
        <v>194</v>
      </c>
    </row>
    <row r="1398" spans="2:4">
      <c r="B1398">
        <v>4045342025</v>
      </c>
      <c r="C1398" t="s">
        <v>340</v>
      </c>
      <c r="D1398" t="s">
        <v>195</v>
      </c>
    </row>
    <row r="1399" spans="2:4">
      <c r="B1399">
        <v>4045782025</v>
      </c>
      <c r="C1399" t="s">
        <v>410</v>
      </c>
      <c r="D1399" t="s">
        <v>194</v>
      </c>
    </row>
    <row r="1400" spans="2:4">
      <c r="B1400">
        <v>4045922025</v>
      </c>
      <c r="C1400" t="s">
        <v>340</v>
      </c>
      <c r="D1400" t="s">
        <v>195</v>
      </c>
    </row>
    <row r="1401" spans="2:4">
      <c r="B1401">
        <v>4046082025</v>
      </c>
      <c r="C1401" t="s">
        <v>89</v>
      </c>
      <c r="D1401" t="s">
        <v>194</v>
      </c>
    </row>
    <row r="1402" spans="2:4">
      <c r="B1402">
        <v>4046442025</v>
      </c>
      <c r="C1402" t="s">
        <v>89</v>
      </c>
      <c r="D1402" t="s">
        <v>194</v>
      </c>
    </row>
    <row r="1403" spans="2:4">
      <c r="B1403">
        <v>4046692025</v>
      </c>
      <c r="C1403" t="s">
        <v>89</v>
      </c>
      <c r="D1403" t="s">
        <v>195</v>
      </c>
    </row>
    <row r="1404" spans="2:4">
      <c r="B1404">
        <v>4046912025</v>
      </c>
      <c r="C1404" t="s">
        <v>89</v>
      </c>
      <c r="D1404" t="s">
        <v>194</v>
      </c>
    </row>
    <row r="1405" spans="2:4">
      <c r="B1405">
        <v>4049242025</v>
      </c>
      <c r="C1405" t="s">
        <v>89</v>
      </c>
      <c r="D1405" t="s">
        <v>194</v>
      </c>
    </row>
    <row r="1406" spans="2:4">
      <c r="B1406">
        <v>4049452025</v>
      </c>
      <c r="C1406" t="s">
        <v>340</v>
      </c>
      <c r="D1406" t="s">
        <v>195</v>
      </c>
    </row>
    <row r="1407" spans="2:4">
      <c r="B1407">
        <v>4049892025</v>
      </c>
      <c r="C1407" t="s">
        <v>340</v>
      </c>
      <c r="D1407" t="s">
        <v>194</v>
      </c>
    </row>
    <row r="1408" spans="2:4">
      <c r="B1408">
        <v>4050932025</v>
      </c>
      <c r="C1408" t="s">
        <v>89</v>
      </c>
      <c r="D1408" t="s">
        <v>194</v>
      </c>
    </row>
    <row r="1409" spans="2:4">
      <c r="B1409">
        <v>3913662025</v>
      </c>
      <c r="C1409" t="s">
        <v>20</v>
      </c>
      <c r="D1409" t="s">
        <v>194</v>
      </c>
    </row>
    <row r="1410" spans="2:4">
      <c r="B1410">
        <v>2445472025</v>
      </c>
      <c r="C1410" t="s">
        <v>334</v>
      </c>
      <c r="D1410" t="s">
        <v>194</v>
      </c>
    </row>
    <row r="1411" spans="2:4">
      <c r="B1411">
        <v>3446982025</v>
      </c>
      <c r="C1411" t="s">
        <v>178</v>
      </c>
      <c r="D1411" t="s">
        <v>194</v>
      </c>
    </row>
    <row r="1412" spans="2:4">
      <c r="B1412">
        <v>3558832025</v>
      </c>
      <c r="C1412" t="s">
        <v>344</v>
      </c>
      <c r="D1412" t="s">
        <v>195</v>
      </c>
    </row>
    <row r="1413" spans="2:4">
      <c r="B1413">
        <v>3670802025</v>
      </c>
      <c r="C1413" t="s">
        <v>487</v>
      </c>
      <c r="D1413" t="s">
        <v>195</v>
      </c>
    </row>
    <row r="1414" spans="2:4">
      <c r="B1414">
        <v>3675092025</v>
      </c>
      <c r="C1414" t="s">
        <v>484</v>
      </c>
      <c r="D1414" t="s">
        <v>194</v>
      </c>
    </row>
    <row r="1415" spans="2:4">
      <c r="B1415">
        <v>3742412025</v>
      </c>
      <c r="C1415" t="s">
        <v>488</v>
      </c>
      <c r="D1415" t="s">
        <v>194</v>
      </c>
    </row>
    <row r="1416" spans="2:4">
      <c r="B1416">
        <v>3753562025</v>
      </c>
      <c r="C1416" t="s">
        <v>488</v>
      </c>
      <c r="D1416" t="s">
        <v>194</v>
      </c>
    </row>
    <row r="1417" spans="2:4">
      <c r="B1417">
        <v>3771402025</v>
      </c>
      <c r="C1417" t="s">
        <v>247</v>
      </c>
      <c r="D1417" t="s">
        <v>194</v>
      </c>
    </row>
    <row r="1418" spans="2:4">
      <c r="B1418">
        <v>3773732025</v>
      </c>
      <c r="C1418" t="s">
        <v>489</v>
      </c>
      <c r="D1418" t="s">
        <v>194</v>
      </c>
    </row>
    <row r="1419" spans="2:4">
      <c r="B1419">
        <v>3783642025</v>
      </c>
      <c r="C1419" t="s">
        <v>247</v>
      </c>
      <c r="D1419" t="s">
        <v>194</v>
      </c>
    </row>
    <row r="1420" spans="2:4">
      <c r="B1420">
        <v>3794222025</v>
      </c>
      <c r="C1420" t="s">
        <v>314</v>
      </c>
      <c r="D1420" t="s">
        <v>194</v>
      </c>
    </row>
    <row r="1421" spans="2:4">
      <c r="B1421">
        <v>3801412025</v>
      </c>
      <c r="C1421" t="s">
        <v>63</v>
      </c>
      <c r="D1421" t="s">
        <v>194</v>
      </c>
    </row>
    <row r="1422" spans="2:4">
      <c r="B1422">
        <v>3805662025</v>
      </c>
      <c r="C1422" t="s">
        <v>246</v>
      </c>
      <c r="D1422" t="s">
        <v>194</v>
      </c>
    </row>
    <row r="1423" spans="2:4">
      <c r="B1423">
        <v>3826492025</v>
      </c>
      <c r="C1423" t="s">
        <v>491</v>
      </c>
      <c r="D1423" t="s">
        <v>194</v>
      </c>
    </row>
    <row r="1424" spans="2:4">
      <c r="B1424">
        <v>3833772025</v>
      </c>
      <c r="C1424" t="s">
        <v>243</v>
      </c>
      <c r="D1424" t="s">
        <v>194</v>
      </c>
    </row>
    <row r="1425" spans="2:4">
      <c r="B1425">
        <v>3837212025</v>
      </c>
      <c r="C1425" t="s">
        <v>63</v>
      </c>
      <c r="D1425" t="s">
        <v>195</v>
      </c>
    </row>
    <row r="1426" spans="2:4">
      <c r="B1426">
        <v>3837422025</v>
      </c>
      <c r="C1426" t="s">
        <v>486</v>
      </c>
      <c r="D1426" t="s">
        <v>194</v>
      </c>
    </row>
    <row r="1427" spans="2:4">
      <c r="B1427">
        <v>3848102025</v>
      </c>
      <c r="C1427" t="s">
        <v>492</v>
      </c>
      <c r="D1427" t="s">
        <v>195</v>
      </c>
    </row>
    <row r="1428" spans="2:4">
      <c r="B1428">
        <v>3850592025</v>
      </c>
      <c r="C1428" t="s">
        <v>178</v>
      </c>
      <c r="D1428" t="s">
        <v>194</v>
      </c>
    </row>
    <row r="1429" spans="2:4">
      <c r="B1429">
        <v>3858812025</v>
      </c>
      <c r="C1429" t="s">
        <v>493</v>
      </c>
      <c r="D1429" t="s">
        <v>195</v>
      </c>
    </row>
    <row r="1430" spans="2:4">
      <c r="B1430">
        <v>3859842025</v>
      </c>
      <c r="C1430" t="s">
        <v>488</v>
      </c>
      <c r="D1430" t="s">
        <v>194</v>
      </c>
    </row>
    <row r="1431" spans="2:4">
      <c r="B1431">
        <v>3868742025</v>
      </c>
      <c r="C1431" t="s">
        <v>313</v>
      </c>
      <c r="D1431" t="s">
        <v>194</v>
      </c>
    </row>
    <row r="1432" spans="2:4">
      <c r="B1432">
        <v>3892272025</v>
      </c>
      <c r="C1432" t="s">
        <v>494</v>
      </c>
      <c r="D1432" t="s">
        <v>194</v>
      </c>
    </row>
    <row r="1433" spans="2:4">
      <c r="B1433">
        <v>3907762025</v>
      </c>
      <c r="C1433" t="s">
        <v>320</v>
      </c>
      <c r="D1433" t="s">
        <v>194</v>
      </c>
    </row>
    <row r="1434" spans="2:4">
      <c r="B1434">
        <v>3911272025</v>
      </c>
      <c r="C1434" t="s">
        <v>63</v>
      </c>
      <c r="D1434" t="s">
        <v>194</v>
      </c>
    </row>
    <row r="1435" spans="2:4">
      <c r="B1435">
        <v>4057152025</v>
      </c>
      <c r="C1435" t="s">
        <v>179</v>
      </c>
      <c r="D1435" t="s">
        <v>194</v>
      </c>
    </row>
    <row r="1436" spans="2:4">
      <c r="B1436">
        <v>4088742025</v>
      </c>
      <c r="C1436" t="s">
        <v>484</v>
      </c>
      <c r="D1436" t="s">
        <v>194</v>
      </c>
    </row>
    <row r="1437" spans="2:4">
      <c r="B1437">
        <v>3405592025</v>
      </c>
      <c r="C1437" t="s">
        <v>129</v>
      </c>
      <c r="D1437" t="s">
        <v>194</v>
      </c>
    </row>
    <row r="1438" spans="2:4">
      <c r="B1438">
        <v>3509262025</v>
      </c>
      <c r="C1438" t="s">
        <v>128</v>
      </c>
      <c r="D1438" t="s">
        <v>194</v>
      </c>
    </row>
    <row r="1439" spans="2:4">
      <c r="B1439">
        <v>3519522025</v>
      </c>
      <c r="C1439" t="s">
        <v>231</v>
      </c>
      <c r="D1439" t="s">
        <v>194</v>
      </c>
    </row>
    <row r="1440" spans="2:4">
      <c r="B1440">
        <v>3594402025</v>
      </c>
      <c r="C1440" t="s">
        <v>129</v>
      </c>
      <c r="D1440" t="s">
        <v>194</v>
      </c>
    </row>
    <row r="1441" spans="2:4">
      <c r="B1441">
        <v>3649972025</v>
      </c>
      <c r="C1441" t="s">
        <v>189</v>
      </c>
      <c r="D1441" t="s">
        <v>195</v>
      </c>
    </row>
    <row r="1442" spans="2:4">
      <c r="B1442">
        <v>3661822025</v>
      </c>
      <c r="C1442" t="s">
        <v>128</v>
      </c>
      <c r="D1442" t="s">
        <v>194</v>
      </c>
    </row>
    <row r="1443" spans="2:4">
      <c r="B1443">
        <v>3714112025</v>
      </c>
      <c r="C1443" t="s">
        <v>128</v>
      </c>
      <c r="D1443" t="s">
        <v>194</v>
      </c>
    </row>
    <row r="1444" spans="2:4">
      <c r="B1444">
        <v>3743182025</v>
      </c>
      <c r="C1444" t="s">
        <v>188</v>
      </c>
      <c r="D1444" t="s">
        <v>194</v>
      </c>
    </row>
    <row r="1445" spans="2:4">
      <c r="B1445">
        <v>3754532025</v>
      </c>
      <c r="C1445" t="s">
        <v>128</v>
      </c>
      <c r="D1445" t="s">
        <v>194</v>
      </c>
    </row>
    <row r="1446" spans="2:4">
      <c r="B1446">
        <v>3778832025</v>
      </c>
      <c r="C1446" t="s">
        <v>336</v>
      </c>
      <c r="D1446" t="s">
        <v>194</v>
      </c>
    </row>
    <row r="1447" spans="2:4">
      <c r="B1447">
        <v>3796212025</v>
      </c>
      <c r="C1447" t="s">
        <v>210</v>
      </c>
      <c r="D1447" t="s">
        <v>194</v>
      </c>
    </row>
    <row r="1448" spans="2:4">
      <c r="B1448">
        <v>3796212025</v>
      </c>
      <c r="C1448" t="s">
        <v>498</v>
      </c>
      <c r="D1448" t="s">
        <v>194</v>
      </c>
    </row>
    <row r="1449" spans="2:4">
      <c r="B1449">
        <v>3798312025</v>
      </c>
      <c r="C1449" t="s">
        <v>129</v>
      </c>
      <c r="D1449" t="s">
        <v>194</v>
      </c>
    </row>
    <row r="1450" spans="2:4">
      <c r="B1450">
        <v>3806452025</v>
      </c>
      <c r="C1450" t="s">
        <v>496</v>
      </c>
      <c r="D1450" t="s">
        <v>194</v>
      </c>
    </row>
    <row r="1451" spans="2:4">
      <c r="B1451">
        <v>3816142025</v>
      </c>
      <c r="C1451" t="s">
        <v>128</v>
      </c>
      <c r="D1451" t="s">
        <v>194</v>
      </c>
    </row>
    <row r="1452" spans="2:4">
      <c r="B1452">
        <v>3823162025</v>
      </c>
      <c r="C1452" t="s">
        <v>496</v>
      </c>
      <c r="D1452" t="s">
        <v>194</v>
      </c>
    </row>
    <row r="1453" spans="2:4">
      <c r="B1453">
        <v>3823432025</v>
      </c>
      <c r="C1453" t="s">
        <v>128</v>
      </c>
      <c r="D1453" t="s">
        <v>194</v>
      </c>
    </row>
    <row r="1454" spans="2:4">
      <c r="B1454">
        <v>3838252025</v>
      </c>
      <c r="C1454" t="s">
        <v>496</v>
      </c>
      <c r="D1454" t="s">
        <v>194</v>
      </c>
    </row>
    <row r="1455" spans="2:4">
      <c r="B1455">
        <v>3842272025</v>
      </c>
      <c r="C1455" t="s">
        <v>128</v>
      </c>
      <c r="D1455" t="s">
        <v>194</v>
      </c>
    </row>
    <row r="1456" spans="2:4">
      <c r="B1456">
        <v>3845312025</v>
      </c>
      <c r="C1456" t="s">
        <v>129</v>
      </c>
      <c r="D1456" t="s">
        <v>194</v>
      </c>
    </row>
    <row r="1457" spans="2:4">
      <c r="B1457">
        <v>3849362025</v>
      </c>
      <c r="C1457" t="s">
        <v>128</v>
      </c>
      <c r="D1457" t="s">
        <v>194</v>
      </c>
    </row>
    <row r="1458" spans="2:4">
      <c r="B1458">
        <v>3851092025</v>
      </c>
      <c r="C1458" t="s">
        <v>496</v>
      </c>
      <c r="D1458" t="s">
        <v>194</v>
      </c>
    </row>
    <row r="1459" spans="2:4">
      <c r="B1459">
        <v>3854532025</v>
      </c>
      <c r="C1459" t="s">
        <v>128</v>
      </c>
      <c r="D1459" t="s">
        <v>194</v>
      </c>
    </row>
    <row r="1460" spans="2:4">
      <c r="B1460">
        <v>3855692025</v>
      </c>
      <c r="C1460" t="s">
        <v>496</v>
      </c>
      <c r="D1460" t="s">
        <v>194</v>
      </c>
    </row>
    <row r="1461" spans="2:4">
      <c r="B1461">
        <v>3856282025</v>
      </c>
      <c r="C1461" t="s">
        <v>496</v>
      </c>
      <c r="D1461" t="s">
        <v>194</v>
      </c>
    </row>
    <row r="1462" spans="2:4">
      <c r="B1462">
        <v>3857612025</v>
      </c>
      <c r="C1462" t="s">
        <v>128</v>
      </c>
      <c r="D1462" t="s">
        <v>194</v>
      </c>
    </row>
    <row r="1463" spans="2:4">
      <c r="B1463">
        <v>3866752025</v>
      </c>
      <c r="C1463" t="s">
        <v>336</v>
      </c>
      <c r="D1463" t="s">
        <v>194</v>
      </c>
    </row>
    <row r="1464" spans="2:4">
      <c r="B1464">
        <v>3868122025</v>
      </c>
      <c r="C1464" t="s">
        <v>496</v>
      </c>
      <c r="D1464" t="s">
        <v>194</v>
      </c>
    </row>
    <row r="1465" spans="2:4">
      <c r="B1465">
        <v>3874942025</v>
      </c>
      <c r="C1465" t="s">
        <v>131</v>
      </c>
      <c r="D1465" t="s">
        <v>194</v>
      </c>
    </row>
    <row r="1466" spans="2:4">
      <c r="B1466">
        <v>3874952025</v>
      </c>
      <c r="C1466" t="s">
        <v>131</v>
      </c>
      <c r="D1466" t="s">
        <v>194</v>
      </c>
    </row>
    <row r="1467" spans="2:4">
      <c r="B1467">
        <v>3874972025</v>
      </c>
      <c r="C1467" t="s">
        <v>131</v>
      </c>
      <c r="D1467" t="s">
        <v>194</v>
      </c>
    </row>
    <row r="1468" spans="2:4">
      <c r="B1468">
        <v>3878462025</v>
      </c>
      <c r="C1468" t="s">
        <v>188</v>
      </c>
      <c r="D1468" t="s">
        <v>195</v>
      </c>
    </row>
    <row r="1469" spans="2:4">
      <c r="B1469">
        <v>3879032025</v>
      </c>
      <c r="C1469" t="s">
        <v>129</v>
      </c>
      <c r="D1469" t="s">
        <v>194</v>
      </c>
    </row>
    <row r="1470" spans="2:4">
      <c r="B1470">
        <v>3882142025</v>
      </c>
      <c r="C1470" t="s">
        <v>128</v>
      </c>
      <c r="D1470" t="s">
        <v>194</v>
      </c>
    </row>
    <row r="1471" spans="2:4">
      <c r="B1471">
        <v>3882542025</v>
      </c>
      <c r="C1471" t="s">
        <v>128</v>
      </c>
      <c r="D1471" t="s">
        <v>194</v>
      </c>
    </row>
    <row r="1472" spans="2:4">
      <c r="B1472">
        <v>3882892025</v>
      </c>
      <c r="C1472" t="s">
        <v>127</v>
      </c>
      <c r="D1472" t="s">
        <v>194</v>
      </c>
    </row>
    <row r="1473" spans="2:4">
      <c r="B1473">
        <v>3889832025</v>
      </c>
      <c r="C1473" t="s">
        <v>496</v>
      </c>
      <c r="D1473" t="s">
        <v>194</v>
      </c>
    </row>
    <row r="1474" spans="2:4">
      <c r="B1474">
        <v>3890802025</v>
      </c>
      <c r="C1474" t="s">
        <v>496</v>
      </c>
      <c r="D1474" t="s">
        <v>194</v>
      </c>
    </row>
    <row r="1475" spans="2:4">
      <c r="B1475">
        <v>3897202025</v>
      </c>
      <c r="C1475" t="s">
        <v>496</v>
      </c>
      <c r="D1475" t="s">
        <v>194</v>
      </c>
    </row>
    <row r="1476" spans="2:4">
      <c r="B1476">
        <v>3897632025</v>
      </c>
      <c r="C1476" t="s">
        <v>129</v>
      </c>
      <c r="D1476" t="s">
        <v>194</v>
      </c>
    </row>
    <row r="1477" spans="2:4">
      <c r="B1477">
        <v>3897702025</v>
      </c>
      <c r="C1477" t="s">
        <v>336</v>
      </c>
      <c r="D1477" t="s">
        <v>194</v>
      </c>
    </row>
    <row r="1478" spans="2:4">
      <c r="B1478">
        <v>3897762025</v>
      </c>
      <c r="C1478" t="s">
        <v>128</v>
      </c>
      <c r="D1478" t="s">
        <v>194</v>
      </c>
    </row>
    <row r="1479" spans="2:4">
      <c r="B1479">
        <v>3898082025</v>
      </c>
      <c r="C1479" t="s">
        <v>129</v>
      </c>
      <c r="D1479" t="s">
        <v>194</v>
      </c>
    </row>
    <row r="1480" spans="2:4">
      <c r="B1480">
        <v>3904862025</v>
      </c>
      <c r="C1480" t="s">
        <v>496</v>
      </c>
      <c r="D1480" t="s">
        <v>194</v>
      </c>
    </row>
    <row r="1481" spans="2:4">
      <c r="B1481">
        <v>3907542025</v>
      </c>
      <c r="C1481" t="s">
        <v>129</v>
      </c>
      <c r="D1481" t="s">
        <v>194</v>
      </c>
    </row>
    <row r="1482" spans="2:4">
      <c r="B1482">
        <v>3909052025</v>
      </c>
      <c r="C1482" t="s">
        <v>129</v>
      </c>
      <c r="D1482" t="s">
        <v>194</v>
      </c>
    </row>
    <row r="1483" spans="2:4">
      <c r="B1483">
        <v>3911362025</v>
      </c>
      <c r="C1483" t="s">
        <v>128</v>
      </c>
      <c r="D1483" t="s">
        <v>194</v>
      </c>
    </row>
    <row r="1484" spans="2:4">
      <c r="B1484">
        <v>3911542025</v>
      </c>
      <c r="C1484" t="s">
        <v>496</v>
      </c>
      <c r="D1484" t="s">
        <v>194</v>
      </c>
    </row>
    <row r="1485" spans="2:4">
      <c r="B1485">
        <v>3913352025</v>
      </c>
      <c r="C1485" t="s">
        <v>188</v>
      </c>
      <c r="D1485" t="s">
        <v>194</v>
      </c>
    </row>
    <row r="1486" spans="2:4">
      <c r="B1486">
        <v>3914282025</v>
      </c>
      <c r="C1486" t="s">
        <v>129</v>
      </c>
      <c r="D1486" t="s">
        <v>194</v>
      </c>
    </row>
    <row r="1487" spans="2:4">
      <c r="B1487">
        <v>3917062025</v>
      </c>
      <c r="C1487" t="s">
        <v>496</v>
      </c>
      <c r="D1487" t="s">
        <v>194</v>
      </c>
    </row>
    <row r="1488" spans="2:4">
      <c r="B1488">
        <v>3918922025</v>
      </c>
      <c r="C1488" t="s">
        <v>496</v>
      </c>
      <c r="D1488" t="s">
        <v>194</v>
      </c>
    </row>
    <row r="1489" spans="2:4">
      <c r="B1489">
        <v>3919102025</v>
      </c>
      <c r="C1489" t="s">
        <v>129</v>
      </c>
      <c r="D1489" t="s">
        <v>194</v>
      </c>
    </row>
    <row r="1490" spans="2:4">
      <c r="B1490">
        <v>3919652025</v>
      </c>
      <c r="C1490" t="s">
        <v>128</v>
      </c>
      <c r="D1490" t="s">
        <v>194</v>
      </c>
    </row>
    <row r="1491" spans="2:4">
      <c r="B1491">
        <v>3920152025</v>
      </c>
      <c r="C1491" t="s">
        <v>129</v>
      </c>
      <c r="D1491" t="s">
        <v>194</v>
      </c>
    </row>
    <row r="1492" spans="2:4">
      <c r="B1492">
        <v>3920302025</v>
      </c>
      <c r="C1492" t="s">
        <v>129</v>
      </c>
      <c r="D1492" t="s">
        <v>194</v>
      </c>
    </row>
    <row r="1493" spans="2:4">
      <c r="B1493">
        <v>3930362025</v>
      </c>
      <c r="C1493" t="s">
        <v>130</v>
      </c>
      <c r="D1493" t="s">
        <v>194</v>
      </c>
    </row>
    <row r="1494" spans="2:4">
      <c r="B1494">
        <v>3974832025</v>
      </c>
      <c r="C1494" t="s">
        <v>131</v>
      </c>
      <c r="D1494" t="s">
        <v>194</v>
      </c>
    </row>
    <row r="1495" spans="2:4">
      <c r="B1495">
        <v>3993312025</v>
      </c>
      <c r="C1495" t="s">
        <v>496</v>
      </c>
      <c r="D1495" t="s">
        <v>194</v>
      </c>
    </row>
    <row r="1496" spans="2:4">
      <c r="B1496">
        <v>4019452025</v>
      </c>
      <c r="C1496" t="s">
        <v>496</v>
      </c>
      <c r="D1496" t="s">
        <v>194</v>
      </c>
    </row>
    <row r="1497" spans="2:4">
      <c r="B1497">
        <v>4048142025</v>
      </c>
      <c r="C1497" t="s">
        <v>127</v>
      </c>
      <c r="D1497" t="s">
        <v>194</v>
      </c>
    </row>
    <row r="1498" spans="2:4">
      <c r="B1498">
        <v>4052672025</v>
      </c>
      <c r="C1498" t="s">
        <v>129</v>
      </c>
      <c r="D1498" t="s">
        <v>194</v>
      </c>
    </row>
    <row r="1499" spans="2:4">
      <c r="B1499">
        <v>4079952025</v>
      </c>
      <c r="C1499" t="s">
        <v>131</v>
      </c>
      <c r="D1499" t="s">
        <v>194</v>
      </c>
    </row>
    <row r="1500" spans="2:4">
      <c r="B1500">
        <v>4079962025</v>
      </c>
      <c r="C1500" t="s">
        <v>496</v>
      </c>
      <c r="D1500" t="s">
        <v>194</v>
      </c>
    </row>
    <row r="1501" spans="2:4">
      <c r="B1501">
        <v>4087852025</v>
      </c>
      <c r="C1501" t="s">
        <v>130</v>
      </c>
      <c r="D1501" t="s">
        <v>194</v>
      </c>
    </row>
    <row r="1502" spans="2:4">
      <c r="B1502">
        <v>4087862025</v>
      </c>
      <c r="C1502" t="s">
        <v>496</v>
      </c>
      <c r="D1502" t="s">
        <v>194</v>
      </c>
    </row>
    <row r="1503" spans="2:4">
      <c r="B1503">
        <v>4093942025</v>
      </c>
      <c r="C1503" t="s">
        <v>499</v>
      </c>
      <c r="D1503" t="s">
        <v>194</v>
      </c>
    </row>
    <row r="1504" spans="2:4">
      <c r="B1504">
        <v>3680842025</v>
      </c>
      <c r="C1504" t="s">
        <v>41</v>
      </c>
      <c r="D1504" t="s">
        <v>195</v>
      </c>
    </row>
    <row r="1505" spans="2:4">
      <c r="B1505">
        <v>3761442025</v>
      </c>
      <c r="C1505" t="s">
        <v>102</v>
      </c>
      <c r="D1505" t="s">
        <v>194</v>
      </c>
    </row>
    <row r="1506" spans="2:4">
      <c r="B1506">
        <v>3807722025</v>
      </c>
      <c r="C1506" t="s">
        <v>103</v>
      </c>
      <c r="D1506" t="s">
        <v>194</v>
      </c>
    </row>
    <row r="1507" spans="2:4">
      <c r="B1507">
        <v>3416252025</v>
      </c>
      <c r="C1507" t="s">
        <v>217</v>
      </c>
      <c r="D1507" t="s">
        <v>195</v>
      </c>
    </row>
    <row r="1508" spans="2:4">
      <c r="B1508">
        <v>3445202025</v>
      </c>
      <c r="C1508" t="s">
        <v>210</v>
      </c>
      <c r="D1508" t="s">
        <v>194</v>
      </c>
    </row>
    <row r="1509" spans="2:4">
      <c r="B1509">
        <v>3445202025</v>
      </c>
      <c r="C1509" t="s">
        <v>217</v>
      </c>
      <c r="D1509" t="s">
        <v>194</v>
      </c>
    </row>
    <row r="1510" spans="2:4">
      <c r="B1510">
        <v>3635652025</v>
      </c>
      <c r="C1510" t="s">
        <v>217</v>
      </c>
      <c r="D1510" t="s">
        <v>194</v>
      </c>
    </row>
    <row r="1511" spans="2:4">
      <c r="B1511">
        <v>3640402025</v>
      </c>
      <c r="C1511" t="s">
        <v>217</v>
      </c>
      <c r="D1511" t="s">
        <v>194</v>
      </c>
    </row>
    <row r="1512" spans="2:4">
      <c r="B1512">
        <v>3669132025</v>
      </c>
      <c r="C1512" t="s">
        <v>217</v>
      </c>
      <c r="D1512" t="s">
        <v>194</v>
      </c>
    </row>
    <row r="1513" spans="2:4">
      <c r="B1513">
        <v>3718242025</v>
      </c>
      <c r="C1513" t="s">
        <v>217</v>
      </c>
      <c r="D1513" t="s">
        <v>194</v>
      </c>
    </row>
    <row r="1514" spans="2:4">
      <c r="B1514">
        <v>3724392025</v>
      </c>
      <c r="C1514" t="s">
        <v>217</v>
      </c>
      <c r="D1514" t="s">
        <v>194</v>
      </c>
    </row>
    <row r="1515" spans="2:4">
      <c r="B1515">
        <v>3736992025</v>
      </c>
      <c r="C1515" t="s">
        <v>217</v>
      </c>
      <c r="D1515" t="s">
        <v>194</v>
      </c>
    </row>
    <row r="1516" spans="2:4">
      <c r="B1516">
        <v>3781812025</v>
      </c>
      <c r="C1516" t="s">
        <v>217</v>
      </c>
      <c r="D1516" t="s">
        <v>194</v>
      </c>
    </row>
    <row r="1517" spans="2:4">
      <c r="B1517">
        <v>3836562025</v>
      </c>
      <c r="C1517" t="s">
        <v>217</v>
      </c>
      <c r="D1517" t="s">
        <v>194</v>
      </c>
    </row>
    <row r="1518" spans="2:4">
      <c r="B1518">
        <v>3858912025</v>
      </c>
      <c r="C1518" t="s">
        <v>217</v>
      </c>
      <c r="D1518" t="s">
        <v>194</v>
      </c>
    </row>
    <row r="1519" spans="2:4">
      <c r="B1519">
        <v>3868212025</v>
      </c>
      <c r="C1519" t="s">
        <v>217</v>
      </c>
      <c r="D1519" t="s">
        <v>194</v>
      </c>
    </row>
    <row r="1520" spans="2:4">
      <c r="B1520">
        <v>3871452025</v>
      </c>
      <c r="C1520" t="s">
        <v>217</v>
      </c>
      <c r="D1520" t="s">
        <v>194</v>
      </c>
    </row>
    <row r="1521" spans="2:4">
      <c r="B1521">
        <v>3886632025</v>
      </c>
      <c r="C1521" t="s">
        <v>217</v>
      </c>
      <c r="D1521" t="s">
        <v>194</v>
      </c>
    </row>
    <row r="1522" spans="2:4">
      <c r="B1522">
        <v>3887252025</v>
      </c>
      <c r="C1522" t="s">
        <v>217</v>
      </c>
      <c r="D1522" t="s">
        <v>194</v>
      </c>
    </row>
    <row r="1523" spans="2:4">
      <c r="B1523">
        <v>3888242025</v>
      </c>
      <c r="C1523" t="s">
        <v>217</v>
      </c>
      <c r="D1523" t="s">
        <v>194</v>
      </c>
    </row>
    <row r="1524" spans="2:4">
      <c r="B1524">
        <v>3905032025</v>
      </c>
      <c r="C1524" t="s">
        <v>217</v>
      </c>
      <c r="D1524" t="s">
        <v>194</v>
      </c>
    </row>
    <row r="1525" spans="2:4">
      <c r="B1525">
        <v>3906112025</v>
      </c>
      <c r="C1525" t="s">
        <v>218</v>
      </c>
      <c r="D1525" t="s">
        <v>194</v>
      </c>
    </row>
    <row r="1526" spans="2:4">
      <c r="B1526">
        <v>3915402025</v>
      </c>
      <c r="C1526" t="s">
        <v>217</v>
      </c>
      <c r="D1526" t="s">
        <v>194</v>
      </c>
    </row>
    <row r="1527" spans="2:4">
      <c r="B1527">
        <v>3323372025</v>
      </c>
      <c r="C1527" t="s">
        <v>502</v>
      </c>
      <c r="D1527" t="s">
        <v>194</v>
      </c>
    </row>
    <row r="1528" spans="2:4">
      <c r="B1528">
        <v>3461452025</v>
      </c>
      <c r="C1528" t="s">
        <v>99</v>
      </c>
      <c r="D1528" t="s">
        <v>194</v>
      </c>
    </row>
    <row r="1529" spans="2:4">
      <c r="B1529">
        <v>3900292025</v>
      </c>
      <c r="C1529" t="s">
        <v>335</v>
      </c>
      <c r="D1529" t="s">
        <v>194</v>
      </c>
    </row>
    <row r="1530" spans="2:4">
      <c r="B1530">
        <v>3917532025</v>
      </c>
      <c r="C1530" t="s">
        <v>99</v>
      </c>
      <c r="D1530" t="s">
        <v>194</v>
      </c>
    </row>
    <row r="1531" spans="2:4">
      <c r="B1531">
        <v>3918152025</v>
      </c>
      <c r="C1531" t="s">
        <v>99</v>
      </c>
      <c r="D1531" t="s">
        <v>194</v>
      </c>
    </row>
    <row r="1532" spans="2:4">
      <c r="B1532">
        <v>4044422025</v>
      </c>
      <c r="C1532" t="s">
        <v>99</v>
      </c>
      <c r="D1532" t="s">
        <v>194</v>
      </c>
    </row>
    <row r="1533" spans="2:4">
      <c r="B1533">
        <v>4075292025</v>
      </c>
      <c r="C1533" t="s">
        <v>101</v>
      </c>
      <c r="D1533" t="s">
        <v>194</v>
      </c>
    </row>
    <row r="1534" spans="2:4">
      <c r="B1534">
        <v>2630092025</v>
      </c>
      <c r="C1534" t="s">
        <v>76</v>
      </c>
      <c r="D1534" t="s">
        <v>194</v>
      </c>
    </row>
    <row r="1535" spans="2:4">
      <c r="B1535">
        <v>2766662025</v>
      </c>
      <c r="C1535" t="s">
        <v>210</v>
      </c>
      <c r="D1535" t="s">
        <v>194</v>
      </c>
    </row>
    <row r="1536" spans="2:4">
      <c r="B1536">
        <v>2935962025</v>
      </c>
      <c r="C1536" t="s">
        <v>76</v>
      </c>
      <c r="D1536" t="s">
        <v>194</v>
      </c>
    </row>
    <row r="1537" spans="2:4">
      <c r="B1537">
        <v>2950482025</v>
      </c>
      <c r="C1537" t="s">
        <v>76</v>
      </c>
      <c r="D1537" t="s">
        <v>194</v>
      </c>
    </row>
    <row r="1538" spans="2:4">
      <c r="B1538">
        <v>2964832025</v>
      </c>
      <c r="C1538" t="s">
        <v>76</v>
      </c>
      <c r="D1538" t="s">
        <v>194</v>
      </c>
    </row>
    <row r="1539" spans="2:4">
      <c r="B1539">
        <v>2965152025</v>
      </c>
      <c r="C1539" t="s">
        <v>76</v>
      </c>
      <c r="D1539" t="s">
        <v>195</v>
      </c>
    </row>
    <row r="1540" spans="2:4">
      <c r="B1540">
        <v>2992432025</v>
      </c>
      <c r="C1540" t="s">
        <v>76</v>
      </c>
      <c r="D1540" t="s">
        <v>194</v>
      </c>
    </row>
    <row r="1541" spans="2:4">
      <c r="B1541">
        <v>2998462025</v>
      </c>
      <c r="C1541" t="s">
        <v>76</v>
      </c>
      <c r="D1541" t="s">
        <v>194</v>
      </c>
    </row>
    <row r="1542" spans="2:4">
      <c r="B1542">
        <v>3026882025</v>
      </c>
      <c r="C1542" t="s">
        <v>76</v>
      </c>
      <c r="D1542" t="s">
        <v>195</v>
      </c>
    </row>
    <row r="1543" spans="2:4">
      <c r="B1543">
        <v>3036222025</v>
      </c>
      <c r="C1543" t="s">
        <v>76</v>
      </c>
      <c r="D1543" t="s">
        <v>194</v>
      </c>
    </row>
    <row r="1544" spans="2:4">
      <c r="B1544">
        <v>3037192025</v>
      </c>
      <c r="C1544" t="s">
        <v>76</v>
      </c>
      <c r="D1544" t="s">
        <v>195</v>
      </c>
    </row>
    <row r="1545" spans="2:4">
      <c r="B1545">
        <v>3066672025</v>
      </c>
      <c r="C1545" t="s">
        <v>76</v>
      </c>
      <c r="D1545" t="s">
        <v>195</v>
      </c>
    </row>
    <row r="1546" spans="2:4">
      <c r="B1546">
        <v>3066682025</v>
      </c>
      <c r="C1546" t="s">
        <v>76</v>
      </c>
      <c r="D1546" t="s">
        <v>195</v>
      </c>
    </row>
    <row r="1547" spans="2:4">
      <c r="B1547">
        <v>3066692025</v>
      </c>
      <c r="C1547" t="s">
        <v>76</v>
      </c>
      <c r="D1547" t="s">
        <v>195</v>
      </c>
    </row>
    <row r="1548" spans="2:4">
      <c r="B1548">
        <v>3066702025</v>
      </c>
      <c r="C1548" t="s">
        <v>76</v>
      </c>
      <c r="D1548" t="s">
        <v>195</v>
      </c>
    </row>
    <row r="1549" spans="2:4">
      <c r="B1549">
        <v>3066712025</v>
      </c>
      <c r="C1549" t="s">
        <v>76</v>
      </c>
      <c r="D1549" t="s">
        <v>195</v>
      </c>
    </row>
    <row r="1550" spans="2:4">
      <c r="B1550">
        <v>3066722025</v>
      </c>
      <c r="C1550" t="s">
        <v>76</v>
      </c>
      <c r="D1550" t="s">
        <v>194</v>
      </c>
    </row>
    <row r="1551" spans="2:4">
      <c r="B1551">
        <v>3069162025</v>
      </c>
      <c r="C1551" t="s">
        <v>76</v>
      </c>
      <c r="D1551" t="s">
        <v>194</v>
      </c>
    </row>
    <row r="1552" spans="2:4">
      <c r="B1552">
        <v>3072682025</v>
      </c>
      <c r="C1552" t="s">
        <v>76</v>
      </c>
      <c r="D1552" t="s">
        <v>194</v>
      </c>
    </row>
    <row r="1553" spans="2:4">
      <c r="B1553">
        <v>3077612025</v>
      </c>
      <c r="C1553" t="s">
        <v>76</v>
      </c>
      <c r="D1553" t="s">
        <v>194</v>
      </c>
    </row>
    <row r="1554" spans="2:4">
      <c r="B1554">
        <v>3089792025</v>
      </c>
      <c r="C1554" t="s">
        <v>76</v>
      </c>
      <c r="D1554" t="s">
        <v>194</v>
      </c>
    </row>
    <row r="1555" spans="2:4">
      <c r="B1555">
        <v>3091142025</v>
      </c>
      <c r="C1555" t="s">
        <v>76</v>
      </c>
      <c r="D1555" t="s">
        <v>194</v>
      </c>
    </row>
    <row r="1556" spans="2:4">
      <c r="B1556">
        <v>3096002025</v>
      </c>
      <c r="C1556" t="s">
        <v>76</v>
      </c>
      <c r="D1556" t="s">
        <v>194</v>
      </c>
    </row>
    <row r="1557" spans="2:4">
      <c r="B1557">
        <v>3122802025</v>
      </c>
      <c r="C1557" t="s">
        <v>76</v>
      </c>
      <c r="D1557" t="s">
        <v>194</v>
      </c>
    </row>
    <row r="1558" spans="2:4">
      <c r="B1558">
        <v>3130612025</v>
      </c>
      <c r="C1558" t="s">
        <v>76</v>
      </c>
      <c r="D1558" t="s">
        <v>194</v>
      </c>
    </row>
    <row r="1559" spans="2:4">
      <c r="B1559">
        <v>3136312025</v>
      </c>
      <c r="C1559" t="s">
        <v>76</v>
      </c>
      <c r="D1559" t="s">
        <v>194</v>
      </c>
    </row>
    <row r="1560" spans="2:4">
      <c r="B1560">
        <v>3147002025</v>
      </c>
      <c r="C1560" t="s">
        <v>76</v>
      </c>
      <c r="D1560" t="s">
        <v>195</v>
      </c>
    </row>
    <row r="1561" spans="2:4">
      <c r="B1561">
        <v>3150872025</v>
      </c>
      <c r="C1561" t="s">
        <v>76</v>
      </c>
      <c r="D1561" t="s">
        <v>194</v>
      </c>
    </row>
    <row r="1562" spans="2:4">
      <c r="B1562">
        <v>3175082025</v>
      </c>
      <c r="C1562" t="s">
        <v>76</v>
      </c>
      <c r="D1562" t="s">
        <v>194</v>
      </c>
    </row>
    <row r="1563" spans="2:4">
      <c r="B1563">
        <v>3184412025</v>
      </c>
      <c r="C1563" t="s">
        <v>76</v>
      </c>
      <c r="D1563" t="s">
        <v>194</v>
      </c>
    </row>
    <row r="1564" spans="2:4">
      <c r="B1564">
        <v>3191612025</v>
      </c>
      <c r="C1564" t="s">
        <v>76</v>
      </c>
      <c r="D1564" t="s">
        <v>194</v>
      </c>
    </row>
    <row r="1565" spans="2:4">
      <c r="B1565">
        <v>3191722025</v>
      </c>
      <c r="C1565" t="s">
        <v>76</v>
      </c>
      <c r="D1565" t="s">
        <v>194</v>
      </c>
    </row>
    <row r="1566" spans="2:4">
      <c r="B1566">
        <v>3201472025</v>
      </c>
      <c r="C1566" t="s">
        <v>76</v>
      </c>
      <c r="D1566" t="s">
        <v>194</v>
      </c>
    </row>
    <row r="1567" spans="2:4">
      <c r="B1567">
        <v>3204582025</v>
      </c>
      <c r="C1567" t="s">
        <v>76</v>
      </c>
      <c r="D1567" t="s">
        <v>194</v>
      </c>
    </row>
    <row r="1568" spans="2:4">
      <c r="B1568">
        <v>3212322025</v>
      </c>
      <c r="C1568" t="s">
        <v>76</v>
      </c>
      <c r="D1568" t="s">
        <v>194</v>
      </c>
    </row>
    <row r="1569" spans="2:4">
      <c r="B1569">
        <v>3212572025</v>
      </c>
      <c r="C1569" t="s">
        <v>76</v>
      </c>
      <c r="D1569" t="s">
        <v>194</v>
      </c>
    </row>
    <row r="1570" spans="2:4">
      <c r="B1570">
        <v>3227162025</v>
      </c>
      <c r="C1570" t="s">
        <v>76</v>
      </c>
      <c r="D1570" t="s">
        <v>194</v>
      </c>
    </row>
    <row r="1571" spans="2:4">
      <c r="B1571">
        <v>3257692025</v>
      </c>
      <c r="C1571" t="s">
        <v>76</v>
      </c>
      <c r="D1571" t="s">
        <v>194</v>
      </c>
    </row>
    <row r="1572" spans="2:4">
      <c r="B1572">
        <v>3261872025</v>
      </c>
      <c r="C1572" t="s">
        <v>76</v>
      </c>
      <c r="D1572" t="s">
        <v>194</v>
      </c>
    </row>
    <row r="1573" spans="2:4">
      <c r="B1573">
        <v>3274102025</v>
      </c>
      <c r="C1573" t="s">
        <v>191</v>
      </c>
      <c r="D1573" t="s">
        <v>194</v>
      </c>
    </row>
    <row r="1574" spans="2:4">
      <c r="B1574">
        <v>3284592025</v>
      </c>
      <c r="C1574" t="s">
        <v>76</v>
      </c>
      <c r="D1574" t="s">
        <v>194</v>
      </c>
    </row>
    <row r="1575" spans="2:4">
      <c r="B1575">
        <v>3287492025</v>
      </c>
      <c r="C1575" t="s">
        <v>191</v>
      </c>
      <c r="D1575" t="s">
        <v>194</v>
      </c>
    </row>
    <row r="1576" spans="2:4">
      <c r="B1576">
        <v>3292012025</v>
      </c>
      <c r="C1576" t="s">
        <v>191</v>
      </c>
      <c r="D1576" t="s">
        <v>194</v>
      </c>
    </row>
    <row r="1577" spans="2:4">
      <c r="B1577">
        <v>3292852025</v>
      </c>
      <c r="C1577" t="s">
        <v>76</v>
      </c>
      <c r="D1577" t="s">
        <v>194</v>
      </c>
    </row>
    <row r="1578" spans="2:4">
      <c r="B1578">
        <v>3294742025</v>
      </c>
      <c r="C1578" t="s">
        <v>76</v>
      </c>
      <c r="D1578" t="s">
        <v>194</v>
      </c>
    </row>
    <row r="1579" spans="2:4">
      <c r="B1579">
        <v>3325142025</v>
      </c>
      <c r="C1579" t="s">
        <v>76</v>
      </c>
      <c r="D1579" t="s">
        <v>194</v>
      </c>
    </row>
    <row r="1580" spans="2:4">
      <c r="B1580">
        <v>3330062025</v>
      </c>
      <c r="C1580" t="s">
        <v>76</v>
      </c>
      <c r="D1580" t="s">
        <v>194</v>
      </c>
    </row>
    <row r="1581" spans="2:4">
      <c r="B1581">
        <v>3331502025</v>
      </c>
      <c r="C1581" t="s">
        <v>76</v>
      </c>
      <c r="D1581" t="s">
        <v>195</v>
      </c>
    </row>
    <row r="1582" spans="2:4">
      <c r="B1582">
        <v>3333012025</v>
      </c>
      <c r="C1582" t="s">
        <v>76</v>
      </c>
      <c r="D1582" t="s">
        <v>194</v>
      </c>
    </row>
    <row r="1583" spans="2:4">
      <c r="B1583">
        <v>3337452025</v>
      </c>
      <c r="C1583" t="s">
        <v>191</v>
      </c>
      <c r="D1583" t="s">
        <v>194</v>
      </c>
    </row>
    <row r="1584" spans="2:4">
      <c r="B1584">
        <v>3346052025</v>
      </c>
      <c r="C1584" t="s">
        <v>76</v>
      </c>
      <c r="D1584" t="s">
        <v>194</v>
      </c>
    </row>
    <row r="1585" spans="2:4">
      <c r="B1585">
        <v>3353952025</v>
      </c>
      <c r="C1585" t="s">
        <v>76</v>
      </c>
      <c r="D1585" t="s">
        <v>194</v>
      </c>
    </row>
    <row r="1586" spans="2:4">
      <c r="B1586">
        <v>3354102025</v>
      </c>
      <c r="C1586" t="s">
        <v>76</v>
      </c>
      <c r="D1586" t="s">
        <v>194</v>
      </c>
    </row>
    <row r="1587" spans="2:4">
      <c r="B1587">
        <v>3358092025</v>
      </c>
      <c r="C1587" t="s">
        <v>76</v>
      </c>
      <c r="D1587" t="s">
        <v>194</v>
      </c>
    </row>
    <row r="1588" spans="2:4">
      <c r="B1588">
        <v>3362742025</v>
      </c>
      <c r="C1588" t="s">
        <v>76</v>
      </c>
      <c r="D1588" t="s">
        <v>194</v>
      </c>
    </row>
    <row r="1589" spans="2:4">
      <c r="B1589">
        <v>3365902025</v>
      </c>
      <c r="C1589" t="s">
        <v>191</v>
      </c>
      <c r="D1589" t="s">
        <v>195</v>
      </c>
    </row>
    <row r="1590" spans="2:4">
      <c r="B1590">
        <v>3401242025</v>
      </c>
      <c r="C1590" t="s">
        <v>76</v>
      </c>
      <c r="D1590" t="s">
        <v>194</v>
      </c>
    </row>
    <row r="1591" spans="2:4">
      <c r="B1591">
        <v>3403542025</v>
      </c>
      <c r="C1591" t="s">
        <v>76</v>
      </c>
      <c r="D1591" t="s">
        <v>194</v>
      </c>
    </row>
    <row r="1592" spans="2:4">
      <c r="B1592">
        <v>3404432025</v>
      </c>
      <c r="C1592" t="s">
        <v>76</v>
      </c>
      <c r="D1592" t="s">
        <v>194</v>
      </c>
    </row>
    <row r="1593" spans="2:4">
      <c r="B1593">
        <v>3407102025</v>
      </c>
      <c r="C1593" t="s">
        <v>76</v>
      </c>
      <c r="D1593" t="s">
        <v>195</v>
      </c>
    </row>
    <row r="1594" spans="2:4">
      <c r="B1594">
        <v>3408752025</v>
      </c>
      <c r="C1594" t="s">
        <v>76</v>
      </c>
      <c r="D1594" t="s">
        <v>194</v>
      </c>
    </row>
    <row r="1595" spans="2:4">
      <c r="B1595">
        <v>3408912025</v>
      </c>
      <c r="C1595" t="s">
        <v>210</v>
      </c>
      <c r="D1595" t="s">
        <v>194</v>
      </c>
    </row>
    <row r="1596" spans="2:4">
      <c r="B1596">
        <v>3421722025</v>
      </c>
      <c r="C1596" t="s">
        <v>76</v>
      </c>
      <c r="D1596" t="s">
        <v>195</v>
      </c>
    </row>
    <row r="1597" spans="2:4">
      <c r="B1597">
        <v>3421832025</v>
      </c>
      <c r="C1597" t="s">
        <v>76</v>
      </c>
      <c r="D1597" t="s">
        <v>194</v>
      </c>
    </row>
    <row r="1598" spans="2:4">
      <c r="B1598">
        <v>3421992025</v>
      </c>
      <c r="C1598" t="s">
        <v>76</v>
      </c>
      <c r="D1598" t="s">
        <v>194</v>
      </c>
    </row>
    <row r="1599" spans="2:4">
      <c r="B1599">
        <v>3428162025</v>
      </c>
      <c r="C1599" t="s">
        <v>76</v>
      </c>
      <c r="D1599" t="s">
        <v>194</v>
      </c>
    </row>
    <row r="1600" spans="2:4">
      <c r="B1600">
        <v>3431692025</v>
      </c>
      <c r="C1600" t="s">
        <v>76</v>
      </c>
      <c r="D1600" t="s">
        <v>194</v>
      </c>
    </row>
    <row r="1601" spans="2:4">
      <c r="B1601">
        <v>3433902025</v>
      </c>
      <c r="C1601" t="s">
        <v>76</v>
      </c>
      <c r="D1601" t="s">
        <v>195</v>
      </c>
    </row>
    <row r="1602" spans="2:4">
      <c r="B1602">
        <v>3441272025</v>
      </c>
      <c r="C1602" t="s">
        <v>76</v>
      </c>
      <c r="D1602" t="s">
        <v>194</v>
      </c>
    </row>
    <row r="1603" spans="2:4">
      <c r="B1603">
        <v>3453902025</v>
      </c>
      <c r="C1603" t="s">
        <v>76</v>
      </c>
      <c r="D1603" t="s">
        <v>194</v>
      </c>
    </row>
    <row r="1604" spans="2:4">
      <c r="B1604">
        <v>3457102025</v>
      </c>
      <c r="C1604" t="s">
        <v>76</v>
      </c>
      <c r="D1604" t="s">
        <v>194</v>
      </c>
    </row>
    <row r="1605" spans="2:4">
      <c r="B1605">
        <v>3473532025</v>
      </c>
      <c r="C1605" t="s">
        <v>76</v>
      </c>
      <c r="D1605" t="s">
        <v>194</v>
      </c>
    </row>
    <row r="1606" spans="2:4">
      <c r="B1606">
        <v>3480212025</v>
      </c>
      <c r="C1606" t="s">
        <v>47</v>
      </c>
      <c r="D1606" t="s">
        <v>195</v>
      </c>
    </row>
    <row r="1607" spans="2:4">
      <c r="B1607">
        <v>3484332025</v>
      </c>
      <c r="C1607" t="s">
        <v>191</v>
      </c>
      <c r="D1607" t="s">
        <v>195</v>
      </c>
    </row>
    <row r="1608" spans="2:4">
      <c r="B1608">
        <v>3489142025</v>
      </c>
      <c r="C1608" t="s">
        <v>76</v>
      </c>
      <c r="D1608" t="s">
        <v>194</v>
      </c>
    </row>
    <row r="1609" spans="2:4">
      <c r="B1609">
        <v>3489802025</v>
      </c>
      <c r="C1609" t="s">
        <v>191</v>
      </c>
      <c r="D1609" t="s">
        <v>194</v>
      </c>
    </row>
    <row r="1610" spans="2:4">
      <c r="B1610">
        <v>3507272025</v>
      </c>
      <c r="C1610" t="s">
        <v>191</v>
      </c>
      <c r="D1610" t="s">
        <v>194</v>
      </c>
    </row>
    <row r="1611" spans="2:4">
      <c r="B1611">
        <v>3509992025</v>
      </c>
      <c r="C1611" t="s">
        <v>76</v>
      </c>
      <c r="D1611" t="s">
        <v>194</v>
      </c>
    </row>
    <row r="1612" spans="2:4">
      <c r="B1612">
        <v>3512502025</v>
      </c>
      <c r="C1612" t="s">
        <v>76</v>
      </c>
      <c r="D1612" t="s">
        <v>194</v>
      </c>
    </row>
    <row r="1613" spans="2:4">
      <c r="B1613">
        <v>3514392025</v>
      </c>
      <c r="C1613" t="s">
        <v>191</v>
      </c>
      <c r="D1613" t="s">
        <v>194</v>
      </c>
    </row>
    <row r="1614" spans="2:4">
      <c r="B1614">
        <v>3526012025</v>
      </c>
      <c r="C1614" t="s">
        <v>191</v>
      </c>
      <c r="D1614" t="s">
        <v>194</v>
      </c>
    </row>
    <row r="1615" spans="2:4">
      <c r="B1615">
        <v>3532812025</v>
      </c>
      <c r="C1615" t="s">
        <v>76</v>
      </c>
      <c r="D1615" t="s">
        <v>194</v>
      </c>
    </row>
    <row r="1616" spans="2:4">
      <c r="B1616">
        <v>3541472025</v>
      </c>
      <c r="C1616" t="s">
        <v>76</v>
      </c>
      <c r="D1616" t="s">
        <v>194</v>
      </c>
    </row>
    <row r="1617" spans="2:4">
      <c r="B1617">
        <v>3542882025</v>
      </c>
      <c r="C1617" t="s">
        <v>76</v>
      </c>
      <c r="D1617" t="s">
        <v>194</v>
      </c>
    </row>
    <row r="1618" spans="2:4">
      <c r="B1618">
        <v>3549042025</v>
      </c>
      <c r="C1618" t="s">
        <v>76</v>
      </c>
      <c r="D1618" t="s">
        <v>194</v>
      </c>
    </row>
    <row r="1619" spans="2:4">
      <c r="B1619">
        <v>3553372025</v>
      </c>
      <c r="C1619" t="s">
        <v>76</v>
      </c>
      <c r="D1619" t="s">
        <v>194</v>
      </c>
    </row>
    <row r="1620" spans="2:4">
      <c r="B1620">
        <v>3582042025</v>
      </c>
      <c r="C1620" t="s">
        <v>76</v>
      </c>
      <c r="D1620" t="s">
        <v>194</v>
      </c>
    </row>
    <row r="1621" spans="2:4">
      <c r="B1621">
        <v>3589652025</v>
      </c>
      <c r="C1621" t="s">
        <v>76</v>
      </c>
      <c r="D1621" t="s">
        <v>194</v>
      </c>
    </row>
    <row r="1622" spans="2:4">
      <c r="B1622">
        <v>3589982025</v>
      </c>
      <c r="C1622" t="s">
        <v>76</v>
      </c>
      <c r="D1622" t="s">
        <v>194</v>
      </c>
    </row>
    <row r="1623" spans="2:4">
      <c r="B1623">
        <v>3591032025</v>
      </c>
      <c r="C1623" t="s">
        <v>191</v>
      </c>
      <c r="D1623" t="s">
        <v>194</v>
      </c>
    </row>
    <row r="1624" spans="2:4">
      <c r="B1624">
        <v>3592542025</v>
      </c>
      <c r="C1624" t="s">
        <v>76</v>
      </c>
      <c r="D1624" t="s">
        <v>194</v>
      </c>
    </row>
    <row r="1625" spans="2:4">
      <c r="B1625">
        <v>3595862025</v>
      </c>
      <c r="C1625" t="s">
        <v>191</v>
      </c>
      <c r="D1625" t="s">
        <v>194</v>
      </c>
    </row>
    <row r="1626" spans="2:4">
      <c r="B1626">
        <v>3603602025</v>
      </c>
      <c r="C1626" t="s">
        <v>75</v>
      </c>
      <c r="D1626" t="s">
        <v>194</v>
      </c>
    </row>
    <row r="1627" spans="2:4">
      <c r="B1627">
        <v>3604802025</v>
      </c>
      <c r="C1627" t="s">
        <v>76</v>
      </c>
      <c r="D1627" t="s">
        <v>194</v>
      </c>
    </row>
    <row r="1628" spans="2:4">
      <c r="B1628">
        <v>3609892025</v>
      </c>
      <c r="C1628" t="s">
        <v>76</v>
      </c>
      <c r="D1628" t="s">
        <v>195</v>
      </c>
    </row>
    <row r="1629" spans="2:4">
      <c r="B1629">
        <v>3620862025</v>
      </c>
      <c r="C1629" t="s">
        <v>76</v>
      </c>
      <c r="D1629" t="s">
        <v>194</v>
      </c>
    </row>
    <row r="1630" spans="2:4">
      <c r="B1630">
        <v>3623702025</v>
      </c>
      <c r="C1630" t="s">
        <v>76</v>
      </c>
      <c r="D1630" t="s">
        <v>195</v>
      </c>
    </row>
    <row r="1631" spans="2:4">
      <c r="B1631">
        <v>3624672025</v>
      </c>
      <c r="C1631" t="s">
        <v>76</v>
      </c>
      <c r="D1631" t="s">
        <v>194</v>
      </c>
    </row>
    <row r="1632" spans="2:4">
      <c r="B1632">
        <v>3625102025</v>
      </c>
      <c r="C1632" t="s">
        <v>191</v>
      </c>
      <c r="D1632" t="s">
        <v>194</v>
      </c>
    </row>
    <row r="1633" spans="2:4">
      <c r="B1633">
        <v>3625802025</v>
      </c>
      <c r="C1633" t="s">
        <v>191</v>
      </c>
      <c r="D1633" t="s">
        <v>195</v>
      </c>
    </row>
    <row r="1634" spans="2:4">
      <c r="B1634">
        <v>3626622025</v>
      </c>
      <c r="C1634" t="s">
        <v>76</v>
      </c>
      <c r="D1634" t="s">
        <v>194</v>
      </c>
    </row>
    <row r="1635" spans="2:4">
      <c r="B1635">
        <v>3628362025</v>
      </c>
      <c r="C1635" t="s">
        <v>210</v>
      </c>
      <c r="D1635" t="s">
        <v>194</v>
      </c>
    </row>
    <row r="1636" spans="2:4">
      <c r="B1636">
        <v>3629762025</v>
      </c>
      <c r="C1636" t="s">
        <v>210</v>
      </c>
      <c r="D1636" t="s">
        <v>194</v>
      </c>
    </row>
    <row r="1637" spans="2:4">
      <c r="B1637">
        <v>3630482025</v>
      </c>
      <c r="C1637" t="s">
        <v>76</v>
      </c>
      <c r="D1637" t="s">
        <v>194</v>
      </c>
    </row>
    <row r="1638" spans="2:4">
      <c r="B1638">
        <v>3630752025</v>
      </c>
      <c r="C1638" t="s">
        <v>210</v>
      </c>
      <c r="D1638" t="s">
        <v>194</v>
      </c>
    </row>
    <row r="1639" spans="2:4">
      <c r="B1639">
        <v>3630982025</v>
      </c>
      <c r="C1639" t="s">
        <v>76</v>
      </c>
      <c r="D1639" t="s">
        <v>194</v>
      </c>
    </row>
    <row r="1640" spans="2:4">
      <c r="B1640">
        <v>3637832025</v>
      </c>
      <c r="C1640" t="s">
        <v>76</v>
      </c>
      <c r="D1640" t="s">
        <v>194</v>
      </c>
    </row>
    <row r="1641" spans="2:4">
      <c r="B1641">
        <v>3640382025</v>
      </c>
      <c r="C1641" t="s">
        <v>76</v>
      </c>
      <c r="D1641" t="s">
        <v>194</v>
      </c>
    </row>
    <row r="1642" spans="2:4">
      <c r="B1642">
        <v>3640422025</v>
      </c>
      <c r="C1642" t="s">
        <v>76</v>
      </c>
      <c r="D1642" t="s">
        <v>194</v>
      </c>
    </row>
    <row r="1643" spans="2:4">
      <c r="B1643">
        <v>3640532025</v>
      </c>
      <c r="C1643" t="s">
        <v>76</v>
      </c>
      <c r="D1643" t="s">
        <v>194</v>
      </c>
    </row>
    <row r="1644" spans="2:4">
      <c r="B1644">
        <v>3643532025</v>
      </c>
      <c r="C1644" t="s">
        <v>76</v>
      </c>
      <c r="D1644" t="s">
        <v>194</v>
      </c>
    </row>
    <row r="1645" spans="2:4">
      <c r="B1645">
        <v>3661812025</v>
      </c>
      <c r="C1645" t="s">
        <v>210</v>
      </c>
      <c r="D1645" t="s">
        <v>194</v>
      </c>
    </row>
    <row r="1646" spans="2:4">
      <c r="B1646">
        <v>3666402025</v>
      </c>
      <c r="C1646" t="s">
        <v>191</v>
      </c>
      <c r="D1646" t="s">
        <v>194</v>
      </c>
    </row>
    <row r="1647" spans="2:4">
      <c r="B1647">
        <v>3668152025</v>
      </c>
      <c r="C1647" t="s">
        <v>76</v>
      </c>
      <c r="D1647" t="s">
        <v>194</v>
      </c>
    </row>
    <row r="1648" spans="2:4">
      <c r="B1648">
        <v>3668682025</v>
      </c>
      <c r="C1648" t="s">
        <v>191</v>
      </c>
      <c r="D1648" t="s">
        <v>194</v>
      </c>
    </row>
    <row r="1649" spans="2:4">
      <c r="B1649">
        <v>3668942025</v>
      </c>
      <c r="C1649" t="s">
        <v>191</v>
      </c>
      <c r="D1649" t="s">
        <v>194</v>
      </c>
    </row>
    <row r="1650" spans="2:4">
      <c r="B1650">
        <v>3676632025</v>
      </c>
      <c r="C1650" t="s">
        <v>76</v>
      </c>
      <c r="D1650" t="s">
        <v>194</v>
      </c>
    </row>
    <row r="1651" spans="2:4">
      <c r="B1651">
        <v>3676702025</v>
      </c>
      <c r="C1651" t="s">
        <v>76</v>
      </c>
      <c r="D1651" t="s">
        <v>194</v>
      </c>
    </row>
    <row r="1652" spans="2:4">
      <c r="B1652">
        <v>3681142025</v>
      </c>
      <c r="C1652" t="s">
        <v>76</v>
      </c>
      <c r="D1652" t="s">
        <v>194</v>
      </c>
    </row>
    <row r="1653" spans="2:4">
      <c r="B1653">
        <v>3685712025</v>
      </c>
      <c r="C1653" t="s">
        <v>76</v>
      </c>
      <c r="D1653" t="s">
        <v>194</v>
      </c>
    </row>
    <row r="1654" spans="2:4">
      <c r="B1654">
        <v>3686912025</v>
      </c>
      <c r="C1654" t="s">
        <v>191</v>
      </c>
      <c r="D1654" t="s">
        <v>195</v>
      </c>
    </row>
    <row r="1655" spans="2:4">
      <c r="B1655">
        <v>3687092025</v>
      </c>
      <c r="C1655" t="s">
        <v>76</v>
      </c>
      <c r="D1655" t="s">
        <v>194</v>
      </c>
    </row>
    <row r="1656" spans="2:4">
      <c r="B1656">
        <v>3688212025</v>
      </c>
      <c r="C1656" t="s">
        <v>76</v>
      </c>
      <c r="D1656" t="s">
        <v>194</v>
      </c>
    </row>
    <row r="1657" spans="2:4">
      <c r="B1657">
        <v>3696292025</v>
      </c>
      <c r="C1657" t="s">
        <v>76</v>
      </c>
      <c r="D1657" t="s">
        <v>194</v>
      </c>
    </row>
    <row r="1658" spans="2:4">
      <c r="B1658">
        <v>3698602025</v>
      </c>
      <c r="C1658" t="s">
        <v>191</v>
      </c>
      <c r="D1658" t="s">
        <v>195</v>
      </c>
    </row>
    <row r="1659" spans="2:4">
      <c r="B1659">
        <v>3699362025</v>
      </c>
      <c r="C1659" t="s">
        <v>76</v>
      </c>
      <c r="D1659" t="s">
        <v>195</v>
      </c>
    </row>
    <row r="1660" spans="2:4">
      <c r="B1660">
        <v>3701772025</v>
      </c>
      <c r="C1660" t="s">
        <v>76</v>
      </c>
      <c r="D1660" t="s">
        <v>194</v>
      </c>
    </row>
    <row r="1661" spans="2:4">
      <c r="B1661">
        <v>3702302025</v>
      </c>
      <c r="C1661" t="s">
        <v>210</v>
      </c>
      <c r="D1661" t="s">
        <v>194</v>
      </c>
    </row>
    <row r="1662" spans="2:4">
      <c r="B1662">
        <v>3703562025</v>
      </c>
      <c r="C1662" t="s">
        <v>76</v>
      </c>
      <c r="D1662" t="s">
        <v>194</v>
      </c>
    </row>
    <row r="1663" spans="2:4">
      <c r="B1663">
        <v>3711292025</v>
      </c>
      <c r="C1663" t="s">
        <v>76</v>
      </c>
      <c r="D1663" t="s">
        <v>194</v>
      </c>
    </row>
    <row r="1664" spans="2:4">
      <c r="B1664">
        <v>3714442025</v>
      </c>
      <c r="C1664" t="s">
        <v>76</v>
      </c>
      <c r="D1664" t="s">
        <v>194</v>
      </c>
    </row>
    <row r="1665" spans="2:4">
      <c r="B1665">
        <v>3715242025</v>
      </c>
      <c r="C1665" t="s">
        <v>76</v>
      </c>
      <c r="D1665" t="s">
        <v>194</v>
      </c>
    </row>
    <row r="1666" spans="2:4">
      <c r="B1666">
        <v>3719132025</v>
      </c>
      <c r="C1666" t="s">
        <v>76</v>
      </c>
      <c r="D1666" t="s">
        <v>194</v>
      </c>
    </row>
    <row r="1667" spans="2:4">
      <c r="B1667">
        <v>3725462025</v>
      </c>
      <c r="C1667" t="s">
        <v>76</v>
      </c>
      <c r="D1667" t="s">
        <v>194</v>
      </c>
    </row>
    <row r="1668" spans="2:4">
      <c r="B1668">
        <v>3727392025</v>
      </c>
      <c r="C1668" t="s">
        <v>89</v>
      </c>
      <c r="D1668" t="s">
        <v>195</v>
      </c>
    </row>
    <row r="1669" spans="2:4">
      <c r="B1669">
        <v>3727392025</v>
      </c>
      <c r="C1669" t="s">
        <v>76</v>
      </c>
      <c r="D1669" t="s">
        <v>194</v>
      </c>
    </row>
    <row r="1670" spans="2:4">
      <c r="B1670">
        <v>3739742025</v>
      </c>
      <c r="C1670" t="s">
        <v>76</v>
      </c>
      <c r="D1670" t="s">
        <v>194</v>
      </c>
    </row>
    <row r="1671" spans="2:4">
      <c r="B1671">
        <v>3742042025</v>
      </c>
      <c r="C1671" t="s">
        <v>76</v>
      </c>
      <c r="D1671" t="s">
        <v>194</v>
      </c>
    </row>
    <row r="1672" spans="2:4">
      <c r="B1672">
        <v>3744142025</v>
      </c>
      <c r="C1672" t="s">
        <v>76</v>
      </c>
      <c r="D1672" t="s">
        <v>195</v>
      </c>
    </row>
    <row r="1673" spans="2:4">
      <c r="B1673">
        <v>3746722025</v>
      </c>
      <c r="C1673" t="s">
        <v>76</v>
      </c>
      <c r="D1673" t="s">
        <v>194</v>
      </c>
    </row>
    <row r="1674" spans="2:4">
      <c r="B1674">
        <v>3748172025</v>
      </c>
      <c r="C1674" t="s">
        <v>76</v>
      </c>
      <c r="D1674" t="s">
        <v>194</v>
      </c>
    </row>
    <row r="1675" spans="2:4">
      <c r="B1675">
        <v>3749202025</v>
      </c>
      <c r="C1675" t="s">
        <v>76</v>
      </c>
      <c r="D1675" t="s">
        <v>194</v>
      </c>
    </row>
    <row r="1676" spans="2:4">
      <c r="B1676">
        <v>3749862025</v>
      </c>
      <c r="C1676" t="s">
        <v>76</v>
      </c>
      <c r="D1676" t="s">
        <v>194</v>
      </c>
    </row>
    <row r="1677" spans="2:4">
      <c r="B1677">
        <v>3765982025</v>
      </c>
      <c r="C1677" t="s">
        <v>191</v>
      </c>
      <c r="D1677" t="s">
        <v>195</v>
      </c>
    </row>
    <row r="1678" spans="2:4">
      <c r="B1678">
        <v>3768992025</v>
      </c>
      <c r="C1678" t="s">
        <v>76</v>
      </c>
      <c r="D1678" t="s">
        <v>194</v>
      </c>
    </row>
    <row r="1679" spans="2:4">
      <c r="B1679">
        <v>3772122025</v>
      </c>
      <c r="C1679" t="s">
        <v>76</v>
      </c>
      <c r="D1679" t="s">
        <v>194</v>
      </c>
    </row>
    <row r="1680" spans="2:4">
      <c r="B1680">
        <v>3772872025</v>
      </c>
      <c r="C1680" t="s">
        <v>76</v>
      </c>
      <c r="D1680" t="s">
        <v>194</v>
      </c>
    </row>
    <row r="1681" spans="2:4">
      <c r="B1681">
        <v>3772902025</v>
      </c>
      <c r="C1681" t="s">
        <v>76</v>
      </c>
      <c r="D1681" t="s">
        <v>194</v>
      </c>
    </row>
    <row r="1682" spans="2:4">
      <c r="B1682">
        <v>3775662025</v>
      </c>
      <c r="C1682" t="s">
        <v>76</v>
      </c>
      <c r="D1682" t="s">
        <v>195</v>
      </c>
    </row>
    <row r="1683" spans="2:4">
      <c r="B1683">
        <v>3776242025</v>
      </c>
      <c r="C1683" t="s">
        <v>76</v>
      </c>
      <c r="D1683" t="s">
        <v>195</v>
      </c>
    </row>
    <row r="1684" spans="2:4">
      <c r="B1684">
        <v>3783842025</v>
      </c>
      <c r="C1684" t="s">
        <v>76</v>
      </c>
      <c r="D1684" t="s">
        <v>194</v>
      </c>
    </row>
    <row r="1685" spans="2:4">
      <c r="B1685">
        <v>3787412025</v>
      </c>
      <c r="C1685" t="s">
        <v>76</v>
      </c>
      <c r="D1685" t="s">
        <v>194</v>
      </c>
    </row>
    <row r="1686" spans="2:4">
      <c r="B1686">
        <v>3793162025</v>
      </c>
      <c r="C1686" t="s">
        <v>76</v>
      </c>
      <c r="D1686" t="s">
        <v>194</v>
      </c>
    </row>
    <row r="1687" spans="2:4">
      <c r="B1687">
        <v>3796192025</v>
      </c>
      <c r="C1687" t="s">
        <v>76</v>
      </c>
      <c r="D1687" t="s">
        <v>195</v>
      </c>
    </row>
    <row r="1688" spans="2:4">
      <c r="B1688">
        <v>3797342025</v>
      </c>
      <c r="C1688" t="s">
        <v>76</v>
      </c>
      <c r="D1688" t="s">
        <v>194</v>
      </c>
    </row>
    <row r="1689" spans="2:4">
      <c r="B1689">
        <v>3797852025</v>
      </c>
      <c r="C1689" t="s">
        <v>191</v>
      </c>
      <c r="D1689" t="s">
        <v>194</v>
      </c>
    </row>
    <row r="1690" spans="2:4">
      <c r="B1690">
        <v>3798352025</v>
      </c>
      <c r="C1690" t="s">
        <v>76</v>
      </c>
      <c r="D1690" t="s">
        <v>194</v>
      </c>
    </row>
    <row r="1691" spans="2:4">
      <c r="B1691">
        <v>3798542025</v>
      </c>
      <c r="C1691" t="s">
        <v>76</v>
      </c>
      <c r="D1691" t="s">
        <v>194</v>
      </c>
    </row>
    <row r="1692" spans="2:4">
      <c r="B1692">
        <v>3799322025</v>
      </c>
      <c r="C1692" t="s">
        <v>76</v>
      </c>
      <c r="D1692" t="s">
        <v>194</v>
      </c>
    </row>
    <row r="1693" spans="2:4">
      <c r="B1693">
        <v>3800002025</v>
      </c>
      <c r="C1693" t="s">
        <v>76</v>
      </c>
      <c r="D1693" t="s">
        <v>195</v>
      </c>
    </row>
    <row r="1694" spans="2:4">
      <c r="B1694">
        <v>3800122025</v>
      </c>
      <c r="C1694" t="s">
        <v>76</v>
      </c>
      <c r="D1694" t="s">
        <v>194</v>
      </c>
    </row>
    <row r="1695" spans="2:4">
      <c r="B1695">
        <v>3803972025</v>
      </c>
      <c r="C1695" t="s">
        <v>76</v>
      </c>
      <c r="D1695" t="s">
        <v>194</v>
      </c>
    </row>
    <row r="1696" spans="2:4">
      <c r="B1696">
        <v>3807512025</v>
      </c>
      <c r="C1696" t="s">
        <v>76</v>
      </c>
      <c r="D1696" t="s">
        <v>194</v>
      </c>
    </row>
    <row r="1697" spans="2:4">
      <c r="B1697">
        <v>3807712025</v>
      </c>
      <c r="C1697" t="s">
        <v>76</v>
      </c>
      <c r="D1697" t="s">
        <v>194</v>
      </c>
    </row>
    <row r="1698" spans="2:4">
      <c r="B1698">
        <v>3808812025</v>
      </c>
      <c r="C1698" t="s">
        <v>76</v>
      </c>
      <c r="D1698" t="s">
        <v>194</v>
      </c>
    </row>
    <row r="1699" spans="2:4">
      <c r="B1699">
        <v>3809262025</v>
      </c>
      <c r="C1699" t="s">
        <v>76</v>
      </c>
      <c r="D1699" t="s">
        <v>194</v>
      </c>
    </row>
    <row r="1700" spans="2:4">
      <c r="B1700">
        <v>3810552025</v>
      </c>
      <c r="C1700" t="s">
        <v>76</v>
      </c>
      <c r="D1700" t="s">
        <v>195</v>
      </c>
    </row>
    <row r="1701" spans="2:4">
      <c r="B1701">
        <v>3812292025</v>
      </c>
      <c r="C1701" t="s">
        <v>89</v>
      </c>
      <c r="D1701" t="s">
        <v>194</v>
      </c>
    </row>
    <row r="1702" spans="2:4">
      <c r="B1702">
        <v>3812292025</v>
      </c>
      <c r="C1702" t="s">
        <v>76</v>
      </c>
      <c r="D1702" t="s">
        <v>194</v>
      </c>
    </row>
    <row r="1703" spans="2:4">
      <c r="B1703">
        <v>3812642025</v>
      </c>
      <c r="C1703" t="s">
        <v>76</v>
      </c>
      <c r="D1703" t="s">
        <v>194</v>
      </c>
    </row>
    <row r="1704" spans="2:4">
      <c r="B1704">
        <v>3813082025</v>
      </c>
      <c r="C1704" t="s">
        <v>76</v>
      </c>
      <c r="D1704" t="s">
        <v>194</v>
      </c>
    </row>
    <row r="1705" spans="2:4">
      <c r="B1705">
        <v>3813802025</v>
      </c>
      <c r="C1705" t="s">
        <v>76</v>
      </c>
      <c r="D1705" t="s">
        <v>194</v>
      </c>
    </row>
    <row r="1706" spans="2:4">
      <c r="B1706">
        <v>3817202025</v>
      </c>
      <c r="C1706" t="s">
        <v>76</v>
      </c>
      <c r="D1706" t="s">
        <v>194</v>
      </c>
    </row>
    <row r="1707" spans="2:4">
      <c r="B1707">
        <v>3819032025</v>
      </c>
      <c r="C1707" t="s">
        <v>76</v>
      </c>
      <c r="D1707" t="s">
        <v>194</v>
      </c>
    </row>
    <row r="1708" spans="2:4">
      <c r="B1708">
        <v>3820172025</v>
      </c>
      <c r="C1708" t="s">
        <v>76</v>
      </c>
      <c r="D1708" t="s">
        <v>195</v>
      </c>
    </row>
    <row r="1709" spans="2:4">
      <c r="B1709">
        <v>3820762025</v>
      </c>
      <c r="C1709" t="s">
        <v>76</v>
      </c>
      <c r="D1709" t="s">
        <v>194</v>
      </c>
    </row>
    <row r="1710" spans="2:4">
      <c r="B1710">
        <v>3823422025</v>
      </c>
      <c r="C1710" t="s">
        <v>76</v>
      </c>
      <c r="D1710" t="s">
        <v>195</v>
      </c>
    </row>
    <row r="1711" spans="2:4">
      <c r="B1711">
        <v>3827472025</v>
      </c>
      <c r="C1711" t="s">
        <v>76</v>
      </c>
      <c r="D1711" t="s">
        <v>194</v>
      </c>
    </row>
    <row r="1712" spans="2:4">
      <c r="B1712">
        <v>3828422025</v>
      </c>
      <c r="C1712" t="s">
        <v>76</v>
      </c>
      <c r="D1712" t="s">
        <v>194</v>
      </c>
    </row>
    <row r="1713" spans="2:4">
      <c r="B1713">
        <v>3828752025</v>
      </c>
      <c r="C1713" t="s">
        <v>76</v>
      </c>
      <c r="D1713" t="s">
        <v>194</v>
      </c>
    </row>
    <row r="1714" spans="2:4">
      <c r="B1714">
        <v>3829132025</v>
      </c>
      <c r="C1714" t="s">
        <v>76</v>
      </c>
      <c r="D1714" t="s">
        <v>194</v>
      </c>
    </row>
    <row r="1715" spans="2:4">
      <c r="B1715">
        <v>3829172025</v>
      </c>
      <c r="C1715" t="s">
        <v>76</v>
      </c>
      <c r="D1715" t="s">
        <v>194</v>
      </c>
    </row>
    <row r="1716" spans="2:4">
      <c r="B1716">
        <v>3829292025</v>
      </c>
      <c r="C1716" t="s">
        <v>76</v>
      </c>
      <c r="D1716" t="s">
        <v>194</v>
      </c>
    </row>
    <row r="1717" spans="2:4">
      <c r="B1717">
        <v>3829362025</v>
      </c>
      <c r="C1717" t="s">
        <v>76</v>
      </c>
      <c r="D1717" t="s">
        <v>194</v>
      </c>
    </row>
    <row r="1718" spans="2:4">
      <c r="B1718">
        <v>3829472025</v>
      </c>
      <c r="C1718" t="s">
        <v>76</v>
      </c>
      <c r="D1718" t="s">
        <v>194</v>
      </c>
    </row>
    <row r="1719" spans="2:4">
      <c r="B1719">
        <v>3829512025</v>
      </c>
      <c r="C1719" t="s">
        <v>76</v>
      </c>
      <c r="D1719" t="s">
        <v>194</v>
      </c>
    </row>
    <row r="1720" spans="2:4">
      <c r="B1720">
        <v>3829662025</v>
      </c>
      <c r="C1720" t="s">
        <v>76</v>
      </c>
      <c r="D1720" t="s">
        <v>194</v>
      </c>
    </row>
    <row r="1721" spans="2:4">
      <c r="B1721">
        <v>3830002025</v>
      </c>
      <c r="C1721" t="s">
        <v>76</v>
      </c>
      <c r="D1721" t="s">
        <v>194</v>
      </c>
    </row>
    <row r="1722" spans="2:4">
      <c r="B1722">
        <v>3830222025</v>
      </c>
      <c r="C1722" t="s">
        <v>76</v>
      </c>
      <c r="D1722" t="s">
        <v>194</v>
      </c>
    </row>
    <row r="1723" spans="2:4">
      <c r="B1723">
        <v>3830242025</v>
      </c>
      <c r="C1723" t="s">
        <v>76</v>
      </c>
      <c r="D1723" t="s">
        <v>194</v>
      </c>
    </row>
    <row r="1724" spans="2:4">
      <c r="B1724">
        <v>3830302025</v>
      </c>
      <c r="C1724" t="s">
        <v>76</v>
      </c>
      <c r="D1724" t="s">
        <v>194</v>
      </c>
    </row>
    <row r="1725" spans="2:4">
      <c r="B1725">
        <v>3830392025</v>
      </c>
      <c r="C1725" t="s">
        <v>76</v>
      </c>
      <c r="D1725" t="s">
        <v>194</v>
      </c>
    </row>
    <row r="1726" spans="2:4">
      <c r="B1726">
        <v>3830522025</v>
      </c>
      <c r="C1726" t="s">
        <v>76</v>
      </c>
      <c r="D1726" t="s">
        <v>194</v>
      </c>
    </row>
    <row r="1727" spans="2:4">
      <c r="B1727">
        <v>3830592025</v>
      </c>
      <c r="C1727" t="s">
        <v>76</v>
      </c>
      <c r="D1727" t="s">
        <v>194</v>
      </c>
    </row>
    <row r="1728" spans="2:4">
      <c r="B1728">
        <v>3830612025</v>
      </c>
      <c r="C1728" t="s">
        <v>76</v>
      </c>
      <c r="D1728" t="s">
        <v>194</v>
      </c>
    </row>
    <row r="1729" spans="2:4">
      <c r="B1729">
        <v>3830652025</v>
      </c>
      <c r="C1729" t="s">
        <v>76</v>
      </c>
      <c r="D1729" t="s">
        <v>194</v>
      </c>
    </row>
    <row r="1730" spans="2:4">
      <c r="B1730">
        <v>3830732025</v>
      </c>
      <c r="C1730" t="s">
        <v>76</v>
      </c>
      <c r="D1730" t="s">
        <v>194</v>
      </c>
    </row>
    <row r="1731" spans="2:4">
      <c r="B1731">
        <v>3830762025</v>
      </c>
      <c r="C1731" t="s">
        <v>76</v>
      </c>
      <c r="D1731" t="s">
        <v>194</v>
      </c>
    </row>
    <row r="1732" spans="2:4">
      <c r="B1732">
        <v>3830842025</v>
      </c>
      <c r="C1732" t="s">
        <v>76</v>
      </c>
      <c r="D1732" t="s">
        <v>194</v>
      </c>
    </row>
    <row r="1733" spans="2:4">
      <c r="B1733">
        <v>3831102025</v>
      </c>
      <c r="C1733" t="s">
        <v>76</v>
      </c>
      <c r="D1733" t="s">
        <v>194</v>
      </c>
    </row>
    <row r="1734" spans="2:4">
      <c r="B1734">
        <v>3831192025</v>
      </c>
      <c r="C1734" t="s">
        <v>76</v>
      </c>
      <c r="D1734" t="s">
        <v>194</v>
      </c>
    </row>
    <row r="1735" spans="2:4">
      <c r="B1735">
        <v>3831242025</v>
      </c>
      <c r="C1735" t="s">
        <v>76</v>
      </c>
      <c r="D1735" t="s">
        <v>194</v>
      </c>
    </row>
    <row r="1736" spans="2:4">
      <c r="B1736">
        <v>3831362025</v>
      </c>
      <c r="C1736" t="s">
        <v>76</v>
      </c>
      <c r="D1736" t="s">
        <v>194</v>
      </c>
    </row>
    <row r="1737" spans="2:4">
      <c r="B1737">
        <v>3831452025</v>
      </c>
      <c r="C1737" t="s">
        <v>76</v>
      </c>
      <c r="D1737" t="s">
        <v>194</v>
      </c>
    </row>
    <row r="1738" spans="2:4">
      <c r="B1738">
        <v>3831662025</v>
      </c>
      <c r="C1738" t="s">
        <v>76</v>
      </c>
      <c r="D1738" t="s">
        <v>194</v>
      </c>
    </row>
    <row r="1739" spans="2:4">
      <c r="B1739">
        <v>3831722025</v>
      </c>
      <c r="C1739" t="s">
        <v>76</v>
      </c>
      <c r="D1739" t="s">
        <v>195</v>
      </c>
    </row>
    <row r="1740" spans="2:4">
      <c r="B1740">
        <v>3831732025</v>
      </c>
      <c r="C1740" t="s">
        <v>76</v>
      </c>
      <c r="D1740" t="s">
        <v>194</v>
      </c>
    </row>
    <row r="1741" spans="2:4">
      <c r="B1741">
        <v>3831812025</v>
      </c>
      <c r="C1741" t="s">
        <v>76</v>
      </c>
      <c r="D1741" t="s">
        <v>194</v>
      </c>
    </row>
    <row r="1742" spans="2:4">
      <c r="B1742">
        <v>3831912025</v>
      </c>
      <c r="C1742" t="s">
        <v>76</v>
      </c>
      <c r="D1742" t="s">
        <v>194</v>
      </c>
    </row>
    <row r="1743" spans="2:4">
      <c r="B1743">
        <v>3832332025</v>
      </c>
      <c r="C1743" t="s">
        <v>76</v>
      </c>
      <c r="D1743" t="s">
        <v>194</v>
      </c>
    </row>
    <row r="1744" spans="2:4">
      <c r="B1744">
        <v>3832452025</v>
      </c>
      <c r="C1744" t="s">
        <v>76</v>
      </c>
      <c r="D1744" t="s">
        <v>194</v>
      </c>
    </row>
    <row r="1745" spans="2:4">
      <c r="B1745">
        <v>3832542025</v>
      </c>
      <c r="C1745" t="s">
        <v>76</v>
      </c>
      <c r="D1745" t="s">
        <v>194</v>
      </c>
    </row>
    <row r="1746" spans="2:4">
      <c r="B1746">
        <v>3832792025</v>
      </c>
      <c r="C1746" t="s">
        <v>76</v>
      </c>
      <c r="D1746" t="s">
        <v>194</v>
      </c>
    </row>
    <row r="1747" spans="2:4">
      <c r="B1747">
        <v>3833432025</v>
      </c>
      <c r="C1747" t="s">
        <v>76</v>
      </c>
      <c r="D1747" t="s">
        <v>195</v>
      </c>
    </row>
    <row r="1748" spans="2:4">
      <c r="B1748">
        <v>3833802025</v>
      </c>
      <c r="C1748" t="s">
        <v>76</v>
      </c>
      <c r="D1748" t="s">
        <v>195</v>
      </c>
    </row>
    <row r="1749" spans="2:4">
      <c r="B1749">
        <v>3833922025</v>
      </c>
      <c r="C1749" t="s">
        <v>76</v>
      </c>
      <c r="D1749" t="s">
        <v>194</v>
      </c>
    </row>
    <row r="1750" spans="2:4">
      <c r="B1750">
        <v>3835262025</v>
      </c>
      <c r="C1750" t="s">
        <v>76</v>
      </c>
      <c r="D1750" t="s">
        <v>195</v>
      </c>
    </row>
    <row r="1751" spans="2:4">
      <c r="B1751">
        <v>3837102025</v>
      </c>
      <c r="C1751" t="s">
        <v>76</v>
      </c>
      <c r="D1751" t="s">
        <v>194</v>
      </c>
    </row>
    <row r="1752" spans="2:4">
      <c r="B1752">
        <v>3837412025</v>
      </c>
      <c r="C1752" t="s">
        <v>76</v>
      </c>
      <c r="D1752" t="s">
        <v>195</v>
      </c>
    </row>
    <row r="1753" spans="2:4">
      <c r="B1753">
        <v>3839882025</v>
      </c>
      <c r="C1753" t="s">
        <v>76</v>
      </c>
      <c r="D1753" t="s">
        <v>195</v>
      </c>
    </row>
    <row r="1754" spans="2:4">
      <c r="B1754">
        <v>3840562025</v>
      </c>
      <c r="C1754" t="s">
        <v>76</v>
      </c>
      <c r="D1754" t="s">
        <v>194</v>
      </c>
    </row>
    <row r="1755" spans="2:4">
      <c r="B1755">
        <v>3842502025</v>
      </c>
      <c r="C1755" t="s">
        <v>76</v>
      </c>
      <c r="D1755" t="s">
        <v>194</v>
      </c>
    </row>
    <row r="1756" spans="2:4">
      <c r="B1756">
        <v>3845092025</v>
      </c>
      <c r="C1756" t="s">
        <v>76</v>
      </c>
      <c r="D1756" t="s">
        <v>195</v>
      </c>
    </row>
    <row r="1757" spans="2:4">
      <c r="B1757">
        <v>3851362025</v>
      </c>
      <c r="C1757" t="s">
        <v>76</v>
      </c>
      <c r="D1757" t="s">
        <v>195</v>
      </c>
    </row>
    <row r="1758" spans="2:4">
      <c r="B1758">
        <v>3851542025</v>
      </c>
      <c r="C1758" t="s">
        <v>76</v>
      </c>
      <c r="D1758" t="s">
        <v>194</v>
      </c>
    </row>
    <row r="1759" spans="2:4">
      <c r="B1759">
        <v>3852022025</v>
      </c>
      <c r="C1759" t="s">
        <v>76</v>
      </c>
      <c r="D1759" t="s">
        <v>194</v>
      </c>
    </row>
    <row r="1760" spans="2:4">
      <c r="B1760">
        <v>3852232025</v>
      </c>
      <c r="C1760" t="s">
        <v>76</v>
      </c>
      <c r="D1760" t="s">
        <v>195</v>
      </c>
    </row>
    <row r="1761" spans="2:4">
      <c r="B1761">
        <v>3852502025</v>
      </c>
      <c r="C1761" t="s">
        <v>76</v>
      </c>
      <c r="D1761" t="s">
        <v>194</v>
      </c>
    </row>
    <row r="1762" spans="2:4">
      <c r="B1762">
        <v>3854162025</v>
      </c>
      <c r="C1762" t="s">
        <v>76</v>
      </c>
      <c r="D1762" t="s">
        <v>194</v>
      </c>
    </row>
    <row r="1763" spans="2:4">
      <c r="B1763">
        <v>3854742025</v>
      </c>
      <c r="C1763" t="s">
        <v>76</v>
      </c>
      <c r="D1763" t="s">
        <v>194</v>
      </c>
    </row>
    <row r="1764" spans="2:4">
      <c r="B1764">
        <v>3856412025</v>
      </c>
      <c r="C1764" t="s">
        <v>76</v>
      </c>
      <c r="D1764" t="s">
        <v>194</v>
      </c>
    </row>
    <row r="1765" spans="2:4">
      <c r="B1765">
        <v>3856982025</v>
      </c>
      <c r="C1765" t="s">
        <v>76</v>
      </c>
      <c r="D1765" t="s">
        <v>194</v>
      </c>
    </row>
    <row r="1766" spans="2:4">
      <c r="B1766">
        <v>3857482025</v>
      </c>
      <c r="C1766" t="s">
        <v>76</v>
      </c>
      <c r="D1766" t="s">
        <v>195</v>
      </c>
    </row>
    <row r="1767" spans="2:4">
      <c r="B1767">
        <v>3857532025</v>
      </c>
      <c r="C1767" t="s">
        <v>76</v>
      </c>
      <c r="D1767" t="s">
        <v>194</v>
      </c>
    </row>
    <row r="1768" spans="2:4">
      <c r="B1768">
        <v>3857932025</v>
      </c>
      <c r="C1768" t="s">
        <v>76</v>
      </c>
      <c r="D1768" t="s">
        <v>194</v>
      </c>
    </row>
    <row r="1769" spans="2:4">
      <c r="B1769">
        <v>3858152025</v>
      </c>
      <c r="C1769" t="s">
        <v>76</v>
      </c>
      <c r="D1769" t="s">
        <v>194</v>
      </c>
    </row>
    <row r="1770" spans="2:4">
      <c r="B1770">
        <v>3858972025</v>
      </c>
      <c r="C1770" t="s">
        <v>76</v>
      </c>
      <c r="D1770" t="s">
        <v>195</v>
      </c>
    </row>
    <row r="1771" spans="2:4">
      <c r="B1771">
        <v>3859982025</v>
      </c>
      <c r="C1771" t="s">
        <v>76</v>
      </c>
      <c r="D1771" t="s">
        <v>194</v>
      </c>
    </row>
    <row r="1772" spans="2:4">
      <c r="B1772">
        <v>3860602025</v>
      </c>
      <c r="C1772" t="s">
        <v>76</v>
      </c>
      <c r="D1772" t="s">
        <v>194</v>
      </c>
    </row>
    <row r="1773" spans="2:4">
      <c r="B1773">
        <v>3862512025</v>
      </c>
      <c r="C1773" t="s">
        <v>76</v>
      </c>
      <c r="D1773" t="s">
        <v>195</v>
      </c>
    </row>
    <row r="1774" spans="2:4">
      <c r="B1774">
        <v>3862682025</v>
      </c>
      <c r="C1774" t="s">
        <v>76</v>
      </c>
      <c r="D1774" t="s">
        <v>195</v>
      </c>
    </row>
    <row r="1775" spans="2:4">
      <c r="B1775">
        <v>3863112025</v>
      </c>
      <c r="C1775" t="s">
        <v>76</v>
      </c>
      <c r="D1775" t="s">
        <v>194</v>
      </c>
    </row>
    <row r="1776" spans="2:4">
      <c r="B1776">
        <v>3863162025</v>
      </c>
      <c r="C1776" t="s">
        <v>76</v>
      </c>
      <c r="D1776" t="s">
        <v>194</v>
      </c>
    </row>
    <row r="1777" spans="2:4">
      <c r="B1777">
        <v>3863272025</v>
      </c>
      <c r="C1777" t="s">
        <v>76</v>
      </c>
      <c r="D1777" t="s">
        <v>194</v>
      </c>
    </row>
    <row r="1778" spans="2:4">
      <c r="B1778">
        <v>3863662025</v>
      </c>
      <c r="C1778" t="s">
        <v>76</v>
      </c>
      <c r="D1778" t="s">
        <v>194</v>
      </c>
    </row>
    <row r="1779" spans="2:4">
      <c r="B1779">
        <v>3864392025</v>
      </c>
      <c r="C1779" t="s">
        <v>76</v>
      </c>
      <c r="D1779" t="s">
        <v>194</v>
      </c>
    </row>
    <row r="1780" spans="2:4">
      <c r="B1780">
        <v>3865292025</v>
      </c>
      <c r="C1780" t="s">
        <v>76</v>
      </c>
      <c r="D1780" t="s">
        <v>194</v>
      </c>
    </row>
    <row r="1781" spans="2:4">
      <c r="B1781">
        <v>3865742025</v>
      </c>
      <c r="C1781" t="s">
        <v>76</v>
      </c>
      <c r="D1781" t="s">
        <v>194</v>
      </c>
    </row>
    <row r="1782" spans="2:4">
      <c r="B1782">
        <v>3865892025</v>
      </c>
      <c r="C1782" t="s">
        <v>76</v>
      </c>
      <c r="D1782" t="s">
        <v>194</v>
      </c>
    </row>
    <row r="1783" spans="2:4">
      <c r="B1783">
        <v>3865932025</v>
      </c>
      <c r="C1783" t="s">
        <v>76</v>
      </c>
      <c r="D1783" t="s">
        <v>194</v>
      </c>
    </row>
    <row r="1784" spans="2:4">
      <c r="B1784">
        <v>3865992025</v>
      </c>
      <c r="C1784" t="s">
        <v>76</v>
      </c>
      <c r="D1784" t="s">
        <v>194</v>
      </c>
    </row>
    <row r="1785" spans="2:4">
      <c r="B1785">
        <v>3866232025</v>
      </c>
      <c r="C1785" t="s">
        <v>76</v>
      </c>
      <c r="D1785" t="s">
        <v>194</v>
      </c>
    </row>
    <row r="1786" spans="2:4">
      <c r="B1786">
        <v>3866472025</v>
      </c>
      <c r="C1786" t="s">
        <v>76</v>
      </c>
      <c r="D1786" t="s">
        <v>194</v>
      </c>
    </row>
    <row r="1787" spans="2:4">
      <c r="B1787">
        <v>3866602025</v>
      </c>
      <c r="C1787" t="s">
        <v>76</v>
      </c>
      <c r="D1787" t="s">
        <v>194</v>
      </c>
    </row>
    <row r="1788" spans="2:4">
      <c r="B1788">
        <v>3866922025</v>
      </c>
      <c r="C1788" t="s">
        <v>76</v>
      </c>
      <c r="D1788" t="s">
        <v>194</v>
      </c>
    </row>
    <row r="1789" spans="2:4">
      <c r="B1789">
        <v>3866982025</v>
      </c>
      <c r="C1789" t="s">
        <v>76</v>
      </c>
      <c r="D1789" t="s">
        <v>194</v>
      </c>
    </row>
    <row r="1790" spans="2:4">
      <c r="B1790">
        <v>3867122025</v>
      </c>
      <c r="C1790" t="s">
        <v>76</v>
      </c>
      <c r="D1790" t="s">
        <v>194</v>
      </c>
    </row>
    <row r="1791" spans="2:4">
      <c r="B1791">
        <v>3867192025</v>
      </c>
      <c r="C1791" t="s">
        <v>76</v>
      </c>
      <c r="D1791" t="s">
        <v>194</v>
      </c>
    </row>
    <row r="1792" spans="2:4">
      <c r="B1792">
        <v>3867232025</v>
      </c>
      <c r="C1792" t="s">
        <v>76</v>
      </c>
      <c r="D1792" t="s">
        <v>194</v>
      </c>
    </row>
    <row r="1793" spans="2:4">
      <c r="B1793">
        <v>3867302025</v>
      </c>
      <c r="C1793" t="s">
        <v>76</v>
      </c>
      <c r="D1793" t="s">
        <v>194</v>
      </c>
    </row>
    <row r="1794" spans="2:4">
      <c r="B1794">
        <v>3869462025</v>
      </c>
      <c r="C1794" t="s">
        <v>76</v>
      </c>
      <c r="D1794" t="s">
        <v>194</v>
      </c>
    </row>
    <row r="1795" spans="2:4">
      <c r="B1795">
        <v>3869512025</v>
      </c>
      <c r="C1795" t="s">
        <v>76</v>
      </c>
      <c r="D1795" t="s">
        <v>194</v>
      </c>
    </row>
    <row r="1796" spans="2:4">
      <c r="B1796">
        <v>3869562025</v>
      </c>
      <c r="C1796" t="s">
        <v>76</v>
      </c>
      <c r="D1796" t="s">
        <v>194</v>
      </c>
    </row>
    <row r="1797" spans="2:4">
      <c r="B1797">
        <v>3869592025</v>
      </c>
      <c r="C1797" t="s">
        <v>76</v>
      </c>
      <c r="D1797" t="s">
        <v>194</v>
      </c>
    </row>
    <row r="1798" spans="2:4">
      <c r="B1798">
        <v>3869642025</v>
      </c>
      <c r="C1798" t="s">
        <v>76</v>
      </c>
      <c r="D1798" t="s">
        <v>194</v>
      </c>
    </row>
    <row r="1799" spans="2:4">
      <c r="B1799">
        <v>3869742025</v>
      </c>
      <c r="C1799" t="s">
        <v>76</v>
      </c>
      <c r="D1799" t="s">
        <v>194</v>
      </c>
    </row>
    <row r="1800" spans="2:4">
      <c r="B1800">
        <v>3869972025</v>
      </c>
      <c r="C1800" t="s">
        <v>76</v>
      </c>
      <c r="D1800" t="s">
        <v>194</v>
      </c>
    </row>
    <row r="1801" spans="2:4">
      <c r="B1801">
        <v>3870112025</v>
      </c>
      <c r="C1801" t="s">
        <v>76</v>
      </c>
      <c r="D1801" t="s">
        <v>194</v>
      </c>
    </row>
    <row r="1802" spans="2:4">
      <c r="B1802">
        <v>3870402025</v>
      </c>
      <c r="C1802" t="s">
        <v>76</v>
      </c>
      <c r="D1802" t="s">
        <v>194</v>
      </c>
    </row>
    <row r="1803" spans="2:4">
      <c r="B1803">
        <v>3870492025</v>
      </c>
      <c r="C1803" t="s">
        <v>76</v>
      </c>
      <c r="D1803" t="s">
        <v>194</v>
      </c>
    </row>
    <row r="1804" spans="2:4">
      <c r="B1804">
        <v>3870512025</v>
      </c>
      <c r="C1804" t="s">
        <v>76</v>
      </c>
      <c r="D1804" t="s">
        <v>194</v>
      </c>
    </row>
    <row r="1805" spans="2:4">
      <c r="B1805">
        <v>3870592025</v>
      </c>
      <c r="C1805" t="s">
        <v>76</v>
      </c>
      <c r="D1805" t="s">
        <v>194</v>
      </c>
    </row>
    <row r="1806" spans="2:4">
      <c r="B1806">
        <v>3870652025</v>
      </c>
      <c r="C1806" t="s">
        <v>76</v>
      </c>
      <c r="D1806" t="s">
        <v>194</v>
      </c>
    </row>
    <row r="1807" spans="2:4">
      <c r="B1807">
        <v>3870812025</v>
      </c>
      <c r="C1807" t="s">
        <v>76</v>
      </c>
      <c r="D1807" t="s">
        <v>194</v>
      </c>
    </row>
    <row r="1808" spans="2:4">
      <c r="B1808">
        <v>3871112025</v>
      </c>
      <c r="C1808" t="s">
        <v>76</v>
      </c>
      <c r="D1808" t="s">
        <v>195</v>
      </c>
    </row>
    <row r="1809" spans="2:4">
      <c r="B1809">
        <v>3871982025</v>
      </c>
      <c r="C1809" t="s">
        <v>76</v>
      </c>
      <c r="D1809" t="s">
        <v>195</v>
      </c>
    </row>
    <row r="1810" spans="2:4">
      <c r="B1810">
        <v>3873552025</v>
      </c>
      <c r="C1810" t="s">
        <v>76</v>
      </c>
      <c r="D1810" t="s">
        <v>195</v>
      </c>
    </row>
    <row r="1811" spans="2:4">
      <c r="B1811">
        <v>3873562025</v>
      </c>
      <c r="C1811" t="s">
        <v>76</v>
      </c>
      <c r="D1811" t="s">
        <v>194</v>
      </c>
    </row>
    <row r="1812" spans="2:4">
      <c r="B1812">
        <v>3877872025</v>
      </c>
      <c r="C1812" t="s">
        <v>76</v>
      </c>
      <c r="D1812" t="s">
        <v>195</v>
      </c>
    </row>
    <row r="1813" spans="2:4">
      <c r="B1813">
        <v>3878442025</v>
      </c>
      <c r="C1813" t="s">
        <v>76</v>
      </c>
      <c r="D1813" t="s">
        <v>194</v>
      </c>
    </row>
    <row r="1814" spans="2:4">
      <c r="B1814">
        <v>3878642025</v>
      </c>
      <c r="C1814" t="s">
        <v>47</v>
      </c>
      <c r="D1814" t="s">
        <v>195</v>
      </c>
    </row>
    <row r="1815" spans="2:4">
      <c r="B1815">
        <v>3879432025</v>
      </c>
      <c r="C1815" t="s">
        <v>76</v>
      </c>
      <c r="D1815" t="s">
        <v>194</v>
      </c>
    </row>
    <row r="1816" spans="2:4">
      <c r="B1816">
        <v>3879522025</v>
      </c>
      <c r="C1816" t="s">
        <v>76</v>
      </c>
      <c r="D1816" t="s">
        <v>195</v>
      </c>
    </row>
    <row r="1817" spans="2:4">
      <c r="B1817">
        <v>3879572025</v>
      </c>
      <c r="C1817" t="s">
        <v>76</v>
      </c>
      <c r="D1817" t="s">
        <v>194</v>
      </c>
    </row>
    <row r="1818" spans="2:4">
      <c r="B1818">
        <v>3880782025</v>
      </c>
      <c r="C1818" t="s">
        <v>76</v>
      </c>
      <c r="D1818" t="s">
        <v>195</v>
      </c>
    </row>
    <row r="1819" spans="2:4">
      <c r="B1819">
        <v>3881802025</v>
      </c>
      <c r="C1819" t="s">
        <v>76</v>
      </c>
      <c r="D1819" t="s">
        <v>195</v>
      </c>
    </row>
    <row r="1820" spans="2:4">
      <c r="B1820">
        <v>3881952025</v>
      </c>
      <c r="C1820" t="s">
        <v>76</v>
      </c>
      <c r="D1820" t="s">
        <v>195</v>
      </c>
    </row>
    <row r="1821" spans="2:4">
      <c r="B1821">
        <v>3881992025</v>
      </c>
      <c r="C1821" t="s">
        <v>76</v>
      </c>
      <c r="D1821" t="s">
        <v>194</v>
      </c>
    </row>
    <row r="1822" spans="2:4">
      <c r="B1822">
        <v>3882092025</v>
      </c>
      <c r="C1822" t="s">
        <v>76</v>
      </c>
      <c r="D1822" t="s">
        <v>195</v>
      </c>
    </row>
    <row r="1823" spans="2:4">
      <c r="B1823">
        <v>3882132025</v>
      </c>
      <c r="C1823" t="s">
        <v>76</v>
      </c>
      <c r="D1823" t="s">
        <v>195</v>
      </c>
    </row>
    <row r="1824" spans="2:4">
      <c r="B1824">
        <v>3882162025</v>
      </c>
      <c r="C1824" t="s">
        <v>76</v>
      </c>
      <c r="D1824" t="s">
        <v>194</v>
      </c>
    </row>
    <row r="1825" spans="2:4">
      <c r="B1825">
        <v>3882232025</v>
      </c>
      <c r="C1825" t="s">
        <v>76</v>
      </c>
      <c r="D1825" t="s">
        <v>194</v>
      </c>
    </row>
    <row r="1826" spans="2:4">
      <c r="B1826">
        <v>3882252025</v>
      </c>
      <c r="C1826" t="s">
        <v>76</v>
      </c>
      <c r="D1826" t="s">
        <v>194</v>
      </c>
    </row>
    <row r="1827" spans="2:4">
      <c r="B1827">
        <v>3882302025</v>
      </c>
      <c r="C1827" t="s">
        <v>76</v>
      </c>
      <c r="D1827" t="s">
        <v>194</v>
      </c>
    </row>
    <row r="1828" spans="2:4">
      <c r="B1828">
        <v>3882312025</v>
      </c>
      <c r="C1828" t="s">
        <v>76</v>
      </c>
      <c r="D1828" t="s">
        <v>194</v>
      </c>
    </row>
    <row r="1829" spans="2:4">
      <c r="B1829">
        <v>3882332025</v>
      </c>
      <c r="C1829" t="s">
        <v>76</v>
      </c>
      <c r="D1829" t="s">
        <v>195</v>
      </c>
    </row>
    <row r="1830" spans="2:4">
      <c r="B1830">
        <v>3882382025</v>
      </c>
      <c r="C1830" t="s">
        <v>76</v>
      </c>
      <c r="D1830" t="s">
        <v>194</v>
      </c>
    </row>
    <row r="1831" spans="2:4">
      <c r="B1831">
        <v>3882462025</v>
      </c>
      <c r="C1831" t="s">
        <v>76</v>
      </c>
      <c r="D1831" t="s">
        <v>194</v>
      </c>
    </row>
    <row r="1832" spans="2:4">
      <c r="B1832">
        <v>3882512025</v>
      </c>
      <c r="C1832" t="s">
        <v>76</v>
      </c>
      <c r="D1832" t="s">
        <v>194</v>
      </c>
    </row>
    <row r="1833" spans="2:4">
      <c r="B1833">
        <v>3882562025</v>
      </c>
      <c r="C1833" t="s">
        <v>76</v>
      </c>
      <c r="D1833" t="s">
        <v>194</v>
      </c>
    </row>
    <row r="1834" spans="2:4">
      <c r="B1834">
        <v>3882612025</v>
      </c>
      <c r="C1834" t="s">
        <v>76</v>
      </c>
      <c r="D1834" t="s">
        <v>194</v>
      </c>
    </row>
    <row r="1835" spans="2:4">
      <c r="B1835">
        <v>3882702025</v>
      </c>
      <c r="C1835" t="s">
        <v>76</v>
      </c>
      <c r="D1835" t="s">
        <v>194</v>
      </c>
    </row>
    <row r="1836" spans="2:4">
      <c r="B1836">
        <v>3882822025</v>
      </c>
      <c r="C1836" t="s">
        <v>76</v>
      </c>
      <c r="D1836" t="s">
        <v>195</v>
      </c>
    </row>
    <row r="1837" spans="2:4">
      <c r="B1837">
        <v>3882982025</v>
      </c>
      <c r="C1837" t="s">
        <v>76</v>
      </c>
      <c r="D1837" t="s">
        <v>194</v>
      </c>
    </row>
    <row r="1838" spans="2:4">
      <c r="B1838">
        <v>3884602025</v>
      </c>
      <c r="C1838" t="s">
        <v>76</v>
      </c>
      <c r="D1838" t="s">
        <v>194</v>
      </c>
    </row>
    <row r="1839" spans="2:4">
      <c r="B1839">
        <v>3888982025</v>
      </c>
      <c r="C1839" t="s">
        <v>76</v>
      </c>
      <c r="D1839" t="s">
        <v>194</v>
      </c>
    </row>
    <row r="1840" spans="2:4">
      <c r="B1840">
        <v>3893912025</v>
      </c>
      <c r="C1840" t="s">
        <v>76</v>
      </c>
      <c r="D1840" t="s">
        <v>195</v>
      </c>
    </row>
    <row r="1841" spans="2:4">
      <c r="B1841">
        <v>3896952025</v>
      </c>
      <c r="C1841" t="s">
        <v>76</v>
      </c>
      <c r="D1841" t="s">
        <v>194</v>
      </c>
    </row>
    <row r="1842" spans="2:4">
      <c r="B1842">
        <v>3902072025</v>
      </c>
      <c r="C1842" t="s">
        <v>76</v>
      </c>
      <c r="D1842" t="s">
        <v>194</v>
      </c>
    </row>
    <row r="1843" spans="2:4">
      <c r="B1843">
        <v>3902242025</v>
      </c>
      <c r="C1843" t="s">
        <v>76</v>
      </c>
      <c r="D1843" t="s">
        <v>194</v>
      </c>
    </row>
    <row r="1844" spans="2:4">
      <c r="B1844">
        <v>3903742025</v>
      </c>
      <c r="C1844" t="s">
        <v>76</v>
      </c>
      <c r="D1844" t="s">
        <v>194</v>
      </c>
    </row>
    <row r="1845" spans="2:4">
      <c r="B1845">
        <v>3905092025</v>
      </c>
      <c r="C1845" t="s">
        <v>76</v>
      </c>
      <c r="D1845" t="s">
        <v>194</v>
      </c>
    </row>
    <row r="1846" spans="2:4">
      <c r="B1846">
        <v>3906152025</v>
      </c>
      <c r="C1846" t="s">
        <v>76</v>
      </c>
      <c r="D1846" t="s">
        <v>194</v>
      </c>
    </row>
    <row r="1847" spans="2:4">
      <c r="B1847">
        <v>3906302025</v>
      </c>
      <c r="C1847" t="s">
        <v>76</v>
      </c>
      <c r="D1847" t="s">
        <v>195</v>
      </c>
    </row>
    <row r="1848" spans="2:4">
      <c r="B1848">
        <v>3910962025</v>
      </c>
      <c r="C1848" t="s">
        <v>76</v>
      </c>
      <c r="D1848" t="s">
        <v>194</v>
      </c>
    </row>
    <row r="1849" spans="2:4">
      <c r="B1849">
        <v>3911852025</v>
      </c>
      <c r="C1849" t="s">
        <v>76</v>
      </c>
      <c r="D1849" t="s">
        <v>194</v>
      </c>
    </row>
    <row r="1850" spans="2:4">
      <c r="B1850">
        <v>3914492025</v>
      </c>
      <c r="C1850" t="s">
        <v>76</v>
      </c>
      <c r="D1850" t="s">
        <v>194</v>
      </c>
    </row>
    <row r="1851" spans="2:4">
      <c r="B1851">
        <v>3914552025</v>
      </c>
      <c r="C1851" t="s">
        <v>76</v>
      </c>
      <c r="D1851" t="s">
        <v>194</v>
      </c>
    </row>
    <row r="1852" spans="2:4">
      <c r="B1852">
        <v>3914582025</v>
      </c>
      <c r="C1852" t="s">
        <v>76</v>
      </c>
      <c r="D1852" t="s">
        <v>194</v>
      </c>
    </row>
    <row r="1853" spans="2:4">
      <c r="B1853">
        <v>3914682025</v>
      </c>
      <c r="C1853" t="s">
        <v>76</v>
      </c>
      <c r="D1853" t="s">
        <v>194</v>
      </c>
    </row>
    <row r="1854" spans="2:4">
      <c r="B1854">
        <v>3914752025</v>
      </c>
      <c r="C1854" t="s">
        <v>76</v>
      </c>
      <c r="D1854" t="s">
        <v>194</v>
      </c>
    </row>
    <row r="1855" spans="2:4">
      <c r="B1855">
        <v>3914832025</v>
      </c>
      <c r="C1855" t="s">
        <v>76</v>
      </c>
      <c r="D1855" t="s">
        <v>194</v>
      </c>
    </row>
    <row r="1856" spans="2:4">
      <c r="B1856">
        <v>3914882025</v>
      </c>
      <c r="C1856" t="s">
        <v>76</v>
      </c>
      <c r="D1856" t="s">
        <v>194</v>
      </c>
    </row>
    <row r="1857" spans="2:4">
      <c r="B1857">
        <v>3914932025</v>
      </c>
      <c r="C1857" t="s">
        <v>76</v>
      </c>
      <c r="D1857" t="s">
        <v>194</v>
      </c>
    </row>
    <row r="1858" spans="2:4">
      <c r="B1858">
        <v>3915052025</v>
      </c>
      <c r="C1858" t="s">
        <v>76</v>
      </c>
      <c r="D1858" t="s">
        <v>194</v>
      </c>
    </row>
    <row r="1859" spans="2:4">
      <c r="B1859">
        <v>3915122025</v>
      </c>
      <c r="C1859" t="s">
        <v>76</v>
      </c>
      <c r="D1859" t="s">
        <v>195</v>
      </c>
    </row>
    <row r="1860" spans="2:4">
      <c r="B1860">
        <v>3915142025</v>
      </c>
      <c r="C1860" t="s">
        <v>76</v>
      </c>
      <c r="D1860" t="s">
        <v>194</v>
      </c>
    </row>
    <row r="1861" spans="2:4">
      <c r="B1861">
        <v>3915192025</v>
      </c>
      <c r="C1861" t="s">
        <v>76</v>
      </c>
      <c r="D1861" t="s">
        <v>194</v>
      </c>
    </row>
    <row r="1862" spans="2:4">
      <c r="B1862">
        <v>3915202025</v>
      </c>
      <c r="C1862" t="s">
        <v>76</v>
      </c>
      <c r="D1862" t="s">
        <v>194</v>
      </c>
    </row>
    <row r="1863" spans="2:4">
      <c r="B1863">
        <v>3915222025</v>
      </c>
      <c r="C1863" t="s">
        <v>76</v>
      </c>
      <c r="D1863" t="s">
        <v>194</v>
      </c>
    </row>
    <row r="1864" spans="2:4">
      <c r="B1864">
        <v>3915252025</v>
      </c>
      <c r="C1864" t="s">
        <v>76</v>
      </c>
      <c r="D1864" t="s">
        <v>194</v>
      </c>
    </row>
    <row r="1865" spans="2:4">
      <c r="B1865">
        <v>3915342025</v>
      </c>
      <c r="C1865" t="s">
        <v>76</v>
      </c>
      <c r="D1865" t="s">
        <v>194</v>
      </c>
    </row>
    <row r="1866" spans="2:4">
      <c r="B1866">
        <v>3915392025</v>
      </c>
      <c r="C1866" t="s">
        <v>76</v>
      </c>
      <c r="D1866" t="s">
        <v>194</v>
      </c>
    </row>
    <row r="1867" spans="2:4">
      <c r="B1867">
        <v>3915422025</v>
      </c>
      <c r="C1867" t="s">
        <v>76</v>
      </c>
      <c r="D1867" t="s">
        <v>194</v>
      </c>
    </row>
    <row r="1868" spans="2:4">
      <c r="B1868">
        <v>3915472025</v>
      </c>
      <c r="C1868" t="s">
        <v>76</v>
      </c>
      <c r="D1868" t="s">
        <v>194</v>
      </c>
    </row>
    <row r="1869" spans="2:4">
      <c r="B1869">
        <v>3915572025</v>
      </c>
      <c r="C1869" t="s">
        <v>76</v>
      </c>
      <c r="D1869" t="s">
        <v>194</v>
      </c>
    </row>
    <row r="1870" spans="2:4">
      <c r="B1870">
        <v>3915632025</v>
      </c>
      <c r="C1870" t="s">
        <v>76</v>
      </c>
      <c r="D1870" t="s">
        <v>194</v>
      </c>
    </row>
    <row r="1871" spans="2:4">
      <c r="B1871">
        <v>3915662025</v>
      </c>
      <c r="C1871" t="s">
        <v>76</v>
      </c>
      <c r="D1871" t="s">
        <v>194</v>
      </c>
    </row>
    <row r="1872" spans="2:4">
      <c r="B1872">
        <v>3915712025</v>
      </c>
      <c r="C1872" t="s">
        <v>76</v>
      </c>
      <c r="D1872" t="s">
        <v>194</v>
      </c>
    </row>
    <row r="1873" spans="2:4">
      <c r="B1873">
        <v>3915762025</v>
      </c>
      <c r="C1873" t="s">
        <v>76</v>
      </c>
      <c r="D1873" t="s">
        <v>195</v>
      </c>
    </row>
    <row r="1874" spans="2:4">
      <c r="B1874">
        <v>3915782025</v>
      </c>
      <c r="C1874" t="s">
        <v>76</v>
      </c>
      <c r="D1874" t="s">
        <v>194</v>
      </c>
    </row>
    <row r="1875" spans="2:4">
      <c r="B1875">
        <v>3915882025</v>
      </c>
      <c r="C1875" t="s">
        <v>76</v>
      </c>
      <c r="D1875" t="s">
        <v>194</v>
      </c>
    </row>
    <row r="1876" spans="2:4">
      <c r="B1876">
        <v>3915912025</v>
      </c>
      <c r="C1876" t="s">
        <v>76</v>
      </c>
      <c r="D1876" t="s">
        <v>194</v>
      </c>
    </row>
    <row r="1877" spans="2:4">
      <c r="B1877">
        <v>3915952025</v>
      </c>
      <c r="C1877" t="s">
        <v>76</v>
      </c>
      <c r="D1877" t="s">
        <v>194</v>
      </c>
    </row>
    <row r="1878" spans="2:4">
      <c r="B1878">
        <v>3916072025</v>
      </c>
      <c r="C1878" t="s">
        <v>76</v>
      </c>
      <c r="D1878" t="s">
        <v>194</v>
      </c>
    </row>
    <row r="1879" spans="2:4">
      <c r="B1879">
        <v>3916442025</v>
      </c>
      <c r="C1879" t="s">
        <v>76</v>
      </c>
      <c r="D1879" t="s">
        <v>195</v>
      </c>
    </row>
    <row r="1880" spans="2:4">
      <c r="B1880">
        <v>3916612025</v>
      </c>
      <c r="C1880" t="s">
        <v>76</v>
      </c>
      <c r="D1880" t="s">
        <v>194</v>
      </c>
    </row>
    <row r="1881" spans="2:4">
      <c r="B1881">
        <v>3918342025</v>
      </c>
      <c r="C1881" t="s">
        <v>76</v>
      </c>
      <c r="D1881" t="s">
        <v>194</v>
      </c>
    </row>
    <row r="1882" spans="2:4">
      <c r="B1882">
        <v>3918482025</v>
      </c>
      <c r="C1882" t="s">
        <v>76</v>
      </c>
      <c r="D1882" t="s">
        <v>195</v>
      </c>
    </row>
    <row r="1883" spans="2:4">
      <c r="B1883">
        <v>3919322025</v>
      </c>
      <c r="C1883" t="s">
        <v>76</v>
      </c>
      <c r="D1883" t="s">
        <v>195</v>
      </c>
    </row>
    <row r="1884" spans="2:4">
      <c r="B1884">
        <v>4044392025</v>
      </c>
      <c r="C1884" t="s">
        <v>76</v>
      </c>
      <c r="D1884" t="s">
        <v>194</v>
      </c>
    </row>
    <row r="1885" spans="2:4">
      <c r="B1885">
        <v>3434522025</v>
      </c>
      <c r="C1885" t="s">
        <v>104</v>
      </c>
      <c r="D1885" t="s">
        <v>194</v>
      </c>
    </row>
    <row r="1886" spans="2:4">
      <c r="B1886">
        <v>3473792025</v>
      </c>
      <c r="C1886" t="s">
        <v>104</v>
      </c>
      <c r="D1886" t="s">
        <v>194</v>
      </c>
    </row>
    <row r="1887" spans="2:4">
      <c r="B1887">
        <v>3649472025</v>
      </c>
      <c r="C1887" t="s">
        <v>104</v>
      </c>
      <c r="D1887" t="s">
        <v>194</v>
      </c>
    </row>
    <row r="1888" spans="2:4">
      <c r="B1888">
        <v>3771662025</v>
      </c>
      <c r="C1888" t="s">
        <v>104</v>
      </c>
      <c r="D1888" t="s">
        <v>194</v>
      </c>
    </row>
    <row r="1889" spans="2:4">
      <c r="B1889">
        <v>3797792025</v>
      </c>
      <c r="C1889" t="s">
        <v>610</v>
      </c>
      <c r="D1889" t="s">
        <v>194</v>
      </c>
    </row>
    <row r="1890" spans="2:4">
      <c r="B1890">
        <v>3550012025</v>
      </c>
      <c r="C1890" t="s">
        <v>28</v>
      </c>
      <c r="D1890" t="s">
        <v>194</v>
      </c>
    </row>
    <row r="1891" spans="2:4">
      <c r="B1891">
        <v>3901422025</v>
      </c>
      <c r="C1891" t="s">
        <v>84</v>
      </c>
      <c r="D1891" t="s">
        <v>194</v>
      </c>
    </row>
    <row r="1892" spans="2:4">
      <c r="B1892">
        <v>3901422025</v>
      </c>
      <c r="C1892" t="s">
        <v>112</v>
      </c>
      <c r="D1892" t="s">
        <v>194</v>
      </c>
    </row>
    <row r="1893" spans="2:4">
      <c r="B1893">
        <v>3901422025</v>
      </c>
      <c r="C1893" t="s">
        <v>28</v>
      </c>
      <c r="D1893" t="s">
        <v>195</v>
      </c>
    </row>
    <row r="1894" spans="2:4">
      <c r="B1894">
        <v>3901422025</v>
      </c>
      <c r="C1894" t="s">
        <v>76</v>
      </c>
      <c r="D1894" t="s">
        <v>194</v>
      </c>
    </row>
    <row r="1895" spans="2:4">
      <c r="B1895">
        <v>4264982025</v>
      </c>
      <c r="C1895" t="s">
        <v>107</v>
      </c>
      <c r="D1895" t="s">
        <v>194</v>
      </c>
    </row>
    <row r="1896" spans="2:4">
      <c r="B1896">
        <v>4264982025</v>
      </c>
      <c r="C1896" t="s">
        <v>84</v>
      </c>
      <c r="D1896" t="s">
        <v>194</v>
      </c>
    </row>
    <row r="1897" spans="2:4">
      <c r="B1897">
        <v>3712492025</v>
      </c>
      <c r="C1897" t="s">
        <v>84</v>
      </c>
      <c r="D1897" t="s">
        <v>194</v>
      </c>
    </row>
    <row r="1898" spans="2:4">
      <c r="B1898">
        <v>3743332025</v>
      </c>
      <c r="C1898" t="s">
        <v>85</v>
      </c>
      <c r="D1898" t="s">
        <v>194</v>
      </c>
    </row>
    <row r="1899" spans="2:4">
      <c r="B1899">
        <v>3853062025</v>
      </c>
      <c r="C1899" t="s">
        <v>477</v>
      </c>
      <c r="D1899" t="s">
        <v>194</v>
      </c>
    </row>
    <row r="1900" spans="2:4">
      <c r="B1900">
        <v>3862972025</v>
      </c>
      <c r="C1900" t="s">
        <v>85</v>
      </c>
      <c r="D1900" t="s">
        <v>194</v>
      </c>
    </row>
    <row r="1901" spans="2:4">
      <c r="B1901">
        <v>3894922025</v>
      </c>
      <c r="C1901" t="s">
        <v>84</v>
      </c>
      <c r="D1901" t="s">
        <v>194</v>
      </c>
    </row>
    <row r="1902" spans="2:4">
      <c r="B1902">
        <v>3906052025</v>
      </c>
      <c r="C1902" t="s">
        <v>84</v>
      </c>
      <c r="D1902" t="s">
        <v>194</v>
      </c>
    </row>
    <row r="1903" spans="2:4">
      <c r="B1903">
        <v>3933152025</v>
      </c>
      <c r="C1903" t="s">
        <v>84</v>
      </c>
      <c r="D1903" t="s">
        <v>194</v>
      </c>
    </row>
    <row r="1904" spans="2:4">
      <c r="B1904">
        <v>3933892025</v>
      </c>
      <c r="C1904" t="s">
        <v>84</v>
      </c>
      <c r="D1904" t="s">
        <v>194</v>
      </c>
    </row>
    <row r="1905" spans="2:4">
      <c r="B1905">
        <v>3938432025</v>
      </c>
      <c r="C1905" t="s">
        <v>577</v>
      </c>
      <c r="D1905" t="s">
        <v>194</v>
      </c>
    </row>
    <row r="1906" spans="2:4">
      <c r="B1906">
        <v>3939472025</v>
      </c>
      <c r="C1906" t="s">
        <v>84</v>
      </c>
      <c r="D1906" t="s">
        <v>194</v>
      </c>
    </row>
    <row r="1907" spans="2:4">
      <c r="B1907">
        <v>3940872025</v>
      </c>
      <c r="C1907" t="s">
        <v>86</v>
      </c>
      <c r="D1907" t="s">
        <v>194</v>
      </c>
    </row>
    <row r="1908" spans="2:4">
      <c r="B1908">
        <v>3941952025</v>
      </c>
      <c r="C1908" t="s">
        <v>86</v>
      </c>
      <c r="D1908" t="s">
        <v>194</v>
      </c>
    </row>
    <row r="1909" spans="2:4">
      <c r="B1909">
        <v>3947002025</v>
      </c>
      <c r="C1909" t="s">
        <v>85</v>
      </c>
      <c r="D1909" t="s">
        <v>194</v>
      </c>
    </row>
    <row r="1910" spans="2:4">
      <c r="B1910">
        <v>3961702025</v>
      </c>
      <c r="C1910" t="s">
        <v>84</v>
      </c>
      <c r="D1910" t="s">
        <v>194</v>
      </c>
    </row>
    <row r="1911" spans="2:4">
      <c r="B1911">
        <v>3962602025</v>
      </c>
      <c r="C1911" t="s">
        <v>85</v>
      </c>
      <c r="D1911" t="s">
        <v>194</v>
      </c>
    </row>
    <row r="1912" spans="2:4">
      <c r="B1912">
        <v>3963882025</v>
      </c>
      <c r="C1912" t="s">
        <v>84</v>
      </c>
      <c r="D1912" t="s">
        <v>194</v>
      </c>
    </row>
    <row r="1913" spans="2:4">
      <c r="B1913">
        <v>3966162025</v>
      </c>
      <c r="C1913" t="s">
        <v>84</v>
      </c>
      <c r="D1913" t="s">
        <v>194</v>
      </c>
    </row>
    <row r="1914" spans="2:4">
      <c r="B1914">
        <v>3970112025</v>
      </c>
      <c r="C1914" t="s">
        <v>88</v>
      </c>
      <c r="D1914" t="s">
        <v>194</v>
      </c>
    </row>
    <row r="1915" spans="2:4">
      <c r="B1915">
        <v>3979472025</v>
      </c>
      <c r="C1915" t="s">
        <v>84</v>
      </c>
      <c r="D1915" t="s">
        <v>194</v>
      </c>
    </row>
    <row r="1916" spans="2:4">
      <c r="B1916">
        <v>3982882025</v>
      </c>
      <c r="C1916" t="s">
        <v>84</v>
      </c>
      <c r="D1916" t="s">
        <v>194</v>
      </c>
    </row>
    <row r="1917" spans="2:4">
      <c r="B1917">
        <v>3983342025</v>
      </c>
      <c r="C1917" t="s">
        <v>84</v>
      </c>
      <c r="D1917" t="s">
        <v>194</v>
      </c>
    </row>
    <row r="1918" spans="2:4">
      <c r="B1918">
        <v>3985462025</v>
      </c>
      <c r="C1918" t="s">
        <v>88</v>
      </c>
      <c r="D1918" t="s">
        <v>194</v>
      </c>
    </row>
    <row r="1919" spans="2:4">
      <c r="B1919">
        <v>3987012025</v>
      </c>
      <c r="C1919" t="s">
        <v>84</v>
      </c>
      <c r="D1919" t="s">
        <v>194</v>
      </c>
    </row>
    <row r="1920" spans="2:4">
      <c r="B1920">
        <v>3987532025</v>
      </c>
      <c r="C1920" t="s">
        <v>84</v>
      </c>
      <c r="D1920" t="s">
        <v>194</v>
      </c>
    </row>
    <row r="1921" spans="2:4">
      <c r="B1921">
        <v>3988612025</v>
      </c>
      <c r="C1921" t="s">
        <v>88</v>
      </c>
      <c r="D1921" t="s">
        <v>194</v>
      </c>
    </row>
    <row r="1922" spans="2:4">
      <c r="B1922">
        <v>4002422025</v>
      </c>
      <c r="C1922" t="s">
        <v>84</v>
      </c>
      <c r="D1922" t="s">
        <v>194</v>
      </c>
    </row>
    <row r="1923" spans="2:4">
      <c r="B1923">
        <v>4004512025</v>
      </c>
      <c r="C1923" t="s">
        <v>84</v>
      </c>
      <c r="D1923" t="s">
        <v>194</v>
      </c>
    </row>
    <row r="1924" spans="2:4">
      <c r="B1924">
        <v>4004572025</v>
      </c>
      <c r="C1924" t="s">
        <v>84</v>
      </c>
      <c r="D1924" t="s">
        <v>194</v>
      </c>
    </row>
    <row r="1925" spans="2:4">
      <c r="B1925">
        <v>4005282025</v>
      </c>
      <c r="C1925" t="s">
        <v>84</v>
      </c>
      <c r="D1925" t="s">
        <v>194</v>
      </c>
    </row>
    <row r="1926" spans="2:4">
      <c r="B1926">
        <v>4009442025</v>
      </c>
      <c r="C1926" t="s">
        <v>88</v>
      </c>
      <c r="D1926" t="s">
        <v>194</v>
      </c>
    </row>
    <row r="1927" spans="2:4">
      <c r="B1927">
        <v>4015052025</v>
      </c>
      <c r="C1927" t="s">
        <v>88</v>
      </c>
      <c r="D1927" t="s">
        <v>194</v>
      </c>
    </row>
    <row r="1928" spans="2:4">
      <c r="B1928">
        <v>4015192025</v>
      </c>
      <c r="C1928" t="s">
        <v>84</v>
      </c>
      <c r="D1928" t="s">
        <v>194</v>
      </c>
    </row>
    <row r="1929" spans="2:4">
      <c r="B1929">
        <v>4015982025</v>
      </c>
      <c r="C1929" t="s">
        <v>84</v>
      </c>
      <c r="D1929" t="s">
        <v>194</v>
      </c>
    </row>
    <row r="1930" spans="2:4">
      <c r="B1930">
        <v>4016212025</v>
      </c>
      <c r="C1930" t="s">
        <v>84</v>
      </c>
      <c r="D1930" t="s">
        <v>194</v>
      </c>
    </row>
    <row r="1931" spans="2:4">
      <c r="B1931">
        <v>4022512025</v>
      </c>
      <c r="C1931" t="s">
        <v>84</v>
      </c>
      <c r="D1931" t="s">
        <v>194</v>
      </c>
    </row>
    <row r="1932" spans="2:4">
      <c r="B1932">
        <v>4037482025</v>
      </c>
      <c r="C1932" t="s">
        <v>88</v>
      </c>
      <c r="D1932" t="s">
        <v>195</v>
      </c>
    </row>
    <row r="1933" spans="2:4">
      <c r="B1933">
        <v>4055302025</v>
      </c>
      <c r="C1933" t="s">
        <v>85</v>
      </c>
      <c r="D1933" t="s">
        <v>194</v>
      </c>
    </row>
    <row r="1934" spans="2:4">
      <c r="B1934">
        <v>4057232025</v>
      </c>
      <c r="C1934" t="s">
        <v>84</v>
      </c>
      <c r="D1934" t="s">
        <v>194</v>
      </c>
    </row>
    <row r="1935" spans="2:4">
      <c r="B1935">
        <v>4079922025</v>
      </c>
      <c r="C1935" t="s">
        <v>268</v>
      </c>
      <c r="D1935" t="s">
        <v>194</v>
      </c>
    </row>
    <row r="1936" spans="2:4">
      <c r="B1936">
        <v>4085182025</v>
      </c>
      <c r="C1936" t="s">
        <v>88</v>
      </c>
      <c r="D1936" t="s">
        <v>194</v>
      </c>
    </row>
    <row r="1937" spans="2:4">
      <c r="B1937">
        <v>4085922025</v>
      </c>
      <c r="C1937" t="s">
        <v>88</v>
      </c>
      <c r="D1937" t="s">
        <v>194</v>
      </c>
    </row>
    <row r="1938" spans="2:4">
      <c r="B1938">
        <v>4087522025</v>
      </c>
      <c r="C1938" t="s">
        <v>84</v>
      </c>
      <c r="D1938" t="s">
        <v>194</v>
      </c>
    </row>
    <row r="1939" spans="2:4">
      <c r="B1939">
        <v>4088442025</v>
      </c>
      <c r="C1939" t="s">
        <v>88</v>
      </c>
      <c r="D1939" t="s">
        <v>194</v>
      </c>
    </row>
    <row r="1940" spans="2:4">
      <c r="B1940">
        <v>4090112025</v>
      </c>
      <c r="C1940" t="s">
        <v>85</v>
      </c>
      <c r="D1940" t="s">
        <v>194</v>
      </c>
    </row>
    <row r="1941" spans="2:4">
      <c r="B1941">
        <v>4090322025</v>
      </c>
      <c r="C1941" t="s">
        <v>268</v>
      </c>
      <c r="D1941" t="s">
        <v>194</v>
      </c>
    </row>
    <row r="1942" spans="2:4">
      <c r="B1942">
        <v>4090802025</v>
      </c>
      <c r="C1942" t="s">
        <v>84</v>
      </c>
      <c r="D1942" t="s">
        <v>194</v>
      </c>
    </row>
    <row r="1943" spans="2:4">
      <c r="B1943">
        <v>4108802025</v>
      </c>
      <c r="C1943" t="s">
        <v>84</v>
      </c>
      <c r="D1943" t="s">
        <v>195</v>
      </c>
    </row>
    <row r="1944" spans="2:4">
      <c r="B1944">
        <v>4114562025</v>
      </c>
      <c r="C1944" t="s">
        <v>85</v>
      </c>
      <c r="D1944" t="s">
        <v>194</v>
      </c>
    </row>
    <row r="1945" spans="2:4">
      <c r="B1945">
        <v>4122232025</v>
      </c>
      <c r="C1945" t="s">
        <v>85</v>
      </c>
      <c r="D1945" t="s">
        <v>194</v>
      </c>
    </row>
    <row r="1946" spans="2:4">
      <c r="B1946">
        <v>4139442025</v>
      </c>
      <c r="C1946" t="s">
        <v>84</v>
      </c>
      <c r="D1946" t="s">
        <v>194</v>
      </c>
    </row>
    <row r="1947" spans="2:4">
      <c r="B1947">
        <v>4139442025</v>
      </c>
      <c r="C1947" t="s">
        <v>56</v>
      </c>
      <c r="D1947" t="s">
        <v>194</v>
      </c>
    </row>
    <row r="1948" spans="2:4">
      <c r="B1948">
        <v>4148962025</v>
      </c>
      <c r="C1948" t="s">
        <v>85</v>
      </c>
      <c r="D1948" t="s">
        <v>194</v>
      </c>
    </row>
    <row r="1949" spans="2:4">
      <c r="B1949">
        <v>4150542025</v>
      </c>
      <c r="C1949" t="s">
        <v>84</v>
      </c>
      <c r="D1949" t="s">
        <v>194</v>
      </c>
    </row>
    <row r="1950" spans="2:4">
      <c r="B1950">
        <v>4153832025</v>
      </c>
      <c r="C1950" t="s">
        <v>84</v>
      </c>
      <c r="D1950" t="s">
        <v>194</v>
      </c>
    </row>
    <row r="1951" spans="2:4">
      <c r="B1951">
        <v>4155062025</v>
      </c>
      <c r="C1951" t="s">
        <v>339</v>
      </c>
      <c r="D1951" t="s">
        <v>194</v>
      </c>
    </row>
    <row r="1952" spans="2:4">
      <c r="B1952">
        <v>4157142025</v>
      </c>
      <c r="C1952" t="s">
        <v>85</v>
      </c>
      <c r="D1952" t="s">
        <v>194</v>
      </c>
    </row>
    <row r="1953" spans="2:4">
      <c r="B1953">
        <v>4157602025</v>
      </c>
      <c r="C1953" t="s">
        <v>85</v>
      </c>
      <c r="D1953" t="s">
        <v>194</v>
      </c>
    </row>
    <row r="1954" spans="2:4">
      <c r="B1954">
        <v>4158282025</v>
      </c>
      <c r="C1954" t="s">
        <v>85</v>
      </c>
      <c r="D1954" t="s">
        <v>194</v>
      </c>
    </row>
    <row r="1955" spans="2:4">
      <c r="B1955">
        <v>4162132025</v>
      </c>
      <c r="C1955" t="s">
        <v>475</v>
      </c>
      <c r="D1955" t="s">
        <v>194</v>
      </c>
    </row>
    <row r="1956" spans="2:4">
      <c r="B1956">
        <v>4162872025</v>
      </c>
      <c r="C1956" t="s">
        <v>88</v>
      </c>
      <c r="D1956" t="s">
        <v>195</v>
      </c>
    </row>
    <row r="1957" spans="2:4">
      <c r="B1957">
        <v>4163082025</v>
      </c>
      <c r="C1957" t="s">
        <v>88</v>
      </c>
      <c r="D1957" t="s">
        <v>194</v>
      </c>
    </row>
    <row r="1958" spans="2:4">
      <c r="B1958">
        <v>4164142025</v>
      </c>
      <c r="C1958" t="s">
        <v>86</v>
      </c>
      <c r="D1958" t="s">
        <v>194</v>
      </c>
    </row>
    <row r="1959" spans="2:4">
      <c r="B1959">
        <v>4165082025</v>
      </c>
      <c r="C1959" t="s">
        <v>88</v>
      </c>
      <c r="D1959" t="s">
        <v>194</v>
      </c>
    </row>
    <row r="1960" spans="2:4">
      <c r="B1960">
        <v>4169972025</v>
      </c>
      <c r="C1960" t="s">
        <v>268</v>
      </c>
      <c r="D1960" t="s">
        <v>194</v>
      </c>
    </row>
    <row r="1961" spans="2:4">
      <c r="B1961">
        <v>4171922025</v>
      </c>
      <c r="C1961" t="s">
        <v>474</v>
      </c>
      <c r="D1961" t="s">
        <v>194</v>
      </c>
    </row>
    <row r="1962" spans="2:4">
      <c r="B1962">
        <v>4172172025</v>
      </c>
      <c r="C1962" t="s">
        <v>85</v>
      </c>
      <c r="D1962" t="s">
        <v>194</v>
      </c>
    </row>
    <row r="1963" spans="2:4">
      <c r="B1963">
        <v>4181082025</v>
      </c>
      <c r="C1963" t="s">
        <v>84</v>
      </c>
      <c r="D1963" t="s">
        <v>194</v>
      </c>
    </row>
    <row r="1964" spans="2:4">
      <c r="B1964">
        <v>4190812025</v>
      </c>
      <c r="C1964" t="s">
        <v>85</v>
      </c>
      <c r="D1964" t="s">
        <v>194</v>
      </c>
    </row>
    <row r="1965" spans="2:4">
      <c r="B1965">
        <v>4195652025</v>
      </c>
      <c r="C1965" t="s">
        <v>84</v>
      </c>
      <c r="D1965" t="s">
        <v>194</v>
      </c>
    </row>
    <row r="1966" spans="2:4">
      <c r="B1966">
        <v>4196692025</v>
      </c>
      <c r="C1966" t="s">
        <v>84</v>
      </c>
      <c r="D1966" t="s">
        <v>194</v>
      </c>
    </row>
    <row r="1967" spans="2:4">
      <c r="B1967">
        <v>4198722025</v>
      </c>
      <c r="C1967" t="s">
        <v>84</v>
      </c>
      <c r="D1967" t="s">
        <v>195</v>
      </c>
    </row>
    <row r="1968" spans="2:4">
      <c r="B1968">
        <v>4201482025</v>
      </c>
      <c r="C1968" t="s">
        <v>84</v>
      </c>
      <c r="D1968" t="s">
        <v>194</v>
      </c>
    </row>
    <row r="1969" spans="2:4">
      <c r="B1969">
        <v>4218442025</v>
      </c>
      <c r="C1969" t="s">
        <v>88</v>
      </c>
      <c r="D1969" t="s">
        <v>194</v>
      </c>
    </row>
    <row r="1970" spans="2:4">
      <c r="B1970">
        <v>4218972025</v>
      </c>
      <c r="C1970" t="s">
        <v>85</v>
      </c>
      <c r="D1970" t="s">
        <v>194</v>
      </c>
    </row>
    <row r="1971" spans="2:4">
      <c r="B1971">
        <v>4219762025</v>
      </c>
      <c r="C1971" t="s">
        <v>85</v>
      </c>
      <c r="D1971" t="s">
        <v>194</v>
      </c>
    </row>
    <row r="1972" spans="2:4">
      <c r="B1972">
        <v>4222852025</v>
      </c>
      <c r="C1972" t="s">
        <v>84</v>
      </c>
      <c r="D1972" t="s">
        <v>194</v>
      </c>
    </row>
    <row r="1973" spans="2:4">
      <c r="B1973">
        <v>4223862025</v>
      </c>
      <c r="C1973" t="s">
        <v>84</v>
      </c>
      <c r="D1973" t="s">
        <v>194</v>
      </c>
    </row>
    <row r="1974" spans="2:4">
      <c r="B1974">
        <v>4226722025</v>
      </c>
      <c r="C1974" t="s">
        <v>84</v>
      </c>
      <c r="D1974" t="s">
        <v>195</v>
      </c>
    </row>
    <row r="1975" spans="2:4">
      <c r="B1975">
        <v>4226722025</v>
      </c>
      <c r="C1975" t="s">
        <v>89</v>
      </c>
      <c r="D1975" t="s">
        <v>195</v>
      </c>
    </row>
    <row r="1976" spans="2:4">
      <c r="B1976">
        <v>4226722025</v>
      </c>
      <c r="C1976" t="s">
        <v>76</v>
      </c>
      <c r="D1976" t="s">
        <v>194</v>
      </c>
    </row>
    <row r="1977" spans="2:4">
      <c r="B1977">
        <v>4228602025</v>
      </c>
      <c r="C1977" t="s">
        <v>87</v>
      </c>
      <c r="D1977" t="s">
        <v>194</v>
      </c>
    </row>
    <row r="1978" spans="2:4">
      <c r="B1978">
        <v>4232272025</v>
      </c>
      <c r="C1978" t="s">
        <v>84</v>
      </c>
      <c r="D1978" t="s">
        <v>194</v>
      </c>
    </row>
    <row r="1979" spans="2:4">
      <c r="B1979">
        <v>4254232025</v>
      </c>
      <c r="C1979" t="s">
        <v>84</v>
      </c>
      <c r="D1979" t="s">
        <v>194</v>
      </c>
    </row>
    <row r="1980" spans="2:4">
      <c r="B1980">
        <v>4254302025</v>
      </c>
      <c r="C1980" t="s">
        <v>425</v>
      </c>
      <c r="D1980" t="s">
        <v>194</v>
      </c>
    </row>
    <row r="1981" spans="2:4">
      <c r="B1981">
        <v>4259042025</v>
      </c>
      <c r="C1981" t="s">
        <v>578</v>
      </c>
      <c r="D1981" t="s">
        <v>194</v>
      </c>
    </row>
    <row r="1982" spans="2:4">
      <c r="B1982">
        <v>4259272025</v>
      </c>
      <c r="C1982" t="s">
        <v>268</v>
      </c>
      <c r="D1982" t="s">
        <v>195</v>
      </c>
    </row>
    <row r="1983" spans="2:4">
      <c r="B1983">
        <v>4259572025</v>
      </c>
      <c r="C1983" t="s">
        <v>88</v>
      </c>
      <c r="D1983" t="s">
        <v>194</v>
      </c>
    </row>
    <row r="1984" spans="2:4">
      <c r="B1984">
        <v>4261022025</v>
      </c>
      <c r="C1984" t="s">
        <v>88</v>
      </c>
      <c r="D1984" t="s">
        <v>194</v>
      </c>
    </row>
    <row r="1985" spans="2:4">
      <c r="B1985">
        <v>4263442025</v>
      </c>
      <c r="C1985" t="s">
        <v>84</v>
      </c>
      <c r="D1985" t="s">
        <v>194</v>
      </c>
    </row>
    <row r="1986" spans="2:4">
      <c r="B1986">
        <v>4266692025</v>
      </c>
      <c r="C1986" t="s">
        <v>339</v>
      </c>
      <c r="D1986" t="s">
        <v>194</v>
      </c>
    </row>
    <row r="1987" spans="2:4">
      <c r="B1987">
        <v>4268892025</v>
      </c>
      <c r="C1987" t="s">
        <v>84</v>
      </c>
      <c r="D1987" t="s">
        <v>194</v>
      </c>
    </row>
    <row r="1988" spans="2:4">
      <c r="B1988">
        <v>4270322025</v>
      </c>
      <c r="C1988" t="s">
        <v>84</v>
      </c>
      <c r="D1988" t="s">
        <v>194</v>
      </c>
    </row>
    <row r="1989" spans="2:4">
      <c r="B1989">
        <v>4285612025</v>
      </c>
      <c r="C1989" t="s">
        <v>85</v>
      </c>
      <c r="D1989" t="s">
        <v>194</v>
      </c>
    </row>
    <row r="1990" spans="2:4">
      <c r="B1990">
        <v>4296402025</v>
      </c>
      <c r="C1990" t="s">
        <v>84</v>
      </c>
      <c r="D1990" t="s">
        <v>194</v>
      </c>
    </row>
    <row r="1991" spans="2:4">
      <c r="B1991">
        <v>4297662025</v>
      </c>
      <c r="C1991" t="s">
        <v>84</v>
      </c>
      <c r="D1991" t="s">
        <v>194</v>
      </c>
    </row>
    <row r="1992" spans="2:4">
      <c r="B1992">
        <v>4299872025</v>
      </c>
      <c r="C1992" t="s">
        <v>425</v>
      </c>
      <c r="D1992" t="s">
        <v>194</v>
      </c>
    </row>
    <row r="1993" spans="2:4">
      <c r="B1993">
        <v>4300252025</v>
      </c>
      <c r="C1993" t="s">
        <v>84</v>
      </c>
      <c r="D1993" t="s">
        <v>194</v>
      </c>
    </row>
    <row r="1994" spans="2:4">
      <c r="B1994">
        <v>4300602025</v>
      </c>
      <c r="C1994" t="s">
        <v>84</v>
      </c>
      <c r="D1994" t="s">
        <v>194</v>
      </c>
    </row>
    <row r="1995" spans="2:4">
      <c r="B1995">
        <v>4300962025</v>
      </c>
      <c r="C1995" t="s">
        <v>84</v>
      </c>
      <c r="D1995" t="s">
        <v>194</v>
      </c>
    </row>
    <row r="1996" spans="2:4">
      <c r="B1996">
        <v>4302562025</v>
      </c>
      <c r="C1996" t="s">
        <v>88</v>
      </c>
      <c r="D1996" t="s">
        <v>194</v>
      </c>
    </row>
    <row r="1997" spans="2:4">
      <c r="B1997">
        <v>4303562025</v>
      </c>
      <c r="C1997" t="s">
        <v>84</v>
      </c>
      <c r="D1997" t="s">
        <v>194</v>
      </c>
    </row>
    <row r="1998" spans="2:4">
      <c r="B1998">
        <v>4310402025</v>
      </c>
      <c r="C1998" t="s">
        <v>85</v>
      </c>
      <c r="D1998" t="s">
        <v>194</v>
      </c>
    </row>
    <row r="1999" spans="2:4">
      <c r="B1999">
        <v>4311322025</v>
      </c>
      <c r="C1999" t="s">
        <v>86</v>
      </c>
      <c r="D1999" t="s">
        <v>194</v>
      </c>
    </row>
    <row r="2000" spans="2:4">
      <c r="B2000">
        <v>4311762025</v>
      </c>
      <c r="C2000" t="s">
        <v>88</v>
      </c>
      <c r="D2000" t="s">
        <v>194</v>
      </c>
    </row>
    <row r="2001" spans="2:4">
      <c r="B2001">
        <v>4311922025</v>
      </c>
      <c r="C2001" t="s">
        <v>88</v>
      </c>
      <c r="D2001" t="s">
        <v>194</v>
      </c>
    </row>
    <row r="2002" spans="2:4">
      <c r="B2002">
        <v>4312972025</v>
      </c>
      <c r="C2002" t="s">
        <v>84</v>
      </c>
      <c r="D2002" t="s">
        <v>194</v>
      </c>
    </row>
    <row r="2003" spans="2:4">
      <c r="B2003">
        <v>4313662025</v>
      </c>
      <c r="C2003" t="s">
        <v>85</v>
      </c>
      <c r="D2003" t="s">
        <v>194</v>
      </c>
    </row>
    <row r="2004" spans="2:4">
      <c r="B2004">
        <v>4315372025</v>
      </c>
      <c r="C2004" t="s">
        <v>84</v>
      </c>
      <c r="D2004" t="s">
        <v>194</v>
      </c>
    </row>
    <row r="2005" spans="2:4">
      <c r="B2005">
        <v>4322502025</v>
      </c>
      <c r="C2005" t="s">
        <v>84</v>
      </c>
      <c r="D2005" t="s">
        <v>194</v>
      </c>
    </row>
    <row r="2006" spans="2:4">
      <c r="B2006">
        <v>4333512025</v>
      </c>
      <c r="C2006" t="s">
        <v>84</v>
      </c>
      <c r="D2006" t="s">
        <v>194</v>
      </c>
    </row>
    <row r="2007" spans="2:4">
      <c r="B2007">
        <v>4334362025</v>
      </c>
      <c r="C2007" t="s">
        <v>85</v>
      </c>
      <c r="D2007" t="s">
        <v>194</v>
      </c>
    </row>
    <row r="2008" spans="2:4">
      <c r="B2008">
        <v>4340522025</v>
      </c>
      <c r="C2008" t="s">
        <v>85</v>
      </c>
      <c r="D2008" t="s">
        <v>194</v>
      </c>
    </row>
    <row r="2009" spans="2:4">
      <c r="B2009">
        <v>4343672025</v>
      </c>
      <c r="C2009" t="s">
        <v>578</v>
      </c>
      <c r="D2009" t="s">
        <v>194</v>
      </c>
    </row>
    <row r="2010" spans="2:4">
      <c r="B2010">
        <v>4343692025</v>
      </c>
      <c r="C2010" t="s">
        <v>88</v>
      </c>
      <c r="D2010" t="s">
        <v>195</v>
      </c>
    </row>
    <row r="2011" spans="2:4">
      <c r="B2011">
        <v>4343712025</v>
      </c>
      <c r="C2011" t="s">
        <v>85</v>
      </c>
      <c r="D2011" t="s">
        <v>194</v>
      </c>
    </row>
    <row r="2012" spans="2:4">
      <c r="B2012">
        <v>4344062025</v>
      </c>
      <c r="C2012" t="s">
        <v>84</v>
      </c>
      <c r="D2012" t="s">
        <v>194</v>
      </c>
    </row>
    <row r="2013" spans="2:4">
      <c r="B2013">
        <v>4347342025</v>
      </c>
      <c r="C2013" t="s">
        <v>84</v>
      </c>
      <c r="D2013" t="s">
        <v>194</v>
      </c>
    </row>
    <row r="2014" spans="2:4">
      <c r="B2014">
        <v>4349022025</v>
      </c>
      <c r="C2014" t="s">
        <v>85</v>
      </c>
      <c r="D2014" t="s">
        <v>194</v>
      </c>
    </row>
    <row r="2015" spans="2:4">
      <c r="B2015">
        <v>4371802025</v>
      </c>
      <c r="C2015" t="s">
        <v>88</v>
      </c>
      <c r="D2015" t="s">
        <v>194</v>
      </c>
    </row>
    <row r="2016" spans="2:4">
      <c r="B2016">
        <v>4373602025</v>
      </c>
      <c r="C2016" t="s">
        <v>88</v>
      </c>
      <c r="D2016" t="s">
        <v>195</v>
      </c>
    </row>
    <row r="2017" spans="2:4">
      <c r="B2017">
        <v>4378012025</v>
      </c>
      <c r="C2017" t="s">
        <v>407</v>
      </c>
      <c r="D2017" t="s">
        <v>194</v>
      </c>
    </row>
    <row r="2018" spans="2:4">
      <c r="B2018">
        <v>4379252025</v>
      </c>
      <c r="C2018" t="s">
        <v>88</v>
      </c>
      <c r="D2018" t="s">
        <v>195</v>
      </c>
    </row>
    <row r="2019" spans="2:4">
      <c r="B2019">
        <v>4388412025</v>
      </c>
      <c r="C2019" t="s">
        <v>85</v>
      </c>
      <c r="D2019" t="s">
        <v>194</v>
      </c>
    </row>
    <row r="2020" spans="2:4">
      <c r="B2020">
        <v>4402662025</v>
      </c>
      <c r="C2020" t="s">
        <v>86</v>
      </c>
      <c r="D2020" t="s">
        <v>194</v>
      </c>
    </row>
    <row r="2021" spans="2:4">
      <c r="B2021">
        <v>4419282025</v>
      </c>
      <c r="C2021" t="s">
        <v>84</v>
      </c>
      <c r="D2021" t="s">
        <v>195</v>
      </c>
    </row>
    <row r="2022" spans="2:4">
      <c r="B2022">
        <v>4420422025</v>
      </c>
      <c r="C2022" t="s">
        <v>84</v>
      </c>
      <c r="D2022" t="s">
        <v>194</v>
      </c>
    </row>
    <row r="2023" spans="2:4">
      <c r="B2023">
        <v>4420502025</v>
      </c>
      <c r="C2023" t="s">
        <v>84</v>
      </c>
      <c r="D2023" t="s">
        <v>194</v>
      </c>
    </row>
    <row r="2024" spans="2:4">
      <c r="B2024">
        <v>4420712025</v>
      </c>
      <c r="C2024" t="s">
        <v>84</v>
      </c>
      <c r="D2024" t="s">
        <v>194</v>
      </c>
    </row>
    <row r="2025" spans="2:4">
      <c r="B2025">
        <v>4421272025</v>
      </c>
      <c r="C2025" t="s">
        <v>517</v>
      </c>
      <c r="D2025" t="s">
        <v>194</v>
      </c>
    </row>
    <row r="2026" spans="2:4">
      <c r="B2026">
        <v>4441072025</v>
      </c>
      <c r="C2026" t="s">
        <v>85</v>
      </c>
      <c r="D2026" t="s">
        <v>194</v>
      </c>
    </row>
    <row r="2027" spans="2:4">
      <c r="B2027">
        <v>4448462025</v>
      </c>
      <c r="C2027" t="s">
        <v>84</v>
      </c>
      <c r="D2027" t="s">
        <v>195</v>
      </c>
    </row>
    <row r="2028" spans="2:4">
      <c r="B2028">
        <v>4449572025</v>
      </c>
      <c r="C2028" t="s">
        <v>84</v>
      </c>
      <c r="D2028" t="s">
        <v>194</v>
      </c>
    </row>
    <row r="2029" spans="2:4">
      <c r="B2029">
        <v>4465842025</v>
      </c>
      <c r="C2029" t="s">
        <v>84</v>
      </c>
      <c r="D2029" t="s">
        <v>194</v>
      </c>
    </row>
    <row r="2030" spans="2:4">
      <c r="B2030">
        <v>4466822025</v>
      </c>
      <c r="C2030" t="s">
        <v>85</v>
      </c>
      <c r="D2030" t="s">
        <v>194</v>
      </c>
    </row>
    <row r="2031" spans="2:4">
      <c r="B2031">
        <v>4467012025</v>
      </c>
      <c r="C2031" t="s">
        <v>84</v>
      </c>
      <c r="D2031" t="s">
        <v>194</v>
      </c>
    </row>
    <row r="2032" spans="2:4">
      <c r="B2032">
        <v>4473992025</v>
      </c>
      <c r="C2032" t="s">
        <v>84</v>
      </c>
      <c r="D2032" t="s">
        <v>195</v>
      </c>
    </row>
    <row r="2033" spans="2:4">
      <c r="B2033">
        <v>4474272025</v>
      </c>
      <c r="C2033" t="s">
        <v>84</v>
      </c>
      <c r="D2033" t="s">
        <v>195</v>
      </c>
    </row>
    <row r="2034" spans="2:4">
      <c r="B2034">
        <v>4481802025</v>
      </c>
      <c r="C2034" t="s">
        <v>85</v>
      </c>
      <c r="D2034" t="s">
        <v>194</v>
      </c>
    </row>
    <row r="2035" spans="2:4">
      <c r="B2035">
        <v>4486752025</v>
      </c>
      <c r="C2035" t="s">
        <v>88</v>
      </c>
      <c r="D2035" t="s">
        <v>194</v>
      </c>
    </row>
    <row r="2036" spans="2:4">
      <c r="B2036">
        <v>4517372025</v>
      </c>
      <c r="C2036" t="s">
        <v>85</v>
      </c>
      <c r="D2036" t="s">
        <v>194</v>
      </c>
    </row>
    <row r="2037" spans="2:4">
      <c r="B2037">
        <v>4517622025</v>
      </c>
      <c r="C2037" t="s">
        <v>88</v>
      </c>
      <c r="D2037" t="s">
        <v>195</v>
      </c>
    </row>
    <row r="2038" spans="2:4">
      <c r="B2038">
        <v>4563322025</v>
      </c>
      <c r="C2038" t="s">
        <v>88</v>
      </c>
      <c r="D2038" t="s">
        <v>194</v>
      </c>
    </row>
    <row r="2039" spans="2:4">
      <c r="B2039">
        <v>4576162025</v>
      </c>
      <c r="C2039" t="s">
        <v>85</v>
      </c>
      <c r="D2039" t="s">
        <v>194</v>
      </c>
    </row>
    <row r="2040" spans="2:4">
      <c r="B2040">
        <v>4588822025</v>
      </c>
      <c r="C2040" t="s">
        <v>187</v>
      </c>
      <c r="D2040" t="s">
        <v>195</v>
      </c>
    </row>
    <row r="2041" spans="2:4">
      <c r="B2041">
        <v>4588822025</v>
      </c>
      <c r="C2041" t="s">
        <v>84</v>
      </c>
      <c r="D2041" t="s">
        <v>195</v>
      </c>
    </row>
    <row r="2042" spans="2:4">
      <c r="B2042">
        <v>4614732025</v>
      </c>
      <c r="C2042" t="s">
        <v>88</v>
      </c>
      <c r="D2042" t="s">
        <v>195</v>
      </c>
    </row>
    <row r="2043" spans="2:4">
      <c r="B2043">
        <v>4616962025</v>
      </c>
      <c r="C2043" t="s">
        <v>268</v>
      </c>
      <c r="D2043" t="s">
        <v>195</v>
      </c>
    </row>
    <row r="2044" spans="2:4">
      <c r="B2044">
        <v>4625322025</v>
      </c>
      <c r="C2044" t="s">
        <v>84</v>
      </c>
      <c r="D2044" t="s">
        <v>195</v>
      </c>
    </row>
    <row r="2045" spans="2:4">
      <c r="B2045">
        <v>4626232025</v>
      </c>
      <c r="C2045" t="s">
        <v>88</v>
      </c>
      <c r="D2045" t="s">
        <v>195</v>
      </c>
    </row>
    <row r="2046" spans="2:4">
      <c r="B2046">
        <v>4649632025</v>
      </c>
      <c r="C2046" t="s">
        <v>85</v>
      </c>
      <c r="D2046" t="s">
        <v>195</v>
      </c>
    </row>
    <row r="2047" spans="2:4">
      <c r="B2047">
        <v>4654482025</v>
      </c>
      <c r="C2047" t="s">
        <v>84</v>
      </c>
      <c r="D2047" t="s">
        <v>195</v>
      </c>
    </row>
    <row r="2048" spans="2:4">
      <c r="B2048">
        <v>4655792025</v>
      </c>
      <c r="C2048" t="s">
        <v>88</v>
      </c>
      <c r="D2048" t="s">
        <v>194</v>
      </c>
    </row>
    <row r="2049" spans="2:4">
      <c r="B2049">
        <v>4656952025</v>
      </c>
      <c r="C2049" t="s">
        <v>84</v>
      </c>
      <c r="D2049" t="s">
        <v>195</v>
      </c>
    </row>
    <row r="2050" spans="2:4">
      <c r="B2050">
        <v>4669832025</v>
      </c>
      <c r="C2050" t="s">
        <v>84</v>
      </c>
      <c r="D2050" t="s">
        <v>195</v>
      </c>
    </row>
    <row r="2051" spans="2:4">
      <c r="B2051">
        <v>4669942025</v>
      </c>
      <c r="C2051" t="s">
        <v>84</v>
      </c>
      <c r="D2051" t="s">
        <v>195</v>
      </c>
    </row>
    <row r="2052" spans="2:4">
      <c r="B2052">
        <v>4670042025</v>
      </c>
      <c r="C2052" t="s">
        <v>84</v>
      </c>
      <c r="D2052" t="s">
        <v>195</v>
      </c>
    </row>
    <row r="2053" spans="2:4">
      <c r="B2053">
        <v>4807562025</v>
      </c>
      <c r="C2053" t="s">
        <v>579</v>
      </c>
      <c r="D2053" t="s">
        <v>195</v>
      </c>
    </row>
    <row r="2054" spans="2:4">
      <c r="B2054">
        <v>3731082025</v>
      </c>
      <c r="C2054" t="s">
        <v>106</v>
      </c>
      <c r="D2054" t="s">
        <v>194</v>
      </c>
    </row>
    <row r="2055" spans="2:4">
      <c r="B2055">
        <v>3741892025</v>
      </c>
      <c r="C2055" t="s">
        <v>172</v>
      </c>
      <c r="D2055" t="s">
        <v>194</v>
      </c>
    </row>
    <row r="2056" spans="2:4">
      <c r="B2056">
        <v>3907672025</v>
      </c>
      <c r="C2056" t="s">
        <v>112</v>
      </c>
      <c r="D2056" t="s">
        <v>194</v>
      </c>
    </row>
    <row r="2057" spans="2:4">
      <c r="B2057">
        <v>3920702025</v>
      </c>
      <c r="C2057" t="s">
        <v>171</v>
      </c>
      <c r="D2057" t="s">
        <v>194</v>
      </c>
    </row>
    <row r="2058" spans="2:4">
      <c r="B2058">
        <v>3920702025</v>
      </c>
      <c r="C2058" t="s">
        <v>219</v>
      </c>
      <c r="D2058" t="s">
        <v>194</v>
      </c>
    </row>
    <row r="2059" spans="2:4">
      <c r="B2059">
        <v>3927672025</v>
      </c>
      <c r="C2059" t="s">
        <v>109</v>
      </c>
      <c r="D2059" t="s">
        <v>194</v>
      </c>
    </row>
    <row r="2060" spans="2:4">
      <c r="B2060">
        <v>3931632025</v>
      </c>
      <c r="C2060" t="s">
        <v>171</v>
      </c>
      <c r="D2060" t="s">
        <v>194</v>
      </c>
    </row>
    <row r="2061" spans="2:4">
      <c r="B2061">
        <v>3934482025</v>
      </c>
      <c r="C2061" t="s">
        <v>108</v>
      </c>
      <c r="D2061" t="s">
        <v>194</v>
      </c>
    </row>
    <row r="2062" spans="2:4">
      <c r="B2062">
        <v>3935352025</v>
      </c>
      <c r="C2062" t="s">
        <v>112</v>
      </c>
      <c r="D2062" t="s">
        <v>194</v>
      </c>
    </row>
    <row r="2063" spans="2:4">
      <c r="B2063">
        <v>3938122025</v>
      </c>
      <c r="C2063" t="s">
        <v>108</v>
      </c>
      <c r="D2063" t="s">
        <v>194</v>
      </c>
    </row>
    <row r="2064" spans="2:4">
      <c r="B2064">
        <v>3963662025</v>
      </c>
      <c r="C2064" t="s">
        <v>108</v>
      </c>
      <c r="D2064" t="s">
        <v>194</v>
      </c>
    </row>
    <row r="2065" spans="2:4">
      <c r="B2065">
        <v>3964602025</v>
      </c>
      <c r="C2065" t="s">
        <v>111</v>
      </c>
      <c r="D2065" t="s">
        <v>194</v>
      </c>
    </row>
    <row r="2066" spans="2:4">
      <c r="B2066">
        <v>3966572025</v>
      </c>
      <c r="C2066" t="s">
        <v>408</v>
      </c>
      <c r="D2066" t="s">
        <v>194</v>
      </c>
    </row>
    <row r="2067" spans="2:4">
      <c r="B2067">
        <v>3976482025</v>
      </c>
      <c r="C2067" t="s">
        <v>108</v>
      </c>
      <c r="D2067" t="s">
        <v>194</v>
      </c>
    </row>
    <row r="2068" spans="2:4">
      <c r="B2068">
        <v>3987462025</v>
      </c>
      <c r="C2068" t="s">
        <v>108</v>
      </c>
      <c r="D2068" t="s">
        <v>194</v>
      </c>
    </row>
    <row r="2069" spans="2:4">
      <c r="B2069">
        <v>4005592025</v>
      </c>
      <c r="C2069" t="s">
        <v>106</v>
      </c>
      <c r="D2069" t="s">
        <v>194</v>
      </c>
    </row>
    <row r="2070" spans="2:4">
      <c r="B2070">
        <v>4018072025</v>
      </c>
      <c r="C2070" t="s">
        <v>106</v>
      </c>
      <c r="D2070" t="s">
        <v>194</v>
      </c>
    </row>
    <row r="2071" spans="2:4">
      <c r="B2071">
        <v>4070252025</v>
      </c>
      <c r="C2071" t="s">
        <v>111</v>
      </c>
      <c r="D2071" t="s">
        <v>194</v>
      </c>
    </row>
    <row r="2072" spans="2:4">
      <c r="B2072">
        <v>4072502025</v>
      </c>
      <c r="C2072" t="s">
        <v>171</v>
      </c>
      <c r="D2072" t="s">
        <v>195</v>
      </c>
    </row>
    <row r="2073" spans="2:4">
      <c r="B2073">
        <v>4079212025</v>
      </c>
      <c r="C2073" t="s">
        <v>171</v>
      </c>
      <c r="D2073" t="s">
        <v>194</v>
      </c>
    </row>
    <row r="2074" spans="2:4">
      <c r="B2074">
        <v>4080442025</v>
      </c>
      <c r="C2074" t="s">
        <v>171</v>
      </c>
      <c r="D2074" t="s">
        <v>194</v>
      </c>
    </row>
    <row r="2075" spans="2:4">
      <c r="B2075">
        <v>4088922025</v>
      </c>
      <c r="C2075" t="s">
        <v>113</v>
      </c>
      <c r="D2075" t="s">
        <v>194</v>
      </c>
    </row>
    <row r="2076" spans="2:4">
      <c r="B2076">
        <v>4093562025</v>
      </c>
      <c r="C2076" t="s">
        <v>172</v>
      </c>
      <c r="D2076" t="s">
        <v>194</v>
      </c>
    </row>
    <row r="2077" spans="2:4">
      <c r="B2077">
        <v>4093832025</v>
      </c>
      <c r="C2077" t="s">
        <v>109</v>
      </c>
      <c r="D2077" t="s">
        <v>194</v>
      </c>
    </row>
    <row r="2078" spans="2:4">
      <c r="B2078">
        <v>4109592025</v>
      </c>
      <c r="C2078" t="s">
        <v>106</v>
      </c>
      <c r="D2078" t="s">
        <v>194</v>
      </c>
    </row>
    <row r="2079" spans="2:4">
      <c r="B2079">
        <v>4113952025</v>
      </c>
      <c r="C2079" t="s">
        <v>106</v>
      </c>
      <c r="D2079" t="s">
        <v>195</v>
      </c>
    </row>
    <row r="2080" spans="2:4">
      <c r="B2080">
        <v>4115292025</v>
      </c>
      <c r="C2080" t="s">
        <v>171</v>
      </c>
      <c r="D2080" t="s">
        <v>194</v>
      </c>
    </row>
    <row r="2081" spans="2:4">
      <c r="B2081">
        <v>4118612025</v>
      </c>
      <c r="C2081" t="s">
        <v>269</v>
      </c>
      <c r="D2081" t="s">
        <v>194</v>
      </c>
    </row>
    <row r="2082" spans="2:4">
      <c r="B2082">
        <v>4138272025</v>
      </c>
      <c r="C2082" t="s">
        <v>107</v>
      </c>
      <c r="D2082" t="s">
        <v>194</v>
      </c>
    </row>
    <row r="2083" spans="2:4">
      <c r="B2083">
        <v>4147712025</v>
      </c>
      <c r="C2083" t="s">
        <v>110</v>
      </c>
      <c r="D2083" t="s">
        <v>194</v>
      </c>
    </row>
    <row r="2084" spans="2:4">
      <c r="B2084">
        <v>4151132025</v>
      </c>
      <c r="C2084" t="s">
        <v>109</v>
      </c>
      <c r="D2084" t="s">
        <v>194</v>
      </c>
    </row>
    <row r="2085" spans="2:4">
      <c r="B2085">
        <v>4154932025</v>
      </c>
      <c r="C2085" t="s">
        <v>109</v>
      </c>
      <c r="D2085" t="s">
        <v>194</v>
      </c>
    </row>
    <row r="2086" spans="2:4">
      <c r="B2086">
        <v>4160782025</v>
      </c>
      <c r="C2086" t="s">
        <v>107</v>
      </c>
      <c r="D2086" t="s">
        <v>194</v>
      </c>
    </row>
    <row r="2087" spans="2:4">
      <c r="B2087">
        <v>4163632025</v>
      </c>
      <c r="C2087" t="s">
        <v>107</v>
      </c>
      <c r="D2087" t="s">
        <v>194</v>
      </c>
    </row>
    <row r="2088" spans="2:4">
      <c r="B2088">
        <v>4165762025</v>
      </c>
      <c r="C2088" t="s">
        <v>172</v>
      </c>
      <c r="D2088" t="s">
        <v>194</v>
      </c>
    </row>
    <row r="2089" spans="2:4">
      <c r="B2089">
        <v>4172532025</v>
      </c>
      <c r="C2089" t="s">
        <v>109</v>
      </c>
      <c r="D2089" t="s">
        <v>194</v>
      </c>
    </row>
    <row r="2090" spans="2:4">
      <c r="B2090">
        <v>4174182025</v>
      </c>
      <c r="C2090" t="s">
        <v>107</v>
      </c>
      <c r="D2090" t="s">
        <v>194</v>
      </c>
    </row>
    <row r="2091" spans="2:4">
      <c r="B2091">
        <v>4186072025</v>
      </c>
      <c r="C2091" t="s">
        <v>311</v>
      </c>
      <c r="D2091" t="s">
        <v>194</v>
      </c>
    </row>
    <row r="2092" spans="2:4">
      <c r="B2092">
        <v>4195892025</v>
      </c>
      <c r="C2092" t="s">
        <v>171</v>
      </c>
      <c r="D2092" t="s">
        <v>194</v>
      </c>
    </row>
    <row r="2093" spans="2:4">
      <c r="B2093">
        <v>4284562025</v>
      </c>
      <c r="C2093" t="s">
        <v>172</v>
      </c>
      <c r="D2093" t="s">
        <v>194</v>
      </c>
    </row>
    <row r="2094" spans="2:4">
      <c r="B2094">
        <v>4291872025</v>
      </c>
      <c r="C2094" t="s">
        <v>112</v>
      </c>
      <c r="D2094" t="s">
        <v>194</v>
      </c>
    </row>
    <row r="2095" spans="2:4">
      <c r="B2095">
        <v>4293142025</v>
      </c>
      <c r="C2095" t="s">
        <v>107</v>
      </c>
      <c r="D2095" t="s">
        <v>194</v>
      </c>
    </row>
    <row r="2096" spans="2:4">
      <c r="B2096">
        <v>4297782025</v>
      </c>
      <c r="C2096" t="s">
        <v>112</v>
      </c>
      <c r="D2096" t="s">
        <v>194</v>
      </c>
    </row>
    <row r="2097" spans="2:4">
      <c r="B2097">
        <v>4308642025</v>
      </c>
      <c r="C2097" t="s">
        <v>108</v>
      </c>
      <c r="D2097" t="s">
        <v>194</v>
      </c>
    </row>
    <row r="2098" spans="2:4">
      <c r="B2098">
        <v>4313122025</v>
      </c>
      <c r="C2098" t="s">
        <v>109</v>
      </c>
      <c r="D2098" t="s">
        <v>194</v>
      </c>
    </row>
    <row r="2099" spans="2:4">
      <c r="B2099">
        <v>4339482025</v>
      </c>
      <c r="C2099" t="s">
        <v>111</v>
      </c>
      <c r="D2099" t="s">
        <v>194</v>
      </c>
    </row>
    <row r="2100" spans="2:4">
      <c r="B2100">
        <v>4350972025</v>
      </c>
      <c r="C2100" t="s">
        <v>111</v>
      </c>
      <c r="D2100" t="s">
        <v>194</v>
      </c>
    </row>
    <row r="2101" spans="2:4">
      <c r="B2101">
        <v>4351012025</v>
      </c>
      <c r="C2101" t="s">
        <v>111</v>
      </c>
      <c r="D2101" t="s">
        <v>194</v>
      </c>
    </row>
    <row r="2102" spans="2:4">
      <c r="B2102">
        <v>4351262025</v>
      </c>
      <c r="C2102" t="s">
        <v>109</v>
      </c>
      <c r="D2102" t="s">
        <v>194</v>
      </c>
    </row>
    <row r="2103" spans="2:4">
      <c r="B2103">
        <v>4368542025</v>
      </c>
      <c r="C2103" t="s">
        <v>108</v>
      </c>
      <c r="D2103" t="s">
        <v>194</v>
      </c>
    </row>
    <row r="2104" spans="2:4">
      <c r="B2104">
        <v>4368722025</v>
      </c>
      <c r="C2104" t="s">
        <v>109</v>
      </c>
      <c r="D2104" t="s">
        <v>194</v>
      </c>
    </row>
    <row r="2105" spans="2:4">
      <c r="B2105">
        <v>4370112025</v>
      </c>
      <c r="C2105" t="s">
        <v>108</v>
      </c>
      <c r="D2105" t="s">
        <v>194</v>
      </c>
    </row>
    <row r="2106" spans="2:4">
      <c r="B2106">
        <v>4371662025</v>
      </c>
      <c r="C2106" t="s">
        <v>108</v>
      </c>
      <c r="D2106" t="s">
        <v>194</v>
      </c>
    </row>
    <row r="2107" spans="2:4">
      <c r="B2107">
        <v>4383282025</v>
      </c>
      <c r="C2107" t="s">
        <v>112</v>
      </c>
      <c r="D2107" t="s">
        <v>194</v>
      </c>
    </row>
    <row r="2108" spans="2:4">
      <c r="B2108">
        <v>4383402025</v>
      </c>
      <c r="C2108" t="s">
        <v>108</v>
      </c>
      <c r="D2108" t="s">
        <v>194</v>
      </c>
    </row>
    <row r="2109" spans="2:4">
      <c r="B2109">
        <v>4384152025</v>
      </c>
      <c r="C2109" t="s">
        <v>106</v>
      </c>
      <c r="D2109" t="s">
        <v>194</v>
      </c>
    </row>
    <row r="2110" spans="2:4">
      <c r="B2110">
        <v>4389122025</v>
      </c>
      <c r="C2110" t="s">
        <v>580</v>
      </c>
      <c r="D2110" t="s">
        <v>194</v>
      </c>
    </row>
    <row r="2111" spans="2:4">
      <c r="B2111">
        <v>4402322025</v>
      </c>
      <c r="C2111" t="s">
        <v>107</v>
      </c>
      <c r="D2111" t="s">
        <v>194</v>
      </c>
    </row>
    <row r="2112" spans="2:4">
      <c r="B2112">
        <v>4405532025</v>
      </c>
      <c r="C2112" t="s">
        <v>172</v>
      </c>
      <c r="D2112" t="s">
        <v>194</v>
      </c>
    </row>
    <row r="2113" spans="2:4">
      <c r="B2113">
        <v>4412022025</v>
      </c>
      <c r="C2113" t="s">
        <v>171</v>
      </c>
      <c r="D2113" t="s">
        <v>194</v>
      </c>
    </row>
    <row r="2114" spans="2:4">
      <c r="B2114">
        <v>4412022025</v>
      </c>
      <c r="C2114" t="s">
        <v>56</v>
      </c>
      <c r="D2114" t="s">
        <v>194</v>
      </c>
    </row>
    <row r="2115" spans="2:4">
      <c r="B2115">
        <v>4413182025</v>
      </c>
      <c r="C2115" t="s">
        <v>109</v>
      </c>
      <c r="D2115" t="s">
        <v>195</v>
      </c>
    </row>
    <row r="2116" spans="2:4">
      <c r="B2116">
        <v>4414032025</v>
      </c>
      <c r="C2116" t="s">
        <v>111</v>
      </c>
      <c r="D2116" t="s">
        <v>194</v>
      </c>
    </row>
    <row r="2117" spans="2:4">
      <c r="B2117">
        <v>4414032025</v>
      </c>
      <c r="C2117" t="s">
        <v>89</v>
      </c>
      <c r="D2117" t="s">
        <v>195</v>
      </c>
    </row>
    <row r="2118" spans="2:4">
      <c r="B2118">
        <v>4414412025</v>
      </c>
      <c r="C2118" t="s">
        <v>171</v>
      </c>
      <c r="D2118" t="s">
        <v>194</v>
      </c>
    </row>
    <row r="2119" spans="2:4">
      <c r="B2119">
        <v>4416112025</v>
      </c>
      <c r="C2119" t="s">
        <v>106</v>
      </c>
      <c r="D2119" t="s">
        <v>194</v>
      </c>
    </row>
    <row r="2120" spans="2:4">
      <c r="B2120">
        <v>4419442025</v>
      </c>
      <c r="C2120" t="s">
        <v>109</v>
      </c>
      <c r="D2120" t="s">
        <v>194</v>
      </c>
    </row>
    <row r="2121" spans="2:4">
      <c r="B2121">
        <v>4448102025</v>
      </c>
      <c r="C2121" t="s">
        <v>107</v>
      </c>
      <c r="D2121" t="s">
        <v>194</v>
      </c>
    </row>
    <row r="2122" spans="2:4">
      <c r="B2122">
        <v>4448342025</v>
      </c>
      <c r="C2122" t="s">
        <v>424</v>
      </c>
      <c r="D2122" t="s">
        <v>194</v>
      </c>
    </row>
    <row r="2123" spans="2:4">
      <c r="B2123">
        <v>4456672025</v>
      </c>
      <c r="C2123" t="s">
        <v>171</v>
      </c>
      <c r="D2123" t="s">
        <v>194</v>
      </c>
    </row>
    <row r="2124" spans="2:4">
      <c r="B2124">
        <v>4471672025</v>
      </c>
      <c r="C2124" t="s">
        <v>108</v>
      </c>
      <c r="D2124" t="s">
        <v>194</v>
      </c>
    </row>
    <row r="2125" spans="2:4">
      <c r="B2125">
        <v>4472892025</v>
      </c>
      <c r="C2125" t="s">
        <v>109</v>
      </c>
      <c r="D2125" t="s">
        <v>194</v>
      </c>
    </row>
    <row r="2126" spans="2:4">
      <c r="B2126">
        <v>4474422025</v>
      </c>
      <c r="C2126" t="s">
        <v>109</v>
      </c>
      <c r="D2126" t="s">
        <v>194</v>
      </c>
    </row>
    <row r="2127" spans="2:4">
      <c r="B2127">
        <v>4475602025</v>
      </c>
      <c r="C2127" t="s">
        <v>108</v>
      </c>
      <c r="D2127" t="s">
        <v>194</v>
      </c>
    </row>
    <row r="2128" spans="2:4">
      <c r="B2128">
        <v>4475602025</v>
      </c>
      <c r="C2128" t="s">
        <v>41</v>
      </c>
      <c r="D2128" t="s">
        <v>195</v>
      </c>
    </row>
    <row r="2129" spans="2:4">
      <c r="B2129">
        <v>4476182025</v>
      </c>
      <c r="C2129" t="s">
        <v>311</v>
      </c>
      <c r="D2129" t="s">
        <v>194</v>
      </c>
    </row>
    <row r="2130" spans="2:4">
      <c r="B2130">
        <v>4483282025</v>
      </c>
      <c r="C2130" t="s">
        <v>172</v>
      </c>
      <c r="D2130" t="s">
        <v>194</v>
      </c>
    </row>
    <row r="2131" spans="2:4">
      <c r="B2131">
        <v>4498222025</v>
      </c>
      <c r="C2131" t="s">
        <v>171</v>
      </c>
      <c r="D2131" t="s">
        <v>195</v>
      </c>
    </row>
    <row r="2132" spans="2:4">
      <c r="B2132">
        <v>4516852025</v>
      </c>
      <c r="C2132" t="s">
        <v>110</v>
      </c>
      <c r="D2132" t="s">
        <v>194</v>
      </c>
    </row>
    <row r="2133" spans="2:4">
      <c r="B2133">
        <v>4518412025</v>
      </c>
      <c r="C2133" t="s">
        <v>171</v>
      </c>
      <c r="D2133" t="s">
        <v>194</v>
      </c>
    </row>
    <row r="2134" spans="2:4">
      <c r="B2134">
        <v>4518412025</v>
      </c>
      <c r="C2134" t="s">
        <v>76</v>
      </c>
      <c r="D2134" t="s">
        <v>195</v>
      </c>
    </row>
    <row r="2135" spans="2:4">
      <c r="B2135">
        <v>4525542025</v>
      </c>
      <c r="C2135" t="s">
        <v>111</v>
      </c>
      <c r="D2135" t="s">
        <v>194</v>
      </c>
    </row>
    <row r="2136" spans="2:4">
      <c r="B2136">
        <v>4526552025</v>
      </c>
      <c r="C2136" t="s">
        <v>109</v>
      </c>
      <c r="D2136" t="s">
        <v>194</v>
      </c>
    </row>
    <row r="2137" spans="2:4">
      <c r="B2137">
        <v>4550102025</v>
      </c>
      <c r="C2137" t="s">
        <v>171</v>
      </c>
      <c r="D2137" t="s">
        <v>194</v>
      </c>
    </row>
    <row r="2138" spans="2:4">
      <c r="B2138">
        <v>4556562025</v>
      </c>
      <c r="C2138" t="s">
        <v>108</v>
      </c>
      <c r="D2138" t="s">
        <v>194</v>
      </c>
    </row>
    <row r="2139" spans="2:4">
      <c r="B2139">
        <v>4587572025</v>
      </c>
      <c r="C2139" t="s">
        <v>172</v>
      </c>
      <c r="D2139" t="s">
        <v>194</v>
      </c>
    </row>
    <row r="2140" spans="2:4">
      <c r="B2140">
        <v>4592822025</v>
      </c>
      <c r="C2140" t="s">
        <v>483</v>
      </c>
      <c r="D2140" t="s">
        <v>195</v>
      </c>
    </row>
    <row r="2141" spans="2:4">
      <c r="B2141">
        <v>4592822025</v>
      </c>
      <c r="C2141" t="s">
        <v>445</v>
      </c>
      <c r="D2141" t="s">
        <v>195</v>
      </c>
    </row>
    <row r="2142" spans="2:4">
      <c r="B2142">
        <v>4592822025</v>
      </c>
      <c r="C2142" t="s">
        <v>392</v>
      </c>
      <c r="D2142" t="s">
        <v>195</v>
      </c>
    </row>
    <row r="2143" spans="2:4">
      <c r="B2143">
        <v>4592822025</v>
      </c>
      <c r="C2143" t="s">
        <v>611</v>
      </c>
      <c r="D2143" t="s">
        <v>194</v>
      </c>
    </row>
    <row r="2144" spans="2:4">
      <c r="B2144">
        <v>4601092025</v>
      </c>
      <c r="C2144" t="s">
        <v>202</v>
      </c>
      <c r="D2144" t="s">
        <v>194</v>
      </c>
    </row>
    <row r="2145" spans="2:4">
      <c r="B2145">
        <v>4619162025</v>
      </c>
      <c r="C2145" t="s">
        <v>112</v>
      </c>
      <c r="D2145" t="s">
        <v>194</v>
      </c>
    </row>
    <row r="2146" spans="2:4">
      <c r="B2146">
        <v>4640222025</v>
      </c>
      <c r="C2146" t="s">
        <v>107</v>
      </c>
      <c r="D2146" t="s">
        <v>194</v>
      </c>
    </row>
    <row r="2147" spans="2:4">
      <c r="B2147">
        <v>4640262025</v>
      </c>
      <c r="C2147" t="s">
        <v>171</v>
      </c>
      <c r="D2147" t="s">
        <v>195</v>
      </c>
    </row>
    <row r="2148" spans="2:4">
      <c r="B2148">
        <v>4643482025</v>
      </c>
      <c r="C2148" t="s">
        <v>109</v>
      </c>
      <c r="D2148" t="s">
        <v>194</v>
      </c>
    </row>
    <row r="2149" spans="2:4">
      <c r="B2149">
        <v>4671352025</v>
      </c>
      <c r="C2149" t="s">
        <v>111</v>
      </c>
      <c r="D2149" t="s">
        <v>195</v>
      </c>
    </row>
    <row r="2150" spans="2:4">
      <c r="B2150">
        <v>4689922025</v>
      </c>
      <c r="C2150" t="s">
        <v>581</v>
      </c>
      <c r="D2150" t="s">
        <v>194</v>
      </c>
    </row>
    <row r="2151" spans="2:4">
      <c r="B2151">
        <v>3868192025</v>
      </c>
      <c r="C2151" t="s">
        <v>41</v>
      </c>
      <c r="D2151" t="s">
        <v>195</v>
      </c>
    </row>
    <row r="2152" spans="2:4">
      <c r="B2152">
        <v>3868192025</v>
      </c>
      <c r="C2152" t="s">
        <v>55</v>
      </c>
      <c r="D2152" t="s">
        <v>195</v>
      </c>
    </row>
    <row r="2153" spans="2:4">
      <c r="B2153">
        <v>3868192025</v>
      </c>
      <c r="C2153" t="s">
        <v>99</v>
      </c>
      <c r="D2153" t="s">
        <v>194</v>
      </c>
    </row>
    <row r="2154" spans="2:4">
      <c r="B2154">
        <v>3870142025</v>
      </c>
      <c r="C2154" t="s">
        <v>40</v>
      </c>
      <c r="D2154" t="s">
        <v>195</v>
      </c>
    </row>
    <row r="2155" spans="2:4">
      <c r="B2155">
        <v>3870142025</v>
      </c>
      <c r="C2155" t="s">
        <v>55</v>
      </c>
      <c r="D2155" t="s">
        <v>194</v>
      </c>
    </row>
    <row r="2156" spans="2:4">
      <c r="B2156">
        <v>3390692025</v>
      </c>
      <c r="C2156" t="s">
        <v>55</v>
      </c>
      <c r="D2156" t="s">
        <v>195</v>
      </c>
    </row>
    <row r="2157" spans="2:4">
      <c r="B2157">
        <v>3546012025</v>
      </c>
      <c r="C2157" t="s">
        <v>56</v>
      </c>
      <c r="D2157" t="s">
        <v>194</v>
      </c>
    </row>
    <row r="2158" spans="2:4">
      <c r="B2158">
        <v>3628212025</v>
      </c>
      <c r="C2158" t="s">
        <v>54</v>
      </c>
      <c r="D2158" t="s">
        <v>194</v>
      </c>
    </row>
    <row r="2159" spans="2:4">
      <c r="B2159">
        <v>3628212025</v>
      </c>
      <c r="C2159" t="s">
        <v>398</v>
      </c>
      <c r="D2159" t="s">
        <v>194</v>
      </c>
    </row>
    <row r="2160" spans="2:4">
      <c r="B2160">
        <v>3703932025</v>
      </c>
      <c r="C2160" t="s">
        <v>54</v>
      </c>
      <c r="D2160" t="s">
        <v>194</v>
      </c>
    </row>
    <row r="2161" spans="2:4">
      <c r="B2161">
        <v>3703932025</v>
      </c>
      <c r="C2161" t="s">
        <v>76</v>
      </c>
      <c r="D2161" t="s">
        <v>194</v>
      </c>
    </row>
    <row r="2162" spans="2:4">
      <c r="B2162">
        <v>3734022025</v>
      </c>
      <c r="C2162" t="s">
        <v>56</v>
      </c>
      <c r="D2162" t="s">
        <v>194</v>
      </c>
    </row>
    <row r="2163" spans="2:4">
      <c r="B2163">
        <v>3863102025</v>
      </c>
      <c r="C2163" t="s">
        <v>56</v>
      </c>
      <c r="D2163" t="s">
        <v>194</v>
      </c>
    </row>
    <row r="2164" spans="2:4">
      <c r="B2164">
        <v>3863622025</v>
      </c>
      <c r="C2164" t="s">
        <v>56</v>
      </c>
      <c r="D2164" t="s">
        <v>194</v>
      </c>
    </row>
    <row r="2165" spans="2:4">
      <c r="B2165">
        <v>3867422025</v>
      </c>
      <c r="C2165" t="s">
        <v>56</v>
      </c>
      <c r="D2165" t="s">
        <v>194</v>
      </c>
    </row>
    <row r="2166" spans="2:4">
      <c r="B2166">
        <v>3876292025</v>
      </c>
      <c r="C2166" t="s">
        <v>55</v>
      </c>
      <c r="D2166" t="s">
        <v>195</v>
      </c>
    </row>
    <row r="2167" spans="2:4">
      <c r="B2167">
        <v>3895872025</v>
      </c>
      <c r="C2167" t="s">
        <v>56</v>
      </c>
      <c r="D2167" t="s">
        <v>194</v>
      </c>
    </row>
    <row r="2168" spans="2:4">
      <c r="B2168">
        <v>3898092025</v>
      </c>
      <c r="C2168" t="s">
        <v>76</v>
      </c>
      <c r="D2168" t="s">
        <v>194</v>
      </c>
    </row>
    <row r="2169" spans="2:4">
      <c r="B2169">
        <v>3898092025</v>
      </c>
      <c r="C2169" t="s">
        <v>56</v>
      </c>
      <c r="D2169" t="s">
        <v>194</v>
      </c>
    </row>
    <row r="2170" spans="2:4">
      <c r="B2170">
        <v>3901792025</v>
      </c>
      <c r="C2170" t="s">
        <v>55</v>
      </c>
      <c r="D2170" t="s">
        <v>194</v>
      </c>
    </row>
    <row r="2171" spans="2:4">
      <c r="B2171">
        <v>3905872025</v>
      </c>
      <c r="C2171" t="s">
        <v>56</v>
      </c>
      <c r="D2171" t="s">
        <v>194</v>
      </c>
    </row>
    <row r="2172" spans="2:4">
      <c r="B2172">
        <v>3909502025</v>
      </c>
      <c r="C2172" t="s">
        <v>55</v>
      </c>
      <c r="D2172" t="s">
        <v>195</v>
      </c>
    </row>
    <row r="2173" spans="2:4">
      <c r="B2173">
        <v>3912672025</v>
      </c>
      <c r="C2173" t="s">
        <v>55</v>
      </c>
      <c r="D2173" t="s">
        <v>194</v>
      </c>
    </row>
    <row r="2174" spans="2:4">
      <c r="B2174">
        <v>3912672025</v>
      </c>
      <c r="C2174" t="s">
        <v>218</v>
      </c>
      <c r="D2174" t="s">
        <v>194</v>
      </c>
    </row>
    <row r="2175" spans="2:4">
      <c r="B2175">
        <v>3917572025</v>
      </c>
      <c r="C2175" t="s">
        <v>55</v>
      </c>
      <c r="D2175" t="s">
        <v>194</v>
      </c>
    </row>
    <row r="2176" spans="2:4">
      <c r="B2176">
        <v>3918102025</v>
      </c>
      <c r="C2176" t="s">
        <v>55</v>
      </c>
      <c r="D2176" t="s">
        <v>194</v>
      </c>
    </row>
    <row r="2177" spans="2:4">
      <c r="B2177">
        <v>3918722025</v>
      </c>
      <c r="C2177" t="s">
        <v>55</v>
      </c>
      <c r="D2177" t="s">
        <v>194</v>
      </c>
    </row>
    <row r="2178" spans="2:4">
      <c r="B2178">
        <v>3920002025</v>
      </c>
      <c r="C2178" t="s">
        <v>55</v>
      </c>
      <c r="D2178" t="s">
        <v>194</v>
      </c>
    </row>
    <row r="2179" spans="2:4">
      <c r="B2179">
        <v>3920442025</v>
      </c>
      <c r="C2179" t="s">
        <v>55</v>
      </c>
      <c r="D2179" t="s">
        <v>195</v>
      </c>
    </row>
    <row r="2180" spans="2:4">
      <c r="B2180">
        <v>3926992025</v>
      </c>
      <c r="C2180" t="s">
        <v>56</v>
      </c>
      <c r="D2180" t="s">
        <v>194</v>
      </c>
    </row>
    <row r="2181" spans="2:4">
      <c r="B2181">
        <v>3927452025</v>
      </c>
      <c r="C2181" t="s">
        <v>55</v>
      </c>
      <c r="D2181" t="s">
        <v>195</v>
      </c>
    </row>
    <row r="2182" spans="2:4">
      <c r="B2182">
        <v>3929962025</v>
      </c>
      <c r="C2182" t="s">
        <v>55</v>
      </c>
      <c r="D2182" t="s">
        <v>195</v>
      </c>
    </row>
    <row r="2183" spans="2:4">
      <c r="B2183">
        <v>3931752025</v>
      </c>
      <c r="C2183" t="s">
        <v>55</v>
      </c>
      <c r="D2183" t="s">
        <v>195</v>
      </c>
    </row>
    <row r="2184" spans="2:4">
      <c r="B2184">
        <v>3936252025</v>
      </c>
      <c r="C2184" t="s">
        <v>56</v>
      </c>
      <c r="D2184" t="s">
        <v>194</v>
      </c>
    </row>
    <row r="2185" spans="2:4">
      <c r="B2185">
        <v>3941872025</v>
      </c>
      <c r="C2185" t="s">
        <v>55</v>
      </c>
      <c r="D2185" t="s">
        <v>195</v>
      </c>
    </row>
    <row r="2186" spans="2:4">
      <c r="B2186">
        <v>3941982025</v>
      </c>
      <c r="C2186" t="s">
        <v>55</v>
      </c>
      <c r="D2186" t="s">
        <v>195</v>
      </c>
    </row>
    <row r="2187" spans="2:4">
      <c r="B2187">
        <v>3943182025</v>
      </c>
      <c r="C2187" t="s">
        <v>55</v>
      </c>
      <c r="D2187" t="s">
        <v>195</v>
      </c>
    </row>
    <row r="2188" spans="2:4">
      <c r="B2188">
        <v>3943322025</v>
      </c>
      <c r="C2188" t="s">
        <v>55</v>
      </c>
      <c r="D2188" t="s">
        <v>195</v>
      </c>
    </row>
    <row r="2189" spans="2:4">
      <c r="B2189">
        <v>3943632025</v>
      </c>
      <c r="C2189" t="s">
        <v>55</v>
      </c>
      <c r="D2189" t="s">
        <v>195</v>
      </c>
    </row>
    <row r="2190" spans="2:4">
      <c r="B2190">
        <v>3944122025</v>
      </c>
      <c r="C2190" t="s">
        <v>55</v>
      </c>
      <c r="D2190" t="s">
        <v>195</v>
      </c>
    </row>
    <row r="2191" spans="2:4">
      <c r="B2191">
        <v>3944592025</v>
      </c>
      <c r="C2191" t="s">
        <v>55</v>
      </c>
      <c r="D2191" t="s">
        <v>195</v>
      </c>
    </row>
    <row r="2192" spans="2:4">
      <c r="B2192">
        <v>3945462025</v>
      </c>
      <c r="C2192" t="s">
        <v>55</v>
      </c>
      <c r="D2192" t="s">
        <v>194</v>
      </c>
    </row>
    <row r="2193" spans="2:4">
      <c r="B2193">
        <v>3946722025</v>
      </c>
      <c r="C2193" t="s">
        <v>55</v>
      </c>
      <c r="D2193" t="s">
        <v>195</v>
      </c>
    </row>
    <row r="2194" spans="2:4">
      <c r="B2194">
        <v>3946932025</v>
      </c>
      <c r="C2194" t="s">
        <v>55</v>
      </c>
      <c r="D2194" t="s">
        <v>195</v>
      </c>
    </row>
    <row r="2195" spans="2:4">
      <c r="B2195">
        <v>3948082025</v>
      </c>
      <c r="C2195" t="s">
        <v>55</v>
      </c>
      <c r="D2195" t="s">
        <v>195</v>
      </c>
    </row>
    <row r="2196" spans="2:4">
      <c r="B2196">
        <v>3948522025</v>
      </c>
      <c r="C2196" t="s">
        <v>56</v>
      </c>
      <c r="D2196" t="s">
        <v>194</v>
      </c>
    </row>
    <row r="2197" spans="2:4">
      <c r="B2197">
        <v>3948612025</v>
      </c>
      <c r="C2197" t="s">
        <v>56</v>
      </c>
      <c r="D2197" t="s">
        <v>194</v>
      </c>
    </row>
    <row r="2198" spans="2:4">
      <c r="B2198">
        <v>3949142025</v>
      </c>
      <c r="C2198" t="s">
        <v>55</v>
      </c>
      <c r="D2198" t="s">
        <v>195</v>
      </c>
    </row>
    <row r="2199" spans="2:4">
      <c r="B2199">
        <v>3949162025</v>
      </c>
      <c r="C2199" t="s">
        <v>55</v>
      </c>
      <c r="D2199" t="s">
        <v>195</v>
      </c>
    </row>
    <row r="2200" spans="2:4">
      <c r="B2200">
        <v>3954072025</v>
      </c>
      <c r="C2200" t="s">
        <v>55</v>
      </c>
      <c r="D2200" t="s">
        <v>195</v>
      </c>
    </row>
    <row r="2201" spans="2:4">
      <c r="B2201">
        <v>3955302025</v>
      </c>
      <c r="C2201" t="s">
        <v>55</v>
      </c>
      <c r="D2201" t="s">
        <v>194</v>
      </c>
    </row>
    <row r="2202" spans="2:4">
      <c r="B2202">
        <v>3961482025</v>
      </c>
      <c r="C2202" t="s">
        <v>55</v>
      </c>
      <c r="D2202" t="s">
        <v>195</v>
      </c>
    </row>
    <row r="2203" spans="2:4">
      <c r="B2203">
        <v>3961512025</v>
      </c>
      <c r="C2203" t="s">
        <v>55</v>
      </c>
      <c r="D2203" t="s">
        <v>195</v>
      </c>
    </row>
    <row r="2204" spans="2:4">
      <c r="B2204">
        <v>3961562025</v>
      </c>
      <c r="C2204" t="s">
        <v>55</v>
      </c>
      <c r="D2204" t="s">
        <v>195</v>
      </c>
    </row>
    <row r="2205" spans="2:4">
      <c r="B2205">
        <v>3963962025</v>
      </c>
      <c r="C2205" t="s">
        <v>55</v>
      </c>
      <c r="D2205" t="s">
        <v>195</v>
      </c>
    </row>
    <row r="2206" spans="2:4">
      <c r="B2206">
        <v>3964072025</v>
      </c>
      <c r="C2206" t="s">
        <v>55</v>
      </c>
      <c r="D2206" t="s">
        <v>195</v>
      </c>
    </row>
    <row r="2207" spans="2:4">
      <c r="B2207">
        <v>3964122025</v>
      </c>
      <c r="C2207" t="s">
        <v>55</v>
      </c>
      <c r="D2207" t="s">
        <v>195</v>
      </c>
    </row>
    <row r="2208" spans="2:4">
      <c r="B2208">
        <v>3964132025</v>
      </c>
      <c r="C2208" t="s">
        <v>55</v>
      </c>
      <c r="D2208" t="s">
        <v>194</v>
      </c>
    </row>
    <row r="2209" spans="2:4">
      <c r="B2209">
        <v>3964462025</v>
      </c>
      <c r="C2209" t="s">
        <v>55</v>
      </c>
      <c r="D2209" t="s">
        <v>194</v>
      </c>
    </row>
    <row r="2210" spans="2:4">
      <c r="B2210">
        <v>3964472025</v>
      </c>
      <c r="C2210" t="s">
        <v>55</v>
      </c>
      <c r="D2210" t="s">
        <v>195</v>
      </c>
    </row>
    <row r="2211" spans="2:4">
      <c r="B2211">
        <v>3964482025</v>
      </c>
      <c r="C2211" t="s">
        <v>55</v>
      </c>
      <c r="D2211" t="s">
        <v>194</v>
      </c>
    </row>
    <row r="2212" spans="2:4">
      <c r="B2212">
        <v>3964542025</v>
      </c>
      <c r="C2212" t="s">
        <v>55</v>
      </c>
      <c r="D2212" t="s">
        <v>194</v>
      </c>
    </row>
    <row r="2213" spans="2:4">
      <c r="B2213">
        <v>3964562025</v>
      </c>
      <c r="C2213" t="s">
        <v>55</v>
      </c>
      <c r="D2213" t="s">
        <v>195</v>
      </c>
    </row>
    <row r="2214" spans="2:4">
      <c r="B2214">
        <v>3964582025</v>
      </c>
      <c r="C2214" t="s">
        <v>55</v>
      </c>
      <c r="D2214" t="s">
        <v>195</v>
      </c>
    </row>
    <row r="2215" spans="2:4">
      <c r="B2215">
        <v>3964622025</v>
      </c>
      <c r="C2215" t="s">
        <v>55</v>
      </c>
      <c r="D2215" t="s">
        <v>194</v>
      </c>
    </row>
    <row r="2216" spans="2:4">
      <c r="B2216">
        <v>3966372025</v>
      </c>
      <c r="C2216" t="s">
        <v>55</v>
      </c>
      <c r="D2216" t="s">
        <v>194</v>
      </c>
    </row>
    <row r="2217" spans="2:4">
      <c r="B2217">
        <v>3968472025</v>
      </c>
      <c r="C2217" t="s">
        <v>55</v>
      </c>
      <c r="D2217" t="s">
        <v>195</v>
      </c>
    </row>
    <row r="2218" spans="2:4">
      <c r="B2218">
        <v>3970702025</v>
      </c>
      <c r="C2218" t="s">
        <v>55</v>
      </c>
      <c r="D2218" t="s">
        <v>194</v>
      </c>
    </row>
    <row r="2219" spans="2:4">
      <c r="B2219">
        <v>3971582025</v>
      </c>
      <c r="C2219" t="s">
        <v>55</v>
      </c>
      <c r="D2219" t="s">
        <v>195</v>
      </c>
    </row>
    <row r="2220" spans="2:4">
      <c r="B2220">
        <v>3973192025</v>
      </c>
      <c r="C2220" t="s">
        <v>55</v>
      </c>
      <c r="D2220" t="s">
        <v>194</v>
      </c>
    </row>
    <row r="2221" spans="2:4">
      <c r="B2221">
        <v>3975352025</v>
      </c>
      <c r="C2221" t="s">
        <v>55</v>
      </c>
      <c r="D2221" t="s">
        <v>195</v>
      </c>
    </row>
    <row r="2222" spans="2:4">
      <c r="B2222">
        <v>3976162025</v>
      </c>
      <c r="C2222" t="s">
        <v>55</v>
      </c>
      <c r="D2222" t="s">
        <v>194</v>
      </c>
    </row>
    <row r="2223" spans="2:4">
      <c r="B2223">
        <v>3977402025</v>
      </c>
      <c r="C2223" t="s">
        <v>56</v>
      </c>
      <c r="D2223" t="s">
        <v>194</v>
      </c>
    </row>
    <row r="2224" spans="2:4">
      <c r="B2224">
        <v>3977512025</v>
      </c>
      <c r="C2224" t="s">
        <v>56</v>
      </c>
      <c r="D2224" t="s">
        <v>194</v>
      </c>
    </row>
    <row r="2225" spans="2:4">
      <c r="B2225">
        <v>3979672025</v>
      </c>
      <c r="C2225" t="s">
        <v>55</v>
      </c>
      <c r="D2225" t="s">
        <v>194</v>
      </c>
    </row>
    <row r="2226" spans="2:4">
      <c r="B2226">
        <v>3979822025</v>
      </c>
      <c r="C2226" t="s">
        <v>55</v>
      </c>
      <c r="D2226" t="s">
        <v>194</v>
      </c>
    </row>
    <row r="2227" spans="2:4">
      <c r="B2227">
        <v>3980182025</v>
      </c>
      <c r="C2227" t="s">
        <v>56</v>
      </c>
      <c r="D2227" t="s">
        <v>194</v>
      </c>
    </row>
    <row r="2228" spans="2:4">
      <c r="B2228">
        <v>3982642025</v>
      </c>
      <c r="C2228" t="s">
        <v>55</v>
      </c>
      <c r="D2228" t="s">
        <v>195</v>
      </c>
    </row>
    <row r="2229" spans="2:4">
      <c r="B2229">
        <v>3982762025</v>
      </c>
      <c r="C2229" t="s">
        <v>55</v>
      </c>
      <c r="D2229" t="s">
        <v>194</v>
      </c>
    </row>
    <row r="2230" spans="2:4">
      <c r="B2230">
        <v>3982912025</v>
      </c>
      <c r="C2230" t="s">
        <v>55</v>
      </c>
      <c r="D2230" t="s">
        <v>194</v>
      </c>
    </row>
    <row r="2231" spans="2:4">
      <c r="B2231">
        <v>3983002025</v>
      </c>
      <c r="C2231" t="s">
        <v>55</v>
      </c>
      <c r="D2231" t="s">
        <v>194</v>
      </c>
    </row>
    <row r="2232" spans="2:4">
      <c r="B2232">
        <v>3983242025</v>
      </c>
      <c r="C2232" t="s">
        <v>55</v>
      </c>
      <c r="D2232" t="s">
        <v>195</v>
      </c>
    </row>
    <row r="2233" spans="2:4">
      <c r="B2233">
        <v>3983862025</v>
      </c>
      <c r="C2233" t="s">
        <v>55</v>
      </c>
      <c r="D2233" t="s">
        <v>194</v>
      </c>
    </row>
    <row r="2234" spans="2:4">
      <c r="B2234">
        <v>3983942025</v>
      </c>
      <c r="C2234" t="s">
        <v>60</v>
      </c>
      <c r="D2234" t="s">
        <v>194</v>
      </c>
    </row>
    <row r="2235" spans="2:4">
      <c r="B2235">
        <v>3984012025</v>
      </c>
      <c r="C2235" t="s">
        <v>55</v>
      </c>
      <c r="D2235" t="s">
        <v>194</v>
      </c>
    </row>
    <row r="2236" spans="2:4">
      <c r="B2236">
        <v>3984962025</v>
      </c>
      <c r="C2236" t="s">
        <v>55</v>
      </c>
      <c r="D2236" t="s">
        <v>194</v>
      </c>
    </row>
    <row r="2237" spans="2:4">
      <c r="B2237">
        <v>3985152025</v>
      </c>
      <c r="C2237" t="s">
        <v>55</v>
      </c>
      <c r="D2237" t="s">
        <v>195</v>
      </c>
    </row>
    <row r="2238" spans="2:4">
      <c r="B2238">
        <v>3985472025</v>
      </c>
      <c r="C2238" t="s">
        <v>55</v>
      </c>
      <c r="D2238" t="s">
        <v>194</v>
      </c>
    </row>
    <row r="2239" spans="2:4">
      <c r="B2239">
        <v>3985652025</v>
      </c>
      <c r="C2239" t="s">
        <v>55</v>
      </c>
      <c r="D2239" t="s">
        <v>195</v>
      </c>
    </row>
    <row r="2240" spans="2:4">
      <c r="B2240">
        <v>3985972025</v>
      </c>
      <c r="C2240" t="s">
        <v>56</v>
      </c>
      <c r="D2240" t="s">
        <v>194</v>
      </c>
    </row>
    <row r="2241" spans="2:4">
      <c r="B2241">
        <v>3987242025</v>
      </c>
      <c r="C2241" t="s">
        <v>56</v>
      </c>
      <c r="D2241" t="s">
        <v>194</v>
      </c>
    </row>
    <row r="2242" spans="2:4">
      <c r="B2242">
        <v>3987492025</v>
      </c>
      <c r="C2242" t="s">
        <v>56</v>
      </c>
      <c r="D2242" t="s">
        <v>194</v>
      </c>
    </row>
    <row r="2243" spans="2:4">
      <c r="B2243">
        <v>3988522025</v>
      </c>
      <c r="C2243" t="s">
        <v>56</v>
      </c>
      <c r="D2243" t="s">
        <v>194</v>
      </c>
    </row>
    <row r="2244" spans="2:4">
      <c r="B2244">
        <v>3988812025</v>
      </c>
      <c r="C2244" t="s">
        <v>56</v>
      </c>
      <c r="D2244" t="s">
        <v>194</v>
      </c>
    </row>
    <row r="2245" spans="2:4">
      <c r="B2245">
        <v>3988892025</v>
      </c>
      <c r="C2245" t="s">
        <v>56</v>
      </c>
      <c r="D2245" t="s">
        <v>194</v>
      </c>
    </row>
    <row r="2246" spans="2:4">
      <c r="B2246">
        <v>3988932025</v>
      </c>
      <c r="C2246" t="s">
        <v>56</v>
      </c>
      <c r="D2246" t="s">
        <v>194</v>
      </c>
    </row>
    <row r="2247" spans="2:4">
      <c r="B2247">
        <v>3994602025</v>
      </c>
      <c r="C2247" t="s">
        <v>55</v>
      </c>
      <c r="D2247" t="s">
        <v>195</v>
      </c>
    </row>
    <row r="2248" spans="2:4">
      <c r="B2248">
        <v>4005442025</v>
      </c>
      <c r="C2248" t="s">
        <v>56</v>
      </c>
      <c r="D2248" t="s">
        <v>194</v>
      </c>
    </row>
    <row r="2249" spans="2:4">
      <c r="B2249">
        <v>4005552025</v>
      </c>
      <c r="C2249" t="s">
        <v>56</v>
      </c>
      <c r="D2249" t="s">
        <v>194</v>
      </c>
    </row>
    <row r="2250" spans="2:4">
      <c r="B2250">
        <v>4005962025</v>
      </c>
      <c r="C2250" t="s">
        <v>56</v>
      </c>
      <c r="D2250" t="s">
        <v>194</v>
      </c>
    </row>
    <row r="2251" spans="2:4">
      <c r="B2251">
        <v>4006042025</v>
      </c>
      <c r="C2251" t="s">
        <v>56</v>
      </c>
      <c r="D2251" t="s">
        <v>194</v>
      </c>
    </row>
    <row r="2252" spans="2:4">
      <c r="B2252">
        <v>4007242025</v>
      </c>
      <c r="C2252" t="s">
        <v>56</v>
      </c>
      <c r="D2252" t="s">
        <v>194</v>
      </c>
    </row>
    <row r="2253" spans="2:4">
      <c r="B2253">
        <v>4007302025</v>
      </c>
      <c r="C2253" t="s">
        <v>55</v>
      </c>
      <c r="D2253" t="s">
        <v>195</v>
      </c>
    </row>
    <row r="2254" spans="2:4">
      <c r="B2254">
        <v>4007632025</v>
      </c>
      <c r="C2254" t="s">
        <v>56</v>
      </c>
      <c r="D2254" t="s">
        <v>194</v>
      </c>
    </row>
    <row r="2255" spans="2:4">
      <c r="B2255">
        <v>4007922025</v>
      </c>
      <c r="C2255" t="s">
        <v>56</v>
      </c>
      <c r="D2255" t="s">
        <v>194</v>
      </c>
    </row>
    <row r="2256" spans="2:4">
      <c r="B2256">
        <v>4008142025</v>
      </c>
      <c r="C2256" t="s">
        <v>55</v>
      </c>
      <c r="D2256" t="s">
        <v>195</v>
      </c>
    </row>
    <row r="2257" spans="2:4">
      <c r="B2257">
        <v>4008212025</v>
      </c>
      <c r="C2257" t="s">
        <v>55</v>
      </c>
      <c r="D2257" t="s">
        <v>195</v>
      </c>
    </row>
    <row r="2258" spans="2:4">
      <c r="B2258">
        <v>4008342025</v>
      </c>
      <c r="C2258" t="s">
        <v>56</v>
      </c>
      <c r="D2258" t="s">
        <v>194</v>
      </c>
    </row>
    <row r="2259" spans="2:4">
      <c r="B2259">
        <v>4009022025</v>
      </c>
      <c r="C2259" t="s">
        <v>55</v>
      </c>
      <c r="D2259" t="s">
        <v>195</v>
      </c>
    </row>
    <row r="2260" spans="2:4">
      <c r="B2260">
        <v>4009942025</v>
      </c>
      <c r="C2260" t="s">
        <v>55</v>
      </c>
      <c r="D2260" t="s">
        <v>195</v>
      </c>
    </row>
    <row r="2261" spans="2:4">
      <c r="B2261">
        <v>4010252025</v>
      </c>
      <c r="C2261" t="s">
        <v>55</v>
      </c>
      <c r="D2261" t="s">
        <v>195</v>
      </c>
    </row>
    <row r="2262" spans="2:4">
      <c r="B2262">
        <v>4010272025</v>
      </c>
      <c r="C2262" t="s">
        <v>60</v>
      </c>
      <c r="D2262" t="s">
        <v>195</v>
      </c>
    </row>
    <row r="2263" spans="2:4">
      <c r="B2263">
        <v>4010302025</v>
      </c>
      <c r="C2263" t="s">
        <v>55</v>
      </c>
      <c r="D2263" t="s">
        <v>195</v>
      </c>
    </row>
    <row r="2264" spans="2:4">
      <c r="B2264">
        <v>4010552025</v>
      </c>
      <c r="C2264" t="s">
        <v>173</v>
      </c>
      <c r="D2264" t="s">
        <v>194</v>
      </c>
    </row>
    <row r="2265" spans="2:4">
      <c r="B2265">
        <v>4010872025</v>
      </c>
      <c r="C2265" t="s">
        <v>55</v>
      </c>
      <c r="D2265" t="s">
        <v>195</v>
      </c>
    </row>
    <row r="2266" spans="2:4">
      <c r="B2266">
        <v>4011232025</v>
      </c>
      <c r="C2266" t="s">
        <v>56</v>
      </c>
      <c r="D2266" t="s">
        <v>194</v>
      </c>
    </row>
    <row r="2267" spans="2:4">
      <c r="B2267">
        <v>4011462025</v>
      </c>
      <c r="C2267" t="s">
        <v>60</v>
      </c>
      <c r="D2267" t="s">
        <v>194</v>
      </c>
    </row>
    <row r="2268" spans="2:4">
      <c r="B2268">
        <v>4011562025</v>
      </c>
      <c r="C2268" t="s">
        <v>55</v>
      </c>
      <c r="D2268" t="s">
        <v>194</v>
      </c>
    </row>
    <row r="2269" spans="2:4">
      <c r="B2269">
        <v>4011612025</v>
      </c>
      <c r="C2269" t="s">
        <v>55</v>
      </c>
      <c r="D2269" t="s">
        <v>195</v>
      </c>
    </row>
    <row r="2270" spans="2:4">
      <c r="B2270">
        <v>4011862025</v>
      </c>
      <c r="C2270" t="s">
        <v>60</v>
      </c>
      <c r="D2270" t="s">
        <v>194</v>
      </c>
    </row>
    <row r="2271" spans="2:4">
      <c r="B2271">
        <v>4012092025</v>
      </c>
      <c r="C2271" t="s">
        <v>55</v>
      </c>
      <c r="D2271" t="s">
        <v>195</v>
      </c>
    </row>
    <row r="2272" spans="2:4">
      <c r="B2272">
        <v>4012142025</v>
      </c>
      <c r="C2272" t="s">
        <v>56</v>
      </c>
      <c r="D2272" t="s">
        <v>194</v>
      </c>
    </row>
    <row r="2273" spans="2:4">
      <c r="B2273">
        <v>4012242025</v>
      </c>
      <c r="C2273" t="s">
        <v>56</v>
      </c>
      <c r="D2273" t="s">
        <v>194</v>
      </c>
    </row>
    <row r="2274" spans="2:4">
      <c r="B2274">
        <v>4013152025</v>
      </c>
      <c r="C2274" t="s">
        <v>55</v>
      </c>
      <c r="D2274" t="s">
        <v>195</v>
      </c>
    </row>
    <row r="2275" spans="2:4">
      <c r="B2275">
        <v>4013322025</v>
      </c>
      <c r="C2275" t="s">
        <v>55</v>
      </c>
      <c r="D2275" t="s">
        <v>195</v>
      </c>
    </row>
    <row r="2276" spans="2:4">
      <c r="B2276">
        <v>4014352025</v>
      </c>
      <c r="C2276" t="s">
        <v>55</v>
      </c>
      <c r="D2276" t="s">
        <v>195</v>
      </c>
    </row>
    <row r="2277" spans="2:4">
      <c r="B2277">
        <v>4016452025</v>
      </c>
      <c r="C2277" t="s">
        <v>55</v>
      </c>
      <c r="D2277" t="s">
        <v>195</v>
      </c>
    </row>
    <row r="2278" spans="2:4">
      <c r="B2278">
        <v>4016672025</v>
      </c>
      <c r="C2278" t="s">
        <v>55</v>
      </c>
      <c r="D2278" t="s">
        <v>195</v>
      </c>
    </row>
    <row r="2279" spans="2:4">
      <c r="B2279">
        <v>4016772025</v>
      </c>
      <c r="C2279" t="s">
        <v>57</v>
      </c>
      <c r="D2279" t="s">
        <v>194</v>
      </c>
    </row>
    <row r="2280" spans="2:4">
      <c r="B2280">
        <v>4017052025</v>
      </c>
      <c r="C2280" t="s">
        <v>55</v>
      </c>
      <c r="D2280" t="s">
        <v>194</v>
      </c>
    </row>
    <row r="2281" spans="2:4">
      <c r="B2281">
        <v>4017262025</v>
      </c>
      <c r="C2281" t="s">
        <v>173</v>
      </c>
      <c r="D2281" t="s">
        <v>194</v>
      </c>
    </row>
    <row r="2282" spans="2:4">
      <c r="B2282">
        <v>4017732025</v>
      </c>
      <c r="C2282" t="s">
        <v>56</v>
      </c>
      <c r="D2282" t="s">
        <v>194</v>
      </c>
    </row>
    <row r="2283" spans="2:4">
      <c r="B2283">
        <v>4017842025</v>
      </c>
      <c r="C2283" t="s">
        <v>55</v>
      </c>
      <c r="D2283" t="s">
        <v>194</v>
      </c>
    </row>
    <row r="2284" spans="2:4">
      <c r="B2284">
        <v>4019122025</v>
      </c>
      <c r="C2284" t="s">
        <v>55</v>
      </c>
      <c r="D2284" t="s">
        <v>195</v>
      </c>
    </row>
    <row r="2285" spans="2:4">
      <c r="B2285">
        <v>4022872025</v>
      </c>
      <c r="C2285" t="s">
        <v>55</v>
      </c>
      <c r="D2285" t="s">
        <v>195</v>
      </c>
    </row>
    <row r="2286" spans="2:4">
      <c r="B2286">
        <v>4033082025</v>
      </c>
      <c r="C2286" t="s">
        <v>55</v>
      </c>
      <c r="D2286" t="s">
        <v>195</v>
      </c>
    </row>
    <row r="2287" spans="2:4">
      <c r="B2287">
        <v>4036562025</v>
      </c>
      <c r="C2287" t="s">
        <v>57</v>
      </c>
      <c r="D2287" t="s">
        <v>194</v>
      </c>
    </row>
    <row r="2288" spans="2:4">
      <c r="B2288">
        <v>4036632025</v>
      </c>
      <c r="C2288" t="s">
        <v>61</v>
      </c>
      <c r="D2288" t="s">
        <v>194</v>
      </c>
    </row>
    <row r="2289" spans="2:4">
      <c r="B2289">
        <v>4036712025</v>
      </c>
      <c r="C2289" t="s">
        <v>55</v>
      </c>
      <c r="D2289" t="s">
        <v>195</v>
      </c>
    </row>
    <row r="2290" spans="2:4">
      <c r="B2290">
        <v>4037042025</v>
      </c>
      <c r="C2290" t="s">
        <v>55</v>
      </c>
      <c r="D2290" t="s">
        <v>195</v>
      </c>
    </row>
    <row r="2291" spans="2:4">
      <c r="B2291">
        <v>4037262025</v>
      </c>
      <c r="C2291" t="s">
        <v>56</v>
      </c>
      <c r="D2291" t="s">
        <v>194</v>
      </c>
    </row>
    <row r="2292" spans="2:4">
      <c r="B2292">
        <v>4037572025</v>
      </c>
      <c r="C2292" t="s">
        <v>55</v>
      </c>
      <c r="D2292" t="s">
        <v>195</v>
      </c>
    </row>
    <row r="2293" spans="2:4">
      <c r="B2293">
        <v>4037682025</v>
      </c>
      <c r="C2293" t="s">
        <v>55</v>
      </c>
      <c r="D2293" t="s">
        <v>195</v>
      </c>
    </row>
    <row r="2294" spans="2:4">
      <c r="B2294">
        <v>4037942025</v>
      </c>
      <c r="C2294" t="s">
        <v>55</v>
      </c>
      <c r="D2294" t="s">
        <v>195</v>
      </c>
    </row>
    <row r="2295" spans="2:4">
      <c r="B2295">
        <v>4038442025</v>
      </c>
      <c r="C2295" t="s">
        <v>55</v>
      </c>
      <c r="D2295" t="s">
        <v>195</v>
      </c>
    </row>
    <row r="2296" spans="2:4">
      <c r="B2296">
        <v>4039272025</v>
      </c>
      <c r="C2296" t="s">
        <v>56</v>
      </c>
      <c r="D2296" t="s">
        <v>194</v>
      </c>
    </row>
    <row r="2297" spans="2:4">
      <c r="B2297">
        <v>4039472025</v>
      </c>
      <c r="C2297" t="s">
        <v>56</v>
      </c>
      <c r="D2297" t="s">
        <v>194</v>
      </c>
    </row>
    <row r="2298" spans="2:4">
      <c r="B2298">
        <v>4039672025</v>
      </c>
      <c r="C2298" t="s">
        <v>76</v>
      </c>
      <c r="D2298" t="s">
        <v>195</v>
      </c>
    </row>
    <row r="2299" spans="2:4">
      <c r="B2299">
        <v>4040502025</v>
      </c>
      <c r="C2299" t="s">
        <v>56</v>
      </c>
      <c r="D2299" t="s">
        <v>194</v>
      </c>
    </row>
    <row r="2300" spans="2:4">
      <c r="B2300">
        <v>4040782025</v>
      </c>
      <c r="C2300" t="s">
        <v>55</v>
      </c>
      <c r="D2300" t="s">
        <v>194</v>
      </c>
    </row>
    <row r="2301" spans="2:4">
      <c r="B2301">
        <v>4041022025</v>
      </c>
      <c r="C2301" t="s">
        <v>56</v>
      </c>
      <c r="D2301" t="s">
        <v>194</v>
      </c>
    </row>
    <row r="2302" spans="2:4">
      <c r="B2302">
        <v>4041432025</v>
      </c>
      <c r="C2302" t="s">
        <v>55</v>
      </c>
      <c r="D2302" t="s">
        <v>194</v>
      </c>
    </row>
    <row r="2303" spans="2:4">
      <c r="B2303">
        <v>4041582025</v>
      </c>
      <c r="C2303" t="s">
        <v>56</v>
      </c>
      <c r="D2303" t="s">
        <v>194</v>
      </c>
    </row>
    <row r="2304" spans="2:4">
      <c r="B2304">
        <v>4041712025</v>
      </c>
      <c r="C2304" t="s">
        <v>56</v>
      </c>
      <c r="D2304" t="s">
        <v>194</v>
      </c>
    </row>
    <row r="2305" spans="2:4">
      <c r="B2305">
        <v>4043172025</v>
      </c>
      <c r="C2305" t="s">
        <v>61</v>
      </c>
      <c r="D2305" t="s">
        <v>194</v>
      </c>
    </row>
    <row r="2306" spans="2:4">
      <c r="B2306">
        <v>4043772025</v>
      </c>
      <c r="C2306" t="s">
        <v>55</v>
      </c>
      <c r="D2306" t="s">
        <v>194</v>
      </c>
    </row>
    <row r="2307" spans="2:4">
      <c r="B2307">
        <v>4044102025</v>
      </c>
      <c r="C2307" t="s">
        <v>55</v>
      </c>
      <c r="D2307" t="s">
        <v>194</v>
      </c>
    </row>
    <row r="2308" spans="2:4">
      <c r="B2308">
        <v>4044202025</v>
      </c>
      <c r="C2308" t="s">
        <v>55</v>
      </c>
      <c r="D2308" t="s">
        <v>194</v>
      </c>
    </row>
    <row r="2309" spans="2:4">
      <c r="B2309">
        <v>4044262025</v>
      </c>
      <c r="C2309" t="s">
        <v>55</v>
      </c>
      <c r="D2309" t="s">
        <v>194</v>
      </c>
    </row>
    <row r="2310" spans="2:4">
      <c r="B2310">
        <v>4052232025</v>
      </c>
      <c r="C2310" t="s">
        <v>55</v>
      </c>
      <c r="D2310" t="s">
        <v>194</v>
      </c>
    </row>
    <row r="2311" spans="2:4">
      <c r="B2311">
        <v>4055272025</v>
      </c>
      <c r="C2311" t="s">
        <v>55</v>
      </c>
      <c r="D2311" t="s">
        <v>195</v>
      </c>
    </row>
    <row r="2312" spans="2:4">
      <c r="B2312">
        <v>4056522025</v>
      </c>
      <c r="C2312" t="s">
        <v>55</v>
      </c>
      <c r="D2312" t="s">
        <v>194</v>
      </c>
    </row>
    <row r="2313" spans="2:4">
      <c r="B2313">
        <v>4056552025</v>
      </c>
      <c r="C2313" t="s">
        <v>55</v>
      </c>
      <c r="D2313" t="s">
        <v>194</v>
      </c>
    </row>
    <row r="2314" spans="2:4">
      <c r="B2314">
        <v>4056562025</v>
      </c>
      <c r="C2314" t="s">
        <v>55</v>
      </c>
      <c r="D2314" t="s">
        <v>194</v>
      </c>
    </row>
    <row r="2315" spans="2:4">
      <c r="B2315">
        <v>4056782025</v>
      </c>
      <c r="C2315" t="s">
        <v>56</v>
      </c>
      <c r="D2315" t="s">
        <v>195</v>
      </c>
    </row>
    <row r="2316" spans="2:4">
      <c r="B2316">
        <v>4057202025</v>
      </c>
      <c r="C2316" t="s">
        <v>76</v>
      </c>
      <c r="D2316" t="s">
        <v>195</v>
      </c>
    </row>
    <row r="2317" spans="2:4">
      <c r="B2317">
        <v>4057522025</v>
      </c>
      <c r="C2317" t="s">
        <v>55</v>
      </c>
      <c r="D2317" t="s">
        <v>195</v>
      </c>
    </row>
    <row r="2318" spans="2:4">
      <c r="B2318">
        <v>4058442025</v>
      </c>
      <c r="C2318" t="s">
        <v>55</v>
      </c>
      <c r="D2318" t="s">
        <v>194</v>
      </c>
    </row>
    <row r="2319" spans="2:4">
      <c r="B2319">
        <v>4060762025</v>
      </c>
      <c r="C2319" t="s">
        <v>60</v>
      </c>
      <c r="D2319" t="s">
        <v>194</v>
      </c>
    </row>
    <row r="2320" spans="2:4">
      <c r="B2320">
        <v>4065102025</v>
      </c>
      <c r="C2320" t="s">
        <v>55</v>
      </c>
      <c r="D2320" t="s">
        <v>194</v>
      </c>
    </row>
    <row r="2321" spans="2:4">
      <c r="B2321">
        <v>4072932025</v>
      </c>
      <c r="C2321" t="s">
        <v>55</v>
      </c>
      <c r="D2321" t="s">
        <v>195</v>
      </c>
    </row>
    <row r="2322" spans="2:4">
      <c r="B2322">
        <v>4078702025</v>
      </c>
      <c r="C2322" t="s">
        <v>55</v>
      </c>
      <c r="D2322" t="s">
        <v>195</v>
      </c>
    </row>
    <row r="2323" spans="2:4">
      <c r="B2323">
        <v>4079522025</v>
      </c>
      <c r="C2323" t="s">
        <v>55</v>
      </c>
      <c r="D2323" t="s">
        <v>194</v>
      </c>
    </row>
    <row r="2324" spans="2:4">
      <c r="B2324">
        <v>4081122025</v>
      </c>
      <c r="C2324" t="s">
        <v>55</v>
      </c>
      <c r="D2324" t="s">
        <v>194</v>
      </c>
    </row>
    <row r="2325" spans="2:4">
      <c r="B2325">
        <v>4082882025</v>
      </c>
      <c r="C2325" t="s">
        <v>55</v>
      </c>
      <c r="D2325" t="s">
        <v>194</v>
      </c>
    </row>
    <row r="2326" spans="2:4">
      <c r="B2326">
        <v>4083202025</v>
      </c>
      <c r="C2326" t="s">
        <v>56</v>
      </c>
      <c r="D2326" t="s">
        <v>194</v>
      </c>
    </row>
    <row r="2327" spans="2:4">
      <c r="B2327">
        <v>4085442025</v>
      </c>
      <c r="C2327" t="s">
        <v>55</v>
      </c>
      <c r="D2327" t="s">
        <v>195</v>
      </c>
    </row>
    <row r="2328" spans="2:4">
      <c r="B2328">
        <v>4086662025</v>
      </c>
      <c r="C2328" t="s">
        <v>55</v>
      </c>
      <c r="D2328" t="s">
        <v>195</v>
      </c>
    </row>
    <row r="2329" spans="2:4">
      <c r="B2329">
        <v>4087022025</v>
      </c>
      <c r="C2329" t="s">
        <v>55</v>
      </c>
      <c r="D2329" t="s">
        <v>194</v>
      </c>
    </row>
    <row r="2330" spans="2:4">
      <c r="B2330">
        <v>4087232025</v>
      </c>
      <c r="C2330" t="s">
        <v>55</v>
      </c>
      <c r="D2330" t="s">
        <v>195</v>
      </c>
    </row>
    <row r="2331" spans="2:4">
      <c r="B2331">
        <v>4090742025</v>
      </c>
      <c r="C2331" t="s">
        <v>56</v>
      </c>
      <c r="D2331" t="s">
        <v>194</v>
      </c>
    </row>
    <row r="2332" spans="2:4">
      <c r="B2332">
        <v>4090782025</v>
      </c>
      <c r="C2332" t="s">
        <v>55</v>
      </c>
      <c r="D2332" t="s">
        <v>195</v>
      </c>
    </row>
    <row r="2333" spans="2:4">
      <c r="B2333">
        <v>4091682025</v>
      </c>
      <c r="C2333" t="s">
        <v>55</v>
      </c>
      <c r="D2333" t="s">
        <v>195</v>
      </c>
    </row>
    <row r="2334" spans="2:4">
      <c r="B2334">
        <v>4091782025</v>
      </c>
      <c r="C2334" t="s">
        <v>76</v>
      </c>
      <c r="D2334" t="s">
        <v>195</v>
      </c>
    </row>
    <row r="2335" spans="2:4">
      <c r="B2335">
        <v>4091832025</v>
      </c>
      <c r="C2335" t="s">
        <v>55</v>
      </c>
      <c r="D2335" t="s">
        <v>195</v>
      </c>
    </row>
    <row r="2336" spans="2:4">
      <c r="B2336">
        <v>4094522025</v>
      </c>
      <c r="C2336" t="s">
        <v>55</v>
      </c>
      <c r="D2336" t="s">
        <v>195</v>
      </c>
    </row>
    <row r="2337" spans="2:4">
      <c r="B2337">
        <v>4095082025</v>
      </c>
      <c r="C2337" t="s">
        <v>55</v>
      </c>
      <c r="D2337" t="s">
        <v>195</v>
      </c>
    </row>
    <row r="2338" spans="2:4">
      <c r="B2338">
        <v>4095472025</v>
      </c>
      <c r="C2338" t="s">
        <v>55</v>
      </c>
      <c r="D2338" t="s">
        <v>195</v>
      </c>
    </row>
    <row r="2339" spans="2:4">
      <c r="B2339">
        <v>4106602025</v>
      </c>
      <c r="C2339" t="s">
        <v>56</v>
      </c>
      <c r="D2339" t="s">
        <v>194</v>
      </c>
    </row>
    <row r="2340" spans="2:4">
      <c r="B2340">
        <v>4108562025</v>
      </c>
      <c r="C2340" t="s">
        <v>55</v>
      </c>
      <c r="D2340" t="s">
        <v>195</v>
      </c>
    </row>
    <row r="2341" spans="2:4">
      <c r="B2341">
        <v>4109582025</v>
      </c>
      <c r="C2341" t="s">
        <v>55</v>
      </c>
      <c r="D2341" t="s">
        <v>194</v>
      </c>
    </row>
    <row r="2342" spans="2:4">
      <c r="B2342">
        <v>4109842025</v>
      </c>
      <c r="C2342" t="s">
        <v>55</v>
      </c>
      <c r="D2342" t="s">
        <v>194</v>
      </c>
    </row>
    <row r="2343" spans="2:4">
      <c r="B2343">
        <v>4110702025</v>
      </c>
      <c r="C2343" t="s">
        <v>55</v>
      </c>
      <c r="D2343" t="s">
        <v>195</v>
      </c>
    </row>
    <row r="2344" spans="2:4">
      <c r="B2344">
        <v>4113152025</v>
      </c>
      <c r="C2344" t="s">
        <v>56</v>
      </c>
      <c r="D2344" t="s">
        <v>194</v>
      </c>
    </row>
    <row r="2345" spans="2:4">
      <c r="B2345">
        <v>4114292025</v>
      </c>
      <c r="C2345" t="s">
        <v>55</v>
      </c>
      <c r="D2345" t="s">
        <v>195</v>
      </c>
    </row>
    <row r="2346" spans="2:4">
      <c r="B2346">
        <v>4114672025</v>
      </c>
      <c r="C2346" t="s">
        <v>57</v>
      </c>
      <c r="D2346" t="s">
        <v>194</v>
      </c>
    </row>
    <row r="2347" spans="2:4">
      <c r="B2347">
        <v>4116612025</v>
      </c>
      <c r="C2347" t="s">
        <v>55</v>
      </c>
      <c r="D2347" t="s">
        <v>195</v>
      </c>
    </row>
    <row r="2348" spans="2:4">
      <c r="B2348">
        <v>4116932025</v>
      </c>
      <c r="C2348" t="s">
        <v>54</v>
      </c>
      <c r="D2348" t="s">
        <v>194</v>
      </c>
    </row>
    <row r="2349" spans="2:4">
      <c r="B2349">
        <v>4118792025</v>
      </c>
      <c r="C2349" t="s">
        <v>56</v>
      </c>
      <c r="D2349" t="s">
        <v>194</v>
      </c>
    </row>
    <row r="2350" spans="2:4">
      <c r="B2350">
        <v>4121032025</v>
      </c>
      <c r="C2350" t="s">
        <v>56</v>
      </c>
      <c r="D2350" t="s">
        <v>194</v>
      </c>
    </row>
    <row r="2351" spans="2:4">
      <c r="B2351">
        <v>4121052025</v>
      </c>
      <c r="C2351" t="s">
        <v>56</v>
      </c>
      <c r="D2351" t="s">
        <v>194</v>
      </c>
    </row>
    <row r="2352" spans="2:4">
      <c r="B2352">
        <v>4121462025</v>
      </c>
      <c r="C2352" t="s">
        <v>55</v>
      </c>
      <c r="D2352" t="s">
        <v>195</v>
      </c>
    </row>
    <row r="2353" spans="2:4">
      <c r="B2353">
        <v>4122012025</v>
      </c>
      <c r="C2353" t="s">
        <v>56</v>
      </c>
      <c r="D2353" t="s">
        <v>194</v>
      </c>
    </row>
    <row r="2354" spans="2:4">
      <c r="B2354">
        <v>4122042025</v>
      </c>
      <c r="C2354" t="s">
        <v>55</v>
      </c>
      <c r="D2354" t="s">
        <v>194</v>
      </c>
    </row>
    <row r="2355" spans="2:4">
      <c r="B2355">
        <v>4122272025</v>
      </c>
      <c r="C2355" t="s">
        <v>56</v>
      </c>
      <c r="D2355" t="s">
        <v>194</v>
      </c>
    </row>
    <row r="2356" spans="2:4">
      <c r="B2356">
        <v>4122342025</v>
      </c>
      <c r="C2356" t="s">
        <v>56</v>
      </c>
      <c r="D2356" t="s">
        <v>194</v>
      </c>
    </row>
    <row r="2357" spans="2:4">
      <c r="B2357">
        <v>4122422025</v>
      </c>
      <c r="C2357" t="s">
        <v>56</v>
      </c>
      <c r="D2357" t="s">
        <v>194</v>
      </c>
    </row>
    <row r="2358" spans="2:4">
      <c r="B2358">
        <v>4125902025</v>
      </c>
      <c r="C2358" t="s">
        <v>55</v>
      </c>
      <c r="D2358" t="s">
        <v>195</v>
      </c>
    </row>
    <row r="2359" spans="2:4">
      <c r="B2359">
        <v>4126912025</v>
      </c>
      <c r="C2359" t="s">
        <v>55</v>
      </c>
      <c r="D2359" t="s">
        <v>195</v>
      </c>
    </row>
    <row r="2360" spans="2:4">
      <c r="B2360">
        <v>4129952025</v>
      </c>
      <c r="C2360" t="s">
        <v>55</v>
      </c>
      <c r="D2360" t="s">
        <v>195</v>
      </c>
    </row>
    <row r="2361" spans="2:4">
      <c r="B2361">
        <v>4136952025</v>
      </c>
      <c r="C2361" t="s">
        <v>56</v>
      </c>
      <c r="D2361" t="s">
        <v>194</v>
      </c>
    </row>
    <row r="2362" spans="2:4">
      <c r="B2362">
        <v>4137762025</v>
      </c>
      <c r="C2362" t="s">
        <v>55</v>
      </c>
      <c r="D2362" t="s">
        <v>195</v>
      </c>
    </row>
    <row r="2363" spans="2:4">
      <c r="B2363">
        <v>4139502025</v>
      </c>
      <c r="C2363" t="s">
        <v>55</v>
      </c>
      <c r="D2363" t="s">
        <v>194</v>
      </c>
    </row>
    <row r="2364" spans="2:4">
      <c r="B2364">
        <v>4139572025</v>
      </c>
      <c r="C2364" t="s">
        <v>55</v>
      </c>
      <c r="D2364" t="s">
        <v>195</v>
      </c>
    </row>
    <row r="2365" spans="2:4">
      <c r="B2365">
        <v>4142162025</v>
      </c>
      <c r="C2365" t="s">
        <v>55</v>
      </c>
      <c r="D2365" t="s">
        <v>195</v>
      </c>
    </row>
    <row r="2366" spans="2:4">
      <c r="B2366">
        <v>4142422025</v>
      </c>
      <c r="C2366" t="s">
        <v>173</v>
      </c>
      <c r="D2366" t="s">
        <v>194</v>
      </c>
    </row>
    <row r="2367" spans="2:4">
      <c r="B2367">
        <v>4143662025</v>
      </c>
      <c r="C2367" t="s">
        <v>60</v>
      </c>
      <c r="D2367" t="s">
        <v>194</v>
      </c>
    </row>
    <row r="2368" spans="2:4">
      <c r="B2368">
        <v>4143812025</v>
      </c>
      <c r="C2368" t="s">
        <v>55</v>
      </c>
      <c r="D2368" t="s">
        <v>195</v>
      </c>
    </row>
    <row r="2369" spans="2:4">
      <c r="B2369">
        <v>4144362025</v>
      </c>
      <c r="C2369" t="s">
        <v>56</v>
      </c>
      <c r="D2369" t="s">
        <v>194</v>
      </c>
    </row>
    <row r="2370" spans="2:4">
      <c r="B2370">
        <v>4144582025</v>
      </c>
      <c r="C2370" t="s">
        <v>55</v>
      </c>
      <c r="D2370" t="s">
        <v>194</v>
      </c>
    </row>
    <row r="2371" spans="2:4">
      <c r="B2371">
        <v>4144752025</v>
      </c>
      <c r="C2371" t="s">
        <v>55</v>
      </c>
      <c r="D2371" t="s">
        <v>195</v>
      </c>
    </row>
    <row r="2372" spans="2:4">
      <c r="B2372">
        <v>4144852025</v>
      </c>
      <c r="C2372" t="s">
        <v>55</v>
      </c>
      <c r="D2372" t="s">
        <v>195</v>
      </c>
    </row>
    <row r="2373" spans="2:4">
      <c r="B2373">
        <v>4144852025</v>
      </c>
      <c r="C2373" t="s">
        <v>219</v>
      </c>
      <c r="D2373" t="s">
        <v>194</v>
      </c>
    </row>
    <row r="2374" spans="2:4">
      <c r="B2374">
        <v>4145332025</v>
      </c>
      <c r="C2374" t="s">
        <v>55</v>
      </c>
      <c r="D2374" t="s">
        <v>195</v>
      </c>
    </row>
    <row r="2375" spans="2:4">
      <c r="B2375">
        <v>4145412025</v>
      </c>
      <c r="C2375" t="s">
        <v>55</v>
      </c>
      <c r="D2375" t="s">
        <v>195</v>
      </c>
    </row>
    <row r="2376" spans="2:4">
      <c r="B2376">
        <v>4145452025</v>
      </c>
      <c r="C2376" t="s">
        <v>55</v>
      </c>
      <c r="D2376" t="s">
        <v>195</v>
      </c>
    </row>
    <row r="2377" spans="2:4">
      <c r="B2377">
        <v>4145732025</v>
      </c>
      <c r="C2377" t="s">
        <v>55</v>
      </c>
      <c r="D2377" t="s">
        <v>195</v>
      </c>
    </row>
    <row r="2378" spans="2:4">
      <c r="B2378">
        <v>4146312025</v>
      </c>
      <c r="C2378" t="s">
        <v>55</v>
      </c>
      <c r="D2378" t="s">
        <v>195</v>
      </c>
    </row>
    <row r="2379" spans="2:4">
      <c r="B2379">
        <v>4146512025</v>
      </c>
      <c r="C2379" t="s">
        <v>55</v>
      </c>
      <c r="D2379" t="s">
        <v>195</v>
      </c>
    </row>
    <row r="2380" spans="2:4">
      <c r="B2380">
        <v>4147002025</v>
      </c>
      <c r="C2380" t="s">
        <v>56</v>
      </c>
      <c r="D2380" t="s">
        <v>194</v>
      </c>
    </row>
    <row r="2381" spans="2:4">
      <c r="B2381">
        <v>4147272025</v>
      </c>
      <c r="C2381" t="s">
        <v>56</v>
      </c>
      <c r="D2381" t="s">
        <v>194</v>
      </c>
    </row>
    <row r="2382" spans="2:4">
      <c r="B2382">
        <v>4147782025</v>
      </c>
      <c r="C2382" t="s">
        <v>55</v>
      </c>
      <c r="D2382" t="s">
        <v>195</v>
      </c>
    </row>
    <row r="2383" spans="2:4">
      <c r="B2383">
        <v>4148182025</v>
      </c>
      <c r="C2383" t="s">
        <v>55</v>
      </c>
      <c r="D2383" t="s">
        <v>195</v>
      </c>
    </row>
    <row r="2384" spans="2:4">
      <c r="B2384">
        <v>4148392025</v>
      </c>
      <c r="C2384" t="s">
        <v>56</v>
      </c>
      <c r="D2384" t="s">
        <v>194</v>
      </c>
    </row>
    <row r="2385" spans="2:4">
      <c r="B2385">
        <v>4154902025</v>
      </c>
      <c r="C2385" t="s">
        <v>55</v>
      </c>
      <c r="D2385" t="s">
        <v>195</v>
      </c>
    </row>
    <row r="2386" spans="2:4">
      <c r="B2386">
        <v>4155202025</v>
      </c>
      <c r="C2386" t="s">
        <v>55</v>
      </c>
      <c r="D2386" t="s">
        <v>194</v>
      </c>
    </row>
    <row r="2387" spans="2:4">
      <c r="B2387">
        <v>4155702025</v>
      </c>
      <c r="C2387" t="s">
        <v>173</v>
      </c>
      <c r="D2387" t="s">
        <v>194</v>
      </c>
    </row>
    <row r="2388" spans="2:4">
      <c r="B2388">
        <v>4155822025</v>
      </c>
      <c r="C2388" t="s">
        <v>55</v>
      </c>
      <c r="D2388" t="s">
        <v>194</v>
      </c>
    </row>
    <row r="2389" spans="2:4">
      <c r="B2389">
        <v>4156572025</v>
      </c>
      <c r="C2389" t="s">
        <v>55</v>
      </c>
      <c r="D2389" t="s">
        <v>195</v>
      </c>
    </row>
    <row r="2390" spans="2:4">
      <c r="B2390">
        <v>4157812025</v>
      </c>
      <c r="C2390" t="s">
        <v>55</v>
      </c>
      <c r="D2390" t="s">
        <v>195</v>
      </c>
    </row>
    <row r="2391" spans="2:4">
      <c r="B2391">
        <v>4158022025</v>
      </c>
      <c r="C2391" t="s">
        <v>55</v>
      </c>
      <c r="D2391" t="s">
        <v>194</v>
      </c>
    </row>
    <row r="2392" spans="2:4">
      <c r="B2392">
        <v>4158092025</v>
      </c>
      <c r="C2392" t="s">
        <v>56</v>
      </c>
      <c r="D2392" t="s">
        <v>194</v>
      </c>
    </row>
    <row r="2393" spans="2:4">
      <c r="B2393">
        <v>4158492025</v>
      </c>
      <c r="C2393" t="s">
        <v>55</v>
      </c>
      <c r="D2393" t="s">
        <v>195</v>
      </c>
    </row>
    <row r="2394" spans="2:4">
      <c r="B2394">
        <v>4159112025</v>
      </c>
      <c r="C2394" t="s">
        <v>55</v>
      </c>
      <c r="D2394" t="s">
        <v>194</v>
      </c>
    </row>
    <row r="2395" spans="2:4">
      <c r="B2395">
        <v>4159282025</v>
      </c>
      <c r="C2395" t="s">
        <v>55</v>
      </c>
      <c r="D2395" t="s">
        <v>195</v>
      </c>
    </row>
    <row r="2396" spans="2:4">
      <c r="B2396">
        <v>4159762025</v>
      </c>
      <c r="C2396" t="s">
        <v>56</v>
      </c>
      <c r="D2396" t="s">
        <v>194</v>
      </c>
    </row>
    <row r="2397" spans="2:4">
      <c r="B2397">
        <v>4159802025</v>
      </c>
      <c r="C2397" t="s">
        <v>56</v>
      </c>
      <c r="D2397" t="s">
        <v>194</v>
      </c>
    </row>
    <row r="2398" spans="2:4">
      <c r="B2398">
        <v>4160062025</v>
      </c>
      <c r="C2398" t="s">
        <v>55</v>
      </c>
      <c r="D2398" t="s">
        <v>195</v>
      </c>
    </row>
    <row r="2399" spans="2:4">
      <c r="B2399">
        <v>4160262025</v>
      </c>
      <c r="C2399" t="s">
        <v>55</v>
      </c>
      <c r="D2399" t="s">
        <v>195</v>
      </c>
    </row>
    <row r="2400" spans="2:4">
      <c r="B2400">
        <v>4162702025</v>
      </c>
      <c r="C2400" t="s">
        <v>55</v>
      </c>
      <c r="D2400" t="s">
        <v>195</v>
      </c>
    </row>
    <row r="2401" spans="2:4">
      <c r="B2401">
        <v>4163322025</v>
      </c>
      <c r="C2401" t="s">
        <v>56</v>
      </c>
      <c r="D2401" t="s">
        <v>194</v>
      </c>
    </row>
    <row r="2402" spans="2:4">
      <c r="B2402">
        <v>4164302025</v>
      </c>
      <c r="C2402" t="s">
        <v>56</v>
      </c>
      <c r="D2402" t="s">
        <v>194</v>
      </c>
    </row>
    <row r="2403" spans="2:4">
      <c r="B2403">
        <v>4164672025</v>
      </c>
      <c r="C2403" t="s">
        <v>173</v>
      </c>
      <c r="D2403" t="s">
        <v>194</v>
      </c>
    </row>
    <row r="2404" spans="2:4">
      <c r="B2404">
        <v>4164682025</v>
      </c>
      <c r="C2404" t="s">
        <v>56</v>
      </c>
      <c r="D2404" t="s">
        <v>194</v>
      </c>
    </row>
    <row r="2405" spans="2:4">
      <c r="B2405">
        <v>4164692025</v>
      </c>
      <c r="C2405" t="s">
        <v>55</v>
      </c>
      <c r="D2405" t="s">
        <v>195</v>
      </c>
    </row>
    <row r="2406" spans="2:4">
      <c r="B2406">
        <v>4164882025</v>
      </c>
      <c r="C2406" t="s">
        <v>59</v>
      </c>
      <c r="D2406" t="s">
        <v>194</v>
      </c>
    </row>
    <row r="2407" spans="2:4">
      <c r="B2407">
        <v>4164902025</v>
      </c>
      <c r="C2407" t="s">
        <v>56</v>
      </c>
      <c r="D2407" t="s">
        <v>194</v>
      </c>
    </row>
    <row r="2408" spans="2:4">
      <c r="B2408">
        <v>4165032025</v>
      </c>
      <c r="C2408" t="s">
        <v>55</v>
      </c>
      <c r="D2408" t="s">
        <v>195</v>
      </c>
    </row>
    <row r="2409" spans="2:4">
      <c r="B2409">
        <v>4165212025</v>
      </c>
      <c r="C2409" t="s">
        <v>55</v>
      </c>
      <c r="D2409" t="s">
        <v>195</v>
      </c>
    </row>
    <row r="2410" spans="2:4">
      <c r="B2410">
        <v>4165322025</v>
      </c>
      <c r="C2410" t="s">
        <v>60</v>
      </c>
      <c r="D2410" t="s">
        <v>194</v>
      </c>
    </row>
    <row r="2411" spans="2:4">
      <c r="B2411">
        <v>4165612025</v>
      </c>
      <c r="C2411" t="s">
        <v>55</v>
      </c>
      <c r="D2411" t="s">
        <v>195</v>
      </c>
    </row>
    <row r="2412" spans="2:4">
      <c r="B2412">
        <v>4165662025</v>
      </c>
      <c r="C2412" t="s">
        <v>55</v>
      </c>
      <c r="D2412" t="s">
        <v>195</v>
      </c>
    </row>
    <row r="2413" spans="2:4">
      <c r="B2413">
        <v>4165932025</v>
      </c>
      <c r="C2413" t="s">
        <v>56</v>
      </c>
      <c r="D2413" t="s">
        <v>194</v>
      </c>
    </row>
    <row r="2414" spans="2:4">
      <c r="B2414">
        <v>4166122025</v>
      </c>
      <c r="C2414" t="s">
        <v>56</v>
      </c>
      <c r="D2414" t="s">
        <v>194</v>
      </c>
    </row>
    <row r="2415" spans="2:4">
      <c r="B2415">
        <v>4166252025</v>
      </c>
      <c r="C2415" t="s">
        <v>55</v>
      </c>
      <c r="D2415" t="s">
        <v>195</v>
      </c>
    </row>
    <row r="2416" spans="2:4">
      <c r="B2416">
        <v>4166502025</v>
      </c>
      <c r="C2416" t="s">
        <v>56</v>
      </c>
      <c r="D2416" t="s">
        <v>194</v>
      </c>
    </row>
    <row r="2417" spans="2:4">
      <c r="B2417">
        <v>4167242025</v>
      </c>
      <c r="C2417" t="s">
        <v>56</v>
      </c>
      <c r="D2417" t="s">
        <v>194</v>
      </c>
    </row>
    <row r="2418" spans="2:4">
      <c r="B2418">
        <v>4167882025</v>
      </c>
      <c r="C2418" t="s">
        <v>55</v>
      </c>
      <c r="D2418" t="s">
        <v>195</v>
      </c>
    </row>
    <row r="2419" spans="2:4">
      <c r="B2419">
        <v>4168332025</v>
      </c>
      <c r="C2419" t="s">
        <v>56</v>
      </c>
      <c r="D2419" t="s">
        <v>194</v>
      </c>
    </row>
    <row r="2420" spans="2:4">
      <c r="B2420">
        <v>4168782025</v>
      </c>
      <c r="C2420" t="s">
        <v>56</v>
      </c>
      <c r="D2420" t="s">
        <v>194</v>
      </c>
    </row>
    <row r="2421" spans="2:4">
      <c r="B2421">
        <v>4171042025</v>
      </c>
      <c r="C2421" t="s">
        <v>59</v>
      </c>
      <c r="D2421" t="s">
        <v>194</v>
      </c>
    </row>
    <row r="2422" spans="2:4">
      <c r="B2422">
        <v>4171062025</v>
      </c>
      <c r="C2422" t="s">
        <v>55</v>
      </c>
      <c r="D2422" t="s">
        <v>195</v>
      </c>
    </row>
    <row r="2423" spans="2:4">
      <c r="B2423">
        <v>4171102025</v>
      </c>
      <c r="C2423" t="s">
        <v>60</v>
      </c>
      <c r="D2423" t="s">
        <v>194</v>
      </c>
    </row>
    <row r="2424" spans="2:4">
      <c r="B2424">
        <v>4171182025</v>
      </c>
      <c r="C2424" t="s">
        <v>56</v>
      </c>
      <c r="D2424" t="s">
        <v>194</v>
      </c>
    </row>
    <row r="2425" spans="2:4">
      <c r="B2425">
        <v>4171222025</v>
      </c>
      <c r="C2425" t="s">
        <v>56</v>
      </c>
      <c r="D2425" t="s">
        <v>194</v>
      </c>
    </row>
    <row r="2426" spans="2:4">
      <c r="B2426">
        <v>4171562025</v>
      </c>
      <c r="C2426" t="s">
        <v>56</v>
      </c>
      <c r="D2426" t="s">
        <v>194</v>
      </c>
    </row>
    <row r="2427" spans="2:4">
      <c r="B2427">
        <v>4171662025</v>
      </c>
      <c r="C2427" t="s">
        <v>56</v>
      </c>
      <c r="D2427" t="s">
        <v>194</v>
      </c>
    </row>
    <row r="2428" spans="2:4">
      <c r="B2428">
        <v>4172472025</v>
      </c>
      <c r="C2428" t="s">
        <v>56</v>
      </c>
      <c r="D2428" t="s">
        <v>194</v>
      </c>
    </row>
    <row r="2429" spans="2:4">
      <c r="B2429">
        <v>4172702025</v>
      </c>
      <c r="C2429" t="s">
        <v>56</v>
      </c>
      <c r="D2429" t="s">
        <v>194</v>
      </c>
    </row>
    <row r="2430" spans="2:4">
      <c r="B2430">
        <v>4181122025</v>
      </c>
      <c r="C2430" t="s">
        <v>54</v>
      </c>
      <c r="D2430" t="s">
        <v>194</v>
      </c>
    </row>
    <row r="2431" spans="2:4">
      <c r="B2431">
        <v>4181312025</v>
      </c>
      <c r="C2431" t="s">
        <v>55</v>
      </c>
      <c r="D2431" t="s">
        <v>195</v>
      </c>
    </row>
    <row r="2432" spans="2:4">
      <c r="B2432">
        <v>4181862025</v>
      </c>
      <c r="C2432" t="s">
        <v>57</v>
      </c>
      <c r="D2432" t="s">
        <v>194</v>
      </c>
    </row>
    <row r="2433" spans="2:4">
      <c r="B2433">
        <v>4182692025</v>
      </c>
      <c r="C2433" t="s">
        <v>56</v>
      </c>
      <c r="D2433" t="s">
        <v>194</v>
      </c>
    </row>
    <row r="2434" spans="2:4">
      <c r="B2434">
        <v>4183072025</v>
      </c>
      <c r="C2434" t="s">
        <v>56</v>
      </c>
      <c r="D2434" t="s">
        <v>194</v>
      </c>
    </row>
    <row r="2435" spans="2:4">
      <c r="B2435">
        <v>4183232025</v>
      </c>
      <c r="C2435" t="s">
        <v>56</v>
      </c>
      <c r="D2435" t="s">
        <v>194</v>
      </c>
    </row>
    <row r="2436" spans="2:4">
      <c r="B2436">
        <v>4183392025</v>
      </c>
      <c r="C2436" t="s">
        <v>56</v>
      </c>
      <c r="D2436" t="s">
        <v>194</v>
      </c>
    </row>
    <row r="2437" spans="2:4">
      <c r="B2437">
        <v>4183562025</v>
      </c>
      <c r="C2437" t="s">
        <v>55</v>
      </c>
      <c r="D2437" t="s">
        <v>195</v>
      </c>
    </row>
    <row r="2438" spans="2:4">
      <c r="B2438">
        <v>4183692025</v>
      </c>
      <c r="C2438" t="s">
        <v>57</v>
      </c>
      <c r="D2438" t="s">
        <v>194</v>
      </c>
    </row>
    <row r="2439" spans="2:4">
      <c r="B2439">
        <v>4189022025</v>
      </c>
      <c r="C2439" t="s">
        <v>55</v>
      </c>
      <c r="D2439" t="s">
        <v>195</v>
      </c>
    </row>
    <row r="2440" spans="2:4">
      <c r="B2440">
        <v>4189282025</v>
      </c>
      <c r="C2440" t="s">
        <v>55</v>
      </c>
      <c r="D2440" t="s">
        <v>195</v>
      </c>
    </row>
    <row r="2441" spans="2:4">
      <c r="B2441">
        <v>4189872025</v>
      </c>
      <c r="C2441" t="s">
        <v>55</v>
      </c>
      <c r="D2441" t="s">
        <v>195</v>
      </c>
    </row>
    <row r="2442" spans="2:4">
      <c r="B2442">
        <v>4189892025</v>
      </c>
      <c r="C2442" t="s">
        <v>60</v>
      </c>
      <c r="D2442" t="s">
        <v>194</v>
      </c>
    </row>
    <row r="2443" spans="2:4">
      <c r="B2443">
        <v>4190622025</v>
      </c>
      <c r="C2443" t="s">
        <v>56</v>
      </c>
      <c r="D2443" t="s">
        <v>194</v>
      </c>
    </row>
    <row r="2444" spans="2:4">
      <c r="B2444">
        <v>4190682025</v>
      </c>
      <c r="C2444" t="s">
        <v>56</v>
      </c>
      <c r="D2444" t="s">
        <v>194</v>
      </c>
    </row>
    <row r="2445" spans="2:4">
      <c r="B2445">
        <v>4190932025</v>
      </c>
      <c r="C2445" t="s">
        <v>55</v>
      </c>
      <c r="D2445" t="s">
        <v>194</v>
      </c>
    </row>
    <row r="2446" spans="2:4">
      <c r="B2446">
        <v>4191312025</v>
      </c>
      <c r="C2446" t="s">
        <v>56</v>
      </c>
      <c r="D2446" t="s">
        <v>194</v>
      </c>
    </row>
    <row r="2447" spans="2:4">
      <c r="B2447">
        <v>4191332025</v>
      </c>
      <c r="C2447" t="s">
        <v>55</v>
      </c>
      <c r="D2447" t="s">
        <v>195</v>
      </c>
    </row>
    <row r="2448" spans="2:4">
      <c r="B2448">
        <v>4191782025</v>
      </c>
      <c r="C2448" t="s">
        <v>55</v>
      </c>
      <c r="D2448" t="s">
        <v>195</v>
      </c>
    </row>
    <row r="2449" spans="2:4">
      <c r="B2449">
        <v>4191832025</v>
      </c>
      <c r="C2449" t="s">
        <v>56</v>
      </c>
      <c r="D2449" t="s">
        <v>194</v>
      </c>
    </row>
    <row r="2450" spans="2:4">
      <c r="B2450">
        <v>4192082025</v>
      </c>
      <c r="C2450" t="s">
        <v>56</v>
      </c>
      <c r="D2450" t="s">
        <v>194</v>
      </c>
    </row>
    <row r="2451" spans="2:4">
      <c r="B2451">
        <v>4192532025</v>
      </c>
      <c r="C2451" t="s">
        <v>55</v>
      </c>
      <c r="D2451" t="s">
        <v>195</v>
      </c>
    </row>
    <row r="2452" spans="2:4">
      <c r="B2452">
        <v>4194162025</v>
      </c>
      <c r="C2452" t="s">
        <v>56</v>
      </c>
      <c r="D2452" t="s">
        <v>194</v>
      </c>
    </row>
    <row r="2453" spans="2:4">
      <c r="B2453">
        <v>4194352025</v>
      </c>
      <c r="C2453" t="s">
        <v>55</v>
      </c>
      <c r="D2453" t="s">
        <v>195</v>
      </c>
    </row>
    <row r="2454" spans="2:4">
      <c r="B2454">
        <v>4194812025</v>
      </c>
      <c r="C2454" t="s">
        <v>55</v>
      </c>
      <c r="D2454" t="s">
        <v>194</v>
      </c>
    </row>
    <row r="2455" spans="2:4">
      <c r="B2455">
        <v>4195172025</v>
      </c>
      <c r="C2455" t="s">
        <v>55</v>
      </c>
      <c r="D2455" t="s">
        <v>195</v>
      </c>
    </row>
    <row r="2456" spans="2:4">
      <c r="B2456">
        <v>4195452025</v>
      </c>
      <c r="C2456" t="s">
        <v>55</v>
      </c>
      <c r="D2456" t="s">
        <v>195</v>
      </c>
    </row>
    <row r="2457" spans="2:4">
      <c r="B2457">
        <v>4195562025</v>
      </c>
      <c r="C2457" t="s">
        <v>56</v>
      </c>
      <c r="D2457" t="s">
        <v>194</v>
      </c>
    </row>
    <row r="2458" spans="2:4">
      <c r="B2458">
        <v>4196742025</v>
      </c>
      <c r="C2458" t="s">
        <v>60</v>
      </c>
      <c r="D2458" t="s">
        <v>194</v>
      </c>
    </row>
    <row r="2459" spans="2:4">
      <c r="B2459">
        <v>4197192025</v>
      </c>
      <c r="C2459" t="s">
        <v>56</v>
      </c>
      <c r="D2459" t="s">
        <v>194</v>
      </c>
    </row>
    <row r="2460" spans="2:4">
      <c r="B2460">
        <v>4197862025</v>
      </c>
      <c r="C2460" t="s">
        <v>55</v>
      </c>
      <c r="D2460" t="s">
        <v>195</v>
      </c>
    </row>
    <row r="2461" spans="2:4">
      <c r="B2461">
        <v>4199102025</v>
      </c>
      <c r="C2461" t="s">
        <v>54</v>
      </c>
      <c r="D2461" t="s">
        <v>194</v>
      </c>
    </row>
    <row r="2462" spans="2:4">
      <c r="B2462">
        <v>4199582025</v>
      </c>
      <c r="C2462" t="s">
        <v>55</v>
      </c>
      <c r="D2462" t="s">
        <v>194</v>
      </c>
    </row>
    <row r="2463" spans="2:4">
      <c r="B2463">
        <v>4199852025</v>
      </c>
      <c r="C2463" t="s">
        <v>55</v>
      </c>
      <c r="D2463" t="s">
        <v>194</v>
      </c>
    </row>
    <row r="2464" spans="2:4">
      <c r="B2464">
        <v>4200352025</v>
      </c>
      <c r="C2464" t="s">
        <v>59</v>
      </c>
      <c r="D2464" t="s">
        <v>194</v>
      </c>
    </row>
    <row r="2465" spans="2:4">
      <c r="B2465">
        <v>4200352025</v>
      </c>
      <c r="C2465" t="s">
        <v>76</v>
      </c>
      <c r="D2465" t="s">
        <v>194</v>
      </c>
    </row>
    <row r="2466" spans="2:4">
      <c r="B2466">
        <v>4201642025</v>
      </c>
      <c r="C2466" t="s">
        <v>56</v>
      </c>
      <c r="D2466" t="s">
        <v>194</v>
      </c>
    </row>
    <row r="2467" spans="2:4">
      <c r="B2467">
        <v>4201902025</v>
      </c>
      <c r="C2467" t="s">
        <v>55</v>
      </c>
      <c r="D2467" t="s">
        <v>195</v>
      </c>
    </row>
    <row r="2468" spans="2:4">
      <c r="B2468">
        <v>4206372025</v>
      </c>
      <c r="C2468" t="s">
        <v>55</v>
      </c>
      <c r="D2468" t="s">
        <v>195</v>
      </c>
    </row>
    <row r="2469" spans="2:4">
      <c r="B2469">
        <v>4216122025</v>
      </c>
      <c r="C2469" t="s">
        <v>55</v>
      </c>
      <c r="D2469" t="s">
        <v>194</v>
      </c>
    </row>
    <row r="2470" spans="2:4">
      <c r="B2470">
        <v>4216172025</v>
      </c>
      <c r="C2470" t="s">
        <v>61</v>
      </c>
      <c r="D2470" t="s">
        <v>194</v>
      </c>
    </row>
    <row r="2471" spans="2:4">
      <c r="B2471">
        <v>4216302025</v>
      </c>
      <c r="C2471" t="s">
        <v>55</v>
      </c>
      <c r="D2471" t="s">
        <v>195</v>
      </c>
    </row>
    <row r="2472" spans="2:4">
      <c r="B2472">
        <v>4217672025</v>
      </c>
      <c r="C2472" t="s">
        <v>60</v>
      </c>
      <c r="D2472" t="s">
        <v>194</v>
      </c>
    </row>
    <row r="2473" spans="2:4">
      <c r="B2473">
        <v>4217892025</v>
      </c>
      <c r="C2473" t="s">
        <v>173</v>
      </c>
      <c r="D2473" t="s">
        <v>194</v>
      </c>
    </row>
    <row r="2474" spans="2:4">
      <c r="B2474">
        <v>4218052025</v>
      </c>
      <c r="C2474" t="s">
        <v>56</v>
      </c>
      <c r="D2474" t="s">
        <v>194</v>
      </c>
    </row>
    <row r="2475" spans="2:4">
      <c r="B2475">
        <v>4218262025</v>
      </c>
      <c r="C2475" t="s">
        <v>56</v>
      </c>
      <c r="D2475" t="s">
        <v>194</v>
      </c>
    </row>
    <row r="2476" spans="2:4">
      <c r="B2476">
        <v>4221512025</v>
      </c>
      <c r="C2476" t="s">
        <v>55</v>
      </c>
      <c r="D2476" t="s">
        <v>194</v>
      </c>
    </row>
    <row r="2477" spans="2:4">
      <c r="B2477">
        <v>4221822025</v>
      </c>
      <c r="C2477" t="s">
        <v>55</v>
      </c>
      <c r="D2477" t="s">
        <v>194</v>
      </c>
    </row>
    <row r="2478" spans="2:4">
      <c r="B2478">
        <v>4223662025</v>
      </c>
      <c r="C2478" t="s">
        <v>55</v>
      </c>
      <c r="D2478" t="s">
        <v>195</v>
      </c>
    </row>
    <row r="2479" spans="2:4">
      <c r="B2479">
        <v>4223792025</v>
      </c>
      <c r="C2479" t="s">
        <v>55</v>
      </c>
      <c r="D2479" t="s">
        <v>195</v>
      </c>
    </row>
    <row r="2480" spans="2:4">
      <c r="B2480">
        <v>4224652025</v>
      </c>
      <c r="C2480" t="s">
        <v>56</v>
      </c>
      <c r="D2480" t="s">
        <v>194</v>
      </c>
    </row>
    <row r="2481" spans="2:4">
      <c r="B2481">
        <v>4228712025</v>
      </c>
      <c r="C2481" t="s">
        <v>76</v>
      </c>
      <c r="D2481" t="s">
        <v>195</v>
      </c>
    </row>
    <row r="2482" spans="2:4">
      <c r="B2482">
        <v>4228712025</v>
      </c>
      <c r="C2482" t="s">
        <v>56</v>
      </c>
      <c r="D2482" t="s">
        <v>194</v>
      </c>
    </row>
    <row r="2483" spans="2:4">
      <c r="B2483">
        <v>4229072025</v>
      </c>
      <c r="C2483" t="s">
        <v>55</v>
      </c>
      <c r="D2483" t="s">
        <v>195</v>
      </c>
    </row>
    <row r="2484" spans="2:4">
      <c r="B2484">
        <v>4229722025</v>
      </c>
      <c r="C2484" t="s">
        <v>55</v>
      </c>
      <c r="D2484" t="s">
        <v>195</v>
      </c>
    </row>
    <row r="2485" spans="2:4">
      <c r="B2485">
        <v>4229972025</v>
      </c>
      <c r="C2485" t="s">
        <v>60</v>
      </c>
      <c r="D2485" t="s">
        <v>194</v>
      </c>
    </row>
    <row r="2486" spans="2:4">
      <c r="B2486">
        <v>4230042025</v>
      </c>
      <c r="C2486" t="s">
        <v>56</v>
      </c>
      <c r="D2486" t="s">
        <v>194</v>
      </c>
    </row>
    <row r="2487" spans="2:4">
      <c r="B2487">
        <v>4230152025</v>
      </c>
      <c r="C2487" t="s">
        <v>56</v>
      </c>
      <c r="D2487" t="s">
        <v>194</v>
      </c>
    </row>
    <row r="2488" spans="2:4">
      <c r="B2488">
        <v>4230712025</v>
      </c>
      <c r="C2488" t="s">
        <v>55</v>
      </c>
      <c r="D2488" t="s">
        <v>194</v>
      </c>
    </row>
    <row r="2489" spans="2:4">
      <c r="B2489">
        <v>4230942025</v>
      </c>
      <c r="C2489" t="s">
        <v>56</v>
      </c>
      <c r="D2489" t="s">
        <v>194</v>
      </c>
    </row>
    <row r="2490" spans="2:4">
      <c r="B2490">
        <v>4231032025</v>
      </c>
      <c r="C2490" t="s">
        <v>54</v>
      </c>
      <c r="D2490" t="s">
        <v>194</v>
      </c>
    </row>
    <row r="2491" spans="2:4">
      <c r="B2491">
        <v>4233522025</v>
      </c>
      <c r="C2491" t="s">
        <v>56</v>
      </c>
      <c r="D2491" t="s">
        <v>194</v>
      </c>
    </row>
    <row r="2492" spans="2:4">
      <c r="B2492">
        <v>4236132025</v>
      </c>
      <c r="C2492" t="s">
        <v>56</v>
      </c>
      <c r="D2492" t="s">
        <v>194</v>
      </c>
    </row>
    <row r="2493" spans="2:4">
      <c r="B2493">
        <v>4236222025</v>
      </c>
      <c r="C2493" t="s">
        <v>56</v>
      </c>
      <c r="D2493" t="s">
        <v>194</v>
      </c>
    </row>
    <row r="2494" spans="2:4">
      <c r="B2494">
        <v>4236502025</v>
      </c>
      <c r="C2494" t="s">
        <v>55</v>
      </c>
      <c r="D2494" t="s">
        <v>195</v>
      </c>
    </row>
    <row r="2495" spans="2:4">
      <c r="B2495">
        <v>4239042025</v>
      </c>
      <c r="C2495" t="s">
        <v>55</v>
      </c>
      <c r="D2495" t="s">
        <v>195</v>
      </c>
    </row>
    <row r="2496" spans="2:4">
      <c r="B2496">
        <v>4239202025</v>
      </c>
      <c r="C2496" t="s">
        <v>55</v>
      </c>
      <c r="D2496" t="s">
        <v>195</v>
      </c>
    </row>
    <row r="2497" spans="2:4">
      <c r="B2497">
        <v>4252932025</v>
      </c>
      <c r="C2497" t="s">
        <v>55</v>
      </c>
      <c r="D2497" t="s">
        <v>195</v>
      </c>
    </row>
    <row r="2498" spans="2:4">
      <c r="B2498">
        <v>4253402025</v>
      </c>
      <c r="C2498" t="s">
        <v>55</v>
      </c>
      <c r="D2498" t="s">
        <v>195</v>
      </c>
    </row>
    <row r="2499" spans="2:4">
      <c r="B2499">
        <v>4253512025</v>
      </c>
      <c r="C2499" t="s">
        <v>56</v>
      </c>
      <c r="D2499" t="s">
        <v>194</v>
      </c>
    </row>
    <row r="2500" spans="2:4">
      <c r="B2500">
        <v>4253562025</v>
      </c>
      <c r="C2500" t="s">
        <v>56</v>
      </c>
      <c r="D2500" t="s">
        <v>194</v>
      </c>
    </row>
    <row r="2501" spans="2:4">
      <c r="B2501">
        <v>4253782025</v>
      </c>
      <c r="C2501" t="s">
        <v>56</v>
      </c>
      <c r="D2501" t="s">
        <v>194</v>
      </c>
    </row>
    <row r="2502" spans="2:4">
      <c r="B2502">
        <v>4253942025</v>
      </c>
      <c r="C2502" t="s">
        <v>55</v>
      </c>
      <c r="D2502" t="s">
        <v>195</v>
      </c>
    </row>
    <row r="2503" spans="2:4">
      <c r="B2503">
        <v>4254202025</v>
      </c>
      <c r="C2503" t="s">
        <v>56</v>
      </c>
      <c r="D2503" t="s">
        <v>194</v>
      </c>
    </row>
    <row r="2504" spans="2:4">
      <c r="B2504">
        <v>4254332025</v>
      </c>
      <c r="C2504" t="s">
        <v>55</v>
      </c>
      <c r="D2504" t="s">
        <v>195</v>
      </c>
    </row>
    <row r="2505" spans="2:4">
      <c r="B2505">
        <v>4255202025</v>
      </c>
      <c r="C2505" t="s">
        <v>56</v>
      </c>
      <c r="D2505" t="s">
        <v>194</v>
      </c>
    </row>
    <row r="2506" spans="2:4">
      <c r="B2506">
        <v>4255682025</v>
      </c>
      <c r="C2506" t="s">
        <v>56</v>
      </c>
      <c r="D2506" t="s">
        <v>194</v>
      </c>
    </row>
    <row r="2507" spans="2:4">
      <c r="B2507">
        <v>4256042025</v>
      </c>
      <c r="C2507" t="s">
        <v>55</v>
      </c>
      <c r="D2507" t="s">
        <v>194</v>
      </c>
    </row>
    <row r="2508" spans="2:4">
      <c r="B2508">
        <v>4257232025</v>
      </c>
      <c r="C2508" t="s">
        <v>76</v>
      </c>
      <c r="D2508" t="s">
        <v>195</v>
      </c>
    </row>
    <row r="2509" spans="2:4">
      <c r="B2509">
        <v>4257232025</v>
      </c>
      <c r="C2509" t="s">
        <v>56</v>
      </c>
      <c r="D2509" t="s">
        <v>194</v>
      </c>
    </row>
    <row r="2510" spans="2:4">
      <c r="B2510">
        <v>4257472025</v>
      </c>
      <c r="C2510" t="s">
        <v>56</v>
      </c>
      <c r="D2510" t="s">
        <v>194</v>
      </c>
    </row>
    <row r="2511" spans="2:4">
      <c r="B2511">
        <v>4257882025</v>
      </c>
      <c r="C2511" t="s">
        <v>56</v>
      </c>
      <c r="D2511" t="s">
        <v>194</v>
      </c>
    </row>
    <row r="2512" spans="2:4">
      <c r="B2512">
        <v>4258482025</v>
      </c>
      <c r="C2512" t="s">
        <v>56</v>
      </c>
      <c r="D2512" t="s">
        <v>194</v>
      </c>
    </row>
    <row r="2513" spans="2:4">
      <c r="B2513">
        <v>4259392025</v>
      </c>
      <c r="C2513" t="s">
        <v>56</v>
      </c>
      <c r="D2513" t="s">
        <v>194</v>
      </c>
    </row>
    <row r="2514" spans="2:4">
      <c r="B2514">
        <v>4260132025</v>
      </c>
      <c r="C2514" t="s">
        <v>60</v>
      </c>
      <c r="D2514" t="s">
        <v>194</v>
      </c>
    </row>
    <row r="2515" spans="2:4">
      <c r="B2515">
        <v>4260352025</v>
      </c>
      <c r="C2515" t="s">
        <v>55</v>
      </c>
      <c r="D2515" t="s">
        <v>194</v>
      </c>
    </row>
    <row r="2516" spans="2:4">
      <c r="B2516">
        <v>4260732025</v>
      </c>
      <c r="C2516" t="s">
        <v>56</v>
      </c>
      <c r="D2516" t="s">
        <v>194</v>
      </c>
    </row>
    <row r="2517" spans="2:4">
      <c r="B2517">
        <v>4260982025</v>
      </c>
      <c r="C2517" t="s">
        <v>56</v>
      </c>
      <c r="D2517" t="s">
        <v>194</v>
      </c>
    </row>
    <row r="2518" spans="2:4">
      <c r="B2518">
        <v>4261312025</v>
      </c>
      <c r="C2518" t="s">
        <v>56</v>
      </c>
      <c r="D2518" t="s">
        <v>194</v>
      </c>
    </row>
    <row r="2519" spans="2:4">
      <c r="B2519">
        <v>4261462025</v>
      </c>
      <c r="C2519" t="s">
        <v>60</v>
      </c>
      <c r="D2519" t="s">
        <v>194</v>
      </c>
    </row>
    <row r="2520" spans="2:4">
      <c r="B2520">
        <v>4261602025</v>
      </c>
      <c r="C2520" t="s">
        <v>56</v>
      </c>
      <c r="D2520" t="s">
        <v>194</v>
      </c>
    </row>
    <row r="2521" spans="2:4">
      <c r="B2521">
        <v>4262332025</v>
      </c>
      <c r="C2521" t="s">
        <v>56</v>
      </c>
      <c r="D2521" t="s">
        <v>194</v>
      </c>
    </row>
    <row r="2522" spans="2:4">
      <c r="B2522">
        <v>4262612025</v>
      </c>
      <c r="C2522" t="s">
        <v>56</v>
      </c>
      <c r="D2522" t="s">
        <v>194</v>
      </c>
    </row>
    <row r="2523" spans="2:4">
      <c r="B2523">
        <v>4264392025</v>
      </c>
      <c r="C2523" t="s">
        <v>175</v>
      </c>
      <c r="D2523" t="s">
        <v>194</v>
      </c>
    </row>
    <row r="2524" spans="2:4">
      <c r="B2524">
        <v>4264712025</v>
      </c>
      <c r="C2524" t="s">
        <v>55</v>
      </c>
      <c r="D2524" t="s">
        <v>194</v>
      </c>
    </row>
    <row r="2525" spans="2:4">
      <c r="B2525">
        <v>4265892025</v>
      </c>
      <c r="C2525" t="s">
        <v>60</v>
      </c>
      <c r="D2525" t="s">
        <v>194</v>
      </c>
    </row>
    <row r="2526" spans="2:4">
      <c r="B2526">
        <v>4266202025</v>
      </c>
      <c r="C2526" t="s">
        <v>55</v>
      </c>
      <c r="D2526" t="s">
        <v>195</v>
      </c>
    </row>
    <row r="2527" spans="2:4">
      <c r="B2527">
        <v>4267602025</v>
      </c>
      <c r="C2527" t="s">
        <v>173</v>
      </c>
      <c r="D2527" t="s">
        <v>194</v>
      </c>
    </row>
    <row r="2528" spans="2:4">
      <c r="B2528">
        <v>4267862025</v>
      </c>
      <c r="C2528" t="s">
        <v>56</v>
      </c>
      <c r="D2528" t="s">
        <v>194</v>
      </c>
    </row>
    <row r="2529" spans="2:4">
      <c r="B2529">
        <v>4268272025</v>
      </c>
      <c r="C2529" t="s">
        <v>56</v>
      </c>
      <c r="D2529" t="s">
        <v>194</v>
      </c>
    </row>
    <row r="2530" spans="2:4">
      <c r="B2530">
        <v>4269742025</v>
      </c>
      <c r="C2530" t="s">
        <v>55</v>
      </c>
      <c r="D2530" t="s">
        <v>195</v>
      </c>
    </row>
    <row r="2531" spans="2:4">
      <c r="B2531">
        <v>4272112025</v>
      </c>
      <c r="C2531" t="s">
        <v>55</v>
      </c>
      <c r="D2531" t="s">
        <v>194</v>
      </c>
    </row>
    <row r="2532" spans="2:4">
      <c r="B2532">
        <v>4284332025</v>
      </c>
      <c r="C2532" t="s">
        <v>173</v>
      </c>
      <c r="D2532" t="s">
        <v>194</v>
      </c>
    </row>
    <row r="2533" spans="2:4">
      <c r="B2533">
        <v>4284372025</v>
      </c>
      <c r="C2533" t="s">
        <v>55</v>
      </c>
      <c r="D2533" t="s">
        <v>195</v>
      </c>
    </row>
    <row r="2534" spans="2:4">
      <c r="B2534">
        <v>4284382025</v>
      </c>
      <c r="C2534" t="s">
        <v>57</v>
      </c>
      <c r="D2534" t="s">
        <v>194</v>
      </c>
    </row>
    <row r="2535" spans="2:4">
      <c r="B2535">
        <v>4284442025</v>
      </c>
      <c r="C2535" t="s">
        <v>56</v>
      </c>
      <c r="D2535" t="s">
        <v>194</v>
      </c>
    </row>
    <row r="2536" spans="2:4">
      <c r="B2536">
        <v>4284522025</v>
      </c>
      <c r="C2536" t="s">
        <v>56</v>
      </c>
      <c r="D2536" t="s">
        <v>194</v>
      </c>
    </row>
    <row r="2537" spans="2:4">
      <c r="B2537">
        <v>4284572025</v>
      </c>
      <c r="C2537" t="s">
        <v>56</v>
      </c>
      <c r="D2537" t="s">
        <v>194</v>
      </c>
    </row>
    <row r="2538" spans="2:4">
      <c r="B2538">
        <v>4284592025</v>
      </c>
      <c r="C2538" t="s">
        <v>56</v>
      </c>
      <c r="D2538" t="s">
        <v>194</v>
      </c>
    </row>
    <row r="2539" spans="2:4">
      <c r="B2539">
        <v>4284602025</v>
      </c>
      <c r="C2539" t="s">
        <v>55</v>
      </c>
      <c r="D2539" t="s">
        <v>195</v>
      </c>
    </row>
    <row r="2540" spans="2:4">
      <c r="B2540">
        <v>4284622025</v>
      </c>
      <c r="C2540" t="s">
        <v>56</v>
      </c>
      <c r="D2540" t="s">
        <v>194</v>
      </c>
    </row>
    <row r="2541" spans="2:4">
      <c r="B2541">
        <v>4284652025</v>
      </c>
      <c r="C2541" t="s">
        <v>270</v>
      </c>
      <c r="D2541" t="s">
        <v>194</v>
      </c>
    </row>
    <row r="2542" spans="2:4">
      <c r="B2542">
        <v>4284732025</v>
      </c>
      <c r="C2542" t="s">
        <v>56</v>
      </c>
      <c r="D2542" t="s">
        <v>194</v>
      </c>
    </row>
    <row r="2543" spans="2:4">
      <c r="B2543">
        <v>4284742025</v>
      </c>
      <c r="C2543" t="s">
        <v>55</v>
      </c>
      <c r="D2543" t="s">
        <v>194</v>
      </c>
    </row>
    <row r="2544" spans="2:4">
      <c r="B2544">
        <v>4284782025</v>
      </c>
      <c r="C2544" t="s">
        <v>56</v>
      </c>
      <c r="D2544" t="s">
        <v>194</v>
      </c>
    </row>
    <row r="2545" spans="2:4">
      <c r="B2545">
        <v>4284872025</v>
      </c>
      <c r="C2545" t="s">
        <v>56</v>
      </c>
      <c r="D2545" t="s">
        <v>194</v>
      </c>
    </row>
    <row r="2546" spans="2:4">
      <c r="B2546">
        <v>4284942025</v>
      </c>
      <c r="C2546" t="s">
        <v>56</v>
      </c>
      <c r="D2546" t="s">
        <v>194</v>
      </c>
    </row>
    <row r="2547" spans="2:4">
      <c r="B2547">
        <v>4284992025</v>
      </c>
      <c r="C2547" t="s">
        <v>56</v>
      </c>
      <c r="D2547" t="s">
        <v>194</v>
      </c>
    </row>
    <row r="2548" spans="2:4">
      <c r="B2548">
        <v>4285052025</v>
      </c>
      <c r="C2548" t="s">
        <v>60</v>
      </c>
      <c r="D2548" t="s">
        <v>194</v>
      </c>
    </row>
    <row r="2549" spans="2:4">
      <c r="B2549">
        <v>4285152025</v>
      </c>
      <c r="C2549" t="s">
        <v>55</v>
      </c>
      <c r="D2549" t="s">
        <v>195</v>
      </c>
    </row>
    <row r="2550" spans="2:4">
      <c r="B2550">
        <v>4285202025</v>
      </c>
      <c r="C2550" t="s">
        <v>56</v>
      </c>
      <c r="D2550" t="s">
        <v>194</v>
      </c>
    </row>
    <row r="2551" spans="2:4">
      <c r="B2551">
        <v>4285272025</v>
      </c>
      <c r="C2551" t="s">
        <v>55</v>
      </c>
      <c r="D2551" t="s">
        <v>195</v>
      </c>
    </row>
    <row r="2552" spans="2:4">
      <c r="B2552">
        <v>4285322025</v>
      </c>
      <c r="C2552" t="s">
        <v>56</v>
      </c>
      <c r="D2552" t="s">
        <v>194</v>
      </c>
    </row>
    <row r="2553" spans="2:4">
      <c r="B2553">
        <v>4285402025</v>
      </c>
      <c r="C2553" t="s">
        <v>56</v>
      </c>
      <c r="D2553" t="s">
        <v>194</v>
      </c>
    </row>
    <row r="2554" spans="2:4">
      <c r="B2554">
        <v>4286022025</v>
      </c>
      <c r="C2554" t="s">
        <v>56</v>
      </c>
      <c r="D2554" t="s">
        <v>194</v>
      </c>
    </row>
    <row r="2555" spans="2:4">
      <c r="B2555">
        <v>4286112025</v>
      </c>
      <c r="C2555" t="s">
        <v>55</v>
      </c>
      <c r="D2555" t="s">
        <v>195</v>
      </c>
    </row>
    <row r="2556" spans="2:4">
      <c r="B2556">
        <v>4286762025</v>
      </c>
      <c r="C2556" t="s">
        <v>55</v>
      </c>
      <c r="D2556" t="s">
        <v>194</v>
      </c>
    </row>
    <row r="2557" spans="2:4">
      <c r="B2557">
        <v>4286852025</v>
      </c>
      <c r="C2557" t="s">
        <v>55</v>
      </c>
      <c r="D2557" t="s">
        <v>195</v>
      </c>
    </row>
    <row r="2558" spans="2:4">
      <c r="B2558">
        <v>4287142025</v>
      </c>
      <c r="C2558" t="s">
        <v>55</v>
      </c>
      <c r="D2558" t="s">
        <v>195</v>
      </c>
    </row>
    <row r="2559" spans="2:4">
      <c r="B2559">
        <v>4287882025</v>
      </c>
      <c r="C2559" t="s">
        <v>55</v>
      </c>
      <c r="D2559" t="s">
        <v>194</v>
      </c>
    </row>
    <row r="2560" spans="2:4">
      <c r="B2560">
        <v>4288172025</v>
      </c>
      <c r="C2560" t="s">
        <v>55</v>
      </c>
      <c r="D2560" t="s">
        <v>194</v>
      </c>
    </row>
    <row r="2561" spans="2:4">
      <c r="B2561">
        <v>4288752025</v>
      </c>
      <c r="C2561" t="s">
        <v>55</v>
      </c>
      <c r="D2561" t="s">
        <v>194</v>
      </c>
    </row>
    <row r="2562" spans="2:4">
      <c r="B2562">
        <v>4289652025</v>
      </c>
      <c r="C2562" t="s">
        <v>55</v>
      </c>
      <c r="D2562" t="s">
        <v>194</v>
      </c>
    </row>
    <row r="2563" spans="2:4">
      <c r="B2563">
        <v>4291402025</v>
      </c>
      <c r="C2563" t="s">
        <v>55</v>
      </c>
      <c r="D2563" t="s">
        <v>195</v>
      </c>
    </row>
    <row r="2564" spans="2:4">
      <c r="B2564">
        <v>4291772025</v>
      </c>
      <c r="C2564" t="s">
        <v>55</v>
      </c>
      <c r="D2564" t="s">
        <v>194</v>
      </c>
    </row>
    <row r="2565" spans="2:4">
      <c r="B2565">
        <v>4291862025</v>
      </c>
      <c r="C2565" t="s">
        <v>55</v>
      </c>
      <c r="D2565" t="s">
        <v>194</v>
      </c>
    </row>
    <row r="2566" spans="2:4">
      <c r="B2566">
        <v>4292312025</v>
      </c>
      <c r="C2566" t="s">
        <v>55</v>
      </c>
      <c r="D2566" t="s">
        <v>195</v>
      </c>
    </row>
    <row r="2567" spans="2:4">
      <c r="B2567">
        <v>4292842025</v>
      </c>
      <c r="C2567" t="s">
        <v>55</v>
      </c>
      <c r="D2567" t="s">
        <v>195</v>
      </c>
    </row>
    <row r="2568" spans="2:4">
      <c r="B2568">
        <v>4293412025</v>
      </c>
      <c r="C2568" t="s">
        <v>55</v>
      </c>
      <c r="D2568" t="s">
        <v>194</v>
      </c>
    </row>
    <row r="2569" spans="2:4">
      <c r="B2569">
        <v>4293642025</v>
      </c>
      <c r="C2569" t="s">
        <v>55</v>
      </c>
      <c r="D2569" t="s">
        <v>194</v>
      </c>
    </row>
    <row r="2570" spans="2:4">
      <c r="B2570">
        <v>4294652025</v>
      </c>
      <c r="C2570" t="s">
        <v>55</v>
      </c>
      <c r="D2570" t="s">
        <v>194</v>
      </c>
    </row>
    <row r="2571" spans="2:4">
      <c r="B2571">
        <v>4294702025</v>
      </c>
      <c r="C2571" t="s">
        <v>55</v>
      </c>
      <c r="D2571" t="s">
        <v>194</v>
      </c>
    </row>
    <row r="2572" spans="2:4">
      <c r="B2572">
        <v>4294842025</v>
      </c>
      <c r="C2572" t="s">
        <v>55</v>
      </c>
      <c r="D2572" t="s">
        <v>194</v>
      </c>
    </row>
    <row r="2573" spans="2:4">
      <c r="B2573">
        <v>4294872025</v>
      </c>
      <c r="C2573" t="s">
        <v>55</v>
      </c>
      <c r="D2573" t="s">
        <v>195</v>
      </c>
    </row>
    <row r="2574" spans="2:4">
      <c r="B2574">
        <v>4294902025</v>
      </c>
      <c r="C2574" t="s">
        <v>56</v>
      </c>
      <c r="D2574" t="s">
        <v>194</v>
      </c>
    </row>
    <row r="2575" spans="2:4">
      <c r="B2575">
        <v>4294922025</v>
      </c>
      <c r="C2575" t="s">
        <v>56</v>
      </c>
      <c r="D2575" t="s">
        <v>194</v>
      </c>
    </row>
    <row r="2576" spans="2:4">
      <c r="B2576">
        <v>4294952025</v>
      </c>
      <c r="C2576" t="s">
        <v>55</v>
      </c>
      <c r="D2576" t="s">
        <v>195</v>
      </c>
    </row>
    <row r="2577" spans="2:4">
      <c r="B2577">
        <v>4295452025</v>
      </c>
      <c r="C2577" t="s">
        <v>56</v>
      </c>
      <c r="D2577" t="s">
        <v>194</v>
      </c>
    </row>
    <row r="2578" spans="2:4">
      <c r="B2578">
        <v>4296112025</v>
      </c>
      <c r="C2578" t="s">
        <v>55</v>
      </c>
      <c r="D2578" t="s">
        <v>195</v>
      </c>
    </row>
    <row r="2579" spans="2:4">
      <c r="B2579">
        <v>4296232025</v>
      </c>
      <c r="C2579" t="s">
        <v>56</v>
      </c>
      <c r="D2579" t="s">
        <v>194</v>
      </c>
    </row>
    <row r="2580" spans="2:4">
      <c r="B2580">
        <v>4297072025</v>
      </c>
      <c r="C2580" t="s">
        <v>55</v>
      </c>
      <c r="D2580" t="s">
        <v>195</v>
      </c>
    </row>
    <row r="2581" spans="2:4">
      <c r="B2581">
        <v>4299102025</v>
      </c>
      <c r="C2581" t="s">
        <v>55</v>
      </c>
      <c r="D2581" t="s">
        <v>195</v>
      </c>
    </row>
    <row r="2582" spans="2:4">
      <c r="B2582">
        <v>4301782025</v>
      </c>
      <c r="C2582" t="s">
        <v>56</v>
      </c>
      <c r="D2582" t="s">
        <v>194</v>
      </c>
    </row>
    <row r="2583" spans="2:4">
      <c r="B2583">
        <v>4303632025</v>
      </c>
      <c r="C2583" t="s">
        <v>55</v>
      </c>
      <c r="D2583" t="s">
        <v>194</v>
      </c>
    </row>
    <row r="2584" spans="2:4">
      <c r="B2584">
        <v>4305362025</v>
      </c>
      <c r="C2584" t="s">
        <v>55</v>
      </c>
      <c r="D2584" t="s">
        <v>194</v>
      </c>
    </row>
    <row r="2585" spans="2:4">
      <c r="B2585">
        <v>4305462025</v>
      </c>
      <c r="C2585" t="s">
        <v>55</v>
      </c>
      <c r="D2585" t="s">
        <v>195</v>
      </c>
    </row>
    <row r="2586" spans="2:4">
      <c r="B2586">
        <v>4305552025</v>
      </c>
      <c r="C2586" t="s">
        <v>57</v>
      </c>
      <c r="D2586" t="s">
        <v>194</v>
      </c>
    </row>
    <row r="2587" spans="2:4">
      <c r="B2587">
        <v>4306352025</v>
      </c>
      <c r="C2587" t="s">
        <v>56</v>
      </c>
      <c r="D2587" t="s">
        <v>194</v>
      </c>
    </row>
    <row r="2588" spans="2:4">
      <c r="B2588">
        <v>4306432025</v>
      </c>
      <c r="C2588" t="s">
        <v>55</v>
      </c>
      <c r="D2588" t="s">
        <v>194</v>
      </c>
    </row>
    <row r="2589" spans="2:4">
      <c r="B2589">
        <v>4306472025</v>
      </c>
      <c r="C2589" t="s">
        <v>60</v>
      </c>
      <c r="D2589" t="s">
        <v>194</v>
      </c>
    </row>
    <row r="2590" spans="2:4">
      <c r="B2590">
        <v>4306812025</v>
      </c>
      <c r="C2590" t="s">
        <v>55</v>
      </c>
      <c r="D2590" t="s">
        <v>194</v>
      </c>
    </row>
    <row r="2591" spans="2:4">
      <c r="B2591">
        <v>4307202025</v>
      </c>
      <c r="C2591" t="s">
        <v>173</v>
      </c>
      <c r="D2591" t="s">
        <v>194</v>
      </c>
    </row>
    <row r="2592" spans="2:4">
      <c r="B2592">
        <v>4309582025</v>
      </c>
      <c r="C2592" t="s">
        <v>56</v>
      </c>
      <c r="D2592" t="s">
        <v>194</v>
      </c>
    </row>
    <row r="2593" spans="2:4">
      <c r="B2593">
        <v>4310752025</v>
      </c>
      <c r="C2593" t="s">
        <v>55</v>
      </c>
      <c r="D2593" t="s">
        <v>194</v>
      </c>
    </row>
    <row r="2594" spans="2:4">
      <c r="B2594">
        <v>4311272025</v>
      </c>
      <c r="C2594" t="s">
        <v>55</v>
      </c>
      <c r="D2594" t="s">
        <v>194</v>
      </c>
    </row>
    <row r="2595" spans="2:4">
      <c r="B2595">
        <v>4311622025</v>
      </c>
      <c r="C2595" t="s">
        <v>76</v>
      </c>
      <c r="D2595" t="s">
        <v>195</v>
      </c>
    </row>
    <row r="2596" spans="2:4">
      <c r="B2596">
        <v>4311622025</v>
      </c>
      <c r="C2596" t="s">
        <v>56</v>
      </c>
      <c r="D2596" t="s">
        <v>194</v>
      </c>
    </row>
    <row r="2597" spans="2:4">
      <c r="B2597">
        <v>4313842025</v>
      </c>
      <c r="C2597" t="s">
        <v>55</v>
      </c>
      <c r="D2597" t="s">
        <v>194</v>
      </c>
    </row>
    <row r="2598" spans="2:4">
      <c r="B2598">
        <v>4316282025</v>
      </c>
      <c r="C2598" t="s">
        <v>55</v>
      </c>
      <c r="D2598" t="s">
        <v>195</v>
      </c>
    </row>
    <row r="2599" spans="2:4">
      <c r="B2599">
        <v>4331642025</v>
      </c>
      <c r="C2599" t="s">
        <v>55</v>
      </c>
      <c r="D2599" t="s">
        <v>195</v>
      </c>
    </row>
    <row r="2600" spans="2:4">
      <c r="B2600">
        <v>4332582025</v>
      </c>
      <c r="C2600" t="s">
        <v>60</v>
      </c>
      <c r="D2600" t="s">
        <v>194</v>
      </c>
    </row>
    <row r="2601" spans="2:4">
      <c r="B2601">
        <v>4332712025</v>
      </c>
      <c r="C2601" t="s">
        <v>56</v>
      </c>
      <c r="D2601" t="s">
        <v>194</v>
      </c>
    </row>
    <row r="2602" spans="2:4">
      <c r="B2602">
        <v>4332902025</v>
      </c>
      <c r="C2602" t="s">
        <v>60</v>
      </c>
      <c r="D2602" t="s">
        <v>194</v>
      </c>
    </row>
    <row r="2603" spans="2:4">
      <c r="B2603">
        <v>4333042025</v>
      </c>
      <c r="C2603" t="s">
        <v>55</v>
      </c>
      <c r="D2603" t="s">
        <v>194</v>
      </c>
    </row>
    <row r="2604" spans="2:4">
      <c r="B2604">
        <v>4333332025</v>
      </c>
      <c r="C2604" t="s">
        <v>56</v>
      </c>
      <c r="D2604" t="s">
        <v>194</v>
      </c>
    </row>
    <row r="2605" spans="2:4">
      <c r="B2605">
        <v>4334182025</v>
      </c>
      <c r="C2605" t="s">
        <v>55</v>
      </c>
      <c r="D2605" t="s">
        <v>195</v>
      </c>
    </row>
    <row r="2606" spans="2:4">
      <c r="B2606">
        <v>4334622025</v>
      </c>
      <c r="C2606" t="s">
        <v>55</v>
      </c>
      <c r="D2606" t="s">
        <v>194</v>
      </c>
    </row>
    <row r="2607" spans="2:4">
      <c r="B2607">
        <v>4334852025</v>
      </c>
      <c r="C2607" t="s">
        <v>56</v>
      </c>
      <c r="D2607" t="s">
        <v>194</v>
      </c>
    </row>
    <row r="2608" spans="2:4">
      <c r="B2608">
        <v>4334942025</v>
      </c>
      <c r="C2608" t="s">
        <v>56</v>
      </c>
      <c r="D2608" t="s">
        <v>194</v>
      </c>
    </row>
    <row r="2609" spans="2:4">
      <c r="B2609">
        <v>4336992025</v>
      </c>
      <c r="C2609" t="s">
        <v>56</v>
      </c>
      <c r="D2609" t="s">
        <v>194</v>
      </c>
    </row>
    <row r="2610" spans="2:4">
      <c r="B2610">
        <v>4337812025</v>
      </c>
      <c r="C2610" t="s">
        <v>56</v>
      </c>
      <c r="D2610" t="s">
        <v>194</v>
      </c>
    </row>
    <row r="2611" spans="2:4">
      <c r="B2611">
        <v>4337962025</v>
      </c>
      <c r="C2611" t="s">
        <v>55</v>
      </c>
      <c r="D2611" t="s">
        <v>195</v>
      </c>
    </row>
    <row r="2612" spans="2:4">
      <c r="B2612">
        <v>4338292025</v>
      </c>
      <c r="C2612" t="s">
        <v>55</v>
      </c>
      <c r="D2612" t="s">
        <v>194</v>
      </c>
    </row>
    <row r="2613" spans="2:4">
      <c r="B2613">
        <v>4338292025</v>
      </c>
      <c r="C2613" t="s">
        <v>76</v>
      </c>
      <c r="D2613" t="s">
        <v>195</v>
      </c>
    </row>
    <row r="2614" spans="2:4">
      <c r="B2614">
        <v>4338342025</v>
      </c>
      <c r="C2614" t="s">
        <v>55</v>
      </c>
      <c r="D2614" t="s">
        <v>194</v>
      </c>
    </row>
    <row r="2615" spans="2:4">
      <c r="B2615">
        <v>4338572025</v>
      </c>
      <c r="C2615" t="s">
        <v>55</v>
      </c>
      <c r="D2615" t="s">
        <v>194</v>
      </c>
    </row>
    <row r="2616" spans="2:4">
      <c r="B2616">
        <v>4339832025</v>
      </c>
      <c r="C2616" t="s">
        <v>55</v>
      </c>
      <c r="D2616" t="s">
        <v>195</v>
      </c>
    </row>
    <row r="2617" spans="2:4">
      <c r="B2617">
        <v>4339992025</v>
      </c>
      <c r="C2617" t="s">
        <v>55</v>
      </c>
      <c r="D2617" t="s">
        <v>195</v>
      </c>
    </row>
    <row r="2618" spans="2:4">
      <c r="B2618">
        <v>4340092025</v>
      </c>
      <c r="C2618" t="s">
        <v>56</v>
      </c>
      <c r="D2618" t="s">
        <v>194</v>
      </c>
    </row>
    <row r="2619" spans="2:4">
      <c r="B2619">
        <v>4340552025</v>
      </c>
      <c r="C2619" t="s">
        <v>55</v>
      </c>
      <c r="D2619" t="s">
        <v>194</v>
      </c>
    </row>
    <row r="2620" spans="2:4">
      <c r="B2620">
        <v>4340822025</v>
      </c>
      <c r="C2620" t="s">
        <v>59</v>
      </c>
      <c r="D2620" t="s">
        <v>194</v>
      </c>
    </row>
    <row r="2621" spans="2:4">
      <c r="B2621">
        <v>4340842025</v>
      </c>
      <c r="C2621" t="s">
        <v>55</v>
      </c>
      <c r="D2621" t="s">
        <v>195</v>
      </c>
    </row>
    <row r="2622" spans="2:4">
      <c r="B2622">
        <v>4340952025</v>
      </c>
      <c r="C2622" t="s">
        <v>76</v>
      </c>
      <c r="D2622" t="s">
        <v>195</v>
      </c>
    </row>
    <row r="2623" spans="2:4">
      <c r="B2623">
        <v>4340952025</v>
      </c>
      <c r="C2623" t="s">
        <v>56</v>
      </c>
      <c r="D2623" t="s">
        <v>194</v>
      </c>
    </row>
    <row r="2624" spans="2:4">
      <c r="B2624">
        <v>4341722025</v>
      </c>
      <c r="C2624" t="s">
        <v>56</v>
      </c>
      <c r="D2624" t="s">
        <v>194</v>
      </c>
    </row>
    <row r="2625" spans="2:4">
      <c r="B2625">
        <v>4344292025</v>
      </c>
      <c r="C2625" t="s">
        <v>55</v>
      </c>
      <c r="D2625" t="s">
        <v>194</v>
      </c>
    </row>
    <row r="2626" spans="2:4">
      <c r="B2626">
        <v>4348312025</v>
      </c>
      <c r="C2626" t="s">
        <v>55</v>
      </c>
      <c r="D2626" t="s">
        <v>194</v>
      </c>
    </row>
    <row r="2627" spans="2:4">
      <c r="B2627">
        <v>4350022025</v>
      </c>
      <c r="C2627" t="s">
        <v>60</v>
      </c>
      <c r="D2627" t="s">
        <v>194</v>
      </c>
    </row>
    <row r="2628" spans="2:4">
      <c r="B2628">
        <v>4351032025</v>
      </c>
      <c r="C2628" t="s">
        <v>55</v>
      </c>
      <c r="D2628" t="s">
        <v>195</v>
      </c>
    </row>
    <row r="2629" spans="2:4">
      <c r="B2629">
        <v>4359392025</v>
      </c>
      <c r="C2629" t="s">
        <v>55</v>
      </c>
      <c r="D2629" t="s">
        <v>195</v>
      </c>
    </row>
    <row r="2630" spans="2:4">
      <c r="B2630">
        <v>4369032025</v>
      </c>
      <c r="C2630" t="s">
        <v>55</v>
      </c>
      <c r="D2630" t="s">
        <v>195</v>
      </c>
    </row>
    <row r="2631" spans="2:4">
      <c r="B2631">
        <v>4369142025</v>
      </c>
      <c r="C2631" t="s">
        <v>55</v>
      </c>
      <c r="D2631" t="s">
        <v>195</v>
      </c>
    </row>
    <row r="2632" spans="2:4">
      <c r="B2632">
        <v>4369202025</v>
      </c>
      <c r="C2632" t="s">
        <v>55</v>
      </c>
      <c r="D2632" t="s">
        <v>195</v>
      </c>
    </row>
    <row r="2633" spans="2:4">
      <c r="B2633">
        <v>4369522025</v>
      </c>
      <c r="C2633" t="s">
        <v>55</v>
      </c>
      <c r="D2633" t="s">
        <v>195</v>
      </c>
    </row>
    <row r="2634" spans="2:4">
      <c r="B2634">
        <v>4369662025</v>
      </c>
      <c r="C2634" t="s">
        <v>55</v>
      </c>
      <c r="D2634" t="s">
        <v>194</v>
      </c>
    </row>
    <row r="2635" spans="2:4">
      <c r="B2635">
        <v>4369672025</v>
      </c>
      <c r="C2635" t="s">
        <v>59</v>
      </c>
      <c r="D2635" t="s">
        <v>194</v>
      </c>
    </row>
    <row r="2636" spans="2:4">
      <c r="B2636">
        <v>4369702025</v>
      </c>
      <c r="C2636" t="s">
        <v>55</v>
      </c>
      <c r="D2636" t="s">
        <v>194</v>
      </c>
    </row>
    <row r="2637" spans="2:4">
      <c r="B2637">
        <v>4369882025</v>
      </c>
      <c r="C2637" t="s">
        <v>60</v>
      </c>
      <c r="D2637" t="s">
        <v>194</v>
      </c>
    </row>
    <row r="2638" spans="2:4">
      <c r="B2638">
        <v>4369892025</v>
      </c>
      <c r="C2638" t="s">
        <v>55</v>
      </c>
      <c r="D2638" t="s">
        <v>195</v>
      </c>
    </row>
    <row r="2639" spans="2:4">
      <c r="B2639">
        <v>4369912025</v>
      </c>
      <c r="C2639" t="s">
        <v>55</v>
      </c>
      <c r="D2639" t="s">
        <v>194</v>
      </c>
    </row>
    <row r="2640" spans="2:4">
      <c r="B2640">
        <v>4370102025</v>
      </c>
      <c r="C2640" t="s">
        <v>55</v>
      </c>
      <c r="D2640" t="s">
        <v>194</v>
      </c>
    </row>
    <row r="2641" spans="2:4">
      <c r="B2641">
        <v>4370402025</v>
      </c>
      <c r="C2641" t="s">
        <v>55</v>
      </c>
      <c r="D2641" t="s">
        <v>194</v>
      </c>
    </row>
    <row r="2642" spans="2:4">
      <c r="B2642">
        <v>4370582025</v>
      </c>
      <c r="C2642" t="s">
        <v>55</v>
      </c>
      <c r="D2642" t="s">
        <v>195</v>
      </c>
    </row>
    <row r="2643" spans="2:4">
      <c r="B2643">
        <v>4370942025</v>
      </c>
      <c r="C2643" t="s">
        <v>55</v>
      </c>
      <c r="D2643" t="s">
        <v>195</v>
      </c>
    </row>
    <row r="2644" spans="2:4">
      <c r="B2644">
        <v>4370972025</v>
      </c>
      <c r="C2644" t="s">
        <v>55</v>
      </c>
      <c r="D2644" t="s">
        <v>195</v>
      </c>
    </row>
    <row r="2645" spans="2:4">
      <c r="B2645">
        <v>4371082025</v>
      </c>
      <c r="C2645" t="s">
        <v>55</v>
      </c>
      <c r="D2645" t="s">
        <v>195</v>
      </c>
    </row>
    <row r="2646" spans="2:4">
      <c r="B2646">
        <v>4371152025</v>
      </c>
      <c r="C2646" t="s">
        <v>55</v>
      </c>
      <c r="D2646" t="s">
        <v>195</v>
      </c>
    </row>
    <row r="2647" spans="2:4">
      <c r="B2647">
        <v>4371292025</v>
      </c>
      <c r="C2647" t="s">
        <v>55</v>
      </c>
      <c r="D2647" t="s">
        <v>195</v>
      </c>
    </row>
    <row r="2648" spans="2:4">
      <c r="B2648">
        <v>4371312025</v>
      </c>
      <c r="C2648" t="s">
        <v>56</v>
      </c>
      <c r="D2648" t="s">
        <v>194</v>
      </c>
    </row>
    <row r="2649" spans="2:4">
      <c r="B2649">
        <v>4372982025</v>
      </c>
      <c r="C2649" t="s">
        <v>55</v>
      </c>
      <c r="D2649" t="s">
        <v>195</v>
      </c>
    </row>
    <row r="2650" spans="2:4">
      <c r="B2650">
        <v>4372982025</v>
      </c>
      <c r="C2650" t="s">
        <v>398</v>
      </c>
      <c r="D2650" t="s">
        <v>194</v>
      </c>
    </row>
    <row r="2651" spans="2:4">
      <c r="B2651">
        <v>4373212025</v>
      </c>
      <c r="C2651" t="s">
        <v>55</v>
      </c>
      <c r="D2651" t="s">
        <v>195</v>
      </c>
    </row>
    <row r="2652" spans="2:4">
      <c r="B2652">
        <v>4373702025</v>
      </c>
      <c r="C2652" t="s">
        <v>55</v>
      </c>
      <c r="D2652" t="s">
        <v>194</v>
      </c>
    </row>
    <row r="2653" spans="2:4">
      <c r="B2653">
        <v>4374892025</v>
      </c>
      <c r="C2653" t="s">
        <v>56</v>
      </c>
      <c r="D2653" t="s">
        <v>194</v>
      </c>
    </row>
    <row r="2654" spans="2:4">
      <c r="B2654">
        <v>4375072025</v>
      </c>
      <c r="C2654" t="s">
        <v>55</v>
      </c>
      <c r="D2654" t="s">
        <v>194</v>
      </c>
    </row>
    <row r="2655" spans="2:4">
      <c r="B2655">
        <v>4375272025</v>
      </c>
      <c r="C2655" t="s">
        <v>55</v>
      </c>
      <c r="D2655" t="s">
        <v>194</v>
      </c>
    </row>
    <row r="2656" spans="2:4">
      <c r="B2656">
        <v>4375422025</v>
      </c>
      <c r="C2656" t="s">
        <v>55</v>
      </c>
      <c r="D2656" t="s">
        <v>195</v>
      </c>
    </row>
    <row r="2657" spans="2:4">
      <c r="B2657">
        <v>4375612025</v>
      </c>
      <c r="C2657" t="s">
        <v>55</v>
      </c>
      <c r="D2657" t="s">
        <v>194</v>
      </c>
    </row>
    <row r="2658" spans="2:4">
      <c r="B2658">
        <v>4376112025</v>
      </c>
      <c r="C2658" t="s">
        <v>55</v>
      </c>
      <c r="D2658" t="s">
        <v>195</v>
      </c>
    </row>
    <row r="2659" spans="2:4">
      <c r="B2659">
        <v>4377552025</v>
      </c>
      <c r="C2659" t="s">
        <v>55</v>
      </c>
      <c r="D2659" t="s">
        <v>194</v>
      </c>
    </row>
    <row r="2660" spans="2:4">
      <c r="B2660">
        <v>4377872025</v>
      </c>
      <c r="C2660" t="s">
        <v>59</v>
      </c>
      <c r="D2660" t="s">
        <v>194</v>
      </c>
    </row>
    <row r="2661" spans="2:4">
      <c r="B2661">
        <v>4378692025</v>
      </c>
      <c r="C2661" t="s">
        <v>175</v>
      </c>
      <c r="D2661" t="s">
        <v>194</v>
      </c>
    </row>
    <row r="2662" spans="2:4">
      <c r="B2662">
        <v>4379412025</v>
      </c>
      <c r="C2662" t="s">
        <v>60</v>
      </c>
      <c r="D2662" t="s">
        <v>194</v>
      </c>
    </row>
    <row r="2663" spans="2:4">
      <c r="B2663">
        <v>4380622025</v>
      </c>
      <c r="C2663" t="s">
        <v>56</v>
      </c>
      <c r="D2663" t="s">
        <v>194</v>
      </c>
    </row>
    <row r="2664" spans="2:4">
      <c r="B2664">
        <v>4381232025</v>
      </c>
      <c r="C2664" t="s">
        <v>55</v>
      </c>
      <c r="D2664" t="s">
        <v>195</v>
      </c>
    </row>
    <row r="2665" spans="2:4">
      <c r="B2665">
        <v>4382012025</v>
      </c>
      <c r="C2665" t="s">
        <v>56</v>
      </c>
      <c r="D2665" t="s">
        <v>194</v>
      </c>
    </row>
    <row r="2666" spans="2:4">
      <c r="B2666">
        <v>4382082025</v>
      </c>
      <c r="C2666" t="s">
        <v>55</v>
      </c>
      <c r="D2666" t="s">
        <v>195</v>
      </c>
    </row>
    <row r="2667" spans="2:4">
      <c r="B2667">
        <v>4385042025</v>
      </c>
      <c r="C2667" t="s">
        <v>56</v>
      </c>
      <c r="D2667" t="s">
        <v>194</v>
      </c>
    </row>
    <row r="2668" spans="2:4">
      <c r="B2668">
        <v>4386782025</v>
      </c>
      <c r="C2668" t="s">
        <v>55</v>
      </c>
      <c r="D2668" t="s">
        <v>194</v>
      </c>
    </row>
    <row r="2669" spans="2:4">
      <c r="B2669">
        <v>4386822025</v>
      </c>
      <c r="C2669" t="s">
        <v>55</v>
      </c>
      <c r="D2669" t="s">
        <v>195</v>
      </c>
    </row>
    <row r="2670" spans="2:4">
      <c r="B2670">
        <v>4387322025</v>
      </c>
      <c r="C2670" t="s">
        <v>56</v>
      </c>
      <c r="D2670" t="s">
        <v>194</v>
      </c>
    </row>
    <row r="2671" spans="2:4">
      <c r="B2671">
        <v>4387522025</v>
      </c>
      <c r="C2671" t="s">
        <v>55</v>
      </c>
      <c r="D2671" t="s">
        <v>194</v>
      </c>
    </row>
    <row r="2672" spans="2:4">
      <c r="B2672">
        <v>4390552025</v>
      </c>
      <c r="C2672" t="s">
        <v>55</v>
      </c>
      <c r="D2672" t="s">
        <v>194</v>
      </c>
    </row>
    <row r="2673" spans="2:4">
      <c r="B2673">
        <v>4400902025</v>
      </c>
      <c r="C2673" t="s">
        <v>55</v>
      </c>
      <c r="D2673" t="s">
        <v>195</v>
      </c>
    </row>
    <row r="2674" spans="2:4">
      <c r="B2674">
        <v>4402802025</v>
      </c>
      <c r="C2674" t="s">
        <v>55</v>
      </c>
      <c r="D2674" t="s">
        <v>195</v>
      </c>
    </row>
    <row r="2675" spans="2:4">
      <c r="B2675">
        <v>4403062025</v>
      </c>
      <c r="C2675" t="s">
        <v>56</v>
      </c>
      <c r="D2675" t="s">
        <v>194</v>
      </c>
    </row>
    <row r="2676" spans="2:4">
      <c r="B2676">
        <v>4405922025</v>
      </c>
      <c r="C2676" t="s">
        <v>56</v>
      </c>
      <c r="D2676" t="s">
        <v>194</v>
      </c>
    </row>
    <row r="2677" spans="2:4">
      <c r="B2677">
        <v>4406882025</v>
      </c>
      <c r="C2677" t="s">
        <v>56</v>
      </c>
      <c r="D2677" t="s">
        <v>194</v>
      </c>
    </row>
    <row r="2678" spans="2:4">
      <c r="B2678">
        <v>4407132025</v>
      </c>
      <c r="C2678" t="s">
        <v>55</v>
      </c>
      <c r="D2678" t="s">
        <v>195</v>
      </c>
    </row>
    <row r="2679" spans="2:4">
      <c r="B2679">
        <v>4407442025</v>
      </c>
      <c r="C2679" t="s">
        <v>56</v>
      </c>
      <c r="D2679" t="s">
        <v>194</v>
      </c>
    </row>
    <row r="2680" spans="2:4">
      <c r="B2680">
        <v>4407602025</v>
      </c>
      <c r="C2680" t="s">
        <v>55</v>
      </c>
      <c r="D2680" t="s">
        <v>195</v>
      </c>
    </row>
    <row r="2681" spans="2:4">
      <c r="B2681">
        <v>4408012025</v>
      </c>
      <c r="C2681" t="s">
        <v>56</v>
      </c>
      <c r="D2681" t="s">
        <v>194</v>
      </c>
    </row>
    <row r="2682" spans="2:4">
      <c r="B2682">
        <v>4408222025</v>
      </c>
      <c r="C2682" t="s">
        <v>55</v>
      </c>
      <c r="D2682" t="s">
        <v>195</v>
      </c>
    </row>
    <row r="2683" spans="2:4">
      <c r="B2683">
        <v>4408632025</v>
      </c>
      <c r="C2683" t="s">
        <v>55</v>
      </c>
      <c r="D2683" t="s">
        <v>194</v>
      </c>
    </row>
    <row r="2684" spans="2:4">
      <c r="B2684">
        <v>4409742025</v>
      </c>
      <c r="C2684" t="s">
        <v>55</v>
      </c>
      <c r="D2684" t="s">
        <v>194</v>
      </c>
    </row>
    <row r="2685" spans="2:4">
      <c r="B2685">
        <v>4410832025</v>
      </c>
      <c r="C2685" t="s">
        <v>55</v>
      </c>
      <c r="D2685" t="s">
        <v>195</v>
      </c>
    </row>
    <row r="2686" spans="2:4">
      <c r="B2686">
        <v>4410902025</v>
      </c>
      <c r="C2686" t="s">
        <v>55</v>
      </c>
      <c r="D2686" t="s">
        <v>195</v>
      </c>
    </row>
    <row r="2687" spans="2:4">
      <c r="B2687">
        <v>4411202025</v>
      </c>
      <c r="C2687" t="s">
        <v>55</v>
      </c>
      <c r="D2687" t="s">
        <v>194</v>
      </c>
    </row>
    <row r="2688" spans="2:4">
      <c r="B2688">
        <v>4412282025</v>
      </c>
      <c r="C2688" t="s">
        <v>55</v>
      </c>
      <c r="D2688" t="s">
        <v>194</v>
      </c>
    </row>
    <row r="2689" spans="2:4">
      <c r="B2689">
        <v>4412342025</v>
      </c>
      <c r="C2689" t="s">
        <v>55</v>
      </c>
      <c r="D2689" t="s">
        <v>195</v>
      </c>
    </row>
    <row r="2690" spans="2:4">
      <c r="B2690">
        <v>4412902025</v>
      </c>
      <c r="C2690" t="s">
        <v>56</v>
      </c>
      <c r="D2690" t="s">
        <v>194</v>
      </c>
    </row>
    <row r="2691" spans="2:4">
      <c r="B2691">
        <v>4413062025</v>
      </c>
      <c r="C2691" t="s">
        <v>55</v>
      </c>
      <c r="D2691" t="s">
        <v>195</v>
      </c>
    </row>
    <row r="2692" spans="2:4">
      <c r="B2692">
        <v>4413532025</v>
      </c>
      <c r="C2692" t="s">
        <v>55</v>
      </c>
      <c r="D2692" t="s">
        <v>195</v>
      </c>
    </row>
    <row r="2693" spans="2:4">
      <c r="B2693">
        <v>4413592025</v>
      </c>
      <c r="C2693" t="s">
        <v>55</v>
      </c>
      <c r="D2693" t="s">
        <v>195</v>
      </c>
    </row>
    <row r="2694" spans="2:4">
      <c r="B2694">
        <v>4414132025</v>
      </c>
      <c r="C2694" t="s">
        <v>56</v>
      </c>
      <c r="D2694" t="s">
        <v>194</v>
      </c>
    </row>
    <row r="2695" spans="2:4">
      <c r="B2695">
        <v>4414152025</v>
      </c>
      <c r="C2695" t="s">
        <v>55</v>
      </c>
      <c r="D2695" t="s">
        <v>194</v>
      </c>
    </row>
    <row r="2696" spans="2:4">
      <c r="B2696">
        <v>4414962025</v>
      </c>
      <c r="C2696" t="s">
        <v>56</v>
      </c>
      <c r="D2696" t="s">
        <v>194</v>
      </c>
    </row>
    <row r="2697" spans="2:4">
      <c r="B2697">
        <v>4416492025</v>
      </c>
      <c r="C2697" t="s">
        <v>55</v>
      </c>
      <c r="D2697" t="s">
        <v>195</v>
      </c>
    </row>
    <row r="2698" spans="2:4">
      <c r="B2698">
        <v>4416832025</v>
      </c>
      <c r="C2698" t="s">
        <v>55</v>
      </c>
      <c r="D2698" t="s">
        <v>195</v>
      </c>
    </row>
    <row r="2699" spans="2:4">
      <c r="B2699">
        <v>4417022025</v>
      </c>
      <c r="C2699" t="s">
        <v>56</v>
      </c>
      <c r="D2699" t="s">
        <v>194</v>
      </c>
    </row>
    <row r="2700" spans="2:4">
      <c r="B2700">
        <v>4417232025</v>
      </c>
      <c r="C2700" t="s">
        <v>55</v>
      </c>
      <c r="D2700" t="s">
        <v>195</v>
      </c>
    </row>
    <row r="2701" spans="2:4">
      <c r="B2701">
        <v>4417332025</v>
      </c>
      <c r="C2701" t="s">
        <v>56</v>
      </c>
      <c r="D2701" t="s">
        <v>194</v>
      </c>
    </row>
    <row r="2702" spans="2:4">
      <c r="B2702">
        <v>4417902025</v>
      </c>
      <c r="C2702" t="s">
        <v>501</v>
      </c>
      <c r="D2702" t="s">
        <v>194</v>
      </c>
    </row>
    <row r="2703" spans="2:4">
      <c r="B2703">
        <v>4418882025</v>
      </c>
      <c r="C2703" t="s">
        <v>55</v>
      </c>
      <c r="D2703" t="s">
        <v>195</v>
      </c>
    </row>
    <row r="2704" spans="2:4">
      <c r="B2704">
        <v>4420772025</v>
      </c>
      <c r="C2704" t="s">
        <v>55</v>
      </c>
      <c r="D2704" t="s">
        <v>195</v>
      </c>
    </row>
    <row r="2705" spans="2:4">
      <c r="B2705">
        <v>4422602025</v>
      </c>
      <c r="C2705" t="s">
        <v>56</v>
      </c>
      <c r="D2705" t="s">
        <v>194</v>
      </c>
    </row>
    <row r="2706" spans="2:4">
      <c r="B2706">
        <v>4423172025</v>
      </c>
      <c r="C2706" t="s">
        <v>55</v>
      </c>
      <c r="D2706" t="s">
        <v>194</v>
      </c>
    </row>
    <row r="2707" spans="2:4">
      <c r="B2707">
        <v>4434852025</v>
      </c>
      <c r="C2707" t="s">
        <v>55</v>
      </c>
      <c r="D2707" t="s">
        <v>195</v>
      </c>
    </row>
    <row r="2708" spans="2:4">
      <c r="B2708">
        <v>4435042025</v>
      </c>
      <c r="C2708" t="s">
        <v>57</v>
      </c>
      <c r="D2708" t="s">
        <v>194</v>
      </c>
    </row>
    <row r="2709" spans="2:4">
      <c r="B2709">
        <v>4435192025</v>
      </c>
      <c r="C2709" t="s">
        <v>61</v>
      </c>
      <c r="D2709" t="s">
        <v>194</v>
      </c>
    </row>
    <row r="2710" spans="2:4">
      <c r="B2710">
        <v>4435282025</v>
      </c>
      <c r="C2710" t="s">
        <v>56</v>
      </c>
      <c r="D2710" t="s">
        <v>194</v>
      </c>
    </row>
    <row r="2711" spans="2:4">
      <c r="B2711">
        <v>4435492025</v>
      </c>
      <c r="C2711" t="s">
        <v>55</v>
      </c>
      <c r="D2711" t="s">
        <v>195</v>
      </c>
    </row>
    <row r="2712" spans="2:4">
      <c r="B2712">
        <v>4435652025</v>
      </c>
      <c r="C2712" t="s">
        <v>55</v>
      </c>
      <c r="D2712" t="s">
        <v>195</v>
      </c>
    </row>
    <row r="2713" spans="2:4">
      <c r="B2713">
        <v>4435802025</v>
      </c>
      <c r="C2713" t="s">
        <v>56</v>
      </c>
      <c r="D2713" t="s">
        <v>194</v>
      </c>
    </row>
    <row r="2714" spans="2:4">
      <c r="B2714">
        <v>4435912025</v>
      </c>
      <c r="C2714" t="s">
        <v>60</v>
      </c>
      <c r="D2714" t="s">
        <v>194</v>
      </c>
    </row>
    <row r="2715" spans="2:4">
      <c r="B2715">
        <v>4436072025</v>
      </c>
      <c r="C2715" t="s">
        <v>56</v>
      </c>
      <c r="D2715" t="s">
        <v>194</v>
      </c>
    </row>
    <row r="2716" spans="2:4">
      <c r="B2716">
        <v>4436662025</v>
      </c>
      <c r="C2716" t="s">
        <v>60</v>
      </c>
      <c r="D2716" t="s">
        <v>194</v>
      </c>
    </row>
    <row r="2717" spans="2:4">
      <c r="B2717">
        <v>4436872025</v>
      </c>
      <c r="C2717" t="s">
        <v>55</v>
      </c>
      <c r="D2717" t="s">
        <v>194</v>
      </c>
    </row>
    <row r="2718" spans="2:4">
      <c r="B2718">
        <v>4436942025</v>
      </c>
      <c r="C2718" t="s">
        <v>56</v>
      </c>
      <c r="D2718" t="s">
        <v>194</v>
      </c>
    </row>
    <row r="2719" spans="2:4">
      <c r="B2719">
        <v>4437112025</v>
      </c>
      <c r="C2719" t="s">
        <v>173</v>
      </c>
      <c r="D2719" t="s">
        <v>194</v>
      </c>
    </row>
    <row r="2720" spans="2:4">
      <c r="B2720">
        <v>4437292025</v>
      </c>
      <c r="C2720" t="s">
        <v>56</v>
      </c>
      <c r="D2720" t="s">
        <v>194</v>
      </c>
    </row>
    <row r="2721" spans="2:4">
      <c r="B2721">
        <v>4437392025</v>
      </c>
      <c r="C2721" t="s">
        <v>56</v>
      </c>
      <c r="D2721" t="s">
        <v>194</v>
      </c>
    </row>
    <row r="2722" spans="2:4">
      <c r="B2722">
        <v>4437622025</v>
      </c>
      <c r="C2722" t="s">
        <v>56</v>
      </c>
      <c r="D2722" t="s">
        <v>194</v>
      </c>
    </row>
    <row r="2723" spans="2:4">
      <c r="B2723">
        <v>4437692025</v>
      </c>
      <c r="C2723" t="s">
        <v>55</v>
      </c>
      <c r="D2723" t="s">
        <v>195</v>
      </c>
    </row>
    <row r="2724" spans="2:4">
      <c r="B2724">
        <v>4437782025</v>
      </c>
      <c r="C2724" t="s">
        <v>56</v>
      </c>
      <c r="D2724" t="s">
        <v>194</v>
      </c>
    </row>
    <row r="2725" spans="2:4">
      <c r="B2725">
        <v>4438002025</v>
      </c>
      <c r="C2725" t="s">
        <v>56</v>
      </c>
      <c r="D2725" t="s">
        <v>194</v>
      </c>
    </row>
    <row r="2726" spans="2:4">
      <c r="B2726">
        <v>4439652025</v>
      </c>
      <c r="C2726" t="s">
        <v>55</v>
      </c>
      <c r="D2726" t="s">
        <v>195</v>
      </c>
    </row>
    <row r="2727" spans="2:4">
      <c r="B2727">
        <v>4439812025</v>
      </c>
      <c r="C2727" t="s">
        <v>55</v>
      </c>
      <c r="D2727" t="s">
        <v>195</v>
      </c>
    </row>
    <row r="2728" spans="2:4">
      <c r="B2728">
        <v>4439922025</v>
      </c>
      <c r="C2728" t="s">
        <v>56</v>
      </c>
      <c r="D2728" t="s">
        <v>194</v>
      </c>
    </row>
    <row r="2729" spans="2:4">
      <c r="B2729">
        <v>4441172025</v>
      </c>
      <c r="C2729" t="s">
        <v>55</v>
      </c>
      <c r="D2729" t="s">
        <v>195</v>
      </c>
    </row>
    <row r="2730" spans="2:4">
      <c r="B2730">
        <v>4442932025</v>
      </c>
      <c r="C2730" t="s">
        <v>55</v>
      </c>
      <c r="D2730" t="s">
        <v>195</v>
      </c>
    </row>
    <row r="2731" spans="2:4">
      <c r="B2731">
        <v>4446752025</v>
      </c>
      <c r="C2731" t="s">
        <v>55</v>
      </c>
      <c r="D2731" t="s">
        <v>194</v>
      </c>
    </row>
    <row r="2732" spans="2:4">
      <c r="B2732">
        <v>4448322025</v>
      </c>
      <c r="C2732" t="s">
        <v>55</v>
      </c>
      <c r="D2732" t="s">
        <v>195</v>
      </c>
    </row>
    <row r="2733" spans="2:4">
      <c r="B2733">
        <v>4449872025</v>
      </c>
      <c r="C2733" t="s">
        <v>56</v>
      </c>
      <c r="D2733" t="s">
        <v>194</v>
      </c>
    </row>
    <row r="2734" spans="2:4">
      <c r="B2734">
        <v>4450852025</v>
      </c>
      <c r="C2734" t="s">
        <v>55</v>
      </c>
      <c r="D2734" t="s">
        <v>195</v>
      </c>
    </row>
    <row r="2735" spans="2:4">
      <c r="B2735">
        <v>4451022025</v>
      </c>
      <c r="C2735" t="s">
        <v>55</v>
      </c>
      <c r="D2735" t="s">
        <v>194</v>
      </c>
    </row>
    <row r="2736" spans="2:4">
      <c r="B2736">
        <v>4451102025</v>
      </c>
      <c r="C2736" t="s">
        <v>56</v>
      </c>
      <c r="D2736" t="s">
        <v>194</v>
      </c>
    </row>
    <row r="2737" spans="2:4">
      <c r="B2737">
        <v>4451292025</v>
      </c>
      <c r="C2737" t="s">
        <v>60</v>
      </c>
      <c r="D2737" t="s">
        <v>194</v>
      </c>
    </row>
    <row r="2738" spans="2:4">
      <c r="B2738">
        <v>4451392025</v>
      </c>
      <c r="C2738" t="s">
        <v>332</v>
      </c>
      <c r="D2738" t="s">
        <v>194</v>
      </c>
    </row>
    <row r="2739" spans="2:4">
      <c r="B2739">
        <v>4451442025</v>
      </c>
      <c r="C2739" t="s">
        <v>55</v>
      </c>
      <c r="D2739" t="s">
        <v>195</v>
      </c>
    </row>
    <row r="2740" spans="2:4">
      <c r="B2740">
        <v>4451702025</v>
      </c>
      <c r="C2740" t="s">
        <v>55</v>
      </c>
      <c r="D2740" t="s">
        <v>195</v>
      </c>
    </row>
    <row r="2741" spans="2:4">
      <c r="B2741">
        <v>4451852025</v>
      </c>
      <c r="C2741" t="s">
        <v>56</v>
      </c>
      <c r="D2741" t="s">
        <v>194</v>
      </c>
    </row>
    <row r="2742" spans="2:4">
      <c r="B2742">
        <v>4451942025</v>
      </c>
      <c r="C2742" t="s">
        <v>56</v>
      </c>
      <c r="D2742" t="s">
        <v>194</v>
      </c>
    </row>
    <row r="2743" spans="2:4">
      <c r="B2743">
        <v>4452032025</v>
      </c>
      <c r="C2743" t="s">
        <v>57</v>
      </c>
      <c r="D2743" t="s">
        <v>194</v>
      </c>
    </row>
    <row r="2744" spans="2:4">
      <c r="B2744">
        <v>4452142025</v>
      </c>
      <c r="C2744" t="s">
        <v>55</v>
      </c>
      <c r="D2744" t="s">
        <v>195</v>
      </c>
    </row>
    <row r="2745" spans="2:4">
      <c r="B2745">
        <v>4452222025</v>
      </c>
      <c r="C2745" t="s">
        <v>56</v>
      </c>
      <c r="D2745" t="s">
        <v>194</v>
      </c>
    </row>
    <row r="2746" spans="2:4">
      <c r="B2746">
        <v>4452362025</v>
      </c>
      <c r="C2746" t="s">
        <v>55</v>
      </c>
      <c r="D2746" t="s">
        <v>195</v>
      </c>
    </row>
    <row r="2747" spans="2:4">
      <c r="B2747">
        <v>4452462025</v>
      </c>
      <c r="C2747" t="s">
        <v>55</v>
      </c>
      <c r="D2747" t="s">
        <v>194</v>
      </c>
    </row>
    <row r="2748" spans="2:4">
      <c r="B2748">
        <v>4452942025</v>
      </c>
      <c r="C2748" t="s">
        <v>56</v>
      </c>
      <c r="D2748" t="s">
        <v>194</v>
      </c>
    </row>
    <row r="2749" spans="2:4">
      <c r="B2749">
        <v>4452982025</v>
      </c>
      <c r="C2749" t="s">
        <v>59</v>
      </c>
      <c r="D2749" t="s">
        <v>194</v>
      </c>
    </row>
    <row r="2750" spans="2:4">
      <c r="B2750">
        <v>4453282025</v>
      </c>
      <c r="C2750" t="s">
        <v>56</v>
      </c>
      <c r="D2750" t="s">
        <v>194</v>
      </c>
    </row>
    <row r="2751" spans="2:4">
      <c r="B2751">
        <v>4453392025</v>
      </c>
      <c r="C2751" t="s">
        <v>56</v>
      </c>
      <c r="D2751" t="s">
        <v>194</v>
      </c>
    </row>
    <row r="2752" spans="2:4">
      <c r="B2752">
        <v>4453412025</v>
      </c>
      <c r="C2752" t="s">
        <v>55</v>
      </c>
      <c r="D2752" t="s">
        <v>195</v>
      </c>
    </row>
    <row r="2753" spans="2:4">
      <c r="B2753">
        <v>4453532025</v>
      </c>
      <c r="C2753" t="s">
        <v>56</v>
      </c>
      <c r="D2753" t="s">
        <v>194</v>
      </c>
    </row>
    <row r="2754" spans="2:4">
      <c r="B2754">
        <v>4453642025</v>
      </c>
      <c r="C2754" t="s">
        <v>56</v>
      </c>
      <c r="D2754" t="s">
        <v>194</v>
      </c>
    </row>
    <row r="2755" spans="2:4">
      <c r="B2755">
        <v>4453892025</v>
      </c>
      <c r="C2755" t="s">
        <v>56</v>
      </c>
      <c r="D2755" t="s">
        <v>194</v>
      </c>
    </row>
    <row r="2756" spans="2:4">
      <c r="B2756">
        <v>4453942025</v>
      </c>
      <c r="C2756" t="s">
        <v>56</v>
      </c>
      <c r="D2756" t="s">
        <v>194</v>
      </c>
    </row>
    <row r="2757" spans="2:4">
      <c r="B2757">
        <v>4454012025</v>
      </c>
      <c r="C2757" t="s">
        <v>55</v>
      </c>
      <c r="D2757" t="s">
        <v>194</v>
      </c>
    </row>
    <row r="2758" spans="2:4">
      <c r="B2758">
        <v>4454132025</v>
      </c>
      <c r="C2758" t="s">
        <v>55</v>
      </c>
      <c r="D2758" t="s">
        <v>195</v>
      </c>
    </row>
    <row r="2759" spans="2:4">
      <c r="B2759">
        <v>4454202025</v>
      </c>
      <c r="C2759" t="s">
        <v>56</v>
      </c>
      <c r="D2759" t="s">
        <v>194</v>
      </c>
    </row>
    <row r="2760" spans="2:4">
      <c r="B2760">
        <v>4454342025</v>
      </c>
      <c r="C2760" t="s">
        <v>56</v>
      </c>
      <c r="D2760" t="s">
        <v>194</v>
      </c>
    </row>
    <row r="2761" spans="2:4">
      <c r="B2761">
        <v>4454422025</v>
      </c>
      <c r="C2761" t="s">
        <v>56</v>
      </c>
      <c r="D2761" t="s">
        <v>194</v>
      </c>
    </row>
    <row r="2762" spans="2:4">
      <c r="B2762">
        <v>4455622025</v>
      </c>
      <c r="C2762" t="s">
        <v>55</v>
      </c>
      <c r="D2762" t="s">
        <v>194</v>
      </c>
    </row>
    <row r="2763" spans="2:4">
      <c r="B2763">
        <v>4456032025</v>
      </c>
      <c r="C2763" t="s">
        <v>55</v>
      </c>
      <c r="D2763" t="s">
        <v>195</v>
      </c>
    </row>
    <row r="2764" spans="2:4">
      <c r="B2764">
        <v>4465442025</v>
      </c>
      <c r="C2764" t="s">
        <v>55</v>
      </c>
      <c r="D2764" t="s">
        <v>195</v>
      </c>
    </row>
    <row r="2765" spans="2:4">
      <c r="B2765">
        <v>4466452025</v>
      </c>
      <c r="C2765" t="s">
        <v>55</v>
      </c>
      <c r="D2765" t="s">
        <v>195</v>
      </c>
    </row>
    <row r="2766" spans="2:4">
      <c r="B2766">
        <v>4466462025</v>
      </c>
      <c r="C2766" t="s">
        <v>55</v>
      </c>
      <c r="D2766" t="s">
        <v>195</v>
      </c>
    </row>
    <row r="2767" spans="2:4">
      <c r="B2767">
        <v>4466872025</v>
      </c>
      <c r="C2767" t="s">
        <v>56</v>
      </c>
      <c r="D2767" t="s">
        <v>194</v>
      </c>
    </row>
    <row r="2768" spans="2:4">
      <c r="B2768">
        <v>4467352025</v>
      </c>
      <c r="C2768" t="s">
        <v>55</v>
      </c>
      <c r="D2768" t="s">
        <v>195</v>
      </c>
    </row>
    <row r="2769" spans="2:4">
      <c r="B2769">
        <v>4467902025</v>
      </c>
      <c r="C2769" t="s">
        <v>55</v>
      </c>
      <c r="D2769" t="s">
        <v>195</v>
      </c>
    </row>
    <row r="2770" spans="2:4">
      <c r="B2770">
        <v>4468132025</v>
      </c>
      <c r="C2770" t="s">
        <v>55</v>
      </c>
      <c r="D2770" t="s">
        <v>195</v>
      </c>
    </row>
    <row r="2771" spans="2:4">
      <c r="B2771">
        <v>4470752025</v>
      </c>
      <c r="C2771" t="s">
        <v>55</v>
      </c>
      <c r="D2771" t="s">
        <v>195</v>
      </c>
    </row>
    <row r="2772" spans="2:4">
      <c r="B2772">
        <v>4471932025</v>
      </c>
      <c r="C2772" t="s">
        <v>56</v>
      </c>
      <c r="D2772" t="s">
        <v>194</v>
      </c>
    </row>
    <row r="2773" spans="2:4">
      <c r="B2773">
        <v>4472002025</v>
      </c>
      <c r="C2773" t="s">
        <v>55</v>
      </c>
      <c r="D2773" t="s">
        <v>194</v>
      </c>
    </row>
    <row r="2774" spans="2:4">
      <c r="B2774">
        <v>4472102025</v>
      </c>
      <c r="C2774" t="s">
        <v>55</v>
      </c>
      <c r="D2774" t="s">
        <v>195</v>
      </c>
    </row>
    <row r="2775" spans="2:4">
      <c r="B2775">
        <v>4472742025</v>
      </c>
      <c r="C2775" t="s">
        <v>55</v>
      </c>
      <c r="D2775" t="s">
        <v>194</v>
      </c>
    </row>
    <row r="2776" spans="2:4">
      <c r="B2776">
        <v>4472772025</v>
      </c>
      <c r="C2776" t="s">
        <v>55</v>
      </c>
      <c r="D2776" t="s">
        <v>195</v>
      </c>
    </row>
    <row r="2777" spans="2:4">
      <c r="B2777">
        <v>4473002025</v>
      </c>
      <c r="C2777" t="s">
        <v>174</v>
      </c>
      <c r="D2777" t="s">
        <v>194</v>
      </c>
    </row>
    <row r="2778" spans="2:4">
      <c r="B2778">
        <v>4473102025</v>
      </c>
      <c r="C2778" t="s">
        <v>55</v>
      </c>
      <c r="D2778" t="s">
        <v>195</v>
      </c>
    </row>
    <row r="2779" spans="2:4">
      <c r="B2779">
        <v>4473362025</v>
      </c>
      <c r="C2779" t="s">
        <v>55</v>
      </c>
      <c r="D2779" t="s">
        <v>195</v>
      </c>
    </row>
    <row r="2780" spans="2:4">
      <c r="B2780">
        <v>4474362025</v>
      </c>
      <c r="C2780" t="s">
        <v>55</v>
      </c>
      <c r="D2780" t="s">
        <v>195</v>
      </c>
    </row>
    <row r="2781" spans="2:4">
      <c r="B2781">
        <v>4474402025</v>
      </c>
      <c r="C2781" t="s">
        <v>55</v>
      </c>
      <c r="D2781" t="s">
        <v>195</v>
      </c>
    </row>
    <row r="2782" spans="2:4">
      <c r="B2782">
        <v>4474732025</v>
      </c>
      <c r="C2782" t="s">
        <v>55</v>
      </c>
      <c r="D2782" t="s">
        <v>195</v>
      </c>
    </row>
    <row r="2783" spans="2:4">
      <c r="B2783">
        <v>4474842025</v>
      </c>
      <c r="C2783" t="s">
        <v>55</v>
      </c>
      <c r="D2783" t="s">
        <v>194</v>
      </c>
    </row>
    <row r="2784" spans="2:4">
      <c r="B2784">
        <v>4475442025</v>
      </c>
      <c r="C2784" t="s">
        <v>55</v>
      </c>
      <c r="D2784" t="s">
        <v>194</v>
      </c>
    </row>
    <row r="2785" spans="2:4">
      <c r="B2785">
        <v>4475542025</v>
      </c>
      <c r="C2785" t="s">
        <v>56</v>
      </c>
      <c r="D2785" t="s">
        <v>194</v>
      </c>
    </row>
    <row r="2786" spans="2:4">
      <c r="B2786">
        <v>4475832025</v>
      </c>
      <c r="C2786" t="s">
        <v>55</v>
      </c>
      <c r="D2786" t="s">
        <v>195</v>
      </c>
    </row>
    <row r="2787" spans="2:4">
      <c r="B2787">
        <v>4476372025</v>
      </c>
      <c r="C2787" t="s">
        <v>56</v>
      </c>
      <c r="D2787" t="s">
        <v>194</v>
      </c>
    </row>
    <row r="2788" spans="2:4">
      <c r="B2788">
        <v>4476482025</v>
      </c>
      <c r="C2788" t="s">
        <v>55</v>
      </c>
      <c r="D2788" t="s">
        <v>194</v>
      </c>
    </row>
    <row r="2789" spans="2:4">
      <c r="B2789">
        <v>4477772025</v>
      </c>
      <c r="C2789" t="s">
        <v>57</v>
      </c>
      <c r="D2789" t="s">
        <v>194</v>
      </c>
    </row>
    <row r="2790" spans="2:4">
      <c r="B2790">
        <v>4478092025</v>
      </c>
      <c r="C2790" t="s">
        <v>55</v>
      </c>
      <c r="D2790" t="s">
        <v>195</v>
      </c>
    </row>
    <row r="2791" spans="2:4">
      <c r="B2791">
        <v>4478172025</v>
      </c>
      <c r="C2791" t="s">
        <v>55</v>
      </c>
      <c r="D2791" t="s">
        <v>194</v>
      </c>
    </row>
    <row r="2792" spans="2:4">
      <c r="B2792">
        <v>4479552025</v>
      </c>
      <c r="C2792" t="s">
        <v>55</v>
      </c>
      <c r="D2792" t="s">
        <v>195</v>
      </c>
    </row>
    <row r="2793" spans="2:4">
      <c r="B2793">
        <v>4479892025</v>
      </c>
      <c r="C2793" t="s">
        <v>55</v>
      </c>
      <c r="D2793" t="s">
        <v>195</v>
      </c>
    </row>
    <row r="2794" spans="2:4">
      <c r="B2794">
        <v>4479992025</v>
      </c>
      <c r="C2794" t="s">
        <v>72</v>
      </c>
      <c r="D2794" t="s">
        <v>194</v>
      </c>
    </row>
    <row r="2795" spans="2:4">
      <c r="B2795">
        <v>4479992025</v>
      </c>
      <c r="C2795" t="s">
        <v>78</v>
      </c>
      <c r="D2795" t="s">
        <v>195</v>
      </c>
    </row>
    <row r="2796" spans="2:4">
      <c r="B2796">
        <v>4480762025</v>
      </c>
      <c r="C2796" t="s">
        <v>56</v>
      </c>
      <c r="D2796" t="s">
        <v>194</v>
      </c>
    </row>
    <row r="2797" spans="2:4">
      <c r="B2797">
        <v>4481172025</v>
      </c>
      <c r="C2797" t="s">
        <v>56</v>
      </c>
      <c r="D2797" t="s">
        <v>194</v>
      </c>
    </row>
    <row r="2798" spans="2:4">
      <c r="B2798">
        <v>4481252025</v>
      </c>
      <c r="C2798" t="s">
        <v>55</v>
      </c>
      <c r="D2798" t="s">
        <v>194</v>
      </c>
    </row>
    <row r="2799" spans="2:4">
      <c r="B2799">
        <v>4482362025</v>
      </c>
      <c r="C2799" t="s">
        <v>56</v>
      </c>
      <c r="D2799" t="s">
        <v>194</v>
      </c>
    </row>
    <row r="2800" spans="2:4">
      <c r="B2800">
        <v>4484602025</v>
      </c>
      <c r="C2800" t="s">
        <v>55</v>
      </c>
      <c r="D2800" t="s">
        <v>195</v>
      </c>
    </row>
    <row r="2801" spans="2:4">
      <c r="B2801">
        <v>4485552025</v>
      </c>
      <c r="C2801" t="s">
        <v>55</v>
      </c>
      <c r="D2801" t="s">
        <v>195</v>
      </c>
    </row>
    <row r="2802" spans="2:4">
      <c r="B2802">
        <v>4486652025</v>
      </c>
      <c r="C2802" t="s">
        <v>55</v>
      </c>
      <c r="D2802" t="s">
        <v>194</v>
      </c>
    </row>
    <row r="2803" spans="2:4">
      <c r="B2803">
        <v>4487042025</v>
      </c>
      <c r="C2803" t="s">
        <v>55</v>
      </c>
      <c r="D2803" t="s">
        <v>194</v>
      </c>
    </row>
    <row r="2804" spans="2:4">
      <c r="B2804">
        <v>4492602025</v>
      </c>
      <c r="C2804" t="s">
        <v>55</v>
      </c>
      <c r="D2804" t="s">
        <v>195</v>
      </c>
    </row>
    <row r="2805" spans="2:4">
      <c r="B2805">
        <v>4495322025</v>
      </c>
      <c r="C2805" t="s">
        <v>55</v>
      </c>
      <c r="D2805" t="s">
        <v>194</v>
      </c>
    </row>
    <row r="2806" spans="2:4">
      <c r="B2806">
        <v>4496772025</v>
      </c>
      <c r="C2806" t="s">
        <v>55</v>
      </c>
      <c r="D2806" t="s">
        <v>194</v>
      </c>
    </row>
    <row r="2807" spans="2:4">
      <c r="B2807">
        <v>4510872025</v>
      </c>
      <c r="C2807" t="s">
        <v>55</v>
      </c>
      <c r="D2807" t="s">
        <v>195</v>
      </c>
    </row>
    <row r="2808" spans="2:4">
      <c r="B2808">
        <v>4514872025</v>
      </c>
      <c r="C2808" t="s">
        <v>55</v>
      </c>
      <c r="D2808" t="s">
        <v>194</v>
      </c>
    </row>
    <row r="2809" spans="2:4">
      <c r="B2809">
        <v>4518842025</v>
      </c>
      <c r="C2809" t="s">
        <v>55</v>
      </c>
      <c r="D2809" t="s">
        <v>194</v>
      </c>
    </row>
    <row r="2810" spans="2:4">
      <c r="B2810">
        <v>4519752025</v>
      </c>
      <c r="C2810" t="s">
        <v>56</v>
      </c>
      <c r="D2810" t="s">
        <v>194</v>
      </c>
    </row>
    <row r="2811" spans="2:4">
      <c r="B2811">
        <v>4519762025</v>
      </c>
      <c r="C2811" t="s">
        <v>56</v>
      </c>
      <c r="D2811" t="s">
        <v>194</v>
      </c>
    </row>
    <row r="2812" spans="2:4">
      <c r="B2812">
        <v>4519822025</v>
      </c>
      <c r="C2812" t="s">
        <v>56</v>
      </c>
      <c r="D2812" t="s">
        <v>194</v>
      </c>
    </row>
    <row r="2813" spans="2:4">
      <c r="B2813">
        <v>4519952025</v>
      </c>
      <c r="C2813" t="s">
        <v>55</v>
      </c>
      <c r="D2813" t="s">
        <v>195</v>
      </c>
    </row>
    <row r="2814" spans="2:4">
      <c r="B2814">
        <v>4520072025</v>
      </c>
      <c r="C2814" t="s">
        <v>55</v>
      </c>
      <c r="D2814" t="s">
        <v>194</v>
      </c>
    </row>
    <row r="2815" spans="2:4">
      <c r="B2815">
        <v>4520292025</v>
      </c>
      <c r="C2815" t="s">
        <v>55</v>
      </c>
      <c r="D2815" t="s">
        <v>195</v>
      </c>
    </row>
    <row r="2816" spans="2:4">
      <c r="B2816">
        <v>4520582025</v>
      </c>
      <c r="C2816" t="s">
        <v>57</v>
      </c>
      <c r="D2816" t="s">
        <v>194</v>
      </c>
    </row>
    <row r="2817" spans="2:4">
      <c r="B2817">
        <v>4520792025</v>
      </c>
      <c r="C2817" t="s">
        <v>55</v>
      </c>
      <c r="D2817" t="s">
        <v>195</v>
      </c>
    </row>
    <row r="2818" spans="2:4">
      <c r="B2818">
        <v>4521042025</v>
      </c>
      <c r="C2818" t="s">
        <v>55</v>
      </c>
      <c r="D2818" t="s">
        <v>195</v>
      </c>
    </row>
    <row r="2819" spans="2:4">
      <c r="B2819">
        <v>4521052025</v>
      </c>
      <c r="C2819" t="s">
        <v>55</v>
      </c>
      <c r="D2819" t="s">
        <v>195</v>
      </c>
    </row>
    <row r="2820" spans="2:4">
      <c r="B2820">
        <v>4521072025</v>
      </c>
      <c r="C2820" t="s">
        <v>55</v>
      </c>
      <c r="D2820" t="s">
        <v>194</v>
      </c>
    </row>
    <row r="2821" spans="2:4">
      <c r="B2821">
        <v>4525042025</v>
      </c>
      <c r="C2821" t="s">
        <v>60</v>
      </c>
      <c r="D2821" t="s">
        <v>194</v>
      </c>
    </row>
    <row r="2822" spans="2:4">
      <c r="B2822">
        <v>4525892025</v>
      </c>
      <c r="C2822" t="s">
        <v>56</v>
      </c>
      <c r="D2822" t="s">
        <v>194</v>
      </c>
    </row>
    <row r="2823" spans="2:4">
      <c r="B2823">
        <v>4526012025</v>
      </c>
      <c r="C2823" t="s">
        <v>56</v>
      </c>
      <c r="D2823" t="s">
        <v>194</v>
      </c>
    </row>
    <row r="2824" spans="2:4">
      <c r="B2824">
        <v>4530342025</v>
      </c>
      <c r="C2824" t="s">
        <v>56</v>
      </c>
      <c r="D2824" t="s">
        <v>194</v>
      </c>
    </row>
    <row r="2825" spans="2:4">
      <c r="B2825">
        <v>4531312025</v>
      </c>
      <c r="C2825" t="s">
        <v>55</v>
      </c>
      <c r="D2825" t="s">
        <v>194</v>
      </c>
    </row>
    <row r="2826" spans="2:4">
      <c r="B2826">
        <v>4531862025</v>
      </c>
      <c r="C2826" t="s">
        <v>56</v>
      </c>
      <c r="D2826" t="s">
        <v>194</v>
      </c>
    </row>
    <row r="2827" spans="2:4">
      <c r="B2827">
        <v>4541502025</v>
      </c>
      <c r="C2827" t="s">
        <v>55</v>
      </c>
      <c r="D2827" t="s">
        <v>194</v>
      </c>
    </row>
    <row r="2828" spans="2:4">
      <c r="B2828">
        <v>4546652025</v>
      </c>
      <c r="C2828" t="s">
        <v>55</v>
      </c>
      <c r="D2828" t="s">
        <v>194</v>
      </c>
    </row>
    <row r="2829" spans="2:4">
      <c r="B2829">
        <v>4546672025</v>
      </c>
      <c r="C2829" t="s">
        <v>55</v>
      </c>
      <c r="D2829" t="s">
        <v>195</v>
      </c>
    </row>
    <row r="2830" spans="2:4">
      <c r="B2830">
        <v>4547982025</v>
      </c>
      <c r="C2830" t="s">
        <v>55</v>
      </c>
      <c r="D2830" t="s">
        <v>195</v>
      </c>
    </row>
    <row r="2831" spans="2:4">
      <c r="B2831">
        <v>4550702025</v>
      </c>
      <c r="C2831" t="s">
        <v>56</v>
      </c>
      <c r="D2831" t="s">
        <v>194</v>
      </c>
    </row>
    <row r="2832" spans="2:4">
      <c r="B2832">
        <v>4550832025</v>
      </c>
      <c r="C2832" t="s">
        <v>55</v>
      </c>
      <c r="D2832" t="s">
        <v>194</v>
      </c>
    </row>
    <row r="2833" spans="2:4">
      <c r="B2833">
        <v>4551082025</v>
      </c>
      <c r="C2833" t="s">
        <v>58</v>
      </c>
      <c r="D2833" t="s">
        <v>194</v>
      </c>
    </row>
    <row r="2834" spans="2:4">
      <c r="B2834">
        <v>4551402025</v>
      </c>
      <c r="C2834" t="s">
        <v>55</v>
      </c>
      <c r="D2834" t="s">
        <v>194</v>
      </c>
    </row>
    <row r="2835" spans="2:4">
      <c r="B2835">
        <v>4551542025</v>
      </c>
      <c r="C2835" t="s">
        <v>55</v>
      </c>
      <c r="D2835" t="s">
        <v>195</v>
      </c>
    </row>
    <row r="2836" spans="2:4">
      <c r="B2836">
        <v>4551642025</v>
      </c>
      <c r="C2836" t="s">
        <v>56</v>
      </c>
      <c r="D2836" t="s">
        <v>194</v>
      </c>
    </row>
    <row r="2837" spans="2:4">
      <c r="B2837">
        <v>4552402025</v>
      </c>
      <c r="C2837" t="s">
        <v>55</v>
      </c>
      <c r="D2837" t="s">
        <v>195</v>
      </c>
    </row>
    <row r="2838" spans="2:4">
      <c r="B2838">
        <v>4552512025</v>
      </c>
      <c r="C2838" t="s">
        <v>56</v>
      </c>
      <c r="D2838" t="s">
        <v>194</v>
      </c>
    </row>
    <row r="2839" spans="2:4">
      <c r="B2839">
        <v>4552592025</v>
      </c>
      <c r="C2839" t="s">
        <v>56</v>
      </c>
      <c r="D2839" t="s">
        <v>194</v>
      </c>
    </row>
    <row r="2840" spans="2:4">
      <c r="B2840">
        <v>4552722025</v>
      </c>
      <c r="C2840" t="s">
        <v>59</v>
      </c>
      <c r="D2840" t="s">
        <v>194</v>
      </c>
    </row>
    <row r="2841" spans="2:4">
      <c r="B2841">
        <v>4554012025</v>
      </c>
      <c r="C2841" t="s">
        <v>55</v>
      </c>
      <c r="D2841" t="s">
        <v>195</v>
      </c>
    </row>
    <row r="2842" spans="2:4">
      <c r="B2842">
        <v>4555632025</v>
      </c>
      <c r="C2842" t="s">
        <v>55</v>
      </c>
      <c r="D2842" t="s">
        <v>194</v>
      </c>
    </row>
    <row r="2843" spans="2:4">
      <c r="B2843">
        <v>4557952025</v>
      </c>
      <c r="C2843" t="s">
        <v>55</v>
      </c>
      <c r="D2843" t="s">
        <v>194</v>
      </c>
    </row>
    <row r="2844" spans="2:4">
      <c r="B2844">
        <v>4558312025</v>
      </c>
      <c r="C2844" t="s">
        <v>55</v>
      </c>
      <c r="D2844" t="s">
        <v>194</v>
      </c>
    </row>
    <row r="2845" spans="2:4">
      <c r="B2845">
        <v>4559752025</v>
      </c>
      <c r="C2845" t="s">
        <v>56</v>
      </c>
      <c r="D2845" t="s">
        <v>194</v>
      </c>
    </row>
    <row r="2846" spans="2:4">
      <c r="B2846">
        <v>4559752025</v>
      </c>
      <c r="C2846" t="s">
        <v>220</v>
      </c>
      <c r="D2846" t="s">
        <v>194</v>
      </c>
    </row>
    <row r="2847" spans="2:4">
      <c r="B2847">
        <v>4560712025</v>
      </c>
      <c r="C2847" t="s">
        <v>173</v>
      </c>
      <c r="D2847" t="s">
        <v>194</v>
      </c>
    </row>
    <row r="2848" spans="2:4">
      <c r="B2848">
        <v>4560782025</v>
      </c>
      <c r="C2848" t="s">
        <v>56</v>
      </c>
      <c r="D2848" t="s">
        <v>194</v>
      </c>
    </row>
    <row r="2849" spans="2:4">
      <c r="B2849">
        <v>4560972025</v>
      </c>
      <c r="C2849" t="s">
        <v>55</v>
      </c>
      <c r="D2849" t="s">
        <v>195</v>
      </c>
    </row>
    <row r="2850" spans="2:4">
      <c r="B2850">
        <v>4561042025</v>
      </c>
      <c r="C2850" t="s">
        <v>60</v>
      </c>
      <c r="D2850" t="s">
        <v>194</v>
      </c>
    </row>
    <row r="2851" spans="2:4">
      <c r="B2851">
        <v>4561112025</v>
      </c>
      <c r="C2851" t="s">
        <v>55</v>
      </c>
      <c r="D2851" t="s">
        <v>195</v>
      </c>
    </row>
    <row r="2852" spans="2:4">
      <c r="B2852">
        <v>4561542025</v>
      </c>
      <c r="C2852" t="s">
        <v>60</v>
      </c>
      <c r="D2852" t="s">
        <v>194</v>
      </c>
    </row>
    <row r="2853" spans="2:4">
      <c r="B2853">
        <v>4562082025</v>
      </c>
      <c r="C2853" t="s">
        <v>56</v>
      </c>
      <c r="D2853" t="s">
        <v>194</v>
      </c>
    </row>
    <row r="2854" spans="2:4">
      <c r="B2854">
        <v>4562212025</v>
      </c>
      <c r="C2854" t="s">
        <v>55</v>
      </c>
      <c r="D2854" t="s">
        <v>195</v>
      </c>
    </row>
    <row r="2855" spans="2:4">
      <c r="B2855">
        <v>4563052025</v>
      </c>
      <c r="C2855" t="s">
        <v>55</v>
      </c>
      <c r="D2855" t="s">
        <v>194</v>
      </c>
    </row>
    <row r="2856" spans="2:4">
      <c r="B2856">
        <v>4563472025</v>
      </c>
      <c r="C2856" t="s">
        <v>56</v>
      </c>
      <c r="D2856" t="s">
        <v>194</v>
      </c>
    </row>
    <row r="2857" spans="2:4">
      <c r="B2857">
        <v>4563772025</v>
      </c>
      <c r="C2857" t="s">
        <v>55</v>
      </c>
      <c r="D2857" t="s">
        <v>194</v>
      </c>
    </row>
    <row r="2858" spans="2:4">
      <c r="B2858">
        <v>4568302025</v>
      </c>
      <c r="C2858" t="s">
        <v>55</v>
      </c>
      <c r="D2858" t="s">
        <v>194</v>
      </c>
    </row>
    <row r="2859" spans="2:4">
      <c r="B2859">
        <v>4569872025</v>
      </c>
      <c r="C2859" t="s">
        <v>55</v>
      </c>
      <c r="D2859" t="s">
        <v>194</v>
      </c>
    </row>
    <row r="2860" spans="2:4">
      <c r="B2860">
        <v>4577022025</v>
      </c>
      <c r="C2860" t="s">
        <v>55</v>
      </c>
      <c r="D2860" t="s">
        <v>194</v>
      </c>
    </row>
    <row r="2861" spans="2:4">
      <c r="B2861">
        <v>4579402025</v>
      </c>
      <c r="C2861" t="s">
        <v>55</v>
      </c>
      <c r="D2861" t="s">
        <v>195</v>
      </c>
    </row>
    <row r="2862" spans="2:4">
      <c r="B2862">
        <v>4579682025</v>
      </c>
      <c r="C2862" t="s">
        <v>57</v>
      </c>
      <c r="D2862" t="s">
        <v>194</v>
      </c>
    </row>
    <row r="2863" spans="2:4">
      <c r="B2863">
        <v>4579782025</v>
      </c>
      <c r="C2863" t="s">
        <v>55</v>
      </c>
      <c r="D2863" t="s">
        <v>195</v>
      </c>
    </row>
    <row r="2864" spans="2:4">
      <c r="B2864">
        <v>4580262025</v>
      </c>
      <c r="C2864" t="s">
        <v>61</v>
      </c>
      <c r="D2864" t="s">
        <v>194</v>
      </c>
    </row>
    <row r="2865" spans="2:4">
      <c r="B2865">
        <v>4580632025</v>
      </c>
      <c r="C2865" t="s">
        <v>57</v>
      </c>
      <c r="D2865" t="s">
        <v>194</v>
      </c>
    </row>
    <row r="2866" spans="2:4">
      <c r="B2866">
        <v>4580722025</v>
      </c>
      <c r="C2866" t="s">
        <v>78</v>
      </c>
      <c r="D2866" t="s">
        <v>195</v>
      </c>
    </row>
    <row r="2867" spans="2:4">
      <c r="B2867">
        <v>4581502025</v>
      </c>
      <c r="C2867" t="s">
        <v>56</v>
      </c>
      <c r="D2867" t="s">
        <v>194</v>
      </c>
    </row>
    <row r="2868" spans="2:4">
      <c r="B2868">
        <v>4581652025</v>
      </c>
      <c r="C2868" t="s">
        <v>56</v>
      </c>
      <c r="D2868" t="s">
        <v>194</v>
      </c>
    </row>
    <row r="2869" spans="2:4">
      <c r="B2869">
        <v>4581702025</v>
      </c>
      <c r="C2869" t="s">
        <v>56</v>
      </c>
      <c r="D2869" t="s">
        <v>194</v>
      </c>
    </row>
    <row r="2870" spans="2:4">
      <c r="B2870">
        <v>4582072025</v>
      </c>
      <c r="C2870" t="s">
        <v>56</v>
      </c>
      <c r="D2870" t="s">
        <v>194</v>
      </c>
    </row>
    <row r="2871" spans="2:4">
      <c r="B2871">
        <v>4582312025</v>
      </c>
      <c r="C2871" t="s">
        <v>55</v>
      </c>
      <c r="D2871" t="s">
        <v>194</v>
      </c>
    </row>
    <row r="2872" spans="2:4">
      <c r="B2872">
        <v>4582432025</v>
      </c>
      <c r="C2872" t="s">
        <v>55</v>
      </c>
      <c r="D2872" t="s">
        <v>194</v>
      </c>
    </row>
    <row r="2873" spans="2:4">
      <c r="B2873">
        <v>4582992025</v>
      </c>
      <c r="C2873" t="s">
        <v>56</v>
      </c>
      <c r="D2873" t="s">
        <v>194</v>
      </c>
    </row>
    <row r="2874" spans="2:4">
      <c r="B2874">
        <v>4583062025</v>
      </c>
      <c r="C2874" t="s">
        <v>55</v>
      </c>
      <c r="D2874" t="s">
        <v>195</v>
      </c>
    </row>
    <row r="2875" spans="2:4">
      <c r="B2875">
        <v>4583532025</v>
      </c>
      <c r="C2875" t="s">
        <v>55</v>
      </c>
      <c r="D2875" t="s">
        <v>194</v>
      </c>
    </row>
    <row r="2876" spans="2:4">
      <c r="B2876">
        <v>4584272025</v>
      </c>
      <c r="C2876" t="s">
        <v>56</v>
      </c>
      <c r="D2876" t="s">
        <v>194</v>
      </c>
    </row>
    <row r="2877" spans="2:4">
      <c r="B2877">
        <v>4584572025</v>
      </c>
      <c r="C2877" t="s">
        <v>55</v>
      </c>
      <c r="D2877" t="s">
        <v>195</v>
      </c>
    </row>
    <row r="2878" spans="2:4">
      <c r="B2878">
        <v>4584602025</v>
      </c>
      <c r="C2878" t="s">
        <v>55</v>
      </c>
      <c r="D2878" t="s">
        <v>194</v>
      </c>
    </row>
    <row r="2879" spans="2:4">
      <c r="B2879">
        <v>4584672025</v>
      </c>
      <c r="C2879" t="s">
        <v>55</v>
      </c>
      <c r="D2879" t="s">
        <v>194</v>
      </c>
    </row>
    <row r="2880" spans="2:4">
      <c r="B2880">
        <v>4584782025</v>
      </c>
      <c r="C2880" t="s">
        <v>56</v>
      </c>
      <c r="D2880" t="s">
        <v>194</v>
      </c>
    </row>
    <row r="2881" spans="2:4">
      <c r="B2881">
        <v>4584842025</v>
      </c>
      <c r="C2881" t="s">
        <v>55</v>
      </c>
      <c r="D2881" t="s">
        <v>194</v>
      </c>
    </row>
    <row r="2882" spans="2:4">
      <c r="B2882">
        <v>4585082025</v>
      </c>
      <c r="C2882" t="s">
        <v>56</v>
      </c>
      <c r="D2882" t="s">
        <v>194</v>
      </c>
    </row>
    <row r="2883" spans="2:4">
      <c r="B2883">
        <v>4585162025</v>
      </c>
      <c r="C2883" t="s">
        <v>56</v>
      </c>
      <c r="D2883" t="s">
        <v>194</v>
      </c>
    </row>
    <row r="2884" spans="2:4">
      <c r="B2884">
        <v>4585222025</v>
      </c>
      <c r="C2884" t="s">
        <v>55</v>
      </c>
      <c r="D2884" t="s">
        <v>194</v>
      </c>
    </row>
    <row r="2885" spans="2:4">
      <c r="B2885">
        <v>4585402025</v>
      </c>
      <c r="C2885" t="s">
        <v>56</v>
      </c>
      <c r="D2885" t="s">
        <v>194</v>
      </c>
    </row>
    <row r="2886" spans="2:4">
      <c r="B2886">
        <v>4585572025</v>
      </c>
      <c r="C2886" t="s">
        <v>55</v>
      </c>
      <c r="D2886" t="s">
        <v>194</v>
      </c>
    </row>
    <row r="2887" spans="2:4">
      <c r="B2887">
        <v>4585682025</v>
      </c>
      <c r="C2887" t="s">
        <v>55</v>
      </c>
      <c r="D2887" t="s">
        <v>194</v>
      </c>
    </row>
    <row r="2888" spans="2:4">
      <c r="B2888">
        <v>4586122025</v>
      </c>
      <c r="C2888" t="s">
        <v>60</v>
      </c>
      <c r="D2888" t="s">
        <v>194</v>
      </c>
    </row>
    <row r="2889" spans="2:4">
      <c r="B2889">
        <v>4586132025</v>
      </c>
      <c r="C2889" t="s">
        <v>56</v>
      </c>
      <c r="D2889" t="s">
        <v>194</v>
      </c>
    </row>
    <row r="2890" spans="2:4">
      <c r="B2890">
        <v>4586152025</v>
      </c>
      <c r="C2890" t="s">
        <v>55</v>
      </c>
      <c r="D2890" t="s">
        <v>194</v>
      </c>
    </row>
    <row r="2891" spans="2:4">
      <c r="B2891">
        <v>4587622025</v>
      </c>
      <c r="C2891" t="s">
        <v>55</v>
      </c>
      <c r="D2891" t="s">
        <v>194</v>
      </c>
    </row>
    <row r="2892" spans="2:4">
      <c r="B2892">
        <v>4587832025</v>
      </c>
      <c r="C2892" t="s">
        <v>56</v>
      </c>
      <c r="D2892" t="s">
        <v>194</v>
      </c>
    </row>
    <row r="2893" spans="2:4">
      <c r="B2893">
        <v>4587962025</v>
      </c>
      <c r="C2893" t="s">
        <v>55</v>
      </c>
      <c r="D2893" t="s">
        <v>194</v>
      </c>
    </row>
    <row r="2894" spans="2:4">
      <c r="B2894">
        <v>4588432025</v>
      </c>
      <c r="C2894" t="s">
        <v>55</v>
      </c>
      <c r="D2894" t="s">
        <v>194</v>
      </c>
    </row>
    <row r="2895" spans="2:4">
      <c r="B2895">
        <v>4588962025</v>
      </c>
      <c r="C2895" t="s">
        <v>56</v>
      </c>
      <c r="D2895" t="s">
        <v>194</v>
      </c>
    </row>
    <row r="2896" spans="2:4">
      <c r="B2896">
        <v>4590372025</v>
      </c>
      <c r="C2896" t="s">
        <v>56</v>
      </c>
      <c r="D2896" t="s">
        <v>194</v>
      </c>
    </row>
    <row r="2897" spans="2:4">
      <c r="B2897">
        <v>4590742025</v>
      </c>
      <c r="C2897" t="s">
        <v>55</v>
      </c>
      <c r="D2897" t="s">
        <v>194</v>
      </c>
    </row>
    <row r="2898" spans="2:4">
      <c r="B2898">
        <v>4593792025</v>
      </c>
      <c r="C2898" t="s">
        <v>55</v>
      </c>
      <c r="D2898" t="s">
        <v>195</v>
      </c>
    </row>
    <row r="2899" spans="2:4">
      <c r="B2899">
        <v>4594482025</v>
      </c>
      <c r="C2899" t="s">
        <v>60</v>
      </c>
      <c r="D2899" t="s">
        <v>195</v>
      </c>
    </row>
    <row r="2900" spans="2:4">
      <c r="B2900">
        <v>4596372025</v>
      </c>
      <c r="C2900" t="s">
        <v>55</v>
      </c>
      <c r="D2900" t="s">
        <v>194</v>
      </c>
    </row>
    <row r="2901" spans="2:4">
      <c r="B2901">
        <v>4597322025</v>
      </c>
      <c r="C2901" t="s">
        <v>55</v>
      </c>
      <c r="D2901" t="s">
        <v>194</v>
      </c>
    </row>
    <row r="2902" spans="2:4">
      <c r="B2902">
        <v>4606762025</v>
      </c>
      <c r="C2902" t="s">
        <v>55</v>
      </c>
      <c r="D2902" t="s">
        <v>195</v>
      </c>
    </row>
    <row r="2903" spans="2:4">
      <c r="B2903">
        <v>4612802025</v>
      </c>
      <c r="C2903" t="s">
        <v>55</v>
      </c>
      <c r="D2903" t="s">
        <v>194</v>
      </c>
    </row>
    <row r="2904" spans="2:4">
      <c r="B2904">
        <v>4616042025</v>
      </c>
      <c r="C2904" t="s">
        <v>56</v>
      </c>
      <c r="D2904" t="s">
        <v>194</v>
      </c>
    </row>
    <row r="2905" spans="2:4">
      <c r="B2905">
        <v>4616972025</v>
      </c>
      <c r="C2905" t="s">
        <v>56</v>
      </c>
      <c r="D2905" t="s">
        <v>194</v>
      </c>
    </row>
    <row r="2906" spans="2:4">
      <c r="B2906">
        <v>4617642025</v>
      </c>
      <c r="C2906" t="s">
        <v>56</v>
      </c>
      <c r="D2906" t="s">
        <v>194</v>
      </c>
    </row>
    <row r="2907" spans="2:4">
      <c r="B2907">
        <v>4617902025</v>
      </c>
      <c r="C2907" t="s">
        <v>56</v>
      </c>
      <c r="D2907" t="s">
        <v>194</v>
      </c>
    </row>
    <row r="2908" spans="2:4">
      <c r="B2908">
        <v>4618932025</v>
      </c>
      <c r="C2908" t="s">
        <v>55</v>
      </c>
      <c r="D2908" t="s">
        <v>194</v>
      </c>
    </row>
    <row r="2909" spans="2:4">
      <c r="B2909">
        <v>4618972025</v>
      </c>
      <c r="C2909" t="s">
        <v>56</v>
      </c>
      <c r="D2909" t="s">
        <v>194</v>
      </c>
    </row>
    <row r="2910" spans="2:4">
      <c r="B2910">
        <v>4620602025</v>
      </c>
      <c r="C2910" t="s">
        <v>55</v>
      </c>
      <c r="D2910" t="s">
        <v>194</v>
      </c>
    </row>
    <row r="2911" spans="2:4">
      <c r="B2911">
        <v>4623402025</v>
      </c>
      <c r="C2911" t="s">
        <v>56</v>
      </c>
      <c r="D2911" t="s">
        <v>194</v>
      </c>
    </row>
    <row r="2912" spans="2:4">
      <c r="B2912">
        <v>4623852025</v>
      </c>
      <c r="C2912" t="s">
        <v>56</v>
      </c>
      <c r="D2912" t="s">
        <v>194</v>
      </c>
    </row>
    <row r="2913" spans="2:4">
      <c r="B2913">
        <v>4624192025</v>
      </c>
      <c r="C2913" t="s">
        <v>55</v>
      </c>
      <c r="D2913" t="s">
        <v>194</v>
      </c>
    </row>
    <row r="2914" spans="2:4">
      <c r="B2914">
        <v>4625152025</v>
      </c>
      <c r="C2914" t="s">
        <v>57</v>
      </c>
      <c r="D2914" t="s">
        <v>195</v>
      </c>
    </row>
    <row r="2915" spans="2:4">
      <c r="B2915">
        <v>4626682025</v>
      </c>
      <c r="C2915" t="s">
        <v>56</v>
      </c>
      <c r="D2915" t="s">
        <v>194</v>
      </c>
    </row>
    <row r="2916" spans="2:4">
      <c r="B2916">
        <v>4627402025</v>
      </c>
      <c r="C2916" t="s">
        <v>56</v>
      </c>
      <c r="D2916" t="s">
        <v>194</v>
      </c>
    </row>
    <row r="2917" spans="2:4">
      <c r="B2917">
        <v>4627592025</v>
      </c>
      <c r="C2917" t="s">
        <v>57</v>
      </c>
      <c r="D2917" t="s">
        <v>195</v>
      </c>
    </row>
    <row r="2918" spans="2:4">
      <c r="B2918">
        <v>4627782025</v>
      </c>
      <c r="C2918" t="s">
        <v>55</v>
      </c>
      <c r="D2918" t="s">
        <v>194</v>
      </c>
    </row>
    <row r="2919" spans="2:4">
      <c r="B2919">
        <v>4628242025</v>
      </c>
      <c r="C2919" t="s">
        <v>55</v>
      </c>
      <c r="D2919" t="s">
        <v>194</v>
      </c>
    </row>
    <row r="2920" spans="2:4">
      <c r="B2920">
        <v>4628512025</v>
      </c>
      <c r="C2920" t="s">
        <v>55</v>
      </c>
      <c r="D2920" t="s">
        <v>194</v>
      </c>
    </row>
    <row r="2921" spans="2:4">
      <c r="B2921">
        <v>4629132025</v>
      </c>
      <c r="C2921" t="s">
        <v>56</v>
      </c>
      <c r="D2921" t="s">
        <v>194</v>
      </c>
    </row>
    <row r="2922" spans="2:4">
      <c r="B2922">
        <v>4637132025</v>
      </c>
      <c r="C2922" t="s">
        <v>56</v>
      </c>
      <c r="D2922" t="s">
        <v>194</v>
      </c>
    </row>
    <row r="2923" spans="2:4">
      <c r="B2923">
        <v>4637162025</v>
      </c>
      <c r="C2923" t="s">
        <v>56</v>
      </c>
      <c r="D2923" t="s">
        <v>195</v>
      </c>
    </row>
    <row r="2924" spans="2:4">
      <c r="B2924">
        <v>4637202025</v>
      </c>
      <c r="C2924" t="s">
        <v>56</v>
      </c>
      <c r="D2924" t="s">
        <v>194</v>
      </c>
    </row>
    <row r="2925" spans="2:4">
      <c r="B2925">
        <v>4637212025</v>
      </c>
      <c r="C2925" t="s">
        <v>56</v>
      </c>
      <c r="D2925" t="s">
        <v>194</v>
      </c>
    </row>
    <row r="2926" spans="2:4">
      <c r="B2926">
        <v>4637242025</v>
      </c>
      <c r="C2926" t="s">
        <v>56</v>
      </c>
      <c r="D2926" t="s">
        <v>194</v>
      </c>
    </row>
    <row r="2927" spans="2:4">
      <c r="B2927">
        <v>4637302025</v>
      </c>
      <c r="C2927" t="s">
        <v>173</v>
      </c>
      <c r="D2927" t="s">
        <v>195</v>
      </c>
    </row>
    <row r="2928" spans="2:4">
      <c r="B2928">
        <v>4637322025</v>
      </c>
      <c r="C2928" t="s">
        <v>56</v>
      </c>
      <c r="D2928" t="s">
        <v>195</v>
      </c>
    </row>
    <row r="2929" spans="2:4">
      <c r="B2929">
        <v>4637422025</v>
      </c>
      <c r="C2929" t="s">
        <v>56</v>
      </c>
      <c r="D2929" t="s">
        <v>194</v>
      </c>
    </row>
    <row r="2930" spans="2:4">
      <c r="B2930">
        <v>4637452025</v>
      </c>
      <c r="C2930" t="s">
        <v>56</v>
      </c>
      <c r="D2930" t="s">
        <v>194</v>
      </c>
    </row>
    <row r="2931" spans="2:4">
      <c r="B2931">
        <v>4637462025</v>
      </c>
      <c r="C2931" t="s">
        <v>55</v>
      </c>
      <c r="D2931" t="s">
        <v>195</v>
      </c>
    </row>
    <row r="2932" spans="2:4">
      <c r="B2932">
        <v>4637472025</v>
      </c>
      <c r="C2932" t="s">
        <v>56</v>
      </c>
      <c r="D2932" t="s">
        <v>195</v>
      </c>
    </row>
    <row r="2933" spans="2:4">
      <c r="B2933">
        <v>4637502025</v>
      </c>
      <c r="C2933" t="s">
        <v>55</v>
      </c>
      <c r="D2933" t="s">
        <v>194</v>
      </c>
    </row>
    <row r="2934" spans="2:4">
      <c r="B2934">
        <v>4637512025</v>
      </c>
      <c r="C2934" t="s">
        <v>55</v>
      </c>
      <c r="D2934" t="s">
        <v>194</v>
      </c>
    </row>
    <row r="2935" spans="2:4">
      <c r="B2935">
        <v>4637532025</v>
      </c>
      <c r="C2935" t="s">
        <v>57</v>
      </c>
      <c r="D2935" t="s">
        <v>195</v>
      </c>
    </row>
    <row r="2936" spans="2:4">
      <c r="B2936">
        <v>4637552025</v>
      </c>
      <c r="C2936" t="s">
        <v>56</v>
      </c>
      <c r="D2936" t="s">
        <v>194</v>
      </c>
    </row>
    <row r="2937" spans="2:4">
      <c r="B2937">
        <v>4637582025</v>
      </c>
      <c r="C2937" t="s">
        <v>55</v>
      </c>
      <c r="D2937" t="s">
        <v>195</v>
      </c>
    </row>
    <row r="2938" spans="2:4">
      <c r="B2938">
        <v>4637612025</v>
      </c>
      <c r="C2938" t="s">
        <v>60</v>
      </c>
      <c r="D2938" t="s">
        <v>195</v>
      </c>
    </row>
    <row r="2939" spans="2:4">
      <c r="B2939">
        <v>4637622025</v>
      </c>
      <c r="C2939" t="s">
        <v>56</v>
      </c>
      <c r="D2939" t="s">
        <v>194</v>
      </c>
    </row>
    <row r="2940" spans="2:4">
      <c r="B2940">
        <v>4637652025</v>
      </c>
      <c r="C2940" t="s">
        <v>56</v>
      </c>
      <c r="D2940" t="s">
        <v>194</v>
      </c>
    </row>
    <row r="2941" spans="2:4">
      <c r="B2941">
        <v>4637672025</v>
      </c>
      <c r="C2941" t="s">
        <v>56</v>
      </c>
      <c r="D2941" t="s">
        <v>194</v>
      </c>
    </row>
    <row r="2942" spans="2:4">
      <c r="B2942">
        <v>4638642025</v>
      </c>
      <c r="C2942" t="s">
        <v>55</v>
      </c>
      <c r="D2942" t="s">
        <v>195</v>
      </c>
    </row>
    <row r="2943" spans="2:4">
      <c r="B2943">
        <v>4638972025</v>
      </c>
      <c r="C2943" t="s">
        <v>55</v>
      </c>
      <c r="D2943" t="s">
        <v>194</v>
      </c>
    </row>
    <row r="2944" spans="2:4">
      <c r="B2944">
        <v>4639362025</v>
      </c>
      <c r="C2944" t="s">
        <v>55</v>
      </c>
      <c r="D2944" t="s">
        <v>195</v>
      </c>
    </row>
    <row r="2945" spans="2:4">
      <c r="B2945">
        <v>4639862025</v>
      </c>
      <c r="C2945" t="s">
        <v>55</v>
      </c>
      <c r="D2945" t="s">
        <v>195</v>
      </c>
    </row>
    <row r="2946" spans="2:4">
      <c r="B2946">
        <v>4640242025</v>
      </c>
      <c r="C2946" t="s">
        <v>55</v>
      </c>
      <c r="D2946" t="s">
        <v>194</v>
      </c>
    </row>
    <row r="2947" spans="2:4">
      <c r="B2947">
        <v>4643042025</v>
      </c>
      <c r="C2947" t="s">
        <v>55</v>
      </c>
      <c r="D2947" t="s">
        <v>195</v>
      </c>
    </row>
    <row r="2948" spans="2:4">
      <c r="B2948">
        <v>4643432025</v>
      </c>
      <c r="C2948" t="s">
        <v>55</v>
      </c>
      <c r="D2948" t="s">
        <v>195</v>
      </c>
    </row>
    <row r="2949" spans="2:4">
      <c r="B2949">
        <v>4643472025</v>
      </c>
      <c r="C2949" t="s">
        <v>56</v>
      </c>
      <c r="D2949" t="s">
        <v>195</v>
      </c>
    </row>
    <row r="2950" spans="2:4">
      <c r="B2950">
        <v>4644252025</v>
      </c>
      <c r="C2950" t="s">
        <v>55</v>
      </c>
      <c r="D2950" t="s">
        <v>195</v>
      </c>
    </row>
    <row r="2951" spans="2:4">
      <c r="B2951">
        <v>4646012025</v>
      </c>
      <c r="C2951" t="s">
        <v>55</v>
      </c>
      <c r="D2951" t="s">
        <v>195</v>
      </c>
    </row>
    <row r="2952" spans="2:4">
      <c r="B2952">
        <v>4646512025</v>
      </c>
      <c r="C2952" t="s">
        <v>55</v>
      </c>
      <c r="D2952" t="s">
        <v>195</v>
      </c>
    </row>
    <row r="2953" spans="2:4">
      <c r="B2953">
        <v>4646922025</v>
      </c>
      <c r="C2953" t="s">
        <v>55</v>
      </c>
      <c r="D2953" t="s">
        <v>194</v>
      </c>
    </row>
    <row r="2954" spans="2:4">
      <c r="B2954">
        <v>4647032025</v>
      </c>
      <c r="C2954" t="s">
        <v>55</v>
      </c>
      <c r="D2954" t="s">
        <v>194</v>
      </c>
    </row>
    <row r="2955" spans="2:4">
      <c r="B2955">
        <v>4648162025</v>
      </c>
      <c r="C2955" t="s">
        <v>55</v>
      </c>
      <c r="D2955" t="s">
        <v>194</v>
      </c>
    </row>
    <row r="2956" spans="2:4">
      <c r="B2956">
        <v>4649482025</v>
      </c>
      <c r="C2956" t="s">
        <v>55</v>
      </c>
      <c r="D2956" t="s">
        <v>195</v>
      </c>
    </row>
    <row r="2957" spans="2:4">
      <c r="B2957">
        <v>4655692025</v>
      </c>
      <c r="C2957" t="s">
        <v>56</v>
      </c>
      <c r="D2957" t="s">
        <v>194</v>
      </c>
    </row>
    <row r="2958" spans="2:4">
      <c r="B2958">
        <v>4655872025</v>
      </c>
      <c r="C2958" t="s">
        <v>55</v>
      </c>
      <c r="D2958" t="s">
        <v>195</v>
      </c>
    </row>
    <row r="2959" spans="2:4">
      <c r="B2959">
        <v>4656122025</v>
      </c>
      <c r="C2959" t="s">
        <v>55</v>
      </c>
      <c r="D2959" t="s">
        <v>195</v>
      </c>
    </row>
    <row r="2960" spans="2:4">
      <c r="B2960">
        <v>4657632025</v>
      </c>
      <c r="C2960" t="s">
        <v>55</v>
      </c>
      <c r="D2960" t="s">
        <v>195</v>
      </c>
    </row>
    <row r="2961" spans="2:4">
      <c r="B2961">
        <v>4658062025</v>
      </c>
      <c r="C2961" t="s">
        <v>55</v>
      </c>
      <c r="D2961" t="s">
        <v>195</v>
      </c>
    </row>
    <row r="2962" spans="2:4">
      <c r="B2962">
        <v>4658452025</v>
      </c>
      <c r="C2962" t="s">
        <v>55</v>
      </c>
      <c r="D2962" t="s">
        <v>194</v>
      </c>
    </row>
    <row r="2963" spans="2:4">
      <c r="B2963">
        <v>4658842025</v>
      </c>
      <c r="C2963" t="s">
        <v>55</v>
      </c>
      <c r="D2963" t="s">
        <v>194</v>
      </c>
    </row>
    <row r="2964" spans="2:4">
      <c r="B2964">
        <v>4659102025</v>
      </c>
      <c r="C2964" t="s">
        <v>55</v>
      </c>
      <c r="D2964" t="s">
        <v>195</v>
      </c>
    </row>
    <row r="2965" spans="2:4">
      <c r="B2965">
        <v>4659842025</v>
      </c>
      <c r="C2965" t="s">
        <v>55</v>
      </c>
      <c r="D2965" t="s">
        <v>194</v>
      </c>
    </row>
    <row r="2966" spans="2:4">
      <c r="B2966">
        <v>4669092025</v>
      </c>
      <c r="C2966" t="s">
        <v>55</v>
      </c>
      <c r="D2966" t="s">
        <v>195</v>
      </c>
    </row>
    <row r="2967" spans="2:4">
      <c r="B2967">
        <v>4673852025</v>
      </c>
      <c r="C2967" t="s">
        <v>56</v>
      </c>
      <c r="D2967" t="s">
        <v>194</v>
      </c>
    </row>
    <row r="2968" spans="2:4">
      <c r="B2968">
        <v>4697122025</v>
      </c>
      <c r="C2968" t="s">
        <v>78</v>
      </c>
      <c r="D2968" t="s">
        <v>194</v>
      </c>
    </row>
    <row r="2969" spans="2:4">
      <c r="B2969">
        <v>4697252025</v>
      </c>
      <c r="C2969" t="s">
        <v>55</v>
      </c>
      <c r="D2969" t="s">
        <v>194</v>
      </c>
    </row>
    <row r="2970" spans="2:4">
      <c r="B2970">
        <v>4698942025</v>
      </c>
      <c r="C2970" t="s">
        <v>56</v>
      </c>
      <c r="D2970" t="s">
        <v>195</v>
      </c>
    </row>
    <row r="2971" spans="2:4">
      <c r="B2971">
        <v>4716132025</v>
      </c>
      <c r="C2971" t="s">
        <v>55</v>
      </c>
      <c r="D2971" t="s">
        <v>194</v>
      </c>
    </row>
    <row r="2972" spans="2:4">
      <c r="B2972">
        <v>4716172025</v>
      </c>
      <c r="C2972" t="s">
        <v>55</v>
      </c>
      <c r="D2972" t="s">
        <v>194</v>
      </c>
    </row>
    <row r="2973" spans="2:4">
      <c r="B2973">
        <v>4716222025</v>
      </c>
      <c r="C2973" t="s">
        <v>56</v>
      </c>
      <c r="D2973" t="s">
        <v>194</v>
      </c>
    </row>
    <row r="2974" spans="2:4">
      <c r="B2974">
        <v>4716322025</v>
      </c>
      <c r="C2974" t="s">
        <v>80</v>
      </c>
      <c r="D2974" t="s">
        <v>194</v>
      </c>
    </row>
    <row r="2975" spans="2:4">
      <c r="B2975">
        <v>4716412025</v>
      </c>
      <c r="C2975" t="s">
        <v>56</v>
      </c>
      <c r="D2975" t="s">
        <v>194</v>
      </c>
    </row>
    <row r="2976" spans="2:4">
      <c r="B2976">
        <v>4716452025</v>
      </c>
      <c r="C2976" t="s">
        <v>55</v>
      </c>
      <c r="D2976" t="s">
        <v>194</v>
      </c>
    </row>
    <row r="2977" spans="2:4">
      <c r="B2977">
        <v>4716822025</v>
      </c>
      <c r="C2977" t="s">
        <v>56</v>
      </c>
      <c r="D2977" t="s">
        <v>194</v>
      </c>
    </row>
    <row r="2978" spans="2:4">
      <c r="B2978">
        <v>4716992025</v>
      </c>
      <c r="C2978" t="s">
        <v>56</v>
      </c>
      <c r="D2978" t="s">
        <v>194</v>
      </c>
    </row>
    <row r="2979" spans="2:4">
      <c r="B2979">
        <v>4718242025</v>
      </c>
      <c r="C2979" t="s">
        <v>56</v>
      </c>
      <c r="D2979" t="s">
        <v>194</v>
      </c>
    </row>
    <row r="2980" spans="2:4">
      <c r="B2980">
        <v>4722762025</v>
      </c>
      <c r="C2980" t="s">
        <v>56</v>
      </c>
      <c r="D2980" t="s">
        <v>194</v>
      </c>
    </row>
    <row r="2981" spans="2:4">
      <c r="B2981">
        <v>4722952025</v>
      </c>
      <c r="C2981" t="s">
        <v>56</v>
      </c>
      <c r="D2981" t="s">
        <v>194</v>
      </c>
    </row>
    <row r="2982" spans="2:4">
      <c r="B2982">
        <v>4723362025</v>
      </c>
      <c r="C2982" t="s">
        <v>80</v>
      </c>
      <c r="D2982" t="s">
        <v>195</v>
      </c>
    </row>
    <row r="2983" spans="2:4">
      <c r="B2983">
        <v>4724162025</v>
      </c>
      <c r="C2983" t="s">
        <v>57</v>
      </c>
      <c r="D2983" t="s">
        <v>194</v>
      </c>
    </row>
    <row r="2984" spans="2:4">
      <c r="B2984">
        <v>4724482025</v>
      </c>
      <c r="C2984" t="s">
        <v>56</v>
      </c>
      <c r="D2984" t="s">
        <v>194</v>
      </c>
    </row>
    <row r="2985" spans="2:4">
      <c r="B2985">
        <v>4725192025</v>
      </c>
      <c r="C2985" t="s">
        <v>56</v>
      </c>
      <c r="D2985" t="s">
        <v>194</v>
      </c>
    </row>
    <row r="2986" spans="2:4">
      <c r="B2986">
        <v>4725832025</v>
      </c>
      <c r="C2986" t="s">
        <v>56</v>
      </c>
      <c r="D2986" t="s">
        <v>194</v>
      </c>
    </row>
    <row r="2987" spans="2:4">
      <c r="B2987">
        <v>4725992025</v>
      </c>
      <c r="C2987" t="s">
        <v>55</v>
      </c>
      <c r="D2987" t="s">
        <v>194</v>
      </c>
    </row>
    <row r="2988" spans="2:4">
      <c r="B2988">
        <v>4726202025</v>
      </c>
      <c r="C2988" t="s">
        <v>56</v>
      </c>
      <c r="D2988" t="s">
        <v>195</v>
      </c>
    </row>
    <row r="2989" spans="2:4">
      <c r="B2989">
        <v>4726372025</v>
      </c>
      <c r="C2989" t="s">
        <v>56</v>
      </c>
      <c r="D2989" t="s">
        <v>194</v>
      </c>
    </row>
    <row r="2990" spans="2:4">
      <c r="B2990">
        <v>4726812025</v>
      </c>
      <c r="C2990" t="s">
        <v>60</v>
      </c>
      <c r="D2990" t="s">
        <v>194</v>
      </c>
    </row>
    <row r="2991" spans="2:4">
      <c r="B2991">
        <v>4727112025</v>
      </c>
      <c r="C2991" t="s">
        <v>55</v>
      </c>
      <c r="D2991" t="s">
        <v>195</v>
      </c>
    </row>
    <row r="2992" spans="2:4">
      <c r="B2992">
        <v>4727372025</v>
      </c>
      <c r="C2992" t="s">
        <v>55</v>
      </c>
      <c r="D2992" t="s">
        <v>194</v>
      </c>
    </row>
    <row r="2993" spans="2:4">
      <c r="B2993">
        <v>4730372025</v>
      </c>
      <c r="C2993" t="s">
        <v>55</v>
      </c>
      <c r="D2993" t="s">
        <v>194</v>
      </c>
    </row>
    <row r="2994" spans="2:4">
      <c r="B2994">
        <v>4730422025</v>
      </c>
      <c r="C2994" t="s">
        <v>55</v>
      </c>
      <c r="D2994" t="s">
        <v>194</v>
      </c>
    </row>
    <row r="2995" spans="2:4">
      <c r="B2995">
        <v>4730902025</v>
      </c>
      <c r="C2995" t="s">
        <v>55</v>
      </c>
      <c r="D2995" t="s">
        <v>195</v>
      </c>
    </row>
    <row r="2996" spans="2:4">
      <c r="B2996">
        <v>4731052025</v>
      </c>
      <c r="C2996" t="s">
        <v>60</v>
      </c>
      <c r="D2996" t="s">
        <v>194</v>
      </c>
    </row>
    <row r="2997" spans="2:4">
      <c r="B2997">
        <v>4731372025</v>
      </c>
      <c r="C2997" t="s">
        <v>59</v>
      </c>
      <c r="D2997" t="s">
        <v>195</v>
      </c>
    </row>
    <row r="2998" spans="2:4">
      <c r="B2998">
        <v>4748552025</v>
      </c>
      <c r="C2998" t="s">
        <v>173</v>
      </c>
      <c r="D2998" t="s">
        <v>194</v>
      </c>
    </row>
    <row r="2999" spans="2:4">
      <c r="B2999">
        <v>4748592025</v>
      </c>
      <c r="C2999" t="s">
        <v>61</v>
      </c>
      <c r="D2999" t="s">
        <v>194</v>
      </c>
    </row>
    <row r="3000" spans="2:4">
      <c r="B3000">
        <v>4748762025</v>
      </c>
      <c r="C3000" t="s">
        <v>55</v>
      </c>
      <c r="D3000" t="s">
        <v>195</v>
      </c>
    </row>
    <row r="3001" spans="2:4">
      <c r="B3001">
        <v>4748972025</v>
      </c>
      <c r="C3001" t="s">
        <v>55</v>
      </c>
      <c r="D3001" t="s">
        <v>195</v>
      </c>
    </row>
    <row r="3002" spans="2:4">
      <c r="B3002">
        <v>4749082025</v>
      </c>
      <c r="C3002" t="s">
        <v>55</v>
      </c>
      <c r="D3002" t="s">
        <v>194</v>
      </c>
    </row>
    <row r="3003" spans="2:4">
      <c r="B3003">
        <v>4749652025</v>
      </c>
      <c r="C3003" t="s">
        <v>55</v>
      </c>
      <c r="D3003" t="s">
        <v>195</v>
      </c>
    </row>
    <row r="3004" spans="2:4">
      <c r="B3004">
        <v>4749742025</v>
      </c>
      <c r="C3004" t="s">
        <v>55</v>
      </c>
      <c r="D3004" t="s">
        <v>194</v>
      </c>
    </row>
    <row r="3005" spans="2:4">
      <c r="B3005">
        <v>4749852025</v>
      </c>
      <c r="C3005" t="s">
        <v>56</v>
      </c>
      <c r="D3005" t="s">
        <v>194</v>
      </c>
    </row>
    <row r="3006" spans="2:4">
      <c r="B3006">
        <v>4749942025</v>
      </c>
      <c r="C3006" t="s">
        <v>56</v>
      </c>
      <c r="D3006" t="s">
        <v>194</v>
      </c>
    </row>
    <row r="3007" spans="2:4">
      <c r="B3007">
        <v>4750182025</v>
      </c>
      <c r="C3007" t="s">
        <v>56</v>
      </c>
      <c r="D3007" t="s">
        <v>194</v>
      </c>
    </row>
    <row r="3008" spans="2:4">
      <c r="B3008">
        <v>4750562025</v>
      </c>
      <c r="C3008" t="s">
        <v>55</v>
      </c>
      <c r="D3008" t="s">
        <v>194</v>
      </c>
    </row>
    <row r="3009" spans="2:4">
      <c r="B3009">
        <v>4750712025</v>
      </c>
      <c r="C3009" t="s">
        <v>57</v>
      </c>
      <c r="D3009" t="s">
        <v>195</v>
      </c>
    </row>
    <row r="3010" spans="2:4">
      <c r="B3010">
        <v>4750782025</v>
      </c>
      <c r="C3010" t="s">
        <v>56</v>
      </c>
      <c r="D3010" t="s">
        <v>194</v>
      </c>
    </row>
    <row r="3011" spans="2:4">
      <c r="B3011">
        <v>4753192025</v>
      </c>
      <c r="C3011" t="s">
        <v>56</v>
      </c>
      <c r="D3011" t="s">
        <v>195</v>
      </c>
    </row>
    <row r="3012" spans="2:4">
      <c r="B3012">
        <v>4756202025</v>
      </c>
      <c r="C3012" t="s">
        <v>55</v>
      </c>
      <c r="D3012" t="s">
        <v>194</v>
      </c>
    </row>
    <row r="3013" spans="2:4">
      <c r="B3013">
        <v>4756362025</v>
      </c>
      <c r="C3013" t="s">
        <v>56</v>
      </c>
      <c r="D3013" t="s">
        <v>195</v>
      </c>
    </row>
    <row r="3014" spans="2:4">
      <c r="B3014">
        <v>4756652025</v>
      </c>
      <c r="C3014" t="s">
        <v>60</v>
      </c>
      <c r="D3014" t="s">
        <v>194</v>
      </c>
    </row>
    <row r="3015" spans="2:4">
      <c r="B3015">
        <v>4758992025</v>
      </c>
      <c r="C3015" t="s">
        <v>55</v>
      </c>
      <c r="D3015" t="s">
        <v>195</v>
      </c>
    </row>
    <row r="3016" spans="2:4">
      <c r="B3016">
        <v>4778422025</v>
      </c>
      <c r="C3016" t="s">
        <v>57</v>
      </c>
      <c r="D3016" t="s">
        <v>194</v>
      </c>
    </row>
    <row r="3017" spans="2:4">
      <c r="B3017">
        <v>4779422025</v>
      </c>
      <c r="C3017" t="s">
        <v>55</v>
      </c>
      <c r="D3017" t="s">
        <v>194</v>
      </c>
    </row>
    <row r="3018" spans="2:4">
      <c r="B3018">
        <v>4779982025</v>
      </c>
      <c r="C3018" t="s">
        <v>60</v>
      </c>
      <c r="D3018" t="s">
        <v>194</v>
      </c>
    </row>
    <row r="3019" spans="2:4">
      <c r="B3019">
        <v>4780332025</v>
      </c>
      <c r="C3019" t="s">
        <v>60</v>
      </c>
      <c r="D3019" t="s">
        <v>194</v>
      </c>
    </row>
    <row r="3020" spans="2:4">
      <c r="B3020">
        <v>4781232025</v>
      </c>
      <c r="C3020" t="s">
        <v>55</v>
      </c>
      <c r="D3020" t="s">
        <v>194</v>
      </c>
    </row>
    <row r="3021" spans="2:4">
      <c r="B3021">
        <v>4781292025</v>
      </c>
      <c r="C3021" t="s">
        <v>56</v>
      </c>
      <c r="D3021" t="s">
        <v>194</v>
      </c>
    </row>
    <row r="3022" spans="2:4">
      <c r="B3022">
        <v>4781922025</v>
      </c>
      <c r="C3022" t="s">
        <v>55</v>
      </c>
      <c r="D3022" t="s">
        <v>195</v>
      </c>
    </row>
    <row r="3023" spans="2:4">
      <c r="B3023">
        <v>4782472025</v>
      </c>
      <c r="C3023" t="s">
        <v>55</v>
      </c>
      <c r="D3023" t="s">
        <v>194</v>
      </c>
    </row>
    <row r="3024" spans="2:4">
      <c r="B3024">
        <v>4784402025</v>
      </c>
      <c r="C3024" t="s">
        <v>80</v>
      </c>
      <c r="D3024" t="s">
        <v>195</v>
      </c>
    </row>
    <row r="3025" spans="2:4">
      <c r="B3025">
        <v>4784522025</v>
      </c>
      <c r="C3025" t="s">
        <v>56</v>
      </c>
      <c r="D3025" t="s">
        <v>195</v>
      </c>
    </row>
    <row r="3026" spans="2:4">
      <c r="B3026">
        <v>4784642025</v>
      </c>
      <c r="C3026" t="s">
        <v>80</v>
      </c>
      <c r="D3026" t="s">
        <v>195</v>
      </c>
    </row>
    <row r="3027" spans="2:4">
      <c r="B3027">
        <v>4785692025</v>
      </c>
      <c r="C3027" t="s">
        <v>56</v>
      </c>
      <c r="D3027" t="s">
        <v>195</v>
      </c>
    </row>
    <row r="3028" spans="2:4">
      <c r="B3028">
        <v>4786052025</v>
      </c>
      <c r="C3028" t="s">
        <v>55</v>
      </c>
      <c r="D3028" t="s">
        <v>195</v>
      </c>
    </row>
    <row r="3029" spans="2:4">
      <c r="B3029">
        <v>4786492025</v>
      </c>
      <c r="C3029" t="s">
        <v>56</v>
      </c>
      <c r="D3029" t="s">
        <v>194</v>
      </c>
    </row>
    <row r="3030" spans="2:4">
      <c r="B3030">
        <v>4786632025</v>
      </c>
      <c r="C3030" t="s">
        <v>56</v>
      </c>
      <c r="D3030" t="s">
        <v>194</v>
      </c>
    </row>
    <row r="3031" spans="2:4">
      <c r="B3031">
        <v>4786742025</v>
      </c>
      <c r="C3031" t="s">
        <v>56</v>
      </c>
      <c r="D3031" t="s">
        <v>195</v>
      </c>
    </row>
    <row r="3032" spans="2:4">
      <c r="B3032">
        <v>4787012025</v>
      </c>
      <c r="C3032" t="s">
        <v>174</v>
      </c>
      <c r="D3032" t="s">
        <v>195</v>
      </c>
    </row>
    <row r="3033" spans="2:4">
      <c r="B3033">
        <v>4787242025</v>
      </c>
      <c r="C3033" t="s">
        <v>56</v>
      </c>
      <c r="D3033" t="s">
        <v>194</v>
      </c>
    </row>
    <row r="3034" spans="2:4">
      <c r="B3034">
        <v>4787592025</v>
      </c>
      <c r="C3034" t="s">
        <v>175</v>
      </c>
      <c r="D3034" t="s">
        <v>195</v>
      </c>
    </row>
    <row r="3035" spans="2:4">
      <c r="B3035">
        <v>4787742025</v>
      </c>
      <c r="C3035" t="s">
        <v>59</v>
      </c>
      <c r="D3035" t="s">
        <v>195</v>
      </c>
    </row>
    <row r="3036" spans="2:4">
      <c r="B3036">
        <v>4792242025</v>
      </c>
      <c r="C3036" t="s">
        <v>57</v>
      </c>
      <c r="D3036" t="s">
        <v>195</v>
      </c>
    </row>
    <row r="3037" spans="2:4">
      <c r="B3037">
        <v>4807672025</v>
      </c>
      <c r="C3037" t="s">
        <v>55</v>
      </c>
      <c r="D3037" t="s">
        <v>194</v>
      </c>
    </row>
    <row r="3038" spans="2:4">
      <c r="B3038">
        <v>4807712025</v>
      </c>
      <c r="C3038" t="s">
        <v>57</v>
      </c>
      <c r="D3038" t="s">
        <v>195</v>
      </c>
    </row>
    <row r="3039" spans="2:4">
      <c r="B3039">
        <v>4807732025</v>
      </c>
      <c r="C3039" t="s">
        <v>56</v>
      </c>
      <c r="D3039" t="s">
        <v>194</v>
      </c>
    </row>
    <row r="3040" spans="2:4">
      <c r="B3040">
        <v>4807742025</v>
      </c>
      <c r="C3040" t="s">
        <v>55</v>
      </c>
      <c r="D3040" t="s">
        <v>195</v>
      </c>
    </row>
    <row r="3041" spans="2:4">
      <c r="B3041">
        <v>4807752025</v>
      </c>
      <c r="C3041" t="s">
        <v>56</v>
      </c>
      <c r="D3041" t="s">
        <v>194</v>
      </c>
    </row>
    <row r="3042" spans="2:4">
      <c r="B3042">
        <v>4807822025</v>
      </c>
      <c r="C3042" t="s">
        <v>55</v>
      </c>
      <c r="D3042" t="s">
        <v>194</v>
      </c>
    </row>
    <row r="3043" spans="2:4">
      <c r="B3043">
        <v>4807922025</v>
      </c>
      <c r="C3043" t="s">
        <v>56</v>
      </c>
      <c r="D3043" t="s">
        <v>195</v>
      </c>
    </row>
    <row r="3044" spans="2:4">
      <c r="B3044">
        <v>4825182025</v>
      </c>
      <c r="C3044" t="s">
        <v>55</v>
      </c>
      <c r="D3044" t="s">
        <v>194</v>
      </c>
    </row>
    <row r="3045" spans="2:4">
      <c r="B3045">
        <v>4825272025</v>
      </c>
      <c r="C3045" t="s">
        <v>56</v>
      </c>
      <c r="D3045" t="s">
        <v>194</v>
      </c>
    </row>
    <row r="3046" spans="2:4">
      <c r="B3046">
        <v>4840632025</v>
      </c>
      <c r="C3046" t="s">
        <v>56</v>
      </c>
      <c r="D3046" t="s">
        <v>194</v>
      </c>
    </row>
    <row r="3047" spans="2:4">
      <c r="B3047">
        <v>4851722025</v>
      </c>
      <c r="C3047" t="s">
        <v>56</v>
      </c>
      <c r="D3047" t="s">
        <v>194</v>
      </c>
    </row>
    <row r="3048" spans="2:4">
      <c r="B3048">
        <v>4852892025</v>
      </c>
      <c r="C3048" t="s">
        <v>57</v>
      </c>
      <c r="D3048" t="s">
        <v>195</v>
      </c>
    </row>
    <row r="3049" spans="2:4">
      <c r="B3049">
        <v>4853442025</v>
      </c>
      <c r="C3049" t="s">
        <v>56</v>
      </c>
      <c r="D3049" t="s">
        <v>194</v>
      </c>
    </row>
    <row r="3050" spans="2:4">
      <c r="B3050">
        <v>4215152025</v>
      </c>
      <c r="C3050" t="s">
        <v>72</v>
      </c>
      <c r="D3050" t="s">
        <v>194</v>
      </c>
    </row>
    <row r="3051" spans="2:4">
      <c r="B3051">
        <v>4215152025</v>
      </c>
      <c r="C3051" t="s">
        <v>585</v>
      </c>
      <c r="D3051" t="s">
        <v>194</v>
      </c>
    </row>
    <row r="3052" spans="2:4">
      <c r="B3052">
        <v>3959702025</v>
      </c>
      <c r="C3052" t="s">
        <v>186</v>
      </c>
      <c r="D3052" t="s">
        <v>194</v>
      </c>
    </row>
    <row r="3053" spans="2:4">
      <c r="B3053">
        <v>3959702025</v>
      </c>
      <c r="C3053" t="s">
        <v>89</v>
      </c>
      <c r="D3053" t="s">
        <v>195</v>
      </c>
    </row>
    <row r="3054" spans="2:4">
      <c r="B3054">
        <v>4071602025</v>
      </c>
      <c r="C3054" t="s">
        <v>67</v>
      </c>
      <c r="D3054" t="s">
        <v>194</v>
      </c>
    </row>
    <row r="3055" spans="2:4">
      <c r="B3055">
        <v>4071602025</v>
      </c>
      <c r="C3055" t="s">
        <v>89</v>
      </c>
      <c r="D3055" t="s">
        <v>195</v>
      </c>
    </row>
    <row r="3056" spans="2:4">
      <c r="B3056">
        <v>4567872025</v>
      </c>
      <c r="C3056" t="s">
        <v>184</v>
      </c>
      <c r="D3056" t="s">
        <v>194</v>
      </c>
    </row>
    <row r="3057" spans="2:4">
      <c r="B3057">
        <v>4567872025</v>
      </c>
      <c r="C3057" t="s">
        <v>89</v>
      </c>
      <c r="D3057" t="s">
        <v>195</v>
      </c>
    </row>
    <row r="3058" spans="2:4">
      <c r="B3058">
        <v>3714992025</v>
      </c>
      <c r="C3058" t="s">
        <v>186</v>
      </c>
      <c r="D3058" t="s">
        <v>194</v>
      </c>
    </row>
    <row r="3059" spans="2:4">
      <c r="B3059">
        <v>3779012025</v>
      </c>
      <c r="C3059" t="s">
        <v>203</v>
      </c>
      <c r="D3059" t="s">
        <v>194</v>
      </c>
    </row>
    <row r="3060" spans="2:4">
      <c r="B3060">
        <v>3807702025</v>
      </c>
      <c r="C3060" t="s">
        <v>465</v>
      </c>
      <c r="D3060" t="s">
        <v>194</v>
      </c>
    </row>
    <row r="3061" spans="2:4">
      <c r="B3061">
        <v>3890882025</v>
      </c>
      <c r="C3061" t="s">
        <v>186</v>
      </c>
      <c r="D3061" t="s">
        <v>194</v>
      </c>
    </row>
    <row r="3062" spans="2:4">
      <c r="B3062">
        <v>3920172025</v>
      </c>
      <c r="C3062" t="s">
        <v>184</v>
      </c>
      <c r="D3062" t="s">
        <v>194</v>
      </c>
    </row>
    <row r="3063" spans="2:4">
      <c r="B3063">
        <v>3924812025</v>
      </c>
      <c r="C3063" t="s">
        <v>186</v>
      </c>
      <c r="D3063" t="s">
        <v>194</v>
      </c>
    </row>
    <row r="3064" spans="2:4">
      <c r="B3064">
        <v>3941552025</v>
      </c>
      <c r="C3064" t="s">
        <v>184</v>
      </c>
      <c r="D3064" t="s">
        <v>194</v>
      </c>
    </row>
    <row r="3065" spans="2:4">
      <c r="B3065">
        <v>3974992025</v>
      </c>
      <c r="C3065" t="s">
        <v>582</v>
      </c>
      <c r="D3065" t="s">
        <v>194</v>
      </c>
    </row>
    <row r="3066" spans="2:4">
      <c r="B3066">
        <v>3976072025</v>
      </c>
      <c r="C3066" t="s">
        <v>222</v>
      </c>
      <c r="D3066" t="s">
        <v>194</v>
      </c>
    </row>
    <row r="3067" spans="2:4">
      <c r="B3067">
        <v>3981332025</v>
      </c>
      <c r="C3067" t="s">
        <v>465</v>
      </c>
      <c r="D3067" t="s">
        <v>194</v>
      </c>
    </row>
    <row r="3068" spans="2:4">
      <c r="B3068">
        <v>3983712025</v>
      </c>
      <c r="C3068" t="s">
        <v>67</v>
      </c>
      <c r="D3068" t="s">
        <v>194</v>
      </c>
    </row>
    <row r="3069" spans="2:4">
      <c r="B3069">
        <v>3987612025</v>
      </c>
      <c r="C3069" t="s">
        <v>184</v>
      </c>
      <c r="D3069" t="s">
        <v>194</v>
      </c>
    </row>
    <row r="3070" spans="2:4">
      <c r="B3070">
        <v>4004072025</v>
      </c>
      <c r="C3070" t="s">
        <v>203</v>
      </c>
      <c r="D3070" t="s">
        <v>194</v>
      </c>
    </row>
    <row r="3071" spans="2:4">
      <c r="B3071">
        <v>4004432025</v>
      </c>
      <c r="C3071" t="s">
        <v>203</v>
      </c>
      <c r="D3071" t="s">
        <v>194</v>
      </c>
    </row>
    <row r="3072" spans="2:4">
      <c r="B3072">
        <v>4006902025</v>
      </c>
      <c r="C3072" t="s">
        <v>203</v>
      </c>
      <c r="D3072" t="s">
        <v>194</v>
      </c>
    </row>
    <row r="3073" spans="2:4">
      <c r="B3073">
        <v>4014132025</v>
      </c>
      <c r="C3073" t="s">
        <v>186</v>
      </c>
      <c r="D3073" t="s">
        <v>194</v>
      </c>
    </row>
    <row r="3074" spans="2:4">
      <c r="B3074">
        <v>4077982025</v>
      </c>
      <c r="C3074" t="s">
        <v>69</v>
      </c>
      <c r="D3074" t="s">
        <v>194</v>
      </c>
    </row>
    <row r="3075" spans="2:4">
      <c r="B3075">
        <v>4120292025</v>
      </c>
      <c r="C3075" t="s">
        <v>72</v>
      </c>
      <c r="D3075" t="s">
        <v>194</v>
      </c>
    </row>
    <row r="3076" spans="2:4">
      <c r="B3076">
        <v>4139142025</v>
      </c>
      <c r="C3076" t="s">
        <v>186</v>
      </c>
      <c r="D3076" t="s">
        <v>194</v>
      </c>
    </row>
    <row r="3077" spans="2:4">
      <c r="B3077">
        <v>4145202025</v>
      </c>
      <c r="C3077" t="s">
        <v>185</v>
      </c>
      <c r="D3077" t="s">
        <v>194</v>
      </c>
    </row>
    <row r="3078" spans="2:4">
      <c r="B3078">
        <v>4151192025</v>
      </c>
      <c r="C3078" t="s">
        <v>465</v>
      </c>
      <c r="D3078" t="s">
        <v>194</v>
      </c>
    </row>
    <row r="3079" spans="2:4">
      <c r="B3079">
        <v>4155642025</v>
      </c>
      <c r="C3079" t="s">
        <v>203</v>
      </c>
      <c r="D3079" t="s">
        <v>194</v>
      </c>
    </row>
    <row r="3080" spans="2:4">
      <c r="B3080">
        <v>4160452025</v>
      </c>
      <c r="C3080" t="s">
        <v>72</v>
      </c>
      <c r="D3080" t="s">
        <v>194</v>
      </c>
    </row>
    <row r="3081" spans="2:4">
      <c r="B3081">
        <v>4164552025</v>
      </c>
      <c r="C3081" t="s">
        <v>186</v>
      </c>
      <c r="D3081" t="s">
        <v>194</v>
      </c>
    </row>
    <row r="3082" spans="2:4">
      <c r="B3082">
        <v>4170782025</v>
      </c>
      <c r="C3082" t="s">
        <v>583</v>
      </c>
      <c r="D3082" t="s">
        <v>194</v>
      </c>
    </row>
    <row r="3083" spans="2:4">
      <c r="B3083">
        <v>4200882025</v>
      </c>
      <c r="C3083" t="s">
        <v>72</v>
      </c>
      <c r="D3083" t="s">
        <v>194</v>
      </c>
    </row>
    <row r="3084" spans="2:4">
      <c r="B3084">
        <v>4245832025</v>
      </c>
      <c r="C3084" t="s">
        <v>583</v>
      </c>
      <c r="D3084" t="s">
        <v>194</v>
      </c>
    </row>
    <row r="3085" spans="2:4">
      <c r="B3085">
        <v>4255652025</v>
      </c>
      <c r="C3085" t="s">
        <v>71</v>
      </c>
      <c r="D3085" t="s">
        <v>194</v>
      </c>
    </row>
    <row r="3086" spans="2:4">
      <c r="B3086">
        <v>4269002025</v>
      </c>
      <c r="C3086" t="s">
        <v>465</v>
      </c>
      <c r="D3086" t="s">
        <v>194</v>
      </c>
    </row>
    <row r="3087" spans="2:4">
      <c r="B3087">
        <v>4289922025</v>
      </c>
      <c r="C3087" t="s">
        <v>183</v>
      </c>
      <c r="D3087" t="s">
        <v>194</v>
      </c>
    </row>
    <row r="3088" spans="2:4">
      <c r="B3088">
        <v>4310462025</v>
      </c>
      <c r="C3088" t="s">
        <v>187</v>
      </c>
      <c r="D3088" t="s">
        <v>194</v>
      </c>
    </row>
    <row r="3089" spans="2:4">
      <c r="B3089">
        <v>4314532025</v>
      </c>
      <c r="C3089" t="s">
        <v>72</v>
      </c>
      <c r="D3089" t="s">
        <v>194</v>
      </c>
    </row>
    <row r="3090" spans="2:4">
      <c r="B3090">
        <v>4315762025</v>
      </c>
      <c r="C3090" t="s">
        <v>185</v>
      </c>
      <c r="D3090" t="s">
        <v>194</v>
      </c>
    </row>
    <row r="3091" spans="2:4">
      <c r="B3091">
        <v>4332542025</v>
      </c>
      <c r="C3091" t="s">
        <v>72</v>
      </c>
      <c r="D3091" t="s">
        <v>194</v>
      </c>
    </row>
    <row r="3092" spans="2:4">
      <c r="B3092">
        <v>4332542025</v>
      </c>
      <c r="C3092" t="s">
        <v>76</v>
      </c>
      <c r="D3092" t="s">
        <v>194</v>
      </c>
    </row>
    <row r="3093" spans="2:4">
      <c r="B3093">
        <v>4371072025</v>
      </c>
      <c r="C3093" t="s">
        <v>72</v>
      </c>
      <c r="D3093" t="s">
        <v>194</v>
      </c>
    </row>
    <row r="3094" spans="2:4">
      <c r="B3094">
        <v>4375702025</v>
      </c>
      <c r="C3094" t="s">
        <v>69</v>
      </c>
      <c r="D3094" t="s">
        <v>194</v>
      </c>
    </row>
    <row r="3095" spans="2:4">
      <c r="B3095">
        <v>4379832025</v>
      </c>
      <c r="C3095" t="s">
        <v>72</v>
      </c>
      <c r="D3095" t="s">
        <v>194</v>
      </c>
    </row>
    <row r="3096" spans="2:4">
      <c r="B3096">
        <v>4384912025</v>
      </c>
      <c r="C3096" t="s">
        <v>185</v>
      </c>
      <c r="D3096" t="s">
        <v>194</v>
      </c>
    </row>
    <row r="3097" spans="2:4">
      <c r="B3097">
        <v>4385992025</v>
      </c>
      <c r="C3097" t="s">
        <v>72</v>
      </c>
      <c r="D3097" t="s">
        <v>194</v>
      </c>
    </row>
    <row r="3098" spans="2:4">
      <c r="B3098">
        <v>4387012025</v>
      </c>
      <c r="C3098" t="s">
        <v>72</v>
      </c>
      <c r="D3098" t="s">
        <v>194</v>
      </c>
    </row>
    <row r="3099" spans="2:4">
      <c r="B3099">
        <v>4420782025</v>
      </c>
      <c r="C3099" t="s">
        <v>465</v>
      </c>
      <c r="D3099" t="s">
        <v>194</v>
      </c>
    </row>
    <row r="3100" spans="2:4">
      <c r="B3100">
        <v>4466782025</v>
      </c>
      <c r="C3100" t="s">
        <v>184</v>
      </c>
      <c r="D3100" t="s">
        <v>194</v>
      </c>
    </row>
    <row r="3101" spans="2:4">
      <c r="B3101">
        <v>4476222025</v>
      </c>
      <c r="C3101" t="s">
        <v>183</v>
      </c>
      <c r="D3101" t="s">
        <v>195</v>
      </c>
    </row>
    <row r="3102" spans="2:4">
      <c r="B3102">
        <v>4491682025</v>
      </c>
      <c r="C3102" t="s">
        <v>184</v>
      </c>
      <c r="D3102" t="s">
        <v>195</v>
      </c>
    </row>
    <row r="3103" spans="2:4">
      <c r="B3103">
        <v>4495702025</v>
      </c>
      <c r="C3103" t="s">
        <v>72</v>
      </c>
      <c r="D3103" t="s">
        <v>194</v>
      </c>
    </row>
    <row r="3104" spans="2:4">
      <c r="B3104">
        <v>4495762025</v>
      </c>
      <c r="C3104" t="s">
        <v>69</v>
      </c>
      <c r="D3104" t="s">
        <v>194</v>
      </c>
    </row>
    <row r="3105" spans="2:4">
      <c r="B3105">
        <v>4509592025</v>
      </c>
      <c r="C3105" t="s">
        <v>72</v>
      </c>
      <c r="D3105" t="s">
        <v>194</v>
      </c>
    </row>
    <row r="3106" spans="2:4">
      <c r="B3106">
        <v>4531192025</v>
      </c>
      <c r="C3106" t="s">
        <v>72</v>
      </c>
      <c r="D3106" t="s">
        <v>195</v>
      </c>
    </row>
    <row r="3107" spans="2:4">
      <c r="B3107">
        <v>4548492025</v>
      </c>
      <c r="C3107" t="s">
        <v>203</v>
      </c>
      <c r="D3107" t="s">
        <v>194</v>
      </c>
    </row>
    <row r="3108" spans="2:4">
      <c r="B3108">
        <v>4552022025</v>
      </c>
      <c r="C3108" t="s">
        <v>465</v>
      </c>
      <c r="D3108" t="s">
        <v>194</v>
      </c>
    </row>
    <row r="3109" spans="2:4">
      <c r="B3109">
        <v>4553182025</v>
      </c>
      <c r="C3109" t="s">
        <v>465</v>
      </c>
      <c r="D3109" t="s">
        <v>194</v>
      </c>
    </row>
    <row r="3110" spans="2:4">
      <c r="B3110">
        <v>4554332025</v>
      </c>
      <c r="C3110" t="s">
        <v>67</v>
      </c>
      <c r="D3110" t="s">
        <v>194</v>
      </c>
    </row>
    <row r="3111" spans="2:4">
      <c r="B3111">
        <v>4557982025</v>
      </c>
      <c r="C3111" t="s">
        <v>69</v>
      </c>
      <c r="D3111" t="s">
        <v>194</v>
      </c>
    </row>
    <row r="3112" spans="2:4">
      <c r="B3112">
        <v>4560342025</v>
      </c>
      <c r="C3112" t="s">
        <v>465</v>
      </c>
      <c r="D3112" t="s">
        <v>194</v>
      </c>
    </row>
    <row r="3113" spans="2:4">
      <c r="B3113">
        <v>4562782025</v>
      </c>
      <c r="C3113" t="s">
        <v>465</v>
      </c>
      <c r="D3113" t="s">
        <v>194</v>
      </c>
    </row>
    <row r="3114" spans="2:4">
      <c r="B3114">
        <v>4563352025</v>
      </c>
      <c r="C3114" t="s">
        <v>562</v>
      </c>
      <c r="D3114" t="s">
        <v>194</v>
      </c>
    </row>
    <row r="3115" spans="2:4">
      <c r="B3115">
        <v>4564282025</v>
      </c>
      <c r="C3115" t="s">
        <v>184</v>
      </c>
      <c r="D3115" t="s">
        <v>194</v>
      </c>
    </row>
    <row r="3116" spans="2:4">
      <c r="B3116">
        <v>4565272025</v>
      </c>
      <c r="C3116" t="s">
        <v>184</v>
      </c>
      <c r="D3116" t="s">
        <v>195</v>
      </c>
    </row>
    <row r="3117" spans="2:4">
      <c r="B3117">
        <v>4570992025</v>
      </c>
      <c r="C3117" t="s">
        <v>72</v>
      </c>
      <c r="D3117" t="s">
        <v>194</v>
      </c>
    </row>
    <row r="3118" spans="2:4">
      <c r="B3118">
        <v>4571802025</v>
      </c>
      <c r="C3118" t="s">
        <v>186</v>
      </c>
      <c r="D3118" t="s">
        <v>194</v>
      </c>
    </row>
    <row r="3119" spans="2:4">
      <c r="B3119">
        <v>4577622025</v>
      </c>
      <c r="C3119" t="s">
        <v>72</v>
      </c>
      <c r="D3119" t="s">
        <v>194</v>
      </c>
    </row>
    <row r="3120" spans="2:4">
      <c r="B3120">
        <v>4581582025</v>
      </c>
      <c r="C3120" t="s">
        <v>187</v>
      </c>
      <c r="D3120" t="s">
        <v>194</v>
      </c>
    </row>
    <row r="3121" spans="2:4">
      <c r="B3121">
        <v>4622672025</v>
      </c>
      <c r="C3121" t="s">
        <v>184</v>
      </c>
      <c r="D3121" t="s">
        <v>194</v>
      </c>
    </row>
    <row r="3122" spans="2:4">
      <c r="B3122">
        <v>4638692025</v>
      </c>
      <c r="C3122" t="s">
        <v>186</v>
      </c>
      <c r="D3122" t="s">
        <v>194</v>
      </c>
    </row>
    <row r="3123" spans="2:4">
      <c r="B3123">
        <v>4639212025</v>
      </c>
      <c r="C3123" t="s">
        <v>72</v>
      </c>
      <c r="D3123" t="s">
        <v>194</v>
      </c>
    </row>
    <row r="3124" spans="2:4">
      <c r="B3124">
        <v>4647452025</v>
      </c>
      <c r="C3124" t="s">
        <v>184</v>
      </c>
      <c r="D3124" t="s">
        <v>195</v>
      </c>
    </row>
    <row r="3125" spans="2:4">
      <c r="B3125">
        <v>4652782025</v>
      </c>
      <c r="C3125" t="s">
        <v>183</v>
      </c>
      <c r="D3125" t="s">
        <v>194</v>
      </c>
    </row>
    <row r="3126" spans="2:4">
      <c r="B3126">
        <v>4659732025</v>
      </c>
      <c r="C3126" t="s">
        <v>465</v>
      </c>
      <c r="D3126" t="s">
        <v>194</v>
      </c>
    </row>
    <row r="3127" spans="2:4">
      <c r="B3127">
        <v>4669992025</v>
      </c>
      <c r="C3127" t="s">
        <v>72</v>
      </c>
      <c r="D3127" t="s">
        <v>194</v>
      </c>
    </row>
    <row r="3128" spans="2:4">
      <c r="B3128">
        <v>4685692025</v>
      </c>
      <c r="C3128" t="s">
        <v>203</v>
      </c>
      <c r="D3128" t="s">
        <v>195</v>
      </c>
    </row>
    <row r="3129" spans="2:4">
      <c r="B3129">
        <v>4740412025</v>
      </c>
      <c r="C3129" t="s">
        <v>69</v>
      </c>
      <c r="D3129" t="s">
        <v>194</v>
      </c>
    </row>
    <row r="3130" spans="2:4">
      <c r="B3130">
        <v>4740972025</v>
      </c>
      <c r="C3130" t="s">
        <v>183</v>
      </c>
      <c r="D3130" t="s">
        <v>194</v>
      </c>
    </row>
    <row r="3131" spans="2:4">
      <c r="B3131">
        <v>4741372025</v>
      </c>
      <c r="C3131" t="s">
        <v>185</v>
      </c>
      <c r="D3131" t="s">
        <v>194</v>
      </c>
    </row>
    <row r="3132" spans="2:4">
      <c r="B3132">
        <v>4741452025</v>
      </c>
      <c r="C3132" t="s">
        <v>185</v>
      </c>
      <c r="D3132" t="s">
        <v>194</v>
      </c>
    </row>
    <row r="3133" spans="2:4">
      <c r="B3133">
        <v>4741532025</v>
      </c>
      <c r="C3133" t="s">
        <v>67</v>
      </c>
      <c r="D3133" t="s">
        <v>194</v>
      </c>
    </row>
    <row r="3134" spans="2:4">
      <c r="B3134">
        <v>4741972025</v>
      </c>
      <c r="C3134" t="s">
        <v>203</v>
      </c>
      <c r="D3134" t="s">
        <v>195</v>
      </c>
    </row>
    <row r="3135" spans="2:4">
      <c r="B3135">
        <v>4826202025</v>
      </c>
      <c r="C3135" t="s">
        <v>70</v>
      </c>
      <c r="D3135" t="s">
        <v>194</v>
      </c>
    </row>
    <row r="3136" spans="2:4">
      <c r="B3136">
        <v>3986392025</v>
      </c>
      <c r="C3136" t="s">
        <v>114</v>
      </c>
      <c r="D3136" t="s">
        <v>194</v>
      </c>
    </row>
    <row r="3137" spans="2:4">
      <c r="B3137">
        <v>4021932025</v>
      </c>
      <c r="C3137" t="s">
        <v>114</v>
      </c>
      <c r="D3137" t="s">
        <v>194</v>
      </c>
    </row>
    <row r="3138" spans="2:4">
      <c r="B3138">
        <v>4107572025</v>
      </c>
      <c r="C3138" t="s">
        <v>114</v>
      </c>
      <c r="D3138" t="s">
        <v>194</v>
      </c>
    </row>
    <row r="3139" spans="2:4">
      <c r="B3139">
        <v>4121882025</v>
      </c>
      <c r="C3139" t="s">
        <v>114</v>
      </c>
      <c r="D3139" t="s">
        <v>194</v>
      </c>
    </row>
    <row r="3140" spans="2:4">
      <c r="B3140">
        <v>4121962025</v>
      </c>
      <c r="C3140" t="s">
        <v>114</v>
      </c>
      <c r="D3140" t="s">
        <v>194</v>
      </c>
    </row>
    <row r="3141" spans="2:4">
      <c r="B3141">
        <v>4121982025</v>
      </c>
      <c r="C3141" t="s">
        <v>114</v>
      </c>
      <c r="D3141" t="s">
        <v>194</v>
      </c>
    </row>
    <row r="3142" spans="2:4">
      <c r="B3142">
        <v>4150432025</v>
      </c>
      <c r="C3142" t="s">
        <v>584</v>
      </c>
      <c r="D3142" t="s">
        <v>194</v>
      </c>
    </row>
    <row r="3143" spans="2:4">
      <c r="B3143">
        <v>4161062025</v>
      </c>
      <c r="C3143" t="s">
        <v>242</v>
      </c>
      <c r="D3143" t="s">
        <v>194</v>
      </c>
    </row>
    <row r="3144" spans="2:4">
      <c r="B3144">
        <v>4189452025</v>
      </c>
      <c r="C3144" t="s">
        <v>114</v>
      </c>
      <c r="D3144" t="s">
        <v>194</v>
      </c>
    </row>
    <row r="3145" spans="2:4">
      <c r="B3145">
        <v>4266212025</v>
      </c>
      <c r="C3145" t="s">
        <v>114</v>
      </c>
      <c r="D3145" t="s">
        <v>194</v>
      </c>
    </row>
    <row r="3146" spans="2:4">
      <c r="B3146">
        <v>4294012025</v>
      </c>
      <c r="C3146" t="s">
        <v>114</v>
      </c>
      <c r="D3146" t="s">
        <v>194</v>
      </c>
    </row>
    <row r="3147" spans="2:4">
      <c r="B3147">
        <v>4313162025</v>
      </c>
      <c r="C3147" t="s">
        <v>114</v>
      </c>
      <c r="D3147" t="s">
        <v>194</v>
      </c>
    </row>
    <row r="3148" spans="2:4">
      <c r="B3148">
        <v>4315952025</v>
      </c>
      <c r="C3148" t="s">
        <v>114</v>
      </c>
      <c r="D3148" t="s">
        <v>194</v>
      </c>
    </row>
    <row r="3149" spans="2:4">
      <c r="B3149">
        <v>4332492025</v>
      </c>
      <c r="C3149" t="s">
        <v>114</v>
      </c>
      <c r="D3149" t="s">
        <v>194</v>
      </c>
    </row>
    <row r="3150" spans="2:4">
      <c r="B3150">
        <v>4373402025</v>
      </c>
      <c r="C3150" t="s">
        <v>114</v>
      </c>
      <c r="D3150" t="s">
        <v>194</v>
      </c>
    </row>
    <row r="3151" spans="2:4">
      <c r="B3151">
        <v>4412462025</v>
      </c>
      <c r="C3151" t="s">
        <v>242</v>
      </c>
      <c r="D3151" t="s">
        <v>194</v>
      </c>
    </row>
    <row r="3152" spans="2:4">
      <c r="B3152">
        <v>4412572025</v>
      </c>
      <c r="C3152" t="s">
        <v>242</v>
      </c>
      <c r="D3152" t="s">
        <v>194</v>
      </c>
    </row>
    <row r="3153" spans="2:4">
      <c r="B3153">
        <v>4420472025</v>
      </c>
      <c r="C3153" t="s">
        <v>114</v>
      </c>
      <c r="D3153" t="s">
        <v>194</v>
      </c>
    </row>
    <row r="3154" spans="2:4">
      <c r="B3154">
        <v>4420742025</v>
      </c>
      <c r="C3154" t="s">
        <v>114</v>
      </c>
      <c r="D3154" t="s">
        <v>194</v>
      </c>
    </row>
    <row r="3155" spans="2:4">
      <c r="B3155">
        <v>4420812025</v>
      </c>
      <c r="C3155" t="s">
        <v>242</v>
      </c>
      <c r="D3155" t="s">
        <v>194</v>
      </c>
    </row>
    <row r="3156" spans="2:4">
      <c r="B3156">
        <v>4420862025</v>
      </c>
      <c r="C3156" t="s">
        <v>114</v>
      </c>
      <c r="D3156" t="s">
        <v>194</v>
      </c>
    </row>
    <row r="3157" spans="2:4">
      <c r="B3157">
        <v>4423192025</v>
      </c>
      <c r="C3157" t="s">
        <v>114</v>
      </c>
      <c r="D3157" t="s">
        <v>194</v>
      </c>
    </row>
    <row r="3158" spans="2:4">
      <c r="B3158">
        <v>4438742025</v>
      </c>
      <c r="C3158" t="s">
        <v>114</v>
      </c>
      <c r="D3158" t="s">
        <v>194</v>
      </c>
    </row>
    <row r="3159" spans="2:4">
      <c r="B3159">
        <v>4439572025</v>
      </c>
      <c r="C3159" t="s">
        <v>114</v>
      </c>
      <c r="D3159" t="s">
        <v>194</v>
      </c>
    </row>
    <row r="3160" spans="2:4">
      <c r="B3160">
        <v>4444032025</v>
      </c>
      <c r="C3160" t="s">
        <v>114</v>
      </c>
      <c r="D3160" t="s">
        <v>194</v>
      </c>
    </row>
    <row r="3161" spans="2:4">
      <c r="B3161">
        <v>4449072025</v>
      </c>
      <c r="C3161" t="s">
        <v>114</v>
      </c>
      <c r="D3161" t="s">
        <v>194</v>
      </c>
    </row>
    <row r="3162" spans="2:4">
      <c r="B3162">
        <v>4474872025</v>
      </c>
      <c r="C3162" t="s">
        <v>114</v>
      </c>
      <c r="D3162" t="s">
        <v>194</v>
      </c>
    </row>
    <row r="3163" spans="2:4">
      <c r="B3163">
        <v>4490662025</v>
      </c>
      <c r="C3163" t="s">
        <v>114</v>
      </c>
      <c r="D3163" t="s">
        <v>194</v>
      </c>
    </row>
    <row r="3164" spans="2:4">
      <c r="B3164">
        <v>4666632025</v>
      </c>
      <c r="C3164" t="s">
        <v>114</v>
      </c>
      <c r="D3164" t="s">
        <v>194</v>
      </c>
    </row>
    <row r="3165" spans="2:4">
      <c r="B3165">
        <v>4667062025</v>
      </c>
      <c r="C3165" t="s">
        <v>114</v>
      </c>
      <c r="D3165" t="s">
        <v>194</v>
      </c>
    </row>
    <row r="3166" spans="2:4">
      <c r="B3166">
        <v>4667082025</v>
      </c>
      <c r="C3166" t="s">
        <v>114</v>
      </c>
      <c r="D3166" t="s">
        <v>194</v>
      </c>
    </row>
    <row r="3167" spans="2:4">
      <c r="B3167">
        <v>3926012025</v>
      </c>
      <c r="C3167" t="s">
        <v>386</v>
      </c>
      <c r="D3167" t="s">
        <v>194</v>
      </c>
    </row>
    <row r="3168" spans="2:4">
      <c r="B3168">
        <v>3553952025</v>
      </c>
      <c r="C3168" t="s">
        <v>73</v>
      </c>
      <c r="D3168" t="s">
        <v>194</v>
      </c>
    </row>
    <row r="3169" spans="2:4">
      <c r="B3169">
        <v>3818682025</v>
      </c>
      <c r="C3169" t="s">
        <v>73</v>
      </c>
      <c r="D3169" t="s">
        <v>194</v>
      </c>
    </row>
    <row r="3170" spans="2:4">
      <c r="B3170">
        <v>3832242025</v>
      </c>
      <c r="C3170" t="s">
        <v>73</v>
      </c>
      <c r="D3170" t="s">
        <v>195</v>
      </c>
    </row>
    <row r="3171" spans="2:4">
      <c r="B3171">
        <v>3930312025</v>
      </c>
      <c r="C3171" t="s">
        <v>73</v>
      </c>
      <c r="D3171" t="s">
        <v>194</v>
      </c>
    </row>
    <row r="3172" spans="2:4">
      <c r="B3172">
        <v>3930402025</v>
      </c>
      <c r="C3172" t="s">
        <v>73</v>
      </c>
      <c r="D3172" t="s">
        <v>194</v>
      </c>
    </row>
    <row r="3173" spans="2:4">
      <c r="B3173">
        <v>3981752025</v>
      </c>
      <c r="C3173" t="s">
        <v>73</v>
      </c>
      <c r="D3173" t="s">
        <v>195</v>
      </c>
    </row>
    <row r="3174" spans="2:4">
      <c r="B3174">
        <v>4008552025</v>
      </c>
      <c r="C3174" t="s">
        <v>73</v>
      </c>
      <c r="D3174" t="s">
        <v>195</v>
      </c>
    </row>
    <row r="3175" spans="2:4">
      <c r="B3175">
        <v>4008602025</v>
      </c>
      <c r="C3175" t="s">
        <v>73</v>
      </c>
      <c r="D3175" t="s">
        <v>195</v>
      </c>
    </row>
    <row r="3176" spans="2:4">
      <c r="B3176">
        <v>4040442025</v>
      </c>
      <c r="C3176" t="s">
        <v>73</v>
      </c>
      <c r="D3176" t="s">
        <v>194</v>
      </c>
    </row>
    <row r="3177" spans="2:4">
      <c r="B3177">
        <v>4046742025</v>
      </c>
      <c r="C3177" t="s">
        <v>73</v>
      </c>
      <c r="D3177" t="s">
        <v>194</v>
      </c>
    </row>
    <row r="3178" spans="2:4">
      <c r="B3178">
        <v>4050102025</v>
      </c>
      <c r="C3178" t="s">
        <v>73</v>
      </c>
      <c r="D3178" t="s">
        <v>194</v>
      </c>
    </row>
    <row r="3179" spans="2:4">
      <c r="B3179">
        <v>4087812025</v>
      </c>
      <c r="C3179" t="s">
        <v>73</v>
      </c>
      <c r="D3179" t="s">
        <v>194</v>
      </c>
    </row>
    <row r="3180" spans="2:4">
      <c r="B3180">
        <v>4119582025</v>
      </c>
      <c r="C3180" t="s">
        <v>73</v>
      </c>
      <c r="D3180" t="s">
        <v>194</v>
      </c>
    </row>
    <row r="3181" spans="2:4">
      <c r="B3181">
        <v>4119612025</v>
      </c>
      <c r="C3181" t="s">
        <v>73</v>
      </c>
      <c r="D3181" t="s">
        <v>194</v>
      </c>
    </row>
    <row r="3182" spans="2:4">
      <c r="B3182">
        <v>4162982025</v>
      </c>
      <c r="C3182" t="s">
        <v>73</v>
      </c>
      <c r="D3182" t="s">
        <v>195</v>
      </c>
    </row>
    <row r="3183" spans="2:4">
      <c r="B3183">
        <v>4189522025</v>
      </c>
      <c r="C3183" t="s">
        <v>73</v>
      </c>
      <c r="D3183" t="s">
        <v>194</v>
      </c>
    </row>
    <row r="3184" spans="2:4">
      <c r="B3184">
        <v>4189542025</v>
      </c>
      <c r="C3184" t="s">
        <v>73</v>
      </c>
      <c r="D3184" t="s">
        <v>195</v>
      </c>
    </row>
    <row r="3185" spans="2:4">
      <c r="B3185">
        <v>4220512025</v>
      </c>
      <c r="C3185" t="s">
        <v>73</v>
      </c>
      <c r="D3185" t="s">
        <v>194</v>
      </c>
    </row>
    <row r="3186" spans="2:4">
      <c r="B3186">
        <v>4260712025</v>
      </c>
      <c r="C3186" t="s">
        <v>71</v>
      </c>
      <c r="D3186" t="s">
        <v>194</v>
      </c>
    </row>
    <row r="3187" spans="2:4">
      <c r="B3187">
        <v>4260712025</v>
      </c>
      <c r="C3187" t="s">
        <v>224</v>
      </c>
      <c r="D3187" t="s">
        <v>194</v>
      </c>
    </row>
    <row r="3188" spans="2:4">
      <c r="B3188">
        <v>4314632025</v>
      </c>
      <c r="C3188" t="s">
        <v>73</v>
      </c>
      <c r="D3188" t="s">
        <v>194</v>
      </c>
    </row>
    <row r="3189" spans="2:4">
      <c r="B3189">
        <v>4346642025</v>
      </c>
      <c r="C3189" t="s">
        <v>73</v>
      </c>
      <c r="D3189" t="s">
        <v>194</v>
      </c>
    </row>
    <row r="3190" spans="2:4">
      <c r="B3190">
        <v>4369102025</v>
      </c>
      <c r="C3190" t="s">
        <v>354</v>
      </c>
      <c r="D3190" t="s">
        <v>194</v>
      </c>
    </row>
    <row r="3191" spans="2:4">
      <c r="B3191">
        <v>4483192025</v>
      </c>
      <c r="C3191" t="s">
        <v>71</v>
      </c>
      <c r="D3191" t="s">
        <v>194</v>
      </c>
    </row>
    <row r="3192" spans="2:4">
      <c r="B3192">
        <v>4500482025</v>
      </c>
      <c r="C3192" t="s">
        <v>73</v>
      </c>
      <c r="D3192" t="s">
        <v>194</v>
      </c>
    </row>
    <row r="3193" spans="2:4">
      <c r="B3193">
        <v>4500492025</v>
      </c>
      <c r="C3193" t="s">
        <v>73</v>
      </c>
      <c r="D3193" t="s">
        <v>194</v>
      </c>
    </row>
    <row r="3194" spans="2:4">
      <c r="B3194">
        <v>4500892025</v>
      </c>
      <c r="C3194" t="s">
        <v>73</v>
      </c>
      <c r="D3194" t="s">
        <v>194</v>
      </c>
    </row>
    <row r="3195" spans="2:4">
      <c r="B3195">
        <v>4513712025</v>
      </c>
      <c r="C3195" t="s">
        <v>73</v>
      </c>
      <c r="D3195" t="s">
        <v>194</v>
      </c>
    </row>
    <row r="3196" spans="2:4">
      <c r="B3196">
        <v>4531222025</v>
      </c>
      <c r="C3196" t="s">
        <v>199</v>
      </c>
      <c r="D3196" t="s">
        <v>194</v>
      </c>
    </row>
    <row r="3197" spans="2:4">
      <c r="B3197">
        <v>4581072025</v>
      </c>
      <c r="C3197" t="s">
        <v>73</v>
      </c>
      <c r="D3197" t="s">
        <v>194</v>
      </c>
    </row>
    <row r="3198" spans="2:4">
      <c r="B3198">
        <v>4586172025</v>
      </c>
      <c r="C3198" t="s">
        <v>73</v>
      </c>
      <c r="D3198" t="s">
        <v>195</v>
      </c>
    </row>
    <row r="3199" spans="2:4">
      <c r="B3199">
        <v>4592342025</v>
      </c>
      <c r="C3199" t="s">
        <v>73</v>
      </c>
      <c r="D3199" t="s">
        <v>195</v>
      </c>
    </row>
    <row r="3200" spans="2:4">
      <c r="B3200">
        <v>4624422025</v>
      </c>
      <c r="C3200" t="s">
        <v>73</v>
      </c>
      <c r="D3200" t="s">
        <v>194</v>
      </c>
    </row>
    <row r="3201" spans="2:4">
      <c r="B3201">
        <v>4663152025</v>
      </c>
      <c r="C3201" t="s">
        <v>354</v>
      </c>
      <c r="D3201" t="s">
        <v>194</v>
      </c>
    </row>
    <row r="3202" spans="2:4">
      <c r="B3202">
        <v>4667432025</v>
      </c>
      <c r="C3202" t="s">
        <v>73</v>
      </c>
      <c r="D3202" t="s">
        <v>194</v>
      </c>
    </row>
    <row r="3203" spans="2:4">
      <c r="B3203">
        <v>4751192025</v>
      </c>
      <c r="C3203" t="s">
        <v>73</v>
      </c>
      <c r="D3203" t="s">
        <v>195</v>
      </c>
    </row>
    <row r="3204" spans="2:4">
      <c r="B3204">
        <v>4887832025</v>
      </c>
      <c r="C3204" t="s">
        <v>73</v>
      </c>
      <c r="D3204" t="s">
        <v>195</v>
      </c>
    </row>
    <row r="3205" spans="2:4">
      <c r="B3205">
        <v>3265242025</v>
      </c>
      <c r="C3205" t="s">
        <v>28</v>
      </c>
      <c r="D3205" t="s">
        <v>194</v>
      </c>
    </row>
    <row r="3206" spans="2:4">
      <c r="B3206">
        <v>3427402025</v>
      </c>
      <c r="C3206" t="s">
        <v>28</v>
      </c>
      <c r="D3206" t="s">
        <v>194</v>
      </c>
    </row>
    <row r="3207" spans="2:4">
      <c r="B3207">
        <v>3509972025</v>
      </c>
      <c r="C3207" t="s">
        <v>28</v>
      </c>
      <c r="D3207" t="s">
        <v>195</v>
      </c>
    </row>
    <row r="3208" spans="2:4">
      <c r="B3208">
        <v>3513642025</v>
      </c>
      <c r="C3208" t="s">
        <v>28</v>
      </c>
      <c r="D3208" t="s">
        <v>195</v>
      </c>
    </row>
    <row r="3209" spans="2:4">
      <c r="B3209">
        <v>3513982025</v>
      </c>
      <c r="C3209" t="s">
        <v>28</v>
      </c>
      <c r="D3209" t="s">
        <v>195</v>
      </c>
    </row>
    <row r="3210" spans="2:4">
      <c r="B3210">
        <v>3522242025</v>
      </c>
      <c r="C3210" t="s">
        <v>28</v>
      </c>
      <c r="D3210" t="s">
        <v>195</v>
      </c>
    </row>
    <row r="3211" spans="2:4">
      <c r="B3211">
        <v>3527982025</v>
      </c>
      <c r="C3211" t="s">
        <v>28</v>
      </c>
      <c r="D3211" t="s">
        <v>194</v>
      </c>
    </row>
    <row r="3212" spans="2:4">
      <c r="B3212">
        <v>3537122025</v>
      </c>
      <c r="C3212" t="s">
        <v>28</v>
      </c>
      <c r="D3212" t="s">
        <v>195</v>
      </c>
    </row>
    <row r="3213" spans="2:4">
      <c r="B3213">
        <v>3556812025</v>
      </c>
      <c r="C3213" t="s">
        <v>28</v>
      </c>
      <c r="D3213" t="s">
        <v>194</v>
      </c>
    </row>
    <row r="3214" spans="2:4">
      <c r="B3214">
        <v>3591092025</v>
      </c>
      <c r="C3214" t="s">
        <v>28</v>
      </c>
      <c r="D3214" t="s">
        <v>195</v>
      </c>
    </row>
    <row r="3215" spans="2:4">
      <c r="B3215">
        <v>3591362025</v>
      </c>
      <c r="C3215" t="s">
        <v>28</v>
      </c>
      <c r="D3215" t="s">
        <v>195</v>
      </c>
    </row>
    <row r="3216" spans="2:4">
      <c r="B3216">
        <v>3618572025</v>
      </c>
      <c r="C3216" t="s">
        <v>28</v>
      </c>
      <c r="D3216" t="s">
        <v>194</v>
      </c>
    </row>
    <row r="3217" spans="2:4">
      <c r="B3217">
        <v>3632942025</v>
      </c>
      <c r="C3217" t="s">
        <v>28</v>
      </c>
      <c r="D3217" t="s">
        <v>195</v>
      </c>
    </row>
    <row r="3218" spans="2:4">
      <c r="B3218">
        <v>3731292025</v>
      </c>
      <c r="C3218" t="s">
        <v>28</v>
      </c>
      <c r="D3218" t="s">
        <v>195</v>
      </c>
    </row>
    <row r="3219" spans="2:4">
      <c r="B3219">
        <v>3734112025</v>
      </c>
      <c r="C3219" t="s">
        <v>28</v>
      </c>
      <c r="D3219" t="s">
        <v>195</v>
      </c>
    </row>
    <row r="3220" spans="2:4">
      <c r="B3220">
        <v>3765502025</v>
      </c>
      <c r="C3220" t="s">
        <v>28</v>
      </c>
      <c r="D3220" t="s">
        <v>195</v>
      </c>
    </row>
    <row r="3221" spans="2:4">
      <c r="B3221">
        <v>3894142025</v>
      </c>
      <c r="C3221" t="s">
        <v>28</v>
      </c>
      <c r="D3221" t="s">
        <v>195</v>
      </c>
    </row>
    <row r="3222" spans="2:4">
      <c r="B3222">
        <v>3911682025</v>
      </c>
      <c r="C3222" t="s">
        <v>28</v>
      </c>
      <c r="D3222" t="s">
        <v>195</v>
      </c>
    </row>
    <row r="3223" spans="2:4">
      <c r="B3223">
        <v>3989892025</v>
      </c>
      <c r="C3223" t="s">
        <v>28</v>
      </c>
      <c r="D3223" t="s">
        <v>195</v>
      </c>
    </row>
    <row r="3224" spans="2:4">
      <c r="B3224">
        <v>4106782025</v>
      </c>
      <c r="C3224" t="s">
        <v>28</v>
      </c>
      <c r="D3224" t="s">
        <v>195</v>
      </c>
    </row>
    <row r="3225" spans="2:4">
      <c r="B3225">
        <v>4531552025</v>
      </c>
      <c r="C3225" t="s">
        <v>28</v>
      </c>
      <c r="D3225" t="s">
        <v>194</v>
      </c>
    </row>
    <row r="3226" spans="2:4">
      <c r="B3226">
        <v>3086802025</v>
      </c>
      <c r="C3226" t="s">
        <v>40</v>
      </c>
      <c r="D3226" t="s">
        <v>195</v>
      </c>
    </row>
    <row r="3227" spans="2:4">
      <c r="B3227">
        <v>3212382025</v>
      </c>
      <c r="C3227" t="s">
        <v>40</v>
      </c>
      <c r="D3227" t="s">
        <v>195</v>
      </c>
    </row>
    <row r="3228" spans="2:4">
      <c r="B3228">
        <v>3243932025</v>
      </c>
      <c r="C3228" t="s">
        <v>40</v>
      </c>
      <c r="D3228" t="s">
        <v>195</v>
      </c>
    </row>
    <row r="3229" spans="2:4">
      <c r="B3229">
        <v>3244202025</v>
      </c>
      <c r="C3229" t="s">
        <v>40</v>
      </c>
      <c r="D3229" t="s">
        <v>195</v>
      </c>
    </row>
    <row r="3230" spans="2:4">
      <c r="B3230">
        <v>3259292025</v>
      </c>
      <c r="C3230" t="s">
        <v>40</v>
      </c>
      <c r="D3230" t="s">
        <v>194</v>
      </c>
    </row>
    <row r="3231" spans="2:4">
      <c r="B3231">
        <v>3509192025</v>
      </c>
      <c r="C3231" t="s">
        <v>40</v>
      </c>
      <c r="D3231" t="s">
        <v>194</v>
      </c>
    </row>
    <row r="3232" spans="2:4">
      <c r="B3232">
        <v>3517142025</v>
      </c>
      <c r="C3232" t="s">
        <v>40</v>
      </c>
      <c r="D3232" t="s">
        <v>194</v>
      </c>
    </row>
    <row r="3233" spans="2:4">
      <c r="B3233">
        <v>3523522025</v>
      </c>
      <c r="C3233" t="s">
        <v>40</v>
      </c>
      <c r="D3233" t="s">
        <v>195</v>
      </c>
    </row>
    <row r="3234" spans="2:4">
      <c r="B3234">
        <v>3529822025</v>
      </c>
      <c r="C3234" t="s">
        <v>40</v>
      </c>
      <c r="D3234" t="s">
        <v>195</v>
      </c>
    </row>
    <row r="3235" spans="2:4">
      <c r="B3235">
        <v>3541502025</v>
      </c>
      <c r="C3235" t="s">
        <v>41</v>
      </c>
      <c r="D3235" t="s">
        <v>195</v>
      </c>
    </row>
    <row r="3236" spans="2:4">
      <c r="B3236">
        <v>3541992025</v>
      </c>
      <c r="C3236" t="s">
        <v>41</v>
      </c>
      <c r="D3236" t="s">
        <v>195</v>
      </c>
    </row>
    <row r="3237" spans="2:4">
      <c r="B3237">
        <v>3542112025</v>
      </c>
      <c r="C3237" t="s">
        <v>41</v>
      </c>
      <c r="D3237" t="s">
        <v>195</v>
      </c>
    </row>
    <row r="3238" spans="2:4">
      <c r="B3238">
        <v>3542562025</v>
      </c>
      <c r="C3238" t="s">
        <v>41</v>
      </c>
      <c r="D3238" t="s">
        <v>195</v>
      </c>
    </row>
    <row r="3239" spans="2:4">
      <c r="B3239">
        <v>3542582025</v>
      </c>
      <c r="C3239" t="s">
        <v>41</v>
      </c>
      <c r="D3239" t="s">
        <v>195</v>
      </c>
    </row>
    <row r="3240" spans="2:4">
      <c r="B3240">
        <v>3572512025</v>
      </c>
      <c r="C3240" t="s">
        <v>41</v>
      </c>
      <c r="D3240" t="s">
        <v>195</v>
      </c>
    </row>
    <row r="3241" spans="2:4">
      <c r="B3241">
        <v>3572542025</v>
      </c>
      <c r="C3241" t="s">
        <v>41</v>
      </c>
      <c r="D3241" t="s">
        <v>195</v>
      </c>
    </row>
    <row r="3242" spans="2:4">
      <c r="B3242">
        <v>3572652025</v>
      </c>
      <c r="C3242" t="s">
        <v>41</v>
      </c>
      <c r="D3242" t="s">
        <v>195</v>
      </c>
    </row>
    <row r="3243" spans="2:4">
      <c r="B3243">
        <v>3573002025</v>
      </c>
      <c r="C3243" t="s">
        <v>41</v>
      </c>
      <c r="D3243" t="s">
        <v>195</v>
      </c>
    </row>
    <row r="3244" spans="2:4">
      <c r="B3244">
        <v>3573032025</v>
      </c>
      <c r="C3244" t="s">
        <v>40</v>
      </c>
      <c r="D3244" t="s">
        <v>194</v>
      </c>
    </row>
    <row r="3245" spans="2:4">
      <c r="B3245">
        <v>3573042025</v>
      </c>
      <c r="C3245" t="s">
        <v>41</v>
      </c>
      <c r="D3245" t="s">
        <v>195</v>
      </c>
    </row>
    <row r="3246" spans="2:4">
      <c r="B3246">
        <v>3573192025</v>
      </c>
      <c r="C3246" t="s">
        <v>41</v>
      </c>
      <c r="D3246" t="s">
        <v>195</v>
      </c>
    </row>
    <row r="3247" spans="2:4">
      <c r="B3247">
        <v>3573232025</v>
      </c>
      <c r="C3247" t="s">
        <v>40</v>
      </c>
      <c r="D3247" t="s">
        <v>194</v>
      </c>
    </row>
    <row r="3248" spans="2:4">
      <c r="B3248">
        <v>3573292025</v>
      </c>
      <c r="C3248" t="s">
        <v>41</v>
      </c>
      <c r="D3248" t="s">
        <v>195</v>
      </c>
    </row>
    <row r="3249" spans="2:4">
      <c r="B3249">
        <v>3595542025</v>
      </c>
      <c r="C3249" t="s">
        <v>41</v>
      </c>
      <c r="D3249" t="s">
        <v>195</v>
      </c>
    </row>
    <row r="3250" spans="2:4">
      <c r="B3250">
        <v>3595562025</v>
      </c>
      <c r="C3250" t="s">
        <v>41</v>
      </c>
      <c r="D3250" t="s">
        <v>195</v>
      </c>
    </row>
    <row r="3251" spans="2:4">
      <c r="B3251">
        <v>3595572025</v>
      </c>
      <c r="C3251" t="s">
        <v>41</v>
      </c>
      <c r="D3251" t="s">
        <v>195</v>
      </c>
    </row>
    <row r="3252" spans="2:4">
      <c r="B3252">
        <v>3595582025</v>
      </c>
      <c r="C3252" t="s">
        <v>41</v>
      </c>
      <c r="D3252" t="s">
        <v>195</v>
      </c>
    </row>
    <row r="3253" spans="2:4">
      <c r="B3253">
        <v>3595592025</v>
      </c>
      <c r="C3253" t="s">
        <v>40</v>
      </c>
      <c r="D3253" t="s">
        <v>195</v>
      </c>
    </row>
    <row r="3254" spans="2:4">
      <c r="B3254">
        <v>3595602025</v>
      </c>
      <c r="C3254" t="s">
        <v>41</v>
      </c>
      <c r="D3254" t="s">
        <v>195</v>
      </c>
    </row>
    <row r="3255" spans="2:4">
      <c r="B3255">
        <v>3595612025</v>
      </c>
      <c r="C3255" t="s">
        <v>41</v>
      </c>
      <c r="D3255" t="s">
        <v>195</v>
      </c>
    </row>
    <row r="3256" spans="2:4">
      <c r="B3256">
        <v>3595632025</v>
      </c>
      <c r="C3256" t="s">
        <v>41</v>
      </c>
      <c r="D3256" t="s">
        <v>195</v>
      </c>
    </row>
    <row r="3257" spans="2:4">
      <c r="B3257">
        <v>3597552025</v>
      </c>
      <c r="C3257" t="s">
        <v>40</v>
      </c>
      <c r="D3257" t="s">
        <v>195</v>
      </c>
    </row>
    <row r="3258" spans="2:4">
      <c r="B3258">
        <v>3617172025</v>
      </c>
      <c r="C3258" t="s">
        <v>40</v>
      </c>
      <c r="D3258" t="s">
        <v>195</v>
      </c>
    </row>
    <row r="3259" spans="2:4">
      <c r="B3259">
        <v>3623082025</v>
      </c>
      <c r="C3259" t="s">
        <v>41</v>
      </c>
      <c r="D3259" t="s">
        <v>195</v>
      </c>
    </row>
    <row r="3260" spans="2:4">
      <c r="B3260">
        <v>3623122025</v>
      </c>
      <c r="C3260" t="s">
        <v>41</v>
      </c>
      <c r="D3260" t="s">
        <v>195</v>
      </c>
    </row>
    <row r="3261" spans="2:4">
      <c r="B3261">
        <v>3623132025</v>
      </c>
      <c r="C3261" t="s">
        <v>41</v>
      </c>
      <c r="D3261" t="s">
        <v>195</v>
      </c>
    </row>
    <row r="3262" spans="2:4">
      <c r="B3262">
        <v>3623152025</v>
      </c>
      <c r="C3262" t="s">
        <v>41</v>
      </c>
      <c r="D3262" t="s">
        <v>195</v>
      </c>
    </row>
    <row r="3263" spans="2:4">
      <c r="B3263">
        <v>3623202025</v>
      </c>
      <c r="C3263" t="s">
        <v>41</v>
      </c>
      <c r="D3263" t="s">
        <v>195</v>
      </c>
    </row>
    <row r="3264" spans="2:4">
      <c r="B3264">
        <v>3623222025</v>
      </c>
      <c r="C3264" t="s">
        <v>41</v>
      </c>
      <c r="D3264" t="s">
        <v>195</v>
      </c>
    </row>
    <row r="3265" spans="2:4">
      <c r="B3265">
        <v>3623232025</v>
      </c>
      <c r="C3265" t="s">
        <v>41</v>
      </c>
      <c r="D3265" t="s">
        <v>195</v>
      </c>
    </row>
    <row r="3266" spans="2:4">
      <c r="B3266">
        <v>3632712025</v>
      </c>
      <c r="C3266" t="s">
        <v>41</v>
      </c>
      <c r="D3266" t="s">
        <v>195</v>
      </c>
    </row>
    <row r="3267" spans="2:4">
      <c r="B3267">
        <v>3641942025</v>
      </c>
      <c r="C3267" t="s">
        <v>41</v>
      </c>
      <c r="D3267" t="s">
        <v>195</v>
      </c>
    </row>
    <row r="3268" spans="2:4">
      <c r="B3268">
        <v>3648262025</v>
      </c>
      <c r="C3268" t="s">
        <v>40</v>
      </c>
      <c r="D3268" t="s">
        <v>195</v>
      </c>
    </row>
    <row r="3269" spans="2:4">
      <c r="B3269">
        <v>3651282025</v>
      </c>
      <c r="C3269" t="s">
        <v>41</v>
      </c>
      <c r="D3269" t="s">
        <v>195</v>
      </c>
    </row>
    <row r="3270" spans="2:4">
      <c r="B3270">
        <v>3651302025</v>
      </c>
      <c r="C3270" t="s">
        <v>41</v>
      </c>
      <c r="D3270" t="s">
        <v>195</v>
      </c>
    </row>
    <row r="3271" spans="2:4">
      <c r="B3271">
        <v>3651312025</v>
      </c>
      <c r="C3271" t="s">
        <v>41</v>
      </c>
      <c r="D3271" t="s">
        <v>195</v>
      </c>
    </row>
    <row r="3272" spans="2:4">
      <c r="B3272">
        <v>3667412025</v>
      </c>
      <c r="C3272" t="s">
        <v>41</v>
      </c>
      <c r="D3272" t="s">
        <v>195</v>
      </c>
    </row>
    <row r="3273" spans="2:4">
      <c r="B3273">
        <v>3667432025</v>
      </c>
      <c r="C3273" t="s">
        <v>41</v>
      </c>
      <c r="D3273" t="s">
        <v>195</v>
      </c>
    </row>
    <row r="3274" spans="2:4">
      <c r="B3274">
        <v>3677792025</v>
      </c>
      <c r="C3274" t="s">
        <v>41</v>
      </c>
      <c r="D3274" t="s">
        <v>195</v>
      </c>
    </row>
    <row r="3275" spans="2:4">
      <c r="B3275">
        <v>3677812025</v>
      </c>
      <c r="C3275" t="s">
        <v>41</v>
      </c>
      <c r="D3275" t="s">
        <v>195</v>
      </c>
    </row>
    <row r="3276" spans="2:4">
      <c r="B3276">
        <v>3677822025</v>
      </c>
      <c r="C3276" t="s">
        <v>41</v>
      </c>
      <c r="D3276" t="s">
        <v>195</v>
      </c>
    </row>
    <row r="3277" spans="2:4">
      <c r="B3277">
        <v>3677832025</v>
      </c>
      <c r="C3277" t="s">
        <v>41</v>
      </c>
      <c r="D3277" t="s">
        <v>195</v>
      </c>
    </row>
    <row r="3278" spans="2:4">
      <c r="B3278">
        <v>3677842025</v>
      </c>
      <c r="C3278" t="s">
        <v>41</v>
      </c>
      <c r="D3278" t="s">
        <v>195</v>
      </c>
    </row>
    <row r="3279" spans="2:4">
      <c r="B3279">
        <v>3677862025</v>
      </c>
      <c r="C3279" t="s">
        <v>41</v>
      </c>
      <c r="D3279" t="s">
        <v>195</v>
      </c>
    </row>
    <row r="3280" spans="2:4">
      <c r="B3280">
        <v>3677882025</v>
      </c>
      <c r="C3280" t="s">
        <v>41</v>
      </c>
      <c r="D3280" t="s">
        <v>195</v>
      </c>
    </row>
    <row r="3281" spans="2:4">
      <c r="B3281">
        <v>3677892025</v>
      </c>
      <c r="C3281" t="s">
        <v>41</v>
      </c>
      <c r="D3281" t="s">
        <v>195</v>
      </c>
    </row>
    <row r="3282" spans="2:4">
      <c r="B3282">
        <v>3677922025</v>
      </c>
      <c r="C3282" t="s">
        <v>41</v>
      </c>
      <c r="D3282" t="s">
        <v>195</v>
      </c>
    </row>
    <row r="3283" spans="2:4">
      <c r="B3283">
        <v>3696542025</v>
      </c>
      <c r="C3283" t="s">
        <v>41</v>
      </c>
      <c r="D3283" t="s">
        <v>195</v>
      </c>
    </row>
    <row r="3284" spans="2:4">
      <c r="B3284">
        <v>3708432025</v>
      </c>
      <c r="C3284" t="s">
        <v>40</v>
      </c>
      <c r="D3284" t="s">
        <v>195</v>
      </c>
    </row>
    <row r="3285" spans="2:4">
      <c r="B3285">
        <v>3721092025</v>
      </c>
      <c r="C3285" t="s">
        <v>41</v>
      </c>
      <c r="D3285" t="s">
        <v>195</v>
      </c>
    </row>
    <row r="3286" spans="2:4">
      <c r="B3286">
        <v>3721112025</v>
      </c>
      <c r="C3286" t="s">
        <v>41</v>
      </c>
      <c r="D3286" t="s">
        <v>195</v>
      </c>
    </row>
    <row r="3287" spans="2:4">
      <c r="B3287">
        <v>3721382025</v>
      </c>
      <c r="C3287" t="s">
        <v>41</v>
      </c>
      <c r="D3287" t="s">
        <v>195</v>
      </c>
    </row>
    <row r="3288" spans="2:4">
      <c r="B3288">
        <v>3744012025</v>
      </c>
      <c r="C3288" t="s">
        <v>41</v>
      </c>
      <c r="D3288" t="s">
        <v>195</v>
      </c>
    </row>
    <row r="3289" spans="2:4">
      <c r="B3289">
        <v>3744022025</v>
      </c>
      <c r="C3289" t="s">
        <v>41</v>
      </c>
      <c r="D3289" t="s">
        <v>195</v>
      </c>
    </row>
    <row r="3290" spans="2:4">
      <c r="B3290">
        <v>3744032025</v>
      </c>
      <c r="C3290" t="s">
        <v>40</v>
      </c>
      <c r="D3290" t="s">
        <v>195</v>
      </c>
    </row>
    <row r="3291" spans="2:4">
      <c r="B3291">
        <v>3744042025</v>
      </c>
      <c r="C3291" t="s">
        <v>41</v>
      </c>
      <c r="D3291" t="s">
        <v>195</v>
      </c>
    </row>
    <row r="3292" spans="2:4">
      <c r="B3292">
        <v>3744052025</v>
      </c>
      <c r="C3292" t="s">
        <v>41</v>
      </c>
      <c r="D3292" t="s">
        <v>195</v>
      </c>
    </row>
    <row r="3293" spans="2:4">
      <c r="B3293">
        <v>3744062025</v>
      </c>
      <c r="C3293" t="s">
        <v>41</v>
      </c>
      <c r="D3293" t="s">
        <v>195</v>
      </c>
    </row>
    <row r="3294" spans="2:4">
      <c r="B3294">
        <v>3744072025</v>
      </c>
      <c r="C3294" t="s">
        <v>41</v>
      </c>
      <c r="D3294" t="s">
        <v>195</v>
      </c>
    </row>
    <row r="3295" spans="2:4">
      <c r="B3295">
        <v>3744082025</v>
      </c>
      <c r="C3295" t="s">
        <v>41</v>
      </c>
      <c r="D3295" t="s">
        <v>195</v>
      </c>
    </row>
    <row r="3296" spans="2:4">
      <c r="B3296">
        <v>3744092025</v>
      </c>
      <c r="C3296" t="s">
        <v>41</v>
      </c>
      <c r="D3296" t="s">
        <v>195</v>
      </c>
    </row>
    <row r="3297" spans="2:4">
      <c r="B3297">
        <v>3744102025</v>
      </c>
      <c r="C3297" t="s">
        <v>41</v>
      </c>
      <c r="D3297" t="s">
        <v>195</v>
      </c>
    </row>
    <row r="3298" spans="2:4">
      <c r="B3298">
        <v>3769432025</v>
      </c>
      <c r="C3298" t="s">
        <v>41</v>
      </c>
      <c r="D3298" t="s">
        <v>195</v>
      </c>
    </row>
    <row r="3299" spans="2:4">
      <c r="B3299">
        <v>3772382025</v>
      </c>
      <c r="C3299" t="s">
        <v>41</v>
      </c>
      <c r="D3299" t="s">
        <v>195</v>
      </c>
    </row>
    <row r="3300" spans="2:4">
      <c r="B3300">
        <v>3772392025</v>
      </c>
      <c r="C3300" t="s">
        <v>41</v>
      </c>
      <c r="D3300" t="s">
        <v>195</v>
      </c>
    </row>
    <row r="3301" spans="2:4">
      <c r="B3301">
        <v>3772412025</v>
      </c>
      <c r="C3301" t="s">
        <v>41</v>
      </c>
      <c r="D3301" t="s">
        <v>195</v>
      </c>
    </row>
    <row r="3302" spans="2:4">
      <c r="B3302">
        <v>3772432025</v>
      </c>
      <c r="C3302" t="s">
        <v>41</v>
      </c>
      <c r="D3302" t="s">
        <v>195</v>
      </c>
    </row>
    <row r="3303" spans="2:4">
      <c r="B3303">
        <v>3772442025</v>
      </c>
      <c r="C3303" t="s">
        <v>41</v>
      </c>
      <c r="D3303" t="s">
        <v>195</v>
      </c>
    </row>
    <row r="3304" spans="2:4">
      <c r="B3304">
        <v>3772452025</v>
      </c>
      <c r="C3304" t="s">
        <v>41</v>
      </c>
      <c r="D3304" t="s">
        <v>195</v>
      </c>
    </row>
    <row r="3305" spans="2:4">
      <c r="B3305">
        <v>3772462025</v>
      </c>
      <c r="C3305" t="s">
        <v>41</v>
      </c>
      <c r="D3305" t="s">
        <v>195</v>
      </c>
    </row>
    <row r="3306" spans="2:4">
      <c r="B3306">
        <v>3772472025</v>
      </c>
      <c r="C3306" t="s">
        <v>41</v>
      </c>
      <c r="D3306" t="s">
        <v>195</v>
      </c>
    </row>
    <row r="3307" spans="2:4">
      <c r="B3307">
        <v>3772482025</v>
      </c>
      <c r="C3307" t="s">
        <v>41</v>
      </c>
      <c r="D3307" t="s">
        <v>195</v>
      </c>
    </row>
    <row r="3308" spans="2:4">
      <c r="B3308">
        <v>3772492025</v>
      </c>
      <c r="C3308" t="s">
        <v>41</v>
      </c>
      <c r="D3308" t="s">
        <v>195</v>
      </c>
    </row>
    <row r="3309" spans="2:4">
      <c r="B3309">
        <v>3772502025</v>
      </c>
      <c r="C3309" t="s">
        <v>41</v>
      </c>
      <c r="D3309" t="s">
        <v>195</v>
      </c>
    </row>
    <row r="3310" spans="2:4">
      <c r="B3310">
        <v>3772512025</v>
      </c>
      <c r="C3310" t="s">
        <v>41</v>
      </c>
      <c r="D3310" t="s">
        <v>195</v>
      </c>
    </row>
    <row r="3311" spans="2:4">
      <c r="B3311">
        <v>3798962025</v>
      </c>
      <c r="C3311" t="s">
        <v>40</v>
      </c>
      <c r="D3311" t="s">
        <v>195</v>
      </c>
    </row>
    <row r="3312" spans="2:4">
      <c r="B3312">
        <v>3799152025</v>
      </c>
      <c r="C3312" t="s">
        <v>40</v>
      </c>
      <c r="D3312" t="s">
        <v>195</v>
      </c>
    </row>
    <row r="3313" spans="2:4">
      <c r="B3313">
        <v>3800722025</v>
      </c>
      <c r="C3313" t="s">
        <v>41</v>
      </c>
      <c r="D3313" t="s">
        <v>195</v>
      </c>
    </row>
    <row r="3314" spans="2:4">
      <c r="B3314">
        <v>3800742025</v>
      </c>
      <c r="C3314" t="s">
        <v>41</v>
      </c>
      <c r="D3314" t="s">
        <v>195</v>
      </c>
    </row>
    <row r="3315" spans="2:4">
      <c r="B3315">
        <v>3800752025</v>
      </c>
      <c r="C3315" t="s">
        <v>41</v>
      </c>
      <c r="D3315" t="s">
        <v>195</v>
      </c>
    </row>
    <row r="3316" spans="2:4">
      <c r="B3316">
        <v>3801052025</v>
      </c>
      <c r="C3316" t="s">
        <v>41</v>
      </c>
      <c r="D3316" t="s">
        <v>195</v>
      </c>
    </row>
    <row r="3317" spans="2:4">
      <c r="B3317">
        <v>3801072025</v>
      </c>
      <c r="C3317" t="s">
        <v>41</v>
      </c>
      <c r="D3317" t="s">
        <v>195</v>
      </c>
    </row>
    <row r="3318" spans="2:4">
      <c r="B3318">
        <v>3801082025</v>
      </c>
      <c r="C3318" t="s">
        <v>41</v>
      </c>
      <c r="D3318" t="s">
        <v>195</v>
      </c>
    </row>
    <row r="3319" spans="2:4">
      <c r="B3319">
        <v>3826322025</v>
      </c>
      <c r="C3319" t="s">
        <v>41</v>
      </c>
      <c r="D3319" t="s">
        <v>195</v>
      </c>
    </row>
    <row r="3320" spans="2:4">
      <c r="B3320">
        <v>3826332025</v>
      </c>
      <c r="C3320" t="s">
        <v>41</v>
      </c>
      <c r="D3320" t="s">
        <v>195</v>
      </c>
    </row>
    <row r="3321" spans="2:4">
      <c r="B3321">
        <v>3826352025</v>
      </c>
      <c r="C3321" t="s">
        <v>41</v>
      </c>
      <c r="D3321" t="s">
        <v>195</v>
      </c>
    </row>
    <row r="3322" spans="2:4">
      <c r="B3322">
        <v>3826362025</v>
      </c>
      <c r="C3322" t="s">
        <v>41</v>
      </c>
      <c r="D3322" t="s">
        <v>195</v>
      </c>
    </row>
    <row r="3323" spans="2:4">
      <c r="B3323">
        <v>3826372025</v>
      </c>
      <c r="C3323" t="s">
        <v>41</v>
      </c>
      <c r="D3323" t="s">
        <v>195</v>
      </c>
    </row>
    <row r="3324" spans="2:4">
      <c r="B3324">
        <v>3826382025</v>
      </c>
      <c r="C3324" t="s">
        <v>41</v>
      </c>
      <c r="D3324" t="s">
        <v>195</v>
      </c>
    </row>
    <row r="3325" spans="2:4">
      <c r="B3325">
        <v>3833132025</v>
      </c>
      <c r="C3325" t="s">
        <v>40</v>
      </c>
      <c r="D3325" t="s">
        <v>195</v>
      </c>
    </row>
    <row r="3326" spans="2:4">
      <c r="B3326">
        <v>3847272025</v>
      </c>
      <c r="C3326" t="s">
        <v>41</v>
      </c>
      <c r="D3326" t="s">
        <v>195</v>
      </c>
    </row>
    <row r="3327" spans="2:4">
      <c r="B3327">
        <v>3847282025</v>
      </c>
      <c r="C3327" t="s">
        <v>41</v>
      </c>
      <c r="D3327" t="s">
        <v>195</v>
      </c>
    </row>
    <row r="3328" spans="2:4">
      <c r="B3328">
        <v>3847372025</v>
      </c>
      <c r="C3328" t="s">
        <v>41</v>
      </c>
      <c r="D3328" t="s">
        <v>195</v>
      </c>
    </row>
    <row r="3329" spans="2:4">
      <c r="B3329">
        <v>3847512025</v>
      </c>
      <c r="C3329" t="s">
        <v>41</v>
      </c>
      <c r="D3329" t="s">
        <v>195</v>
      </c>
    </row>
    <row r="3330" spans="2:4">
      <c r="B3330">
        <v>3847582025</v>
      </c>
      <c r="C3330" t="s">
        <v>41</v>
      </c>
      <c r="D3330" t="s">
        <v>195</v>
      </c>
    </row>
    <row r="3331" spans="2:4">
      <c r="B3331">
        <v>3847592025</v>
      </c>
      <c r="C3331" t="s">
        <v>41</v>
      </c>
      <c r="D3331" t="s">
        <v>195</v>
      </c>
    </row>
    <row r="3332" spans="2:4">
      <c r="B3332">
        <v>3847622025</v>
      </c>
      <c r="C3332" t="s">
        <v>41</v>
      </c>
      <c r="D3332" t="s">
        <v>195</v>
      </c>
    </row>
    <row r="3333" spans="2:4">
      <c r="B3333">
        <v>3871362025</v>
      </c>
      <c r="C3333" t="s">
        <v>40</v>
      </c>
      <c r="D3333" t="s">
        <v>195</v>
      </c>
    </row>
    <row r="3334" spans="2:4">
      <c r="B3334">
        <v>3877302025</v>
      </c>
      <c r="C3334" t="s">
        <v>41</v>
      </c>
      <c r="D3334" t="s">
        <v>195</v>
      </c>
    </row>
    <row r="3335" spans="2:4">
      <c r="B3335">
        <v>3877432025</v>
      </c>
      <c r="C3335" t="s">
        <v>41</v>
      </c>
      <c r="D3335" t="s">
        <v>195</v>
      </c>
    </row>
    <row r="3336" spans="2:4">
      <c r="B3336">
        <v>3878832025</v>
      </c>
      <c r="C3336" t="s">
        <v>41</v>
      </c>
      <c r="D3336" t="s">
        <v>195</v>
      </c>
    </row>
    <row r="3337" spans="2:4">
      <c r="B3337">
        <v>3878852025</v>
      </c>
      <c r="C3337" t="s">
        <v>41</v>
      </c>
      <c r="D3337" t="s">
        <v>195</v>
      </c>
    </row>
    <row r="3338" spans="2:4">
      <c r="B3338">
        <v>3878872025</v>
      </c>
      <c r="C3338" t="s">
        <v>41</v>
      </c>
      <c r="D3338" t="s">
        <v>195</v>
      </c>
    </row>
    <row r="3339" spans="2:4">
      <c r="B3339">
        <v>3878892025</v>
      </c>
      <c r="C3339" t="s">
        <v>41</v>
      </c>
      <c r="D3339" t="s">
        <v>195</v>
      </c>
    </row>
    <row r="3340" spans="2:4">
      <c r="B3340">
        <v>3878932025</v>
      </c>
      <c r="C3340" t="s">
        <v>41</v>
      </c>
      <c r="D3340" t="s">
        <v>195</v>
      </c>
    </row>
    <row r="3341" spans="2:4">
      <c r="B3341">
        <v>3878942025</v>
      </c>
      <c r="C3341" t="s">
        <v>41</v>
      </c>
      <c r="D3341" t="s">
        <v>195</v>
      </c>
    </row>
    <row r="3342" spans="2:4">
      <c r="B3342">
        <v>3884112025</v>
      </c>
      <c r="C3342" t="s">
        <v>40</v>
      </c>
      <c r="D3342" t="s">
        <v>195</v>
      </c>
    </row>
    <row r="3343" spans="2:4">
      <c r="B3343">
        <v>3894962025</v>
      </c>
      <c r="C3343" t="s">
        <v>40</v>
      </c>
      <c r="D3343" t="s">
        <v>195</v>
      </c>
    </row>
    <row r="3344" spans="2:4">
      <c r="B3344">
        <v>3895852025</v>
      </c>
      <c r="C3344" t="s">
        <v>40</v>
      </c>
      <c r="D3344" t="s">
        <v>195</v>
      </c>
    </row>
    <row r="3345" spans="2:4">
      <c r="B3345">
        <v>3896932025</v>
      </c>
      <c r="C3345" t="s">
        <v>41</v>
      </c>
      <c r="D3345" t="s">
        <v>195</v>
      </c>
    </row>
    <row r="3346" spans="2:4">
      <c r="B3346">
        <v>3896942025</v>
      </c>
      <c r="C3346" t="s">
        <v>41</v>
      </c>
      <c r="D3346" t="s">
        <v>195</v>
      </c>
    </row>
    <row r="3347" spans="2:4">
      <c r="B3347">
        <v>3896972025</v>
      </c>
      <c r="C3347" t="s">
        <v>41</v>
      </c>
      <c r="D3347" t="s">
        <v>195</v>
      </c>
    </row>
    <row r="3348" spans="2:4">
      <c r="B3348">
        <v>3896982025</v>
      </c>
      <c r="C3348" t="s">
        <v>41</v>
      </c>
      <c r="D3348" t="s">
        <v>195</v>
      </c>
    </row>
    <row r="3349" spans="2:4">
      <c r="B3349">
        <v>3897002025</v>
      </c>
      <c r="C3349" t="s">
        <v>41</v>
      </c>
      <c r="D3349" t="s">
        <v>195</v>
      </c>
    </row>
    <row r="3350" spans="2:4">
      <c r="B3350">
        <v>3897072025</v>
      </c>
      <c r="C3350" t="s">
        <v>41</v>
      </c>
      <c r="D3350" t="s">
        <v>195</v>
      </c>
    </row>
    <row r="3351" spans="2:4">
      <c r="B3351">
        <v>3897102025</v>
      </c>
      <c r="C3351" t="s">
        <v>41</v>
      </c>
      <c r="D3351" t="s">
        <v>195</v>
      </c>
    </row>
    <row r="3352" spans="2:4">
      <c r="B3352">
        <v>3897122025</v>
      </c>
      <c r="C3352" t="s">
        <v>41</v>
      </c>
      <c r="D3352" t="s">
        <v>195</v>
      </c>
    </row>
    <row r="3353" spans="2:4">
      <c r="B3353">
        <v>3897212025</v>
      </c>
      <c r="C3353" t="s">
        <v>41</v>
      </c>
      <c r="D3353" t="s">
        <v>195</v>
      </c>
    </row>
    <row r="3354" spans="2:4">
      <c r="B3354">
        <v>3897262025</v>
      </c>
      <c r="C3354" t="s">
        <v>41</v>
      </c>
      <c r="D3354" t="s">
        <v>195</v>
      </c>
    </row>
    <row r="3355" spans="2:4">
      <c r="B3355">
        <v>3905482025</v>
      </c>
      <c r="C3355" t="s">
        <v>40</v>
      </c>
      <c r="D3355" t="s">
        <v>195</v>
      </c>
    </row>
    <row r="3356" spans="2:4">
      <c r="B3356">
        <v>3915722025</v>
      </c>
      <c r="C3356" t="s">
        <v>41</v>
      </c>
      <c r="D3356" t="s">
        <v>195</v>
      </c>
    </row>
    <row r="3357" spans="2:4">
      <c r="B3357">
        <v>3919502025</v>
      </c>
      <c r="C3357" t="s">
        <v>40</v>
      </c>
      <c r="D3357" t="s">
        <v>195</v>
      </c>
    </row>
    <row r="3358" spans="2:4">
      <c r="B3358">
        <v>3937132025</v>
      </c>
      <c r="C3358" t="s">
        <v>41</v>
      </c>
      <c r="D3358" t="s">
        <v>195</v>
      </c>
    </row>
    <row r="3359" spans="2:4">
      <c r="B3359">
        <v>3937142025</v>
      </c>
      <c r="C3359" t="s">
        <v>41</v>
      </c>
      <c r="D3359" t="s">
        <v>195</v>
      </c>
    </row>
    <row r="3360" spans="2:4">
      <c r="B3360">
        <v>3957792025</v>
      </c>
      <c r="C3360" t="s">
        <v>40</v>
      </c>
      <c r="D3360" t="s">
        <v>195</v>
      </c>
    </row>
    <row r="3361" spans="2:4">
      <c r="B3361">
        <v>3965942025</v>
      </c>
      <c r="C3361" t="s">
        <v>41</v>
      </c>
      <c r="D3361" t="s">
        <v>195</v>
      </c>
    </row>
    <row r="3362" spans="2:4">
      <c r="B3362">
        <v>3966712025</v>
      </c>
      <c r="C3362" t="s">
        <v>40</v>
      </c>
      <c r="D3362" t="s">
        <v>195</v>
      </c>
    </row>
    <row r="3363" spans="2:4">
      <c r="B3363">
        <v>3969002025</v>
      </c>
      <c r="C3363" t="s">
        <v>204</v>
      </c>
      <c r="D3363" t="s">
        <v>194</v>
      </c>
    </row>
    <row r="3364" spans="2:4">
      <c r="B3364">
        <v>3969362025</v>
      </c>
      <c r="C3364" t="s">
        <v>41</v>
      </c>
      <c r="D3364" t="s">
        <v>195</v>
      </c>
    </row>
    <row r="3365" spans="2:4">
      <c r="B3365">
        <v>3969412025</v>
      </c>
      <c r="C3365" t="s">
        <v>41</v>
      </c>
      <c r="D3365" t="s">
        <v>195</v>
      </c>
    </row>
    <row r="3366" spans="2:4">
      <c r="B3366">
        <v>3969452025</v>
      </c>
      <c r="C3366" t="s">
        <v>41</v>
      </c>
      <c r="D3366" t="s">
        <v>195</v>
      </c>
    </row>
    <row r="3367" spans="2:4">
      <c r="B3367">
        <v>3969752025</v>
      </c>
      <c r="C3367" t="s">
        <v>41</v>
      </c>
      <c r="D3367" t="s">
        <v>195</v>
      </c>
    </row>
    <row r="3368" spans="2:4">
      <c r="B3368">
        <v>3969802025</v>
      </c>
      <c r="C3368" t="s">
        <v>41</v>
      </c>
      <c r="D3368" t="s">
        <v>195</v>
      </c>
    </row>
    <row r="3369" spans="2:4">
      <c r="B3369">
        <v>3970122025</v>
      </c>
      <c r="C3369" t="s">
        <v>41</v>
      </c>
      <c r="D3369" t="s">
        <v>195</v>
      </c>
    </row>
    <row r="3370" spans="2:4">
      <c r="B3370">
        <v>3970202025</v>
      </c>
      <c r="C3370" t="s">
        <v>41</v>
      </c>
      <c r="D3370" t="s">
        <v>195</v>
      </c>
    </row>
    <row r="3371" spans="2:4">
      <c r="B3371">
        <v>3970282025</v>
      </c>
      <c r="C3371" t="s">
        <v>41</v>
      </c>
      <c r="D3371" t="s">
        <v>195</v>
      </c>
    </row>
    <row r="3372" spans="2:4">
      <c r="B3372">
        <v>3970382025</v>
      </c>
      <c r="C3372" t="s">
        <v>41</v>
      </c>
      <c r="D3372" t="s">
        <v>195</v>
      </c>
    </row>
    <row r="3373" spans="2:4">
      <c r="B3373">
        <v>3970642025</v>
      </c>
      <c r="C3373" t="s">
        <v>41</v>
      </c>
      <c r="D3373" t="s">
        <v>195</v>
      </c>
    </row>
    <row r="3374" spans="2:4">
      <c r="B3374">
        <v>3970792025</v>
      </c>
      <c r="C3374" t="s">
        <v>41</v>
      </c>
      <c r="D3374" t="s">
        <v>195</v>
      </c>
    </row>
    <row r="3375" spans="2:4">
      <c r="B3375">
        <v>3970862025</v>
      </c>
      <c r="C3375" t="s">
        <v>41</v>
      </c>
      <c r="D3375" t="s">
        <v>195</v>
      </c>
    </row>
    <row r="3376" spans="2:4">
      <c r="B3376">
        <v>3971042025</v>
      </c>
      <c r="C3376" t="s">
        <v>41</v>
      </c>
      <c r="D3376" t="s">
        <v>195</v>
      </c>
    </row>
    <row r="3377" spans="2:4">
      <c r="B3377">
        <v>3971232025</v>
      </c>
      <c r="C3377" t="s">
        <v>41</v>
      </c>
      <c r="D3377" t="s">
        <v>194</v>
      </c>
    </row>
    <row r="3378" spans="2:4">
      <c r="B3378">
        <v>3971262025</v>
      </c>
      <c r="C3378" t="s">
        <v>41</v>
      </c>
      <c r="D3378" t="s">
        <v>195</v>
      </c>
    </row>
    <row r="3379" spans="2:4">
      <c r="B3379">
        <v>3973882025</v>
      </c>
      <c r="C3379" t="s">
        <v>40</v>
      </c>
      <c r="D3379" t="s">
        <v>195</v>
      </c>
    </row>
    <row r="3380" spans="2:4">
      <c r="B3380">
        <v>3976182025</v>
      </c>
      <c r="C3380" t="s">
        <v>41</v>
      </c>
      <c r="D3380" t="s">
        <v>195</v>
      </c>
    </row>
    <row r="3381" spans="2:4">
      <c r="B3381">
        <v>3981412025</v>
      </c>
      <c r="C3381" t="s">
        <v>41</v>
      </c>
      <c r="D3381" t="s">
        <v>195</v>
      </c>
    </row>
    <row r="3382" spans="2:4">
      <c r="B3382">
        <v>3984872025</v>
      </c>
      <c r="C3382" t="s">
        <v>264</v>
      </c>
      <c r="D3382" t="s">
        <v>194</v>
      </c>
    </row>
    <row r="3383" spans="2:4">
      <c r="B3383">
        <v>3988072025</v>
      </c>
      <c r="C3383" t="s">
        <v>41</v>
      </c>
      <c r="D3383" t="s">
        <v>195</v>
      </c>
    </row>
    <row r="3384" spans="2:4">
      <c r="B3384">
        <v>3988122025</v>
      </c>
      <c r="C3384" t="s">
        <v>41</v>
      </c>
      <c r="D3384" t="s">
        <v>195</v>
      </c>
    </row>
    <row r="3385" spans="2:4">
      <c r="B3385">
        <v>3988132025</v>
      </c>
      <c r="C3385" t="s">
        <v>41</v>
      </c>
      <c r="D3385" t="s">
        <v>195</v>
      </c>
    </row>
    <row r="3386" spans="2:4">
      <c r="B3386">
        <v>4027352025</v>
      </c>
      <c r="C3386" t="s">
        <v>41</v>
      </c>
      <c r="D3386" t="s">
        <v>195</v>
      </c>
    </row>
    <row r="3387" spans="2:4">
      <c r="B3387">
        <v>4027442025</v>
      </c>
      <c r="C3387" t="s">
        <v>41</v>
      </c>
      <c r="D3387" t="s">
        <v>195</v>
      </c>
    </row>
    <row r="3388" spans="2:4">
      <c r="B3388">
        <v>4027562025</v>
      </c>
      <c r="C3388" t="s">
        <v>41</v>
      </c>
      <c r="D3388" t="s">
        <v>195</v>
      </c>
    </row>
    <row r="3389" spans="2:4">
      <c r="B3389">
        <v>4027602025</v>
      </c>
      <c r="C3389" t="s">
        <v>41</v>
      </c>
      <c r="D3389" t="s">
        <v>195</v>
      </c>
    </row>
    <row r="3390" spans="2:4">
      <c r="B3390">
        <v>4027612025</v>
      </c>
      <c r="C3390" t="s">
        <v>41</v>
      </c>
      <c r="D3390" t="s">
        <v>195</v>
      </c>
    </row>
    <row r="3391" spans="2:4">
      <c r="B3391">
        <v>4027652025</v>
      </c>
      <c r="C3391" t="s">
        <v>41</v>
      </c>
      <c r="D3391" t="s">
        <v>195</v>
      </c>
    </row>
    <row r="3392" spans="2:4">
      <c r="B3392">
        <v>4027852025</v>
      </c>
      <c r="C3392" t="s">
        <v>41</v>
      </c>
      <c r="D3392" t="s">
        <v>195</v>
      </c>
    </row>
    <row r="3393" spans="2:4">
      <c r="B3393">
        <v>4027892025</v>
      </c>
      <c r="C3393" t="s">
        <v>41</v>
      </c>
      <c r="D3393" t="s">
        <v>195</v>
      </c>
    </row>
    <row r="3394" spans="2:4">
      <c r="B3394">
        <v>4027902025</v>
      </c>
      <c r="C3394" t="s">
        <v>41</v>
      </c>
      <c r="D3394" t="s">
        <v>195</v>
      </c>
    </row>
    <row r="3395" spans="2:4">
      <c r="B3395">
        <v>4027942025</v>
      </c>
      <c r="C3395" t="s">
        <v>41</v>
      </c>
      <c r="D3395" t="s">
        <v>195</v>
      </c>
    </row>
    <row r="3396" spans="2:4">
      <c r="B3396">
        <v>4028012025</v>
      </c>
      <c r="C3396" t="s">
        <v>41</v>
      </c>
      <c r="D3396" t="s">
        <v>195</v>
      </c>
    </row>
    <row r="3397" spans="2:4">
      <c r="B3397">
        <v>4028022025</v>
      </c>
      <c r="C3397" t="s">
        <v>41</v>
      </c>
      <c r="D3397" t="s">
        <v>195</v>
      </c>
    </row>
    <row r="3398" spans="2:4">
      <c r="B3398">
        <v>4045012025</v>
      </c>
      <c r="C3398" t="s">
        <v>40</v>
      </c>
      <c r="D3398" t="s">
        <v>195</v>
      </c>
    </row>
    <row r="3399" spans="2:4">
      <c r="B3399">
        <v>4045332025</v>
      </c>
      <c r="C3399" t="s">
        <v>40</v>
      </c>
      <c r="D3399" t="s">
        <v>195</v>
      </c>
    </row>
    <row r="3400" spans="2:4">
      <c r="B3400">
        <v>4055902025</v>
      </c>
      <c r="C3400" t="s">
        <v>40</v>
      </c>
      <c r="D3400" t="s">
        <v>195</v>
      </c>
    </row>
    <row r="3401" spans="2:4">
      <c r="B3401">
        <v>4056212025</v>
      </c>
      <c r="C3401" t="s">
        <v>41</v>
      </c>
      <c r="D3401" t="s">
        <v>195</v>
      </c>
    </row>
    <row r="3402" spans="2:4">
      <c r="B3402">
        <v>4057912025</v>
      </c>
      <c r="C3402" t="s">
        <v>41</v>
      </c>
      <c r="D3402" t="s">
        <v>195</v>
      </c>
    </row>
    <row r="3403" spans="2:4">
      <c r="B3403">
        <v>4057952025</v>
      </c>
      <c r="C3403" t="s">
        <v>41</v>
      </c>
      <c r="D3403" t="s">
        <v>195</v>
      </c>
    </row>
    <row r="3404" spans="2:4">
      <c r="B3404">
        <v>4058332025</v>
      </c>
      <c r="C3404" t="s">
        <v>41</v>
      </c>
      <c r="D3404" t="s">
        <v>195</v>
      </c>
    </row>
    <row r="3405" spans="2:4">
      <c r="B3405">
        <v>4058502025</v>
      </c>
      <c r="C3405" t="s">
        <v>41</v>
      </c>
      <c r="D3405" t="s">
        <v>195</v>
      </c>
    </row>
    <row r="3406" spans="2:4">
      <c r="B3406">
        <v>4058582025</v>
      </c>
      <c r="C3406" t="s">
        <v>41</v>
      </c>
      <c r="D3406" t="s">
        <v>195</v>
      </c>
    </row>
    <row r="3407" spans="2:4">
      <c r="B3407">
        <v>4058602025</v>
      </c>
      <c r="C3407" t="s">
        <v>41</v>
      </c>
      <c r="D3407" t="s">
        <v>195</v>
      </c>
    </row>
    <row r="3408" spans="2:4">
      <c r="B3408">
        <v>4080222025</v>
      </c>
      <c r="C3408" t="s">
        <v>41</v>
      </c>
      <c r="D3408" t="s">
        <v>195</v>
      </c>
    </row>
    <row r="3409" spans="2:4">
      <c r="B3409">
        <v>4080292025</v>
      </c>
      <c r="C3409" t="s">
        <v>463</v>
      </c>
      <c r="D3409" t="s">
        <v>194</v>
      </c>
    </row>
    <row r="3410" spans="2:4">
      <c r="B3410">
        <v>4091532025</v>
      </c>
      <c r="C3410" t="s">
        <v>40</v>
      </c>
      <c r="D3410" t="s">
        <v>195</v>
      </c>
    </row>
    <row r="3411" spans="2:4">
      <c r="B3411">
        <v>4110962025</v>
      </c>
      <c r="C3411" t="s">
        <v>41</v>
      </c>
      <c r="D3411" t="s">
        <v>195</v>
      </c>
    </row>
    <row r="3412" spans="2:4">
      <c r="B3412">
        <v>4111082025</v>
      </c>
      <c r="C3412" t="s">
        <v>41</v>
      </c>
      <c r="D3412" t="s">
        <v>195</v>
      </c>
    </row>
    <row r="3413" spans="2:4">
      <c r="B3413">
        <v>4115972025</v>
      </c>
      <c r="C3413" t="s">
        <v>40</v>
      </c>
      <c r="D3413" t="s">
        <v>194</v>
      </c>
    </row>
    <row r="3414" spans="2:4">
      <c r="B3414">
        <v>4116672025</v>
      </c>
      <c r="C3414" t="s">
        <v>40</v>
      </c>
      <c r="D3414" t="s">
        <v>195</v>
      </c>
    </row>
    <row r="3415" spans="2:4">
      <c r="B3415">
        <v>4117262025</v>
      </c>
      <c r="C3415" t="s">
        <v>40</v>
      </c>
      <c r="D3415" t="s">
        <v>195</v>
      </c>
    </row>
    <row r="3416" spans="2:4">
      <c r="B3416">
        <v>4117382025</v>
      </c>
      <c r="C3416" t="s">
        <v>40</v>
      </c>
      <c r="D3416" t="s">
        <v>195</v>
      </c>
    </row>
    <row r="3417" spans="2:4">
      <c r="B3417">
        <v>4117982025</v>
      </c>
      <c r="C3417" t="s">
        <v>40</v>
      </c>
      <c r="D3417" t="s">
        <v>195</v>
      </c>
    </row>
    <row r="3418" spans="2:4">
      <c r="B3418">
        <v>4122382025</v>
      </c>
      <c r="C3418" t="s">
        <v>40</v>
      </c>
      <c r="D3418" t="s">
        <v>195</v>
      </c>
    </row>
    <row r="3419" spans="2:4">
      <c r="B3419">
        <v>4123092025</v>
      </c>
      <c r="C3419" t="s">
        <v>41</v>
      </c>
      <c r="D3419" t="s">
        <v>194</v>
      </c>
    </row>
    <row r="3420" spans="2:4">
      <c r="B3420">
        <v>4138102025</v>
      </c>
      <c r="C3420" t="s">
        <v>40</v>
      </c>
      <c r="D3420" t="s">
        <v>195</v>
      </c>
    </row>
    <row r="3421" spans="2:4">
      <c r="B3421">
        <v>4150852025</v>
      </c>
      <c r="C3421" t="s">
        <v>41</v>
      </c>
      <c r="D3421" t="s">
        <v>195</v>
      </c>
    </row>
    <row r="3422" spans="2:4">
      <c r="B3422">
        <v>4150942025</v>
      </c>
      <c r="C3422" t="s">
        <v>41</v>
      </c>
      <c r="D3422" t="s">
        <v>194</v>
      </c>
    </row>
    <row r="3423" spans="2:4">
      <c r="B3423">
        <v>4165302025</v>
      </c>
      <c r="C3423" t="s">
        <v>41</v>
      </c>
      <c r="D3423" t="s">
        <v>195</v>
      </c>
    </row>
    <row r="3424" spans="2:4">
      <c r="B3424">
        <v>4169872025</v>
      </c>
      <c r="C3424" t="s">
        <v>41</v>
      </c>
      <c r="D3424" t="s">
        <v>195</v>
      </c>
    </row>
    <row r="3425" spans="2:4">
      <c r="B3425">
        <v>4169912025</v>
      </c>
      <c r="C3425" t="s">
        <v>41</v>
      </c>
      <c r="D3425" t="s">
        <v>195</v>
      </c>
    </row>
    <row r="3426" spans="2:4">
      <c r="B3426">
        <v>4169932025</v>
      </c>
      <c r="C3426" t="s">
        <v>41</v>
      </c>
      <c r="D3426" t="s">
        <v>195</v>
      </c>
    </row>
    <row r="3427" spans="2:4">
      <c r="B3427">
        <v>4185542025</v>
      </c>
      <c r="C3427" t="s">
        <v>41</v>
      </c>
      <c r="D3427" t="s">
        <v>195</v>
      </c>
    </row>
    <row r="3428" spans="2:4">
      <c r="B3428">
        <v>4186202025</v>
      </c>
      <c r="C3428" t="s">
        <v>41</v>
      </c>
      <c r="D3428" t="s">
        <v>195</v>
      </c>
    </row>
    <row r="3429" spans="2:4">
      <c r="B3429">
        <v>4186432025</v>
      </c>
      <c r="C3429" t="s">
        <v>41</v>
      </c>
      <c r="D3429" t="s">
        <v>195</v>
      </c>
    </row>
    <row r="3430" spans="2:4">
      <c r="B3430">
        <v>4186862025</v>
      </c>
      <c r="C3430" t="s">
        <v>41</v>
      </c>
      <c r="D3430" t="s">
        <v>195</v>
      </c>
    </row>
    <row r="3431" spans="2:4">
      <c r="B3431">
        <v>4193032025</v>
      </c>
      <c r="C3431" t="s">
        <v>41</v>
      </c>
      <c r="D3431" t="s">
        <v>195</v>
      </c>
    </row>
    <row r="3432" spans="2:4">
      <c r="B3432">
        <v>4219712025</v>
      </c>
      <c r="C3432" t="s">
        <v>41</v>
      </c>
      <c r="D3432" t="s">
        <v>195</v>
      </c>
    </row>
    <row r="3433" spans="2:4">
      <c r="B3433">
        <v>4219752025</v>
      </c>
      <c r="C3433" t="s">
        <v>41</v>
      </c>
      <c r="D3433" t="s">
        <v>195</v>
      </c>
    </row>
    <row r="3434" spans="2:4">
      <c r="B3434">
        <v>4220162025</v>
      </c>
      <c r="C3434" t="s">
        <v>41</v>
      </c>
      <c r="D3434" t="s">
        <v>195</v>
      </c>
    </row>
    <row r="3435" spans="2:4">
      <c r="B3435">
        <v>4259062025</v>
      </c>
      <c r="C3435" t="s">
        <v>41</v>
      </c>
      <c r="D3435" t="s">
        <v>194</v>
      </c>
    </row>
    <row r="3436" spans="2:4">
      <c r="B3436">
        <v>4267622025</v>
      </c>
      <c r="C3436" t="s">
        <v>41</v>
      </c>
      <c r="D3436" t="s">
        <v>194</v>
      </c>
    </row>
    <row r="3437" spans="2:4">
      <c r="B3437">
        <v>4267662025</v>
      </c>
      <c r="C3437" t="s">
        <v>41</v>
      </c>
      <c r="D3437" t="s">
        <v>195</v>
      </c>
    </row>
    <row r="3438" spans="2:4">
      <c r="B3438">
        <v>4303692025</v>
      </c>
      <c r="C3438" t="s">
        <v>41</v>
      </c>
      <c r="D3438" t="s">
        <v>195</v>
      </c>
    </row>
    <row r="3439" spans="2:4">
      <c r="B3439">
        <v>4304132025</v>
      </c>
      <c r="C3439" t="s">
        <v>41</v>
      </c>
      <c r="D3439" t="s">
        <v>195</v>
      </c>
    </row>
    <row r="3440" spans="2:4">
      <c r="B3440">
        <v>4352042025</v>
      </c>
      <c r="C3440" t="s">
        <v>41</v>
      </c>
      <c r="D3440" t="s">
        <v>195</v>
      </c>
    </row>
    <row r="3441" spans="2:4">
      <c r="B3441">
        <v>4355782025</v>
      </c>
      <c r="C3441" t="s">
        <v>41</v>
      </c>
      <c r="D3441" t="s">
        <v>195</v>
      </c>
    </row>
    <row r="3442" spans="2:4">
      <c r="B3442">
        <v>4356512025</v>
      </c>
      <c r="C3442" t="s">
        <v>409</v>
      </c>
      <c r="D3442" t="s">
        <v>194</v>
      </c>
    </row>
    <row r="3443" spans="2:4">
      <c r="B3443">
        <v>4376422025</v>
      </c>
      <c r="C3443" t="s">
        <v>40</v>
      </c>
      <c r="D3443" t="s">
        <v>195</v>
      </c>
    </row>
    <row r="3444" spans="2:4">
      <c r="B3444">
        <v>4376422025</v>
      </c>
      <c r="C3444" t="s">
        <v>398</v>
      </c>
      <c r="D3444" t="s">
        <v>194</v>
      </c>
    </row>
    <row r="3445" spans="2:4">
      <c r="B3445">
        <v>4378722025</v>
      </c>
      <c r="C3445" t="s">
        <v>41</v>
      </c>
      <c r="D3445" t="s">
        <v>195</v>
      </c>
    </row>
    <row r="3446" spans="2:4">
      <c r="B3446">
        <v>4404742025</v>
      </c>
      <c r="C3446" t="s">
        <v>41</v>
      </c>
      <c r="D3446" t="s">
        <v>194</v>
      </c>
    </row>
    <row r="3447" spans="2:4">
      <c r="B3447">
        <v>4404762025</v>
      </c>
      <c r="C3447" t="s">
        <v>41</v>
      </c>
      <c r="D3447" t="s">
        <v>194</v>
      </c>
    </row>
    <row r="3448" spans="2:4">
      <c r="B3448">
        <v>4404782025</v>
      </c>
      <c r="C3448" t="s">
        <v>41</v>
      </c>
      <c r="D3448" t="s">
        <v>194</v>
      </c>
    </row>
    <row r="3449" spans="2:4">
      <c r="B3449">
        <v>4404802025</v>
      </c>
      <c r="C3449" t="s">
        <v>41</v>
      </c>
      <c r="D3449" t="s">
        <v>194</v>
      </c>
    </row>
    <row r="3450" spans="2:4">
      <c r="B3450">
        <v>4411492025</v>
      </c>
      <c r="C3450" t="s">
        <v>41</v>
      </c>
      <c r="D3450" t="s">
        <v>195</v>
      </c>
    </row>
    <row r="3451" spans="2:4">
      <c r="B3451">
        <v>4426332025</v>
      </c>
      <c r="C3451" t="s">
        <v>41</v>
      </c>
      <c r="D3451" t="s">
        <v>195</v>
      </c>
    </row>
    <row r="3452" spans="2:4">
      <c r="B3452">
        <v>4426752025</v>
      </c>
      <c r="C3452" t="s">
        <v>40</v>
      </c>
      <c r="D3452" t="s">
        <v>195</v>
      </c>
    </row>
    <row r="3453" spans="2:4">
      <c r="B3453">
        <v>4448852025</v>
      </c>
      <c r="C3453" t="s">
        <v>41</v>
      </c>
      <c r="D3453" t="s">
        <v>194</v>
      </c>
    </row>
    <row r="3454" spans="2:4">
      <c r="B3454">
        <v>4475592025</v>
      </c>
      <c r="C3454" t="s">
        <v>119</v>
      </c>
      <c r="D3454" t="s">
        <v>194</v>
      </c>
    </row>
    <row r="3455" spans="2:4">
      <c r="B3455">
        <v>4475592025</v>
      </c>
      <c r="C3455" t="s">
        <v>225</v>
      </c>
      <c r="D3455" t="s">
        <v>194</v>
      </c>
    </row>
    <row r="3456" spans="2:4">
      <c r="B3456">
        <v>4518532025</v>
      </c>
      <c r="C3456" t="s">
        <v>560</v>
      </c>
      <c r="D3456" t="s">
        <v>194</v>
      </c>
    </row>
    <row r="3457" spans="2:4">
      <c r="B3457">
        <v>4536212025</v>
      </c>
      <c r="C3457" t="s">
        <v>41</v>
      </c>
      <c r="D3457" t="s">
        <v>195</v>
      </c>
    </row>
    <row r="3458" spans="2:4">
      <c r="B3458">
        <v>4548622025</v>
      </c>
      <c r="C3458" t="s">
        <v>41</v>
      </c>
      <c r="D3458" t="s">
        <v>195</v>
      </c>
    </row>
    <row r="3459" spans="2:4">
      <c r="B3459">
        <v>4588752025</v>
      </c>
      <c r="C3459" t="s">
        <v>41</v>
      </c>
      <c r="D3459" t="s">
        <v>195</v>
      </c>
    </row>
    <row r="3460" spans="2:4">
      <c r="B3460">
        <v>4669842025</v>
      </c>
      <c r="C3460" t="s">
        <v>41</v>
      </c>
      <c r="D3460" t="s">
        <v>194</v>
      </c>
    </row>
    <row r="3461" spans="2:4">
      <c r="B3461">
        <v>4674612025</v>
      </c>
      <c r="C3461" t="s">
        <v>40</v>
      </c>
      <c r="D3461" t="s">
        <v>195</v>
      </c>
    </row>
    <row r="3462" spans="2:4">
      <c r="B3462">
        <v>4703702025</v>
      </c>
      <c r="C3462" t="s">
        <v>409</v>
      </c>
      <c r="D3462" t="s">
        <v>194</v>
      </c>
    </row>
    <row r="3463" spans="2:4">
      <c r="B3463">
        <v>4706642025</v>
      </c>
      <c r="C3463" t="s">
        <v>40</v>
      </c>
      <c r="D3463" t="s">
        <v>195</v>
      </c>
    </row>
    <row r="3464" spans="2:4">
      <c r="B3464">
        <v>4706672025</v>
      </c>
      <c r="C3464" t="s">
        <v>40</v>
      </c>
      <c r="D3464" t="s">
        <v>195</v>
      </c>
    </row>
    <row r="3465" spans="2:4">
      <c r="B3465">
        <v>4769192025</v>
      </c>
      <c r="C3465" t="s">
        <v>40</v>
      </c>
      <c r="D3465" t="s">
        <v>195</v>
      </c>
    </row>
    <row r="3466" spans="2:4">
      <c r="B3466">
        <v>3799632025</v>
      </c>
      <c r="C3466" t="s">
        <v>119</v>
      </c>
      <c r="D3466" t="s">
        <v>194</v>
      </c>
    </row>
    <row r="3467" spans="2:4">
      <c r="B3467">
        <v>3937482025</v>
      </c>
      <c r="C3467" t="s">
        <v>119</v>
      </c>
      <c r="D3467" t="s">
        <v>194</v>
      </c>
    </row>
    <row r="3468" spans="2:4">
      <c r="B3468">
        <v>3963692025</v>
      </c>
      <c r="C3468" t="s">
        <v>119</v>
      </c>
      <c r="D3468" t="s">
        <v>194</v>
      </c>
    </row>
    <row r="3469" spans="2:4">
      <c r="B3469">
        <v>3965892025</v>
      </c>
      <c r="C3469" t="s">
        <v>119</v>
      </c>
      <c r="D3469" t="s">
        <v>194</v>
      </c>
    </row>
    <row r="3470" spans="2:4">
      <c r="B3470">
        <v>3981492025</v>
      </c>
      <c r="C3470" t="s">
        <v>119</v>
      </c>
      <c r="D3470" t="s">
        <v>194</v>
      </c>
    </row>
    <row r="3471" spans="2:4">
      <c r="B3471">
        <v>4049582025</v>
      </c>
      <c r="C3471" t="s">
        <v>119</v>
      </c>
      <c r="D3471" t="s">
        <v>194</v>
      </c>
    </row>
    <row r="3472" spans="2:4">
      <c r="B3472">
        <v>4113562025</v>
      </c>
      <c r="C3472" t="s">
        <v>119</v>
      </c>
      <c r="D3472" t="s">
        <v>194</v>
      </c>
    </row>
    <row r="3473" spans="2:4">
      <c r="B3473">
        <v>4162562025</v>
      </c>
      <c r="C3473" t="s">
        <v>119</v>
      </c>
      <c r="D3473" t="s">
        <v>194</v>
      </c>
    </row>
    <row r="3474" spans="2:4">
      <c r="B3474">
        <v>4293662025</v>
      </c>
      <c r="C3474" t="s">
        <v>119</v>
      </c>
      <c r="D3474" t="s">
        <v>194</v>
      </c>
    </row>
    <row r="3475" spans="2:4">
      <c r="B3475">
        <v>4304242025</v>
      </c>
      <c r="C3475" t="s">
        <v>119</v>
      </c>
      <c r="D3475" t="s">
        <v>194</v>
      </c>
    </row>
    <row r="3476" spans="2:4">
      <c r="B3476">
        <v>4313472025</v>
      </c>
      <c r="C3476" t="s">
        <v>119</v>
      </c>
      <c r="D3476" t="s">
        <v>194</v>
      </c>
    </row>
    <row r="3477" spans="2:4">
      <c r="B3477">
        <v>4314102025</v>
      </c>
      <c r="C3477" t="s">
        <v>119</v>
      </c>
      <c r="D3477" t="s">
        <v>194</v>
      </c>
    </row>
    <row r="3478" spans="2:4">
      <c r="B3478">
        <v>4337062025</v>
      </c>
      <c r="C3478" t="s">
        <v>119</v>
      </c>
      <c r="D3478" t="s">
        <v>194</v>
      </c>
    </row>
    <row r="3479" spans="2:4">
      <c r="B3479">
        <v>4419822025</v>
      </c>
      <c r="C3479" t="s">
        <v>119</v>
      </c>
      <c r="D3479" t="s">
        <v>195</v>
      </c>
    </row>
    <row r="3480" spans="2:4">
      <c r="B3480">
        <v>4447922025</v>
      </c>
      <c r="C3480" t="s">
        <v>119</v>
      </c>
      <c r="D3480" t="s">
        <v>195</v>
      </c>
    </row>
    <row r="3481" spans="2:4">
      <c r="B3481">
        <v>4472952025</v>
      </c>
      <c r="C3481" t="s">
        <v>119</v>
      </c>
      <c r="D3481" t="s">
        <v>195</v>
      </c>
    </row>
    <row r="3482" spans="2:4">
      <c r="B3482">
        <v>4479242025</v>
      </c>
      <c r="C3482" t="s">
        <v>119</v>
      </c>
      <c r="D3482" t="s">
        <v>194</v>
      </c>
    </row>
    <row r="3483" spans="2:4">
      <c r="B3483">
        <v>4479282025</v>
      </c>
      <c r="C3483" t="s">
        <v>585</v>
      </c>
      <c r="D3483" t="s">
        <v>194</v>
      </c>
    </row>
    <row r="3484" spans="2:4">
      <c r="B3484">
        <v>4482032025</v>
      </c>
      <c r="C3484" t="s">
        <v>119</v>
      </c>
      <c r="D3484" t="s">
        <v>194</v>
      </c>
    </row>
    <row r="3485" spans="2:4">
      <c r="B3485">
        <v>4482052025</v>
      </c>
      <c r="C3485" t="s">
        <v>119</v>
      </c>
      <c r="D3485" t="s">
        <v>195</v>
      </c>
    </row>
    <row r="3486" spans="2:4">
      <c r="B3486">
        <v>4498042025</v>
      </c>
      <c r="C3486" t="s">
        <v>119</v>
      </c>
      <c r="D3486" t="s">
        <v>194</v>
      </c>
    </row>
    <row r="3487" spans="2:4">
      <c r="B3487">
        <v>4549672025</v>
      </c>
      <c r="C3487" t="s">
        <v>119</v>
      </c>
      <c r="D3487" t="s">
        <v>194</v>
      </c>
    </row>
    <row r="3488" spans="2:4">
      <c r="B3488">
        <v>4577592025</v>
      </c>
      <c r="C3488" t="s">
        <v>119</v>
      </c>
      <c r="D3488" t="s">
        <v>195</v>
      </c>
    </row>
    <row r="3489" spans="2:4">
      <c r="B3489">
        <v>4622882025</v>
      </c>
      <c r="C3489" t="s">
        <v>119</v>
      </c>
      <c r="D3489" t="s">
        <v>195</v>
      </c>
    </row>
    <row r="3490" spans="2:4">
      <c r="B3490">
        <v>4752542025</v>
      </c>
      <c r="C3490" t="s">
        <v>119</v>
      </c>
      <c r="D3490" t="s">
        <v>195</v>
      </c>
    </row>
    <row r="3491" spans="2:4">
      <c r="B3491">
        <v>4116492025</v>
      </c>
      <c r="C3491" t="s">
        <v>587</v>
      </c>
      <c r="D3491" t="s">
        <v>194</v>
      </c>
    </row>
    <row r="3492" spans="2:4">
      <c r="B3492">
        <v>4309942025</v>
      </c>
      <c r="C3492" t="s">
        <v>122</v>
      </c>
      <c r="D3492" t="s">
        <v>195</v>
      </c>
    </row>
    <row r="3493" spans="2:4">
      <c r="B3493">
        <v>4358642025</v>
      </c>
      <c r="C3493" t="s">
        <v>121</v>
      </c>
      <c r="D3493" t="s">
        <v>194</v>
      </c>
    </row>
    <row r="3494" spans="2:4">
      <c r="B3494">
        <v>4650872025</v>
      </c>
      <c r="C3494" t="s">
        <v>121</v>
      </c>
      <c r="D3494" t="s">
        <v>194</v>
      </c>
    </row>
    <row r="3495" spans="2:4">
      <c r="B3495">
        <v>5035362025</v>
      </c>
      <c r="C3495" t="s">
        <v>50</v>
      </c>
      <c r="D3495" t="s">
        <v>195</v>
      </c>
    </row>
    <row r="3496" spans="2:4">
      <c r="B3496">
        <v>3710292025</v>
      </c>
      <c r="C3496" t="s">
        <v>49</v>
      </c>
      <c r="D3496" t="s">
        <v>194</v>
      </c>
    </row>
    <row r="3497" spans="2:4">
      <c r="B3497">
        <v>4008522025</v>
      </c>
      <c r="C3497" t="s">
        <v>588</v>
      </c>
      <c r="D3497" t="s">
        <v>194</v>
      </c>
    </row>
    <row r="3498" spans="2:4">
      <c r="B3498">
        <v>4011872025</v>
      </c>
      <c r="C3498" t="s">
        <v>586</v>
      </c>
      <c r="D3498" t="s">
        <v>194</v>
      </c>
    </row>
    <row r="3499" spans="2:4">
      <c r="B3499">
        <v>4045832025</v>
      </c>
      <c r="C3499" t="s">
        <v>89</v>
      </c>
      <c r="D3499" t="s">
        <v>195</v>
      </c>
    </row>
    <row r="3500" spans="2:4">
      <c r="B3500">
        <v>4045832025</v>
      </c>
      <c r="C3500" t="s">
        <v>224</v>
      </c>
      <c r="D3500" t="s">
        <v>194</v>
      </c>
    </row>
    <row r="3501" spans="2:4">
      <c r="B3501">
        <v>4174152025</v>
      </c>
      <c r="C3501" t="s">
        <v>76</v>
      </c>
      <c r="D3501" t="s">
        <v>195</v>
      </c>
    </row>
    <row r="3502" spans="2:4">
      <c r="B3502">
        <v>4213732025</v>
      </c>
      <c r="C3502" t="s">
        <v>48</v>
      </c>
      <c r="D3502" t="s">
        <v>194</v>
      </c>
    </row>
    <row r="3503" spans="2:4">
      <c r="B3503">
        <v>4380422025</v>
      </c>
      <c r="C3503" t="s">
        <v>48</v>
      </c>
      <c r="D3503" t="s">
        <v>194</v>
      </c>
    </row>
    <row r="3504" spans="2:4">
      <c r="B3504">
        <v>4382182025</v>
      </c>
      <c r="C3504" t="s">
        <v>52</v>
      </c>
      <c r="D3504" t="s">
        <v>194</v>
      </c>
    </row>
    <row r="3505" spans="2:4">
      <c r="B3505">
        <v>4478902025</v>
      </c>
      <c r="C3505" t="s">
        <v>588</v>
      </c>
      <c r="D3505" t="s">
        <v>194</v>
      </c>
    </row>
    <row r="3506" spans="2:4">
      <c r="B3506">
        <v>4560732025</v>
      </c>
      <c r="C3506" t="s">
        <v>48</v>
      </c>
      <c r="D3506" t="s">
        <v>194</v>
      </c>
    </row>
    <row r="3507" spans="2:4">
      <c r="B3507">
        <v>4667482025</v>
      </c>
      <c r="C3507" t="s">
        <v>50</v>
      </c>
      <c r="D3507" t="s">
        <v>194</v>
      </c>
    </row>
    <row r="3508" spans="2:4">
      <c r="B3508">
        <v>4823642025</v>
      </c>
      <c r="C3508" t="s">
        <v>588</v>
      </c>
      <c r="D3508" t="s">
        <v>194</v>
      </c>
    </row>
    <row r="3509" spans="2:4">
      <c r="B3509">
        <v>3612442025</v>
      </c>
      <c r="C3509" t="s">
        <v>89</v>
      </c>
      <c r="D3509" t="s">
        <v>194</v>
      </c>
    </row>
    <row r="3510" spans="2:4">
      <c r="B3510">
        <v>3844342025</v>
      </c>
      <c r="C3510" t="s">
        <v>89</v>
      </c>
      <c r="D3510" t="s">
        <v>194</v>
      </c>
    </row>
    <row r="3511" spans="2:4">
      <c r="B3511">
        <v>3885822025</v>
      </c>
      <c r="C3511" t="s">
        <v>89</v>
      </c>
      <c r="D3511" t="s">
        <v>195</v>
      </c>
    </row>
    <row r="3512" spans="2:4">
      <c r="B3512">
        <v>3890412025</v>
      </c>
      <c r="C3512" t="s">
        <v>89</v>
      </c>
      <c r="D3512" t="s">
        <v>194</v>
      </c>
    </row>
    <row r="3513" spans="2:4">
      <c r="B3513">
        <v>3895002025</v>
      </c>
      <c r="C3513" t="s">
        <v>89</v>
      </c>
      <c r="D3513" t="s">
        <v>195</v>
      </c>
    </row>
    <row r="3514" spans="2:4">
      <c r="B3514">
        <v>3902162025</v>
      </c>
      <c r="C3514" t="s">
        <v>89</v>
      </c>
      <c r="D3514" t="s">
        <v>194</v>
      </c>
    </row>
    <row r="3515" spans="2:4">
      <c r="B3515">
        <v>3912922025</v>
      </c>
      <c r="C3515" t="s">
        <v>89</v>
      </c>
      <c r="D3515" t="s">
        <v>195</v>
      </c>
    </row>
    <row r="3516" spans="2:4">
      <c r="B3516">
        <v>3917352025</v>
      </c>
      <c r="C3516" t="s">
        <v>89</v>
      </c>
      <c r="D3516" t="s">
        <v>194</v>
      </c>
    </row>
    <row r="3517" spans="2:4">
      <c r="B3517">
        <v>3918502025</v>
      </c>
      <c r="C3517" t="s">
        <v>89</v>
      </c>
      <c r="D3517" t="s">
        <v>195</v>
      </c>
    </row>
    <row r="3518" spans="2:4">
      <c r="B3518">
        <v>3919182025</v>
      </c>
      <c r="C3518" t="s">
        <v>89</v>
      </c>
      <c r="D3518" t="s">
        <v>194</v>
      </c>
    </row>
    <row r="3519" spans="2:4">
      <c r="B3519">
        <v>3919812025</v>
      </c>
      <c r="C3519" t="s">
        <v>89</v>
      </c>
      <c r="D3519" t="s">
        <v>194</v>
      </c>
    </row>
    <row r="3520" spans="2:4">
      <c r="B3520">
        <v>3920882025</v>
      </c>
      <c r="C3520" t="s">
        <v>89</v>
      </c>
      <c r="D3520" t="s">
        <v>195</v>
      </c>
    </row>
    <row r="3521" spans="2:4">
      <c r="B3521">
        <v>3925502025</v>
      </c>
      <c r="C3521" t="s">
        <v>89</v>
      </c>
      <c r="D3521" t="s">
        <v>195</v>
      </c>
    </row>
    <row r="3522" spans="2:4">
      <c r="B3522">
        <v>3929262025</v>
      </c>
      <c r="C3522" t="s">
        <v>89</v>
      </c>
      <c r="D3522" t="s">
        <v>195</v>
      </c>
    </row>
    <row r="3523" spans="2:4">
      <c r="B3523">
        <v>3930732025</v>
      </c>
      <c r="C3523" t="s">
        <v>89</v>
      </c>
      <c r="D3523" t="s">
        <v>194</v>
      </c>
    </row>
    <row r="3524" spans="2:4">
      <c r="B3524">
        <v>3930892025</v>
      </c>
      <c r="C3524" t="s">
        <v>89</v>
      </c>
      <c r="D3524" t="s">
        <v>195</v>
      </c>
    </row>
    <row r="3525" spans="2:4">
      <c r="B3525">
        <v>3933232025</v>
      </c>
      <c r="C3525" t="s">
        <v>89</v>
      </c>
      <c r="D3525" t="s">
        <v>194</v>
      </c>
    </row>
    <row r="3526" spans="2:4">
      <c r="B3526">
        <v>3943332025</v>
      </c>
      <c r="C3526" t="s">
        <v>89</v>
      </c>
      <c r="D3526" t="s">
        <v>195</v>
      </c>
    </row>
    <row r="3527" spans="2:4">
      <c r="B3527">
        <v>3944292025</v>
      </c>
      <c r="C3527" t="s">
        <v>89</v>
      </c>
      <c r="D3527" t="s">
        <v>194</v>
      </c>
    </row>
    <row r="3528" spans="2:4">
      <c r="B3528">
        <v>3945552025</v>
      </c>
      <c r="C3528" t="s">
        <v>89</v>
      </c>
      <c r="D3528" t="s">
        <v>194</v>
      </c>
    </row>
    <row r="3529" spans="2:4">
      <c r="B3529">
        <v>3963162025</v>
      </c>
      <c r="C3529" t="s">
        <v>89</v>
      </c>
      <c r="D3529" t="s">
        <v>195</v>
      </c>
    </row>
    <row r="3530" spans="2:4">
      <c r="B3530">
        <v>3964042025</v>
      </c>
      <c r="C3530" t="s">
        <v>89</v>
      </c>
      <c r="D3530" t="s">
        <v>195</v>
      </c>
    </row>
    <row r="3531" spans="2:4">
      <c r="B3531">
        <v>3969422025</v>
      </c>
      <c r="C3531" t="s">
        <v>89</v>
      </c>
      <c r="D3531" t="s">
        <v>195</v>
      </c>
    </row>
    <row r="3532" spans="2:4">
      <c r="B3532">
        <v>3969652025</v>
      </c>
      <c r="C3532" t="s">
        <v>89</v>
      </c>
      <c r="D3532" t="s">
        <v>195</v>
      </c>
    </row>
    <row r="3533" spans="2:4">
      <c r="B3533">
        <v>3979752025</v>
      </c>
      <c r="C3533" t="s">
        <v>89</v>
      </c>
      <c r="D3533" t="s">
        <v>194</v>
      </c>
    </row>
    <row r="3534" spans="2:4">
      <c r="B3534">
        <v>3980092025</v>
      </c>
      <c r="C3534" t="s">
        <v>89</v>
      </c>
      <c r="D3534" t="s">
        <v>195</v>
      </c>
    </row>
    <row r="3535" spans="2:4">
      <c r="B3535">
        <v>3985882025</v>
      </c>
      <c r="C3535" t="s">
        <v>89</v>
      </c>
      <c r="D3535" t="s">
        <v>194</v>
      </c>
    </row>
    <row r="3536" spans="2:4">
      <c r="B3536">
        <v>3986132025</v>
      </c>
      <c r="C3536" t="s">
        <v>89</v>
      </c>
      <c r="D3536" t="s">
        <v>195</v>
      </c>
    </row>
    <row r="3537" spans="2:4">
      <c r="B3537">
        <v>3999842025</v>
      </c>
      <c r="C3537" t="s">
        <v>89</v>
      </c>
      <c r="D3537" t="s">
        <v>194</v>
      </c>
    </row>
    <row r="3538" spans="2:4">
      <c r="B3538">
        <v>4006372025</v>
      </c>
      <c r="C3538" t="s">
        <v>89</v>
      </c>
      <c r="D3538" t="s">
        <v>195</v>
      </c>
    </row>
    <row r="3539" spans="2:4">
      <c r="B3539">
        <v>4013082025</v>
      </c>
      <c r="C3539" t="s">
        <v>89</v>
      </c>
      <c r="D3539" t="s">
        <v>195</v>
      </c>
    </row>
    <row r="3540" spans="2:4">
      <c r="B3540">
        <v>4015642025</v>
      </c>
      <c r="C3540" t="s">
        <v>319</v>
      </c>
      <c r="D3540" t="s">
        <v>195</v>
      </c>
    </row>
    <row r="3541" spans="2:4">
      <c r="B3541">
        <v>4022182025</v>
      </c>
      <c r="C3541" t="s">
        <v>89</v>
      </c>
      <c r="D3541" t="s">
        <v>194</v>
      </c>
    </row>
    <row r="3542" spans="2:4">
      <c r="B3542">
        <v>4036002025</v>
      </c>
      <c r="C3542" t="s">
        <v>89</v>
      </c>
      <c r="D3542" t="s">
        <v>195</v>
      </c>
    </row>
    <row r="3543" spans="2:4">
      <c r="B3543">
        <v>4037382025</v>
      </c>
      <c r="C3543" t="s">
        <v>89</v>
      </c>
      <c r="D3543" t="s">
        <v>195</v>
      </c>
    </row>
    <row r="3544" spans="2:4">
      <c r="B3544">
        <v>4043042025</v>
      </c>
      <c r="C3544" t="s">
        <v>89</v>
      </c>
      <c r="D3544" t="s">
        <v>194</v>
      </c>
    </row>
    <row r="3545" spans="2:4">
      <c r="B3545">
        <v>4043142025</v>
      </c>
      <c r="C3545" t="s">
        <v>89</v>
      </c>
      <c r="D3545" t="s">
        <v>195</v>
      </c>
    </row>
    <row r="3546" spans="2:4">
      <c r="B3546">
        <v>4048182025</v>
      </c>
      <c r="C3546" t="s">
        <v>89</v>
      </c>
      <c r="D3546" t="s">
        <v>194</v>
      </c>
    </row>
    <row r="3547" spans="2:4">
      <c r="B3547">
        <v>4053102025</v>
      </c>
      <c r="C3547" t="s">
        <v>89</v>
      </c>
      <c r="D3547" t="s">
        <v>194</v>
      </c>
    </row>
    <row r="3548" spans="2:4">
      <c r="B3548">
        <v>4054452025</v>
      </c>
      <c r="C3548" t="s">
        <v>241</v>
      </c>
      <c r="D3548" t="s">
        <v>194</v>
      </c>
    </row>
    <row r="3549" spans="2:4">
      <c r="B3549">
        <v>4072672025</v>
      </c>
      <c r="C3549" t="s">
        <v>89</v>
      </c>
      <c r="D3549" t="s">
        <v>195</v>
      </c>
    </row>
    <row r="3550" spans="2:4">
      <c r="B3550">
        <v>4073092025</v>
      </c>
      <c r="C3550" t="s">
        <v>89</v>
      </c>
      <c r="D3550" t="s">
        <v>195</v>
      </c>
    </row>
    <row r="3551" spans="2:4">
      <c r="B3551">
        <v>4073692025</v>
      </c>
      <c r="C3551" t="s">
        <v>89</v>
      </c>
      <c r="D3551" t="s">
        <v>194</v>
      </c>
    </row>
    <row r="3552" spans="2:4">
      <c r="B3552">
        <v>4074712025</v>
      </c>
      <c r="C3552" t="s">
        <v>89</v>
      </c>
      <c r="D3552" t="s">
        <v>194</v>
      </c>
    </row>
    <row r="3553" spans="2:4">
      <c r="B3553">
        <v>4074882025</v>
      </c>
      <c r="C3553" t="s">
        <v>89</v>
      </c>
      <c r="D3553" t="s">
        <v>194</v>
      </c>
    </row>
    <row r="3554" spans="2:4">
      <c r="B3554">
        <v>4075332025</v>
      </c>
      <c r="C3554" t="s">
        <v>89</v>
      </c>
      <c r="D3554" t="s">
        <v>194</v>
      </c>
    </row>
    <row r="3555" spans="2:4">
      <c r="B3555">
        <v>4075942025</v>
      </c>
      <c r="C3555" t="s">
        <v>89</v>
      </c>
      <c r="D3555" t="s">
        <v>194</v>
      </c>
    </row>
    <row r="3556" spans="2:4">
      <c r="B3556">
        <v>4076032025</v>
      </c>
      <c r="C3556" t="s">
        <v>89</v>
      </c>
      <c r="D3556" t="s">
        <v>194</v>
      </c>
    </row>
    <row r="3557" spans="2:4">
      <c r="B3557">
        <v>4076472025</v>
      </c>
      <c r="C3557" t="s">
        <v>319</v>
      </c>
      <c r="D3557" t="s">
        <v>195</v>
      </c>
    </row>
    <row r="3558" spans="2:4">
      <c r="B3558">
        <v>4076802025</v>
      </c>
      <c r="C3558" t="s">
        <v>89</v>
      </c>
      <c r="D3558" t="s">
        <v>194</v>
      </c>
    </row>
    <row r="3559" spans="2:4">
      <c r="B3559">
        <v>4076942025</v>
      </c>
      <c r="C3559" t="s">
        <v>89</v>
      </c>
      <c r="D3559" t="s">
        <v>194</v>
      </c>
    </row>
    <row r="3560" spans="2:4">
      <c r="B3560">
        <v>4077252025</v>
      </c>
      <c r="C3560" t="s">
        <v>89</v>
      </c>
      <c r="D3560" t="s">
        <v>194</v>
      </c>
    </row>
    <row r="3561" spans="2:4">
      <c r="B3561">
        <v>4077462025</v>
      </c>
      <c r="C3561" t="s">
        <v>89</v>
      </c>
      <c r="D3561" t="s">
        <v>194</v>
      </c>
    </row>
    <row r="3562" spans="2:4">
      <c r="B3562">
        <v>4078362025</v>
      </c>
      <c r="C3562" t="s">
        <v>241</v>
      </c>
      <c r="D3562" t="s">
        <v>194</v>
      </c>
    </row>
    <row r="3563" spans="2:4">
      <c r="B3563">
        <v>4078922025</v>
      </c>
      <c r="C3563" t="s">
        <v>89</v>
      </c>
      <c r="D3563" t="s">
        <v>195</v>
      </c>
    </row>
    <row r="3564" spans="2:4">
      <c r="B3564">
        <v>4079302025</v>
      </c>
      <c r="C3564" t="s">
        <v>319</v>
      </c>
      <c r="D3564" t="s">
        <v>195</v>
      </c>
    </row>
    <row r="3565" spans="2:4">
      <c r="B3565">
        <v>4080862025</v>
      </c>
      <c r="C3565" t="s">
        <v>319</v>
      </c>
      <c r="D3565" t="s">
        <v>195</v>
      </c>
    </row>
    <row r="3566" spans="2:4">
      <c r="B3566">
        <v>4081062025</v>
      </c>
      <c r="C3566" t="s">
        <v>89</v>
      </c>
      <c r="D3566" t="s">
        <v>194</v>
      </c>
    </row>
    <row r="3567" spans="2:4">
      <c r="B3567">
        <v>4081262025</v>
      </c>
      <c r="C3567" t="s">
        <v>319</v>
      </c>
      <c r="D3567" t="s">
        <v>195</v>
      </c>
    </row>
    <row r="3568" spans="2:4">
      <c r="B3568">
        <v>4081412025</v>
      </c>
      <c r="C3568" t="s">
        <v>319</v>
      </c>
      <c r="D3568" t="s">
        <v>195</v>
      </c>
    </row>
    <row r="3569" spans="2:4">
      <c r="B3569">
        <v>4081522025</v>
      </c>
      <c r="C3569" t="s">
        <v>89</v>
      </c>
      <c r="D3569" t="s">
        <v>194</v>
      </c>
    </row>
    <row r="3570" spans="2:4">
      <c r="B3570">
        <v>4081862025</v>
      </c>
      <c r="C3570" t="s">
        <v>319</v>
      </c>
      <c r="D3570" t="s">
        <v>195</v>
      </c>
    </row>
    <row r="3571" spans="2:4">
      <c r="B3571">
        <v>4081992025</v>
      </c>
      <c r="C3571" t="s">
        <v>89</v>
      </c>
      <c r="D3571" t="s">
        <v>194</v>
      </c>
    </row>
    <row r="3572" spans="2:4">
      <c r="B3572">
        <v>4082012025</v>
      </c>
      <c r="C3572" t="s">
        <v>340</v>
      </c>
      <c r="D3572" t="s">
        <v>194</v>
      </c>
    </row>
    <row r="3573" spans="2:4">
      <c r="B3573">
        <v>4082192025</v>
      </c>
      <c r="C3573" t="s">
        <v>319</v>
      </c>
      <c r="D3573" t="s">
        <v>195</v>
      </c>
    </row>
    <row r="3574" spans="2:4">
      <c r="B3574">
        <v>4082232025</v>
      </c>
      <c r="C3574" t="s">
        <v>89</v>
      </c>
      <c r="D3574" t="s">
        <v>194</v>
      </c>
    </row>
    <row r="3575" spans="2:4">
      <c r="B3575">
        <v>4082992025</v>
      </c>
      <c r="C3575" t="s">
        <v>89</v>
      </c>
      <c r="D3575" t="s">
        <v>195</v>
      </c>
    </row>
    <row r="3576" spans="2:4">
      <c r="B3576">
        <v>4084672025</v>
      </c>
      <c r="C3576" t="s">
        <v>319</v>
      </c>
      <c r="D3576" t="s">
        <v>195</v>
      </c>
    </row>
    <row r="3577" spans="2:4">
      <c r="B3577">
        <v>4084872025</v>
      </c>
      <c r="C3577" t="s">
        <v>319</v>
      </c>
      <c r="D3577" t="s">
        <v>195</v>
      </c>
    </row>
    <row r="3578" spans="2:4">
      <c r="B3578">
        <v>4085432025</v>
      </c>
      <c r="C3578" t="s">
        <v>89</v>
      </c>
      <c r="D3578" t="s">
        <v>195</v>
      </c>
    </row>
    <row r="3579" spans="2:4">
      <c r="B3579">
        <v>4086032025</v>
      </c>
      <c r="C3579" t="s">
        <v>89</v>
      </c>
      <c r="D3579" t="s">
        <v>194</v>
      </c>
    </row>
    <row r="3580" spans="2:4">
      <c r="B3580">
        <v>4086342025</v>
      </c>
      <c r="C3580" t="s">
        <v>89</v>
      </c>
      <c r="D3580" t="s">
        <v>195</v>
      </c>
    </row>
    <row r="3581" spans="2:4">
      <c r="B3581">
        <v>4086382025</v>
      </c>
      <c r="C3581" t="s">
        <v>89</v>
      </c>
      <c r="D3581" t="s">
        <v>194</v>
      </c>
    </row>
    <row r="3582" spans="2:4">
      <c r="B3582">
        <v>4086532025</v>
      </c>
      <c r="C3582" t="s">
        <v>319</v>
      </c>
      <c r="D3582" t="s">
        <v>195</v>
      </c>
    </row>
    <row r="3583" spans="2:4">
      <c r="B3583">
        <v>4086642025</v>
      </c>
      <c r="C3583" t="s">
        <v>89</v>
      </c>
      <c r="D3583" t="s">
        <v>195</v>
      </c>
    </row>
    <row r="3584" spans="2:4">
      <c r="B3584">
        <v>4087422025</v>
      </c>
      <c r="C3584" t="s">
        <v>89</v>
      </c>
      <c r="D3584" t="s">
        <v>195</v>
      </c>
    </row>
    <row r="3585" spans="2:4">
      <c r="B3585">
        <v>4087562025</v>
      </c>
      <c r="C3585" t="s">
        <v>89</v>
      </c>
      <c r="D3585" t="s">
        <v>194</v>
      </c>
    </row>
    <row r="3586" spans="2:4">
      <c r="B3586">
        <v>4088172025</v>
      </c>
      <c r="C3586" t="s">
        <v>319</v>
      </c>
      <c r="D3586" t="s">
        <v>195</v>
      </c>
    </row>
    <row r="3587" spans="2:4">
      <c r="B3587">
        <v>4088362025</v>
      </c>
      <c r="C3587" t="s">
        <v>89</v>
      </c>
      <c r="D3587" t="s">
        <v>195</v>
      </c>
    </row>
    <row r="3588" spans="2:4">
      <c r="B3588">
        <v>4088852025</v>
      </c>
      <c r="C3588" t="s">
        <v>319</v>
      </c>
      <c r="D3588" t="s">
        <v>195</v>
      </c>
    </row>
    <row r="3589" spans="2:4">
      <c r="B3589">
        <v>4089922025</v>
      </c>
      <c r="C3589" t="s">
        <v>89</v>
      </c>
      <c r="D3589" t="s">
        <v>195</v>
      </c>
    </row>
    <row r="3590" spans="2:4">
      <c r="B3590">
        <v>4107812025</v>
      </c>
      <c r="C3590" t="s">
        <v>89</v>
      </c>
      <c r="D3590" t="s">
        <v>195</v>
      </c>
    </row>
    <row r="3591" spans="2:4">
      <c r="B3591">
        <v>4107942025</v>
      </c>
      <c r="C3591" t="s">
        <v>89</v>
      </c>
      <c r="D3591" t="s">
        <v>194</v>
      </c>
    </row>
    <row r="3592" spans="2:4">
      <c r="B3592">
        <v>4108942025</v>
      </c>
      <c r="C3592" t="s">
        <v>89</v>
      </c>
      <c r="D3592" t="s">
        <v>195</v>
      </c>
    </row>
    <row r="3593" spans="2:4">
      <c r="B3593">
        <v>4110812025</v>
      </c>
      <c r="C3593" t="s">
        <v>89</v>
      </c>
      <c r="D3593" t="s">
        <v>195</v>
      </c>
    </row>
    <row r="3594" spans="2:4">
      <c r="B3594">
        <v>4121792025</v>
      </c>
      <c r="C3594" t="s">
        <v>89</v>
      </c>
      <c r="D3594" t="s">
        <v>195</v>
      </c>
    </row>
    <row r="3595" spans="2:4">
      <c r="B3595">
        <v>4137082025</v>
      </c>
      <c r="C3595" t="s">
        <v>89</v>
      </c>
      <c r="D3595" t="s">
        <v>195</v>
      </c>
    </row>
    <row r="3596" spans="2:4">
      <c r="B3596">
        <v>4138852025</v>
      </c>
      <c r="C3596" t="s">
        <v>89</v>
      </c>
      <c r="D3596" t="s">
        <v>194</v>
      </c>
    </row>
    <row r="3597" spans="2:4">
      <c r="B3597">
        <v>4145152025</v>
      </c>
      <c r="C3597" t="s">
        <v>89</v>
      </c>
      <c r="D3597" t="s">
        <v>195</v>
      </c>
    </row>
    <row r="3598" spans="2:4">
      <c r="B3598">
        <v>4145562025</v>
      </c>
      <c r="C3598" t="s">
        <v>89</v>
      </c>
      <c r="D3598" t="s">
        <v>195</v>
      </c>
    </row>
    <row r="3599" spans="2:4">
      <c r="B3599">
        <v>4145632025</v>
      </c>
      <c r="C3599" t="s">
        <v>89</v>
      </c>
      <c r="D3599" t="s">
        <v>194</v>
      </c>
    </row>
    <row r="3600" spans="2:4">
      <c r="B3600">
        <v>4146472025</v>
      </c>
      <c r="C3600" t="s">
        <v>89</v>
      </c>
      <c r="D3600" t="s">
        <v>195</v>
      </c>
    </row>
    <row r="3601" spans="2:4">
      <c r="B3601">
        <v>4146602025</v>
      </c>
      <c r="C3601" t="s">
        <v>89</v>
      </c>
      <c r="D3601" t="s">
        <v>194</v>
      </c>
    </row>
    <row r="3602" spans="2:4">
      <c r="B3602">
        <v>4147732025</v>
      </c>
      <c r="C3602" t="s">
        <v>89</v>
      </c>
      <c r="D3602" t="s">
        <v>194</v>
      </c>
    </row>
    <row r="3603" spans="2:4">
      <c r="B3603">
        <v>4147772025</v>
      </c>
      <c r="C3603" t="s">
        <v>89</v>
      </c>
      <c r="D3603" t="s">
        <v>195</v>
      </c>
    </row>
    <row r="3604" spans="2:4">
      <c r="B3604">
        <v>4148402025</v>
      </c>
      <c r="C3604" t="s">
        <v>89</v>
      </c>
      <c r="D3604" t="s">
        <v>195</v>
      </c>
    </row>
    <row r="3605" spans="2:4">
      <c r="B3605">
        <v>4148842025</v>
      </c>
      <c r="C3605" t="s">
        <v>89</v>
      </c>
      <c r="D3605" t="s">
        <v>195</v>
      </c>
    </row>
    <row r="3606" spans="2:4">
      <c r="B3606">
        <v>4148862025</v>
      </c>
      <c r="C3606" t="s">
        <v>89</v>
      </c>
      <c r="D3606" t="s">
        <v>195</v>
      </c>
    </row>
    <row r="3607" spans="2:4">
      <c r="B3607">
        <v>4148882025</v>
      </c>
      <c r="C3607" t="s">
        <v>89</v>
      </c>
      <c r="D3607" t="s">
        <v>195</v>
      </c>
    </row>
    <row r="3608" spans="2:4">
      <c r="B3608">
        <v>4149572025</v>
      </c>
      <c r="C3608" t="s">
        <v>89</v>
      </c>
      <c r="D3608" t="s">
        <v>195</v>
      </c>
    </row>
    <row r="3609" spans="2:4">
      <c r="B3609">
        <v>4152962025</v>
      </c>
      <c r="C3609" t="s">
        <v>89</v>
      </c>
      <c r="D3609" t="s">
        <v>195</v>
      </c>
    </row>
    <row r="3610" spans="2:4">
      <c r="B3610">
        <v>4153822025</v>
      </c>
      <c r="C3610" t="s">
        <v>89</v>
      </c>
      <c r="D3610" t="s">
        <v>195</v>
      </c>
    </row>
    <row r="3611" spans="2:4">
      <c r="B3611">
        <v>4155742025</v>
      </c>
      <c r="C3611" t="s">
        <v>89</v>
      </c>
      <c r="D3611" t="s">
        <v>194</v>
      </c>
    </row>
    <row r="3612" spans="2:4">
      <c r="B3612">
        <v>4155742025</v>
      </c>
      <c r="C3612" t="s">
        <v>76</v>
      </c>
      <c r="D3612" t="s">
        <v>194</v>
      </c>
    </row>
    <row r="3613" spans="2:4">
      <c r="B3613">
        <v>4156892025</v>
      </c>
      <c r="C3613" t="s">
        <v>89</v>
      </c>
      <c r="D3613" t="s">
        <v>195</v>
      </c>
    </row>
    <row r="3614" spans="2:4">
      <c r="B3614">
        <v>4159272025</v>
      </c>
      <c r="C3614" t="s">
        <v>89</v>
      </c>
      <c r="D3614" t="s">
        <v>195</v>
      </c>
    </row>
    <row r="3615" spans="2:4">
      <c r="B3615">
        <v>4159702025</v>
      </c>
      <c r="C3615" t="s">
        <v>89</v>
      </c>
      <c r="D3615" t="s">
        <v>194</v>
      </c>
    </row>
    <row r="3616" spans="2:4">
      <c r="B3616">
        <v>4166482025</v>
      </c>
      <c r="C3616" t="s">
        <v>89</v>
      </c>
      <c r="D3616" t="s">
        <v>195</v>
      </c>
    </row>
    <row r="3617" spans="2:4">
      <c r="B3617">
        <v>4173222025</v>
      </c>
      <c r="C3617" t="s">
        <v>89</v>
      </c>
      <c r="D3617" t="s">
        <v>194</v>
      </c>
    </row>
    <row r="3618" spans="2:4">
      <c r="B3618">
        <v>4184742025</v>
      </c>
      <c r="C3618" t="s">
        <v>89</v>
      </c>
      <c r="D3618" t="s">
        <v>194</v>
      </c>
    </row>
    <row r="3619" spans="2:4">
      <c r="B3619">
        <v>4185052025</v>
      </c>
      <c r="C3619" t="s">
        <v>89</v>
      </c>
      <c r="D3619" t="s">
        <v>195</v>
      </c>
    </row>
    <row r="3620" spans="2:4">
      <c r="B3620">
        <v>4189372025</v>
      </c>
      <c r="C3620" t="s">
        <v>89</v>
      </c>
      <c r="D3620" t="s">
        <v>195</v>
      </c>
    </row>
    <row r="3621" spans="2:4">
      <c r="B3621">
        <v>4193962025</v>
      </c>
      <c r="C3621" t="s">
        <v>89</v>
      </c>
      <c r="D3621" t="s">
        <v>195</v>
      </c>
    </row>
    <row r="3622" spans="2:4">
      <c r="B3622">
        <v>4194332025</v>
      </c>
      <c r="C3622" t="s">
        <v>89</v>
      </c>
      <c r="D3622" t="s">
        <v>195</v>
      </c>
    </row>
    <row r="3623" spans="2:4">
      <c r="B3623">
        <v>4201282025</v>
      </c>
      <c r="C3623" t="s">
        <v>89</v>
      </c>
      <c r="D3623" t="s">
        <v>194</v>
      </c>
    </row>
    <row r="3624" spans="2:4">
      <c r="B3624">
        <v>4203222025</v>
      </c>
      <c r="C3624" t="s">
        <v>89</v>
      </c>
      <c r="D3624" t="s">
        <v>195</v>
      </c>
    </row>
    <row r="3625" spans="2:4">
      <c r="B3625">
        <v>4234512025</v>
      </c>
      <c r="C3625" t="s">
        <v>89</v>
      </c>
      <c r="D3625" t="s">
        <v>195</v>
      </c>
    </row>
    <row r="3626" spans="2:4">
      <c r="B3626">
        <v>4235112025</v>
      </c>
      <c r="C3626" t="s">
        <v>89</v>
      </c>
      <c r="D3626" t="s">
        <v>194</v>
      </c>
    </row>
    <row r="3627" spans="2:4">
      <c r="B3627">
        <v>4236932025</v>
      </c>
      <c r="C3627" t="s">
        <v>89</v>
      </c>
      <c r="D3627" t="s">
        <v>195</v>
      </c>
    </row>
    <row r="3628" spans="2:4">
      <c r="B3628">
        <v>4242122025</v>
      </c>
      <c r="C3628" t="s">
        <v>89</v>
      </c>
      <c r="D3628" t="s">
        <v>195</v>
      </c>
    </row>
    <row r="3629" spans="2:4">
      <c r="B3629">
        <v>4253162025</v>
      </c>
      <c r="C3629" t="s">
        <v>89</v>
      </c>
      <c r="D3629" t="s">
        <v>195</v>
      </c>
    </row>
    <row r="3630" spans="2:4">
      <c r="B3630">
        <v>4253362025</v>
      </c>
      <c r="C3630" t="s">
        <v>89</v>
      </c>
      <c r="D3630" t="s">
        <v>194</v>
      </c>
    </row>
    <row r="3631" spans="2:4">
      <c r="B3631">
        <v>4262492025</v>
      </c>
      <c r="C3631" t="s">
        <v>89</v>
      </c>
      <c r="D3631" t="s">
        <v>194</v>
      </c>
    </row>
    <row r="3632" spans="2:4">
      <c r="B3632">
        <v>4271482025</v>
      </c>
      <c r="C3632" t="s">
        <v>89</v>
      </c>
      <c r="D3632" t="s">
        <v>195</v>
      </c>
    </row>
    <row r="3633" spans="2:4">
      <c r="B3633">
        <v>4286272025</v>
      </c>
      <c r="C3633" t="s">
        <v>89</v>
      </c>
      <c r="D3633" t="s">
        <v>195</v>
      </c>
    </row>
    <row r="3634" spans="2:4">
      <c r="B3634">
        <v>4286272025</v>
      </c>
      <c r="C3634" t="s">
        <v>218</v>
      </c>
      <c r="D3634" t="s">
        <v>194</v>
      </c>
    </row>
    <row r="3635" spans="2:4">
      <c r="B3635">
        <v>4286822025</v>
      </c>
      <c r="C3635" t="s">
        <v>89</v>
      </c>
      <c r="D3635" t="s">
        <v>194</v>
      </c>
    </row>
    <row r="3636" spans="2:4">
      <c r="B3636">
        <v>4292332025</v>
      </c>
      <c r="C3636" t="s">
        <v>89</v>
      </c>
      <c r="D3636" t="s">
        <v>195</v>
      </c>
    </row>
    <row r="3637" spans="2:4">
      <c r="B3637">
        <v>4292332025</v>
      </c>
      <c r="C3637" t="s">
        <v>76</v>
      </c>
      <c r="D3637" t="s">
        <v>195</v>
      </c>
    </row>
    <row r="3638" spans="2:4">
      <c r="B3638">
        <v>4292332025</v>
      </c>
      <c r="C3638" t="s">
        <v>218</v>
      </c>
      <c r="D3638" t="s">
        <v>194</v>
      </c>
    </row>
    <row r="3639" spans="2:4">
      <c r="B3639">
        <v>4293652025</v>
      </c>
      <c r="C3639" t="s">
        <v>89</v>
      </c>
      <c r="D3639" t="s">
        <v>194</v>
      </c>
    </row>
    <row r="3640" spans="2:4">
      <c r="B3640">
        <v>4298192025</v>
      </c>
      <c r="C3640" t="s">
        <v>89</v>
      </c>
      <c r="D3640" t="s">
        <v>195</v>
      </c>
    </row>
    <row r="3641" spans="2:4">
      <c r="B3641">
        <v>4308402025</v>
      </c>
      <c r="C3641" t="s">
        <v>89</v>
      </c>
      <c r="D3641" t="s">
        <v>195</v>
      </c>
    </row>
    <row r="3642" spans="2:4">
      <c r="B3642">
        <v>4313322025</v>
      </c>
      <c r="C3642" t="s">
        <v>89</v>
      </c>
      <c r="D3642" t="s">
        <v>194</v>
      </c>
    </row>
    <row r="3643" spans="2:4">
      <c r="B3643">
        <v>4313562025</v>
      </c>
      <c r="C3643" t="s">
        <v>89</v>
      </c>
      <c r="D3643" t="s">
        <v>194</v>
      </c>
    </row>
    <row r="3644" spans="2:4">
      <c r="B3644">
        <v>4316412025</v>
      </c>
      <c r="C3644" t="s">
        <v>89</v>
      </c>
      <c r="D3644" t="s">
        <v>194</v>
      </c>
    </row>
    <row r="3645" spans="2:4">
      <c r="B3645">
        <v>4321612025</v>
      </c>
      <c r="C3645" t="s">
        <v>89</v>
      </c>
      <c r="D3645" t="s">
        <v>194</v>
      </c>
    </row>
    <row r="3646" spans="2:4">
      <c r="B3646">
        <v>4332852025</v>
      </c>
      <c r="C3646" t="s">
        <v>89</v>
      </c>
      <c r="D3646" t="s">
        <v>195</v>
      </c>
    </row>
    <row r="3647" spans="2:4">
      <c r="B3647">
        <v>4333032025</v>
      </c>
      <c r="C3647" t="s">
        <v>340</v>
      </c>
      <c r="D3647" t="s">
        <v>195</v>
      </c>
    </row>
    <row r="3648" spans="2:4">
      <c r="B3648">
        <v>4333742025</v>
      </c>
      <c r="C3648" t="s">
        <v>340</v>
      </c>
      <c r="D3648" t="s">
        <v>195</v>
      </c>
    </row>
    <row r="3649" spans="2:4">
      <c r="B3649">
        <v>4334232025</v>
      </c>
      <c r="C3649" t="s">
        <v>340</v>
      </c>
      <c r="D3649" t="s">
        <v>194</v>
      </c>
    </row>
    <row r="3650" spans="2:4">
      <c r="B3650">
        <v>4334462025</v>
      </c>
      <c r="C3650" t="s">
        <v>89</v>
      </c>
      <c r="D3650" t="s">
        <v>194</v>
      </c>
    </row>
    <row r="3651" spans="2:4">
      <c r="B3651">
        <v>4334482025</v>
      </c>
      <c r="C3651" t="s">
        <v>89</v>
      </c>
      <c r="D3651" t="s">
        <v>194</v>
      </c>
    </row>
    <row r="3652" spans="2:4">
      <c r="B3652">
        <v>4334682025</v>
      </c>
      <c r="C3652" t="s">
        <v>340</v>
      </c>
      <c r="D3652" t="s">
        <v>194</v>
      </c>
    </row>
    <row r="3653" spans="2:4">
      <c r="B3653">
        <v>4335062025</v>
      </c>
      <c r="C3653" t="s">
        <v>89</v>
      </c>
      <c r="D3653" t="s">
        <v>195</v>
      </c>
    </row>
    <row r="3654" spans="2:4">
      <c r="B3654">
        <v>4335952025</v>
      </c>
      <c r="C3654" t="s">
        <v>89</v>
      </c>
      <c r="D3654" t="s">
        <v>195</v>
      </c>
    </row>
    <row r="3655" spans="2:4">
      <c r="B3655">
        <v>4336012025</v>
      </c>
      <c r="C3655" t="s">
        <v>340</v>
      </c>
      <c r="D3655" t="s">
        <v>194</v>
      </c>
    </row>
    <row r="3656" spans="2:4">
      <c r="B3656">
        <v>4336542025</v>
      </c>
      <c r="C3656" t="s">
        <v>340</v>
      </c>
      <c r="D3656" t="s">
        <v>194</v>
      </c>
    </row>
    <row r="3657" spans="2:4">
      <c r="B3657">
        <v>4337192025</v>
      </c>
      <c r="C3657" t="s">
        <v>89</v>
      </c>
      <c r="D3657" t="s">
        <v>195</v>
      </c>
    </row>
    <row r="3658" spans="2:4">
      <c r="B3658">
        <v>4337242025</v>
      </c>
      <c r="C3658" t="s">
        <v>89</v>
      </c>
      <c r="D3658" t="s">
        <v>195</v>
      </c>
    </row>
    <row r="3659" spans="2:4">
      <c r="B3659">
        <v>4337482025</v>
      </c>
      <c r="C3659" t="s">
        <v>410</v>
      </c>
      <c r="D3659" t="s">
        <v>194</v>
      </c>
    </row>
    <row r="3660" spans="2:4">
      <c r="B3660">
        <v>4337702025</v>
      </c>
      <c r="C3660" t="s">
        <v>410</v>
      </c>
      <c r="D3660" t="s">
        <v>194</v>
      </c>
    </row>
    <row r="3661" spans="2:4">
      <c r="B3661">
        <v>4337882025</v>
      </c>
      <c r="C3661" t="s">
        <v>89</v>
      </c>
      <c r="D3661" t="s">
        <v>195</v>
      </c>
    </row>
    <row r="3662" spans="2:4">
      <c r="B3662">
        <v>4338142025</v>
      </c>
      <c r="C3662" t="s">
        <v>340</v>
      </c>
      <c r="D3662" t="s">
        <v>195</v>
      </c>
    </row>
    <row r="3663" spans="2:4">
      <c r="B3663">
        <v>4338222025</v>
      </c>
      <c r="C3663" t="s">
        <v>89</v>
      </c>
      <c r="D3663" t="s">
        <v>195</v>
      </c>
    </row>
    <row r="3664" spans="2:4">
      <c r="B3664">
        <v>4338392025</v>
      </c>
      <c r="C3664" t="s">
        <v>340</v>
      </c>
      <c r="D3664" t="s">
        <v>194</v>
      </c>
    </row>
    <row r="3665" spans="2:4">
      <c r="B3665">
        <v>4338542025</v>
      </c>
      <c r="C3665" t="s">
        <v>340</v>
      </c>
      <c r="D3665" t="s">
        <v>194</v>
      </c>
    </row>
    <row r="3666" spans="2:4">
      <c r="B3666">
        <v>4338782025</v>
      </c>
      <c r="C3666" t="s">
        <v>89</v>
      </c>
      <c r="D3666" t="s">
        <v>194</v>
      </c>
    </row>
    <row r="3667" spans="2:4">
      <c r="B3667">
        <v>4338872025</v>
      </c>
      <c r="C3667" t="s">
        <v>89</v>
      </c>
      <c r="D3667" t="s">
        <v>194</v>
      </c>
    </row>
    <row r="3668" spans="2:4">
      <c r="B3668">
        <v>4338892025</v>
      </c>
      <c r="C3668" t="s">
        <v>340</v>
      </c>
      <c r="D3668" t="s">
        <v>194</v>
      </c>
    </row>
    <row r="3669" spans="2:4">
      <c r="B3669">
        <v>4339042025</v>
      </c>
      <c r="C3669" t="s">
        <v>89</v>
      </c>
      <c r="D3669" t="s">
        <v>194</v>
      </c>
    </row>
    <row r="3670" spans="2:4">
      <c r="B3670">
        <v>4339152025</v>
      </c>
      <c r="C3670" t="s">
        <v>340</v>
      </c>
      <c r="D3670" t="s">
        <v>194</v>
      </c>
    </row>
    <row r="3671" spans="2:4">
      <c r="B3671">
        <v>4339332025</v>
      </c>
      <c r="C3671" t="s">
        <v>340</v>
      </c>
      <c r="D3671" t="s">
        <v>194</v>
      </c>
    </row>
    <row r="3672" spans="2:4">
      <c r="B3672">
        <v>4339412025</v>
      </c>
      <c r="C3672" t="s">
        <v>89</v>
      </c>
      <c r="D3672" t="s">
        <v>195</v>
      </c>
    </row>
    <row r="3673" spans="2:4">
      <c r="B3673">
        <v>4339572025</v>
      </c>
      <c r="C3673" t="s">
        <v>89</v>
      </c>
      <c r="D3673" t="s">
        <v>194</v>
      </c>
    </row>
    <row r="3674" spans="2:4">
      <c r="B3674">
        <v>4339912025</v>
      </c>
      <c r="C3674" t="s">
        <v>340</v>
      </c>
      <c r="D3674" t="s">
        <v>194</v>
      </c>
    </row>
    <row r="3675" spans="2:4">
      <c r="B3675">
        <v>4340082025</v>
      </c>
      <c r="C3675" t="s">
        <v>89</v>
      </c>
      <c r="D3675" t="s">
        <v>194</v>
      </c>
    </row>
    <row r="3676" spans="2:4">
      <c r="B3676">
        <v>4340392025</v>
      </c>
      <c r="C3676" t="s">
        <v>89</v>
      </c>
      <c r="D3676" t="s">
        <v>194</v>
      </c>
    </row>
    <row r="3677" spans="2:4">
      <c r="B3677">
        <v>4340732025</v>
      </c>
      <c r="C3677" t="s">
        <v>89</v>
      </c>
      <c r="D3677" t="s">
        <v>195</v>
      </c>
    </row>
    <row r="3678" spans="2:4">
      <c r="B3678">
        <v>4341082025</v>
      </c>
      <c r="C3678" t="s">
        <v>89</v>
      </c>
      <c r="D3678" t="s">
        <v>195</v>
      </c>
    </row>
    <row r="3679" spans="2:4">
      <c r="B3679">
        <v>4341212025</v>
      </c>
      <c r="C3679" t="s">
        <v>89</v>
      </c>
      <c r="D3679" t="s">
        <v>194</v>
      </c>
    </row>
    <row r="3680" spans="2:4">
      <c r="B3680">
        <v>4341382025</v>
      </c>
      <c r="C3680" t="s">
        <v>89</v>
      </c>
      <c r="D3680" t="s">
        <v>194</v>
      </c>
    </row>
    <row r="3681" spans="2:4">
      <c r="B3681">
        <v>4341492025</v>
      </c>
      <c r="C3681" t="s">
        <v>89</v>
      </c>
      <c r="D3681" t="s">
        <v>194</v>
      </c>
    </row>
    <row r="3682" spans="2:4">
      <c r="B3682">
        <v>4341622025</v>
      </c>
      <c r="C3682" t="s">
        <v>89</v>
      </c>
      <c r="D3682" t="s">
        <v>194</v>
      </c>
    </row>
    <row r="3683" spans="2:4">
      <c r="B3683">
        <v>4342352025</v>
      </c>
      <c r="C3683" t="s">
        <v>89</v>
      </c>
      <c r="D3683" t="s">
        <v>194</v>
      </c>
    </row>
    <row r="3684" spans="2:4">
      <c r="B3684">
        <v>4342462025</v>
      </c>
      <c r="C3684" t="s">
        <v>89</v>
      </c>
      <c r="D3684" t="s">
        <v>194</v>
      </c>
    </row>
    <row r="3685" spans="2:4">
      <c r="B3685">
        <v>4342472025</v>
      </c>
      <c r="C3685" t="s">
        <v>89</v>
      </c>
      <c r="D3685" t="s">
        <v>194</v>
      </c>
    </row>
    <row r="3686" spans="2:4">
      <c r="B3686">
        <v>4342542025</v>
      </c>
      <c r="C3686" t="s">
        <v>89</v>
      </c>
      <c r="D3686" t="s">
        <v>195</v>
      </c>
    </row>
    <row r="3687" spans="2:4">
      <c r="B3687">
        <v>4342582025</v>
      </c>
      <c r="C3687" t="s">
        <v>89</v>
      </c>
      <c r="D3687" t="s">
        <v>195</v>
      </c>
    </row>
    <row r="3688" spans="2:4">
      <c r="B3688">
        <v>4342702025</v>
      </c>
      <c r="C3688" t="s">
        <v>89</v>
      </c>
      <c r="D3688" t="s">
        <v>195</v>
      </c>
    </row>
    <row r="3689" spans="2:4">
      <c r="B3689">
        <v>4343142025</v>
      </c>
      <c r="C3689" t="s">
        <v>89</v>
      </c>
      <c r="D3689" t="s">
        <v>194</v>
      </c>
    </row>
    <row r="3690" spans="2:4">
      <c r="B3690">
        <v>4344322025</v>
      </c>
      <c r="C3690" t="s">
        <v>89</v>
      </c>
      <c r="D3690" t="s">
        <v>195</v>
      </c>
    </row>
    <row r="3691" spans="2:4">
      <c r="B3691">
        <v>4346472025</v>
      </c>
      <c r="C3691" t="s">
        <v>89</v>
      </c>
      <c r="D3691" t="s">
        <v>195</v>
      </c>
    </row>
    <row r="3692" spans="2:4">
      <c r="B3692">
        <v>4346742025</v>
      </c>
      <c r="C3692" t="s">
        <v>89</v>
      </c>
      <c r="D3692" t="s">
        <v>194</v>
      </c>
    </row>
    <row r="3693" spans="2:4">
      <c r="B3693">
        <v>4346842025</v>
      </c>
      <c r="C3693" t="s">
        <v>89</v>
      </c>
      <c r="D3693" t="s">
        <v>195</v>
      </c>
    </row>
    <row r="3694" spans="2:4">
      <c r="B3694">
        <v>4346922025</v>
      </c>
      <c r="C3694" t="s">
        <v>89</v>
      </c>
      <c r="D3694" t="s">
        <v>195</v>
      </c>
    </row>
    <row r="3695" spans="2:4">
      <c r="B3695">
        <v>4347002025</v>
      </c>
      <c r="C3695" t="s">
        <v>340</v>
      </c>
      <c r="D3695" t="s">
        <v>194</v>
      </c>
    </row>
    <row r="3696" spans="2:4">
      <c r="B3696">
        <v>4347242025</v>
      </c>
      <c r="C3696" t="s">
        <v>89</v>
      </c>
      <c r="D3696" t="s">
        <v>195</v>
      </c>
    </row>
    <row r="3697" spans="2:4">
      <c r="B3697">
        <v>4347382025</v>
      </c>
      <c r="C3697" t="s">
        <v>410</v>
      </c>
      <c r="D3697" t="s">
        <v>194</v>
      </c>
    </row>
    <row r="3698" spans="2:4">
      <c r="B3698">
        <v>4348612025</v>
      </c>
      <c r="C3698" t="s">
        <v>89</v>
      </c>
      <c r="D3698" t="s">
        <v>195</v>
      </c>
    </row>
    <row r="3699" spans="2:4">
      <c r="B3699">
        <v>4349262025</v>
      </c>
      <c r="C3699" t="s">
        <v>410</v>
      </c>
      <c r="D3699" t="s">
        <v>194</v>
      </c>
    </row>
    <row r="3700" spans="2:4">
      <c r="B3700">
        <v>4351732025</v>
      </c>
      <c r="C3700" t="s">
        <v>89</v>
      </c>
      <c r="D3700" t="s">
        <v>195</v>
      </c>
    </row>
    <row r="3701" spans="2:4">
      <c r="B3701">
        <v>4353122025</v>
      </c>
      <c r="C3701" t="s">
        <v>89</v>
      </c>
      <c r="D3701" t="s">
        <v>195</v>
      </c>
    </row>
    <row r="3702" spans="2:4">
      <c r="B3702">
        <v>4372962025</v>
      </c>
      <c r="C3702" t="s">
        <v>89</v>
      </c>
      <c r="D3702" t="s">
        <v>195</v>
      </c>
    </row>
    <row r="3703" spans="2:4">
      <c r="B3703">
        <v>4376052025</v>
      </c>
      <c r="C3703" t="s">
        <v>89</v>
      </c>
      <c r="D3703" t="s">
        <v>195</v>
      </c>
    </row>
    <row r="3704" spans="2:4">
      <c r="B3704">
        <v>4379072025</v>
      </c>
      <c r="C3704" t="s">
        <v>89</v>
      </c>
      <c r="D3704" t="s">
        <v>195</v>
      </c>
    </row>
    <row r="3705" spans="2:4">
      <c r="B3705">
        <v>4382212025</v>
      </c>
      <c r="C3705" t="s">
        <v>89</v>
      </c>
      <c r="D3705" t="s">
        <v>195</v>
      </c>
    </row>
    <row r="3706" spans="2:4">
      <c r="B3706">
        <v>4382422025</v>
      </c>
      <c r="C3706" t="s">
        <v>89</v>
      </c>
      <c r="D3706" t="s">
        <v>195</v>
      </c>
    </row>
    <row r="3707" spans="2:4">
      <c r="B3707">
        <v>4399552025</v>
      </c>
      <c r="C3707" t="s">
        <v>89</v>
      </c>
      <c r="D3707" t="s">
        <v>195</v>
      </c>
    </row>
    <row r="3708" spans="2:4">
      <c r="B3708">
        <v>4401732025</v>
      </c>
      <c r="C3708" t="s">
        <v>89</v>
      </c>
      <c r="D3708" t="s">
        <v>194</v>
      </c>
    </row>
    <row r="3709" spans="2:4">
      <c r="B3709">
        <v>4402052025</v>
      </c>
      <c r="C3709" t="s">
        <v>89</v>
      </c>
      <c r="D3709" t="s">
        <v>194</v>
      </c>
    </row>
    <row r="3710" spans="2:4">
      <c r="B3710">
        <v>4405312025</v>
      </c>
      <c r="C3710" t="s">
        <v>89</v>
      </c>
      <c r="D3710" t="s">
        <v>195</v>
      </c>
    </row>
    <row r="3711" spans="2:4">
      <c r="B3711">
        <v>4409762025</v>
      </c>
      <c r="C3711" t="s">
        <v>89</v>
      </c>
      <c r="D3711" t="s">
        <v>195</v>
      </c>
    </row>
    <row r="3712" spans="2:4">
      <c r="B3712">
        <v>4412962025</v>
      </c>
      <c r="C3712" t="s">
        <v>340</v>
      </c>
      <c r="D3712" t="s">
        <v>194</v>
      </c>
    </row>
    <row r="3713" spans="2:4">
      <c r="B3713">
        <v>4413722025</v>
      </c>
      <c r="C3713" t="s">
        <v>89</v>
      </c>
      <c r="D3713" t="s">
        <v>194</v>
      </c>
    </row>
    <row r="3714" spans="2:4">
      <c r="B3714">
        <v>4413852025</v>
      </c>
      <c r="C3714" t="s">
        <v>89</v>
      </c>
      <c r="D3714" t="s">
        <v>194</v>
      </c>
    </row>
    <row r="3715" spans="2:4">
      <c r="B3715">
        <v>4413972025</v>
      </c>
      <c r="C3715" t="s">
        <v>340</v>
      </c>
      <c r="D3715" t="s">
        <v>194</v>
      </c>
    </row>
    <row r="3716" spans="2:4">
      <c r="B3716">
        <v>4414262025</v>
      </c>
      <c r="C3716" t="s">
        <v>340</v>
      </c>
      <c r="D3716" t="s">
        <v>194</v>
      </c>
    </row>
    <row r="3717" spans="2:4">
      <c r="B3717">
        <v>4416802025</v>
      </c>
      <c r="C3717" t="s">
        <v>89</v>
      </c>
      <c r="D3717" t="s">
        <v>194</v>
      </c>
    </row>
    <row r="3718" spans="2:4">
      <c r="B3718">
        <v>4416882025</v>
      </c>
      <c r="C3718" t="s">
        <v>340</v>
      </c>
      <c r="D3718" t="s">
        <v>194</v>
      </c>
    </row>
    <row r="3719" spans="2:4">
      <c r="B3719">
        <v>4417102025</v>
      </c>
      <c r="C3719" t="s">
        <v>89</v>
      </c>
      <c r="D3719" t="s">
        <v>195</v>
      </c>
    </row>
    <row r="3720" spans="2:4">
      <c r="B3720">
        <v>4419022025</v>
      </c>
      <c r="C3720" t="s">
        <v>340</v>
      </c>
      <c r="D3720" t="s">
        <v>195</v>
      </c>
    </row>
    <row r="3721" spans="2:4">
      <c r="B3721">
        <v>4419462025</v>
      </c>
      <c r="C3721" t="s">
        <v>89</v>
      </c>
      <c r="D3721" t="s">
        <v>194</v>
      </c>
    </row>
    <row r="3722" spans="2:4">
      <c r="B3722">
        <v>4419602025</v>
      </c>
      <c r="C3722" t="s">
        <v>89</v>
      </c>
      <c r="D3722" t="s">
        <v>195</v>
      </c>
    </row>
    <row r="3723" spans="2:4">
      <c r="B3723">
        <v>4419702025</v>
      </c>
      <c r="C3723" t="s">
        <v>89</v>
      </c>
      <c r="D3723" t="s">
        <v>194</v>
      </c>
    </row>
    <row r="3724" spans="2:4">
      <c r="B3724">
        <v>4420262025</v>
      </c>
      <c r="C3724" t="s">
        <v>89</v>
      </c>
      <c r="D3724" t="s">
        <v>194</v>
      </c>
    </row>
    <row r="3725" spans="2:4">
      <c r="B3725">
        <v>4428022025</v>
      </c>
      <c r="C3725" t="s">
        <v>89</v>
      </c>
      <c r="D3725" t="s">
        <v>195</v>
      </c>
    </row>
    <row r="3726" spans="2:4">
      <c r="B3726">
        <v>4428122025</v>
      </c>
      <c r="C3726" t="s">
        <v>89</v>
      </c>
      <c r="D3726" t="s">
        <v>195</v>
      </c>
    </row>
    <row r="3727" spans="2:4">
      <c r="B3727">
        <v>4435432025</v>
      </c>
      <c r="C3727" t="s">
        <v>89</v>
      </c>
      <c r="D3727" t="s">
        <v>195</v>
      </c>
    </row>
    <row r="3728" spans="2:4">
      <c r="B3728">
        <v>4437382025</v>
      </c>
      <c r="C3728" t="s">
        <v>89</v>
      </c>
      <c r="D3728" t="s">
        <v>194</v>
      </c>
    </row>
    <row r="3729" spans="2:4">
      <c r="B3729">
        <v>4437802025</v>
      </c>
      <c r="C3729" t="s">
        <v>89</v>
      </c>
      <c r="D3729" t="s">
        <v>195</v>
      </c>
    </row>
    <row r="3730" spans="2:4">
      <c r="B3730">
        <v>4437892025</v>
      </c>
      <c r="C3730" t="s">
        <v>483</v>
      </c>
      <c r="D3730" t="s">
        <v>194</v>
      </c>
    </row>
    <row r="3731" spans="2:4">
      <c r="B3731">
        <v>4438222025</v>
      </c>
      <c r="C3731" t="s">
        <v>319</v>
      </c>
      <c r="D3731" t="s">
        <v>195</v>
      </c>
    </row>
    <row r="3732" spans="2:4">
      <c r="B3732">
        <v>4439482025</v>
      </c>
      <c r="C3732" t="s">
        <v>89</v>
      </c>
      <c r="D3732" t="s">
        <v>194</v>
      </c>
    </row>
    <row r="3733" spans="2:4">
      <c r="B3733">
        <v>4440082025</v>
      </c>
      <c r="C3733" t="s">
        <v>483</v>
      </c>
      <c r="D3733" t="s">
        <v>194</v>
      </c>
    </row>
    <row r="3734" spans="2:4">
      <c r="B3734">
        <v>4440832025</v>
      </c>
      <c r="C3734" t="s">
        <v>89</v>
      </c>
      <c r="D3734" t="s">
        <v>195</v>
      </c>
    </row>
    <row r="3735" spans="2:4">
      <c r="B3735">
        <v>4441232025</v>
      </c>
      <c r="C3735" t="s">
        <v>89</v>
      </c>
      <c r="D3735" t="s">
        <v>194</v>
      </c>
    </row>
    <row r="3736" spans="2:4">
      <c r="B3736">
        <v>4446902025</v>
      </c>
      <c r="C3736" t="s">
        <v>89</v>
      </c>
      <c r="D3736" t="s">
        <v>194</v>
      </c>
    </row>
    <row r="3737" spans="2:4">
      <c r="B3737">
        <v>4448092025</v>
      </c>
      <c r="C3737" t="s">
        <v>89</v>
      </c>
      <c r="D3737" t="s">
        <v>195</v>
      </c>
    </row>
    <row r="3738" spans="2:4">
      <c r="B3738">
        <v>4449842025</v>
      </c>
      <c r="C3738" t="s">
        <v>89</v>
      </c>
      <c r="D3738" t="s">
        <v>195</v>
      </c>
    </row>
    <row r="3739" spans="2:4">
      <c r="B3739">
        <v>4452622025</v>
      </c>
      <c r="C3739" t="s">
        <v>89</v>
      </c>
      <c r="D3739" t="s">
        <v>195</v>
      </c>
    </row>
    <row r="3740" spans="2:4">
      <c r="B3740">
        <v>4465302025</v>
      </c>
      <c r="C3740" t="s">
        <v>89</v>
      </c>
      <c r="D3740" t="s">
        <v>195</v>
      </c>
    </row>
    <row r="3741" spans="2:4">
      <c r="B3741">
        <v>4477882025</v>
      </c>
      <c r="C3741" t="s">
        <v>89</v>
      </c>
      <c r="D3741" t="s">
        <v>195</v>
      </c>
    </row>
    <row r="3742" spans="2:4">
      <c r="B3742">
        <v>4478032025</v>
      </c>
      <c r="C3742" t="s">
        <v>89</v>
      </c>
      <c r="D3742" t="s">
        <v>195</v>
      </c>
    </row>
    <row r="3743" spans="2:4">
      <c r="B3743">
        <v>4478332025</v>
      </c>
      <c r="C3743" t="s">
        <v>89</v>
      </c>
      <c r="D3743" t="s">
        <v>195</v>
      </c>
    </row>
    <row r="3744" spans="2:4">
      <c r="B3744">
        <v>4479312025</v>
      </c>
      <c r="C3744" t="s">
        <v>89</v>
      </c>
      <c r="D3744" t="s">
        <v>195</v>
      </c>
    </row>
    <row r="3745" spans="2:4">
      <c r="B3745">
        <v>4479382025</v>
      </c>
      <c r="C3745" t="s">
        <v>89</v>
      </c>
      <c r="D3745" t="s">
        <v>194</v>
      </c>
    </row>
    <row r="3746" spans="2:4">
      <c r="B3746">
        <v>4479432025</v>
      </c>
      <c r="C3746" t="s">
        <v>89</v>
      </c>
      <c r="D3746" t="s">
        <v>194</v>
      </c>
    </row>
    <row r="3747" spans="2:4">
      <c r="B3747">
        <v>4479562025</v>
      </c>
      <c r="C3747" t="s">
        <v>89</v>
      </c>
      <c r="D3747" t="s">
        <v>194</v>
      </c>
    </row>
    <row r="3748" spans="2:4">
      <c r="B3748">
        <v>4479602025</v>
      </c>
      <c r="C3748" t="s">
        <v>89</v>
      </c>
      <c r="D3748" t="s">
        <v>194</v>
      </c>
    </row>
    <row r="3749" spans="2:4">
      <c r="B3749">
        <v>4489782025</v>
      </c>
      <c r="C3749" t="s">
        <v>89</v>
      </c>
      <c r="D3749" t="s">
        <v>195</v>
      </c>
    </row>
    <row r="3750" spans="2:4">
      <c r="B3750">
        <v>4497672025</v>
      </c>
      <c r="C3750" t="s">
        <v>89</v>
      </c>
      <c r="D3750" t="s">
        <v>195</v>
      </c>
    </row>
    <row r="3751" spans="2:4">
      <c r="B3751">
        <v>4497882025</v>
      </c>
      <c r="C3751" t="s">
        <v>89</v>
      </c>
      <c r="D3751" t="s">
        <v>195</v>
      </c>
    </row>
    <row r="3752" spans="2:4">
      <c r="B3752">
        <v>4510032025</v>
      </c>
      <c r="C3752" t="s">
        <v>89</v>
      </c>
      <c r="D3752" t="s">
        <v>195</v>
      </c>
    </row>
    <row r="3753" spans="2:4">
      <c r="B3753">
        <v>4514662025</v>
      </c>
      <c r="C3753" t="s">
        <v>89</v>
      </c>
      <c r="D3753" t="s">
        <v>195</v>
      </c>
    </row>
    <row r="3754" spans="2:4">
      <c r="B3754">
        <v>4528952025</v>
      </c>
      <c r="C3754" t="s">
        <v>89</v>
      </c>
      <c r="D3754" t="s">
        <v>195</v>
      </c>
    </row>
    <row r="3755" spans="2:4">
      <c r="B3755">
        <v>4528982025</v>
      </c>
      <c r="C3755" t="s">
        <v>89</v>
      </c>
      <c r="D3755" t="s">
        <v>195</v>
      </c>
    </row>
    <row r="3756" spans="2:4">
      <c r="B3756">
        <v>4529922025</v>
      </c>
      <c r="C3756" t="s">
        <v>89</v>
      </c>
      <c r="D3756" t="s">
        <v>194</v>
      </c>
    </row>
    <row r="3757" spans="2:4">
      <c r="B3757">
        <v>4530222025</v>
      </c>
      <c r="C3757" t="s">
        <v>89</v>
      </c>
      <c r="D3757" t="s">
        <v>195</v>
      </c>
    </row>
    <row r="3758" spans="2:4">
      <c r="B3758">
        <v>4530482025</v>
      </c>
      <c r="C3758" t="s">
        <v>89</v>
      </c>
      <c r="D3758" t="s">
        <v>195</v>
      </c>
    </row>
    <row r="3759" spans="2:4">
      <c r="B3759">
        <v>4530492025</v>
      </c>
      <c r="C3759" t="s">
        <v>89</v>
      </c>
      <c r="D3759" t="s">
        <v>194</v>
      </c>
    </row>
    <row r="3760" spans="2:4">
      <c r="B3760">
        <v>4530502025</v>
      </c>
      <c r="C3760" t="s">
        <v>89</v>
      </c>
      <c r="D3760" t="s">
        <v>194</v>
      </c>
    </row>
    <row r="3761" spans="2:4">
      <c r="B3761">
        <v>4532302025</v>
      </c>
      <c r="C3761" t="s">
        <v>501</v>
      </c>
      <c r="D3761" t="s">
        <v>195</v>
      </c>
    </row>
    <row r="3762" spans="2:4">
      <c r="B3762">
        <v>4547312025</v>
      </c>
      <c r="C3762" t="s">
        <v>89</v>
      </c>
      <c r="D3762" t="s">
        <v>195</v>
      </c>
    </row>
    <row r="3763" spans="2:4">
      <c r="B3763">
        <v>4548702025</v>
      </c>
      <c r="C3763" t="s">
        <v>89</v>
      </c>
      <c r="D3763" t="s">
        <v>194</v>
      </c>
    </row>
    <row r="3764" spans="2:4">
      <c r="B3764">
        <v>4549162025</v>
      </c>
      <c r="C3764" t="s">
        <v>89</v>
      </c>
      <c r="D3764" t="s">
        <v>195</v>
      </c>
    </row>
    <row r="3765" spans="2:4">
      <c r="B3765">
        <v>4549682025</v>
      </c>
      <c r="C3765" t="s">
        <v>89</v>
      </c>
      <c r="D3765" t="s">
        <v>195</v>
      </c>
    </row>
    <row r="3766" spans="2:4">
      <c r="B3766">
        <v>4549732025</v>
      </c>
      <c r="C3766" t="s">
        <v>89</v>
      </c>
      <c r="D3766" t="s">
        <v>195</v>
      </c>
    </row>
    <row r="3767" spans="2:4">
      <c r="B3767">
        <v>4549972025</v>
      </c>
      <c r="C3767" t="s">
        <v>89</v>
      </c>
      <c r="D3767" t="s">
        <v>194</v>
      </c>
    </row>
    <row r="3768" spans="2:4">
      <c r="B3768">
        <v>4550552025</v>
      </c>
      <c r="C3768" t="s">
        <v>89</v>
      </c>
      <c r="D3768" t="s">
        <v>195</v>
      </c>
    </row>
    <row r="3769" spans="2:4">
      <c r="B3769">
        <v>4551072025</v>
      </c>
      <c r="C3769" t="s">
        <v>89</v>
      </c>
      <c r="D3769" t="s">
        <v>195</v>
      </c>
    </row>
    <row r="3770" spans="2:4">
      <c r="B3770">
        <v>4551922025</v>
      </c>
      <c r="C3770" t="s">
        <v>89</v>
      </c>
      <c r="D3770" t="s">
        <v>195</v>
      </c>
    </row>
    <row r="3771" spans="2:4">
      <c r="B3771">
        <v>4552862025</v>
      </c>
      <c r="C3771" t="s">
        <v>89</v>
      </c>
      <c r="D3771" t="s">
        <v>194</v>
      </c>
    </row>
    <row r="3772" spans="2:4">
      <c r="B3772">
        <v>4553142025</v>
      </c>
      <c r="C3772" t="s">
        <v>89</v>
      </c>
      <c r="D3772" t="s">
        <v>194</v>
      </c>
    </row>
    <row r="3773" spans="2:4">
      <c r="B3773">
        <v>4553782025</v>
      </c>
      <c r="C3773" t="s">
        <v>89</v>
      </c>
      <c r="D3773" t="s">
        <v>195</v>
      </c>
    </row>
    <row r="3774" spans="2:4">
      <c r="B3774">
        <v>4554352025</v>
      </c>
      <c r="C3774" t="s">
        <v>340</v>
      </c>
      <c r="D3774" t="s">
        <v>195</v>
      </c>
    </row>
    <row r="3775" spans="2:4">
      <c r="B3775">
        <v>4554662025</v>
      </c>
      <c r="C3775" t="s">
        <v>89</v>
      </c>
      <c r="D3775" t="s">
        <v>195</v>
      </c>
    </row>
    <row r="3776" spans="2:4">
      <c r="B3776">
        <v>4555312025</v>
      </c>
      <c r="C3776" t="s">
        <v>89</v>
      </c>
      <c r="D3776" t="s">
        <v>194</v>
      </c>
    </row>
    <row r="3777" spans="2:4">
      <c r="B3777">
        <v>4555482025</v>
      </c>
      <c r="C3777" t="s">
        <v>89</v>
      </c>
      <c r="D3777" t="s">
        <v>195</v>
      </c>
    </row>
    <row r="3778" spans="2:4">
      <c r="B3778">
        <v>4555832025</v>
      </c>
      <c r="C3778" t="s">
        <v>89</v>
      </c>
      <c r="D3778" t="s">
        <v>195</v>
      </c>
    </row>
    <row r="3779" spans="2:4">
      <c r="B3779">
        <v>4556122025</v>
      </c>
      <c r="C3779" t="s">
        <v>340</v>
      </c>
      <c r="D3779" t="s">
        <v>195</v>
      </c>
    </row>
    <row r="3780" spans="2:4">
      <c r="B3780">
        <v>4558402025</v>
      </c>
      <c r="C3780" t="s">
        <v>89</v>
      </c>
      <c r="D3780" t="s">
        <v>195</v>
      </c>
    </row>
    <row r="3781" spans="2:4">
      <c r="B3781">
        <v>4558782025</v>
      </c>
      <c r="C3781" t="s">
        <v>89</v>
      </c>
      <c r="D3781" t="s">
        <v>195</v>
      </c>
    </row>
    <row r="3782" spans="2:4">
      <c r="B3782">
        <v>4559252025</v>
      </c>
      <c r="C3782" t="s">
        <v>89</v>
      </c>
      <c r="D3782" t="s">
        <v>195</v>
      </c>
    </row>
    <row r="3783" spans="2:4">
      <c r="B3783">
        <v>4559612025</v>
      </c>
      <c r="C3783" t="s">
        <v>89</v>
      </c>
      <c r="D3783" t="s">
        <v>194</v>
      </c>
    </row>
    <row r="3784" spans="2:4">
      <c r="B3784">
        <v>4559862025</v>
      </c>
      <c r="C3784" t="s">
        <v>89</v>
      </c>
      <c r="D3784" t="s">
        <v>194</v>
      </c>
    </row>
    <row r="3785" spans="2:4">
      <c r="B3785">
        <v>4560212025</v>
      </c>
      <c r="C3785" t="s">
        <v>89</v>
      </c>
      <c r="D3785" t="s">
        <v>195</v>
      </c>
    </row>
    <row r="3786" spans="2:4">
      <c r="B3786">
        <v>4560452025</v>
      </c>
      <c r="C3786" t="s">
        <v>89</v>
      </c>
      <c r="D3786" t="s">
        <v>194</v>
      </c>
    </row>
    <row r="3787" spans="2:4">
      <c r="B3787">
        <v>4560542025</v>
      </c>
      <c r="C3787" t="s">
        <v>89</v>
      </c>
      <c r="D3787" t="s">
        <v>195</v>
      </c>
    </row>
    <row r="3788" spans="2:4">
      <c r="B3788">
        <v>4560552025</v>
      </c>
      <c r="C3788" t="s">
        <v>89</v>
      </c>
      <c r="D3788" t="s">
        <v>194</v>
      </c>
    </row>
    <row r="3789" spans="2:4">
      <c r="B3789">
        <v>4560612025</v>
      </c>
      <c r="C3789" t="s">
        <v>89</v>
      </c>
      <c r="D3789" t="s">
        <v>195</v>
      </c>
    </row>
    <row r="3790" spans="2:4">
      <c r="B3790">
        <v>4560672025</v>
      </c>
      <c r="C3790" t="s">
        <v>89</v>
      </c>
      <c r="D3790" t="s">
        <v>195</v>
      </c>
    </row>
    <row r="3791" spans="2:4">
      <c r="B3791">
        <v>4560682025</v>
      </c>
      <c r="C3791" t="s">
        <v>89</v>
      </c>
      <c r="D3791" t="s">
        <v>195</v>
      </c>
    </row>
    <row r="3792" spans="2:4">
      <c r="B3792">
        <v>4560802025</v>
      </c>
      <c r="C3792" t="s">
        <v>89</v>
      </c>
      <c r="D3792" t="s">
        <v>195</v>
      </c>
    </row>
    <row r="3793" spans="2:4">
      <c r="B3793">
        <v>4560922025</v>
      </c>
      <c r="C3793" t="s">
        <v>89</v>
      </c>
      <c r="D3793" t="s">
        <v>195</v>
      </c>
    </row>
    <row r="3794" spans="2:4">
      <c r="B3794">
        <v>4561032025</v>
      </c>
      <c r="C3794" t="s">
        <v>89</v>
      </c>
      <c r="D3794" t="s">
        <v>194</v>
      </c>
    </row>
    <row r="3795" spans="2:4">
      <c r="B3795">
        <v>4561362025</v>
      </c>
      <c r="C3795" t="s">
        <v>89</v>
      </c>
      <c r="D3795" t="s">
        <v>194</v>
      </c>
    </row>
    <row r="3796" spans="2:4">
      <c r="B3796">
        <v>4561692025</v>
      </c>
      <c r="C3796" t="s">
        <v>340</v>
      </c>
      <c r="D3796" t="s">
        <v>195</v>
      </c>
    </row>
    <row r="3797" spans="2:4">
      <c r="B3797">
        <v>4561932025</v>
      </c>
      <c r="C3797" t="s">
        <v>340</v>
      </c>
      <c r="D3797" t="s">
        <v>195</v>
      </c>
    </row>
    <row r="3798" spans="2:4">
      <c r="B3798">
        <v>4562062025</v>
      </c>
      <c r="C3798" t="s">
        <v>340</v>
      </c>
      <c r="D3798" t="s">
        <v>195</v>
      </c>
    </row>
    <row r="3799" spans="2:4">
      <c r="B3799">
        <v>4562232025</v>
      </c>
      <c r="C3799" t="s">
        <v>89</v>
      </c>
      <c r="D3799" t="s">
        <v>195</v>
      </c>
    </row>
    <row r="3800" spans="2:4">
      <c r="B3800">
        <v>4562412025</v>
      </c>
      <c r="C3800" t="s">
        <v>89</v>
      </c>
      <c r="D3800" t="s">
        <v>195</v>
      </c>
    </row>
    <row r="3801" spans="2:4">
      <c r="B3801">
        <v>4562562025</v>
      </c>
      <c r="C3801" t="s">
        <v>89</v>
      </c>
      <c r="D3801" t="s">
        <v>194</v>
      </c>
    </row>
    <row r="3802" spans="2:4">
      <c r="B3802">
        <v>4564352025</v>
      </c>
      <c r="C3802" t="s">
        <v>89</v>
      </c>
      <c r="D3802" t="s">
        <v>194</v>
      </c>
    </row>
    <row r="3803" spans="2:4">
      <c r="B3803">
        <v>4567682025</v>
      </c>
      <c r="C3803" t="s">
        <v>89</v>
      </c>
      <c r="D3803" t="s">
        <v>195</v>
      </c>
    </row>
    <row r="3804" spans="2:4">
      <c r="B3804">
        <v>4579242025</v>
      </c>
      <c r="C3804" t="s">
        <v>89</v>
      </c>
      <c r="D3804" t="s">
        <v>195</v>
      </c>
    </row>
    <row r="3805" spans="2:4">
      <c r="B3805">
        <v>4579562025</v>
      </c>
      <c r="C3805" t="s">
        <v>89</v>
      </c>
      <c r="D3805" t="s">
        <v>194</v>
      </c>
    </row>
    <row r="3806" spans="2:4">
      <c r="B3806">
        <v>4579762025</v>
      </c>
      <c r="C3806" t="s">
        <v>89</v>
      </c>
      <c r="D3806" t="s">
        <v>194</v>
      </c>
    </row>
    <row r="3807" spans="2:4">
      <c r="B3807">
        <v>4579942025</v>
      </c>
      <c r="C3807" t="s">
        <v>89</v>
      </c>
      <c r="D3807" t="s">
        <v>194</v>
      </c>
    </row>
    <row r="3808" spans="2:4">
      <c r="B3808">
        <v>4580232025</v>
      </c>
      <c r="C3808" t="s">
        <v>89</v>
      </c>
      <c r="D3808" t="s">
        <v>194</v>
      </c>
    </row>
    <row r="3809" spans="2:4">
      <c r="B3809">
        <v>4580482025</v>
      </c>
      <c r="C3809" t="s">
        <v>340</v>
      </c>
      <c r="D3809" t="s">
        <v>195</v>
      </c>
    </row>
    <row r="3810" spans="2:4">
      <c r="B3810">
        <v>4580642025</v>
      </c>
      <c r="C3810" t="s">
        <v>89</v>
      </c>
      <c r="D3810" t="s">
        <v>195</v>
      </c>
    </row>
    <row r="3811" spans="2:4">
      <c r="B3811">
        <v>4580892025</v>
      </c>
      <c r="C3811" t="s">
        <v>340</v>
      </c>
      <c r="D3811" t="s">
        <v>195</v>
      </c>
    </row>
    <row r="3812" spans="2:4">
      <c r="B3812">
        <v>4581152025</v>
      </c>
      <c r="C3812" t="s">
        <v>89</v>
      </c>
      <c r="D3812" t="s">
        <v>195</v>
      </c>
    </row>
    <row r="3813" spans="2:4">
      <c r="B3813">
        <v>4581422025</v>
      </c>
      <c r="C3813" t="s">
        <v>340</v>
      </c>
      <c r="D3813" t="s">
        <v>195</v>
      </c>
    </row>
    <row r="3814" spans="2:4">
      <c r="B3814">
        <v>4581632025</v>
      </c>
      <c r="C3814" t="s">
        <v>89</v>
      </c>
      <c r="D3814" t="s">
        <v>195</v>
      </c>
    </row>
    <row r="3815" spans="2:4">
      <c r="B3815">
        <v>4584532025</v>
      </c>
      <c r="C3815" t="s">
        <v>89</v>
      </c>
      <c r="D3815" t="s">
        <v>195</v>
      </c>
    </row>
    <row r="3816" spans="2:4">
      <c r="B3816">
        <v>4585102025</v>
      </c>
      <c r="C3816" t="s">
        <v>89</v>
      </c>
      <c r="D3816" t="s">
        <v>195</v>
      </c>
    </row>
    <row r="3817" spans="2:4">
      <c r="B3817">
        <v>4586592025</v>
      </c>
      <c r="C3817" t="s">
        <v>89</v>
      </c>
      <c r="D3817" t="s">
        <v>195</v>
      </c>
    </row>
    <row r="3818" spans="2:4">
      <c r="B3818">
        <v>4587262025</v>
      </c>
      <c r="C3818" t="s">
        <v>89</v>
      </c>
      <c r="D3818" t="s">
        <v>195</v>
      </c>
    </row>
    <row r="3819" spans="2:4">
      <c r="B3819">
        <v>4589152025</v>
      </c>
      <c r="C3819" t="s">
        <v>89</v>
      </c>
      <c r="D3819" t="s">
        <v>195</v>
      </c>
    </row>
    <row r="3820" spans="2:4">
      <c r="B3820">
        <v>4609112025</v>
      </c>
      <c r="C3820" t="s">
        <v>89</v>
      </c>
      <c r="D3820" t="s">
        <v>195</v>
      </c>
    </row>
    <row r="3821" spans="2:4">
      <c r="B3821">
        <v>4619842025</v>
      </c>
      <c r="C3821" t="s">
        <v>89</v>
      </c>
      <c r="D3821" t="s">
        <v>195</v>
      </c>
    </row>
    <row r="3822" spans="2:4">
      <c r="B3822">
        <v>4619842025</v>
      </c>
      <c r="C3822" t="s">
        <v>76</v>
      </c>
      <c r="D3822" t="s">
        <v>195</v>
      </c>
    </row>
    <row r="3823" spans="2:4">
      <c r="B3823">
        <v>4627522025</v>
      </c>
      <c r="C3823" t="s">
        <v>89</v>
      </c>
      <c r="D3823" t="s">
        <v>195</v>
      </c>
    </row>
    <row r="3824" spans="2:4">
      <c r="B3824">
        <v>4637662025</v>
      </c>
      <c r="C3824" t="s">
        <v>89</v>
      </c>
      <c r="D3824" t="s">
        <v>195</v>
      </c>
    </row>
    <row r="3825" spans="2:4">
      <c r="B3825">
        <v>4637962025</v>
      </c>
      <c r="C3825" t="s">
        <v>89</v>
      </c>
      <c r="D3825" t="s">
        <v>195</v>
      </c>
    </row>
    <row r="3826" spans="2:4">
      <c r="B3826">
        <v>4638082025</v>
      </c>
      <c r="C3826" t="s">
        <v>89</v>
      </c>
      <c r="D3826" t="s">
        <v>195</v>
      </c>
    </row>
    <row r="3827" spans="2:4">
      <c r="B3827">
        <v>4638292025</v>
      </c>
      <c r="C3827" t="s">
        <v>89</v>
      </c>
      <c r="D3827" t="s">
        <v>195</v>
      </c>
    </row>
    <row r="3828" spans="2:4">
      <c r="B3828">
        <v>4640772025</v>
      </c>
      <c r="C3828" t="s">
        <v>89</v>
      </c>
      <c r="D3828" t="s">
        <v>195</v>
      </c>
    </row>
    <row r="3829" spans="2:4">
      <c r="B3829">
        <v>4644132025</v>
      </c>
      <c r="C3829" t="s">
        <v>89</v>
      </c>
      <c r="D3829" t="s">
        <v>195</v>
      </c>
    </row>
    <row r="3830" spans="2:4">
      <c r="B3830">
        <v>4644322025</v>
      </c>
      <c r="C3830" t="s">
        <v>89</v>
      </c>
      <c r="D3830" t="s">
        <v>195</v>
      </c>
    </row>
    <row r="3831" spans="2:4">
      <c r="B3831">
        <v>4651942025</v>
      </c>
      <c r="C3831" t="s">
        <v>89</v>
      </c>
      <c r="D3831" t="s">
        <v>195</v>
      </c>
    </row>
    <row r="3832" spans="2:4">
      <c r="B3832">
        <v>4654442025</v>
      </c>
      <c r="C3832" t="s">
        <v>89</v>
      </c>
      <c r="D3832" t="s">
        <v>195</v>
      </c>
    </row>
    <row r="3833" spans="2:4">
      <c r="B3833">
        <v>4682792025</v>
      </c>
      <c r="C3833" t="s">
        <v>89</v>
      </c>
      <c r="D3833" t="s">
        <v>195</v>
      </c>
    </row>
    <row r="3834" spans="2:4">
      <c r="B3834">
        <v>4682902025</v>
      </c>
      <c r="C3834" t="s">
        <v>340</v>
      </c>
      <c r="D3834" t="s">
        <v>195</v>
      </c>
    </row>
    <row r="3835" spans="2:4">
      <c r="B3835">
        <v>4683452025</v>
      </c>
      <c r="C3835" t="s">
        <v>340</v>
      </c>
      <c r="D3835" t="s">
        <v>195</v>
      </c>
    </row>
    <row r="3836" spans="2:4">
      <c r="B3836">
        <v>4683662025</v>
      </c>
      <c r="C3836" t="s">
        <v>340</v>
      </c>
      <c r="D3836" t="s">
        <v>195</v>
      </c>
    </row>
    <row r="3837" spans="2:4">
      <c r="B3837">
        <v>4683752025</v>
      </c>
      <c r="C3837" t="s">
        <v>89</v>
      </c>
      <c r="D3837" t="s">
        <v>194</v>
      </c>
    </row>
    <row r="3838" spans="2:4">
      <c r="B3838">
        <v>4683782025</v>
      </c>
      <c r="C3838" t="s">
        <v>340</v>
      </c>
      <c r="D3838" t="s">
        <v>195</v>
      </c>
    </row>
    <row r="3839" spans="2:4">
      <c r="B3839">
        <v>4684112025</v>
      </c>
      <c r="C3839" t="s">
        <v>340</v>
      </c>
      <c r="D3839" t="s">
        <v>195</v>
      </c>
    </row>
    <row r="3840" spans="2:4">
      <c r="B3840">
        <v>4685222025</v>
      </c>
      <c r="C3840" t="s">
        <v>89</v>
      </c>
      <c r="D3840" t="s">
        <v>195</v>
      </c>
    </row>
    <row r="3841" spans="2:4">
      <c r="B3841">
        <v>4685442025</v>
      </c>
      <c r="C3841" t="s">
        <v>89</v>
      </c>
      <c r="D3841" t="s">
        <v>194</v>
      </c>
    </row>
    <row r="3842" spans="2:4">
      <c r="B3842">
        <v>4685802025</v>
      </c>
      <c r="C3842" t="s">
        <v>319</v>
      </c>
      <c r="D3842" t="s">
        <v>195</v>
      </c>
    </row>
    <row r="3843" spans="2:4">
      <c r="B3843">
        <v>4685902025</v>
      </c>
      <c r="C3843" t="s">
        <v>410</v>
      </c>
      <c r="D3843" t="s">
        <v>194</v>
      </c>
    </row>
    <row r="3844" spans="2:4">
      <c r="B3844">
        <v>4686092025</v>
      </c>
      <c r="C3844" t="s">
        <v>89</v>
      </c>
      <c r="D3844" t="s">
        <v>194</v>
      </c>
    </row>
    <row r="3845" spans="2:4">
      <c r="B3845">
        <v>4686802025</v>
      </c>
      <c r="C3845" t="s">
        <v>89</v>
      </c>
      <c r="D3845" t="s">
        <v>195</v>
      </c>
    </row>
    <row r="3846" spans="2:4">
      <c r="B3846">
        <v>4686882025</v>
      </c>
      <c r="C3846" t="s">
        <v>340</v>
      </c>
      <c r="D3846" t="s">
        <v>195</v>
      </c>
    </row>
    <row r="3847" spans="2:4">
      <c r="B3847">
        <v>4686962025</v>
      </c>
      <c r="C3847" t="s">
        <v>340</v>
      </c>
      <c r="D3847" t="s">
        <v>195</v>
      </c>
    </row>
    <row r="3848" spans="2:4">
      <c r="B3848">
        <v>4687102025</v>
      </c>
      <c r="C3848" t="s">
        <v>89</v>
      </c>
      <c r="D3848" t="s">
        <v>194</v>
      </c>
    </row>
    <row r="3849" spans="2:4">
      <c r="B3849">
        <v>4687372025</v>
      </c>
      <c r="C3849" t="s">
        <v>89</v>
      </c>
      <c r="D3849" t="s">
        <v>195</v>
      </c>
    </row>
    <row r="3850" spans="2:4">
      <c r="B3850">
        <v>4716142025</v>
      </c>
      <c r="C3850" t="s">
        <v>89</v>
      </c>
      <c r="D3850" t="s">
        <v>195</v>
      </c>
    </row>
    <row r="3851" spans="2:4">
      <c r="B3851">
        <v>4716202025</v>
      </c>
      <c r="C3851" t="s">
        <v>89</v>
      </c>
      <c r="D3851" t="s">
        <v>195</v>
      </c>
    </row>
    <row r="3852" spans="2:4">
      <c r="B3852">
        <v>4717032025</v>
      </c>
      <c r="C3852" t="s">
        <v>89</v>
      </c>
      <c r="D3852" t="s">
        <v>195</v>
      </c>
    </row>
    <row r="3853" spans="2:4">
      <c r="B3853">
        <v>4717242025</v>
      </c>
      <c r="C3853" t="s">
        <v>340</v>
      </c>
      <c r="D3853" t="s">
        <v>195</v>
      </c>
    </row>
    <row r="3854" spans="2:4">
      <c r="B3854">
        <v>4717512025</v>
      </c>
      <c r="C3854" t="s">
        <v>89</v>
      </c>
      <c r="D3854" t="s">
        <v>195</v>
      </c>
    </row>
    <row r="3855" spans="2:4">
      <c r="B3855">
        <v>4717962025</v>
      </c>
      <c r="C3855" t="s">
        <v>340</v>
      </c>
      <c r="D3855" t="s">
        <v>195</v>
      </c>
    </row>
    <row r="3856" spans="2:4">
      <c r="B3856">
        <v>4718882025</v>
      </c>
      <c r="C3856" t="s">
        <v>340</v>
      </c>
      <c r="D3856" t="s">
        <v>195</v>
      </c>
    </row>
    <row r="3857" spans="2:4">
      <c r="B3857">
        <v>4754442025</v>
      </c>
      <c r="C3857" t="s">
        <v>89</v>
      </c>
      <c r="D3857" t="s">
        <v>195</v>
      </c>
    </row>
    <row r="3858" spans="2:4">
      <c r="B3858">
        <v>4754872025</v>
      </c>
      <c r="C3858" t="s">
        <v>89</v>
      </c>
      <c r="D3858" t="s">
        <v>195</v>
      </c>
    </row>
    <row r="3859" spans="2:4">
      <c r="B3859">
        <v>4755212025</v>
      </c>
      <c r="C3859" t="s">
        <v>89</v>
      </c>
      <c r="D3859" t="s">
        <v>195</v>
      </c>
    </row>
    <row r="3860" spans="2:4">
      <c r="B3860">
        <v>4755662025</v>
      </c>
      <c r="C3860" t="s">
        <v>89</v>
      </c>
      <c r="D3860" t="s">
        <v>195</v>
      </c>
    </row>
    <row r="3861" spans="2:4">
      <c r="B3861">
        <v>4756012025</v>
      </c>
      <c r="C3861" t="s">
        <v>89</v>
      </c>
      <c r="D3861" t="s">
        <v>195</v>
      </c>
    </row>
    <row r="3862" spans="2:4">
      <c r="B3862">
        <v>4756982025</v>
      </c>
      <c r="C3862" t="s">
        <v>89</v>
      </c>
      <c r="D3862" t="s">
        <v>195</v>
      </c>
    </row>
    <row r="3863" spans="2:4">
      <c r="B3863">
        <v>4757192025</v>
      </c>
      <c r="C3863" t="s">
        <v>89</v>
      </c>
      <c r="D3863" t="s">
        <v>195</v>
      </c>
    </row>
    <row r="3864" spans="2:4">
      <c r="B3864">
        <v>4757362025</v>
      </c>
      <c r="C3864" t="s">
        <v>89</v>
      </c>
      <c r="D3864" t="s">
        <v>195</v>
      </c>
    </row>
    <row r="3865" spans="2:4">
      <c r="B3865">
        <v>4757522025</v>
      </c>
      <c r="C3865" t="s">
        <v>89</v>
      </c>
      <c r="D3865" t="s">
        <v>195</v>
      </c>
    </row>
    <row r="3866" spans="2:4">
      <c r="B3866">
        <v>4757632025</v>
      </c>
      <c r="C3866" t="s">
        <v>89</v>
      </c>
      <c r="D3866" t="s">
        <v>195</v>
      </c>
    </row>
    <row r="3867" spans="2:4">
      <c r="B3867">
        <v>4762242025</v>
      </c>
      <c r="C3867" t="s">
        <v>589</v>
      </c>
      <c r="D3867" t="s">
        <v>195</v>
      </c>
    </row>
    <row r="3868" spans="2:4">
      <c r="B3868">
        <v>4762512025</v>
      </c>
      <c r="C3868" t="s">
        <v>89</v>
      </c>
      <c r="D3868" t="s">
        <v>195</v>
      </c>
    </row>
    <row r="3869" spans="2:4">
      <c r="B3869">
        <v>4762612025</v>
      </c>
      <c r="C3869" t="s">
        <v>89</v>
      </c>
      <c r="D3869" t="s">
        <v>195</v>
      </c>
    </row>
    <row r="3870" spans="2:4">
      <c r="B3870">
        <v>4784812025</v>
      </c>
      <c r="C3870" t="s">
        <v>89</v>
      </c>
      <c r="D3870" t="s">
        <v>195</v>
      </c>
    </row>
    <row r="3871" spans="2:4">
      <c r="B3871">
        <v>4823242025</v>
      </c>
      <c r="C3871" t="s">
        <v>89</v>
      </c>
      <c r="D3871" t="s">
        <v>195</v>
      </c>
    </row>
    <row r="3872" spans="2:4">
      <c r="B3872">
        <v>4823522025</v>
      </c>
      <c r="C3872" t="s">
        <v>89</v>
      </c>
      <c r="D3872" t="s">
        <v>195</v>
      </c>
    </row>
    <row r="3873" spans="2:4">
      <c r="B3873">
        <v>4824442025</v>
      </c>
      <c r="C3873" t="s">
        <v>340</v>
      </c>
      <c r="D3873" t="s">
        <v>195</v>
      </c>
    </row>
    <row r="3874" spans="2:4">
      <c r="B3874">
        <v>4824692025</v>
      </c>
      <c r="C3874" t="s">
        <v>340</v>
      </c>
      <c r="D3874" t="s">
        <v>195</v>
      </c>
    </row>
    <row r="3875" spans="2:4">
      <c r="B3875">
        <v>4825032025</v>
      </c>
      <c r="C3875" t="s">
        <v>89</v>
      </c>
      <c r="D3875" t="s">
        <v>195</v>
      </c>
    </row>
    <row r="3876" spans="2:4">
      <c r="B3876">
        <v>4825252025</v>
      </c>
      <c r="C3876" t="s">
        <v>89</v>
      </c>
      <c r="D3876" t="s">
        <v>195</v>
      </c>
    </row>
    <row r="3877" spans="2:4">
      <c r="B3877">
        <v>4825392025</v>
      </c>
      <c r="C3877" t="s">
        <v>89</v>
      </c>
      <c r="D3877" t="s">
        <v>195</v>
      </c>
    </row>
    <row r="3878" spans="2:4">
      <c r="B3878">
        <v>4825622025</v>
      </c>
      <c r="C3878" t="s">
        <v>89</v>
      </c>
      <c r="D3878" t="s">
        <v>195</v>
      </c>
    </row>
    <row r="3879" spans="2:4">
      <c r="B3879">
        <v>4826522025</v>
      </c>
      <c r="C3879" t="s">
        <v>89</v>
      </c>
      <c r="D3879" t="s">
        <v>195</v>
      </c>
    </row>
    <row r="3880" spans="2:4">
      <c r="B3880">
        <v>4826752025</v>
      </c>
      <c r="C3880" t="s">
        <v>89</v>
      </c>
      <c r="D3880" t="s">
        <v>195</v>
      </c>
    </row>
    <row r="3881" spans="2:4">
      <c r="B3881">
        <v>4827312025</v>
      </c>
      <c r="C3881" t="s">
        <v>89</v>
      </c>
      <c r="D3881" t="s">
        <v>195</v>
      </c>
    </row>
    <row r="3882" spans="2:4">
      <c r="B3882">
        <v>4623882025</v>
      </c>
      <c r="C3882" t="s">
        <v>123</v>
      </c>
      <c r="D3882" t="s">
        <v>194</v>
      </c>
    </row>
    <row r="3883" spans="2:4">
      <c r="B3883">
        <v>3518842025</v>
      </c>
      <c r="C3883" t="s">
        <v>490</v>
      </c>
      <c r="D3883" t="s">
        <v>194</v>
      </c>
    </row>
    <row r="3884" spans="2:4">
      <c r="B3884">
        <v>3592162025</v>
      </c>
      <c r="C3884" t="s">
        <v>178</v>
      </c>
      <c r="D3884" t="s">
        <v>194</v>
      </c>
    </row>
    <row r="3885" spans="2:4">
      <c r="B3885">
        <v>3650192025</v>
      </c>
      <c r="C3885" t="s">
        <v>63</v>
      </c>
      <c r="D3885" t="s">
        <v>194</v>
      </c>
    </row>
    <row r="3886" spans="2:4">
      <c r="B3886">
        <v>3667192025</v>
      </c>
      <c r="C3886" t="s">
        <v>362</v>
      </c>
      <c r="D3886" t="s">
        <v>194</v>
      </c>
    </row>
    <row r="3887" spans="2:4">
      <c r="B3887">
        <v>3825042025</v>
      </c>
      <c r="C3887" t="s">
        <v>547</v>
      </c>
      <c r="D3887" t="s">
        <v>194</v>
      </c>
    </row>
    <row r="3888" spans="2:4">
      <c r="B3888">
        <v>3869892025</v>
      </c>
      <c r="C3888" t="s">
        <v>247</v>
      </c>
      <c r="D3888" t="s">
        <v>194</v>
      </c>
    </row>
    <row r="3889" spans="2:4">
      <c r="B3889">
        <v>3898982025</v>
      </c>
      <c r="C3889" t="s">
        <v>484</v>
      </c>
      <c r="D3889" t="s">
        <v>194</v>
      </c>
    </row>
    <row r="3890" spans="2:4">
      <c r="B3890">
        <v>3916672025</v>
      </c>
      <c r="C3890" t="s">
        <v>591</v>
      </c>
      <c r="D3890" t="s">
        <v>194</v>
      </c>
    </row>
    <row r="3891" spans="2:4">
      <c r="B3891">
        <v>3921942025</v>
      </c>
      <c r="C3891" t="s">
        <v>63</v>
      </c>
      <c r="D3891" t="s">
        <v>194</v>
      </c>
    </row>
    <row r="3892" spans="2:4">
      <c r="B3892">
        <v>3943752025</v>
      </c>
      <c r="C3892" t="s">
        <v>179</v>
      </c>
      <c r="D3892" t="s">
        <v>194</v>
      </c>
    </row>
    <row r="3893" spans="2:4">
      <c r="B3893">
        <v>3944742025</v>
      </c>
      <c r="C3893" t="s">
        <v>488</v>
      </c>
      <c r="D3893" t="s">
        <v>194</v>
      </c>
    </row>
    <row r="3894" spans="2:4">
      <c r="B3894">
        <v>3946902025</v>
      </c>
      <c r="C3894" t="s">
        <v>179</v>
      </c>
      <c r="D3894" t="s">
        <v>194</v>
      </c>
    </row>
    <row r="3895" spans="2:4">
      <c r="B3895">
        <v>3961422025</v>
      </c>
      <c r="C3895" t="s">
        <v>63</v>
      </c>
      <c r="D3895" t="s">
        <v>194</v>
      </c>
    </row>
    <row r="3896" spans="2:4">
      <c r="B3896">
        <v>3962642025</v>
      </c>
      <c r="C3896" t="s">
        <v>320</v>
      </c>
      <c r="D3896" t="s">
        <v>194</v>
      </c>
    </row>
    <row r="3897" spans="2:4">
      <c r="B3897">
        <v>3964012025</v>
      </c>
      <c r="C3897" t="s">
        <v>63</v>
      </c>
      <c r="D3897" t="s">
        <v>194</v>
      </c>
    </row>
    <row r="3898" spans="2:4">
      <c r="B3898">
        <v>3966502025</v>
      </c>
      <c r="C3898" t="s">
        <v>179</v>
      </c>
      <c r="D3898" t="s">
        <v>194</v>
      </c>
    </row>
    <row r="3899" spans="2:4">
      <c r="B3899">
        <v>3989102025</v>
      </c>
      <c r="C3899" t="s">
        <v>320</v>
      </c>
      <c r="D3899" t="s">
        <v>194</v>
      </c>
    </row>
    <row r="3900" spans="2:4">
      <c r="B3900">
        <v>4006422025</v>
      </c>
      <c r="C3900" t="s">
        <v>63</v>
      </c>
      <c r="D3900" t="s">
        <v>195</v>
      </c>
    </row>
    <row r="3901" spans="2:4">
      <c r="B3901">
        <v>4012012025</v>
      </c>
      <c r="C3901" t="s">
        <v>592</v>
      </c>
      <c r="D3901" t="s">
        <v>195</v>
      </c>
    </row>
    <row r="3902" spans="2:4">
      <c r="B3902">
        <v>4019532025</v>
      </c>
      <c r="C3902" t="s">
        <v>593</v>
      </c>
      <c r="D3902" t="s">
        <v>194</v>
      </c>
    </row>
    <row r="3903" spans="2:4">
      <c r="B3903">
        <v>4021002025</v>
      </c>
      <c r="C3903" t="s">
        <v>63</v>
      </c>
      <c r="D3903" t="s">
        <v>194</v>
      </c>
    </row>
    <row r="3904" spans="2:4">
      <c r="B3904">
        <v>4021822025</v>
      </c>
      <c r="C3904" t="s">
        <v>63</v>
      </c>
      <c r="D3904" t="s">
        <v>195</v>
      </c>
    </row>
    <row r="3905" spans="2:4">
      <c r="B3905">
        <v>4038812025</v>
      </c>
      <c r="C3905" t="s">
        <v>64</v>
      </c>
      <c r="D3905" t="s">
        <v>194</v>
      </c>
    </row>
    <row r="3906" spans="2:4">
      <c r="B3906">
        <v>4056232025</v>
      </c>
      <c r="C3906" t="s">
        <v>233</v>
      </c>
      <c r="D3906" t="s">
        <v>194</v>
      </c>
    </row>
    <row r="3907" spans="2:4">
      <c r="B3907">
        <v>4072942025</v>
      </c>
      <c r="C3907" t="s">
        <v>320</v>
      </c>
      <c r="D3907" t="s">
        <v>194</v>
      </c>
    </row>
    <row r="3908" spans="2:4">
      <c r="B3908">
        <v>4118712025</v>
      </c>
      <c r="C3908" t="s">
        <v>320</v>
      </c>
      <c r="D3908" t="s">
        <v>194</v>
      </c>
    </row>
    <row r="3909" spans="2:4">
      <c r="B3909">
        <v>4138962025</v>
      </c>
      <c r="C3909" t="s">
        <v>594</v>
      </c>
      <c r="D3909" t="s">
        <v>195</v>
      </c>
    </row>
    <row r="3910" spans="2:4">
      <c r="B3910">
        <v>4139602025</v>
      </c>
      <c r="C3910" t="s">
        <v>233</v>
      </c>
      <c r="D3910" t="s">
        <v>194</v>
      </c>
    </row>
    <row r="3911" spans="2:4">
      <c r="B3911">
        <v>4146872025</v>
      </c>
      <c r="C3911" t="s">
        <v>320</v>
      </c>
      <c r="D3911" t="s">
        <v>194</v>
      </c>
    </row>
    <row r="3912" spans="2:4">
      <c r="B3912">
        <v>4148122025</v>
      </c>
      <c r="C3912" t="s">
        <v>320</v>
      </c>
      <c r="D3912" t="s">
        <v>194</v>
      </c>
    </row>
    <row r="3913" spans="2:4">
      <c r="B3913">
        <v>4149082025</v>
      </c>
      <c r="C3913" t="s">
        <v>320</v>
      </c>
      <c r="D3913" t="s">
        <v>194</v>
      </c>
    </row>
    <row r="3914" spans="2:4">
      <c r="B3914">
        <v>4150462025</v>
      </c>
      <c r="C3914" t="s">
        <v>179</v>
      </c>
      <c r="D3914" t="s">
        <v>194</v>
      </c>
    </row>
    <row r="3915" spans="2:4">
      <c r="B3915">
        <v>4156162025</v>
      </c>
      <c r="C3915" t="s">
        <v>246</v>
      </c>
      <c r="D3915" t="s">
        <v>194</v>
      </c>
    </row>
    <row r="3916" spans="2:4">
      <c r="B3916">
        <v>4168772025</v>
      </c>
      <c r="C3916" t="s">
        <v>595</v>
      </c>
      <c r="D3916" t="s">
        <v>194</v>
      </c>
    </row>
    <row r="3917" spans="2:4">
      <c r="B3917">
        <v>4170252025</v>
      </c>
      <c r="C3917" t="s">
        <v>596</v>
      </c>
      <c r="D3917" t="s">
        <v>194</v>
      </c>
    </row>
    <row r="3918" spans="2:4">
      <c r="B3918">
        <v>4187382025</v>
      </c>
      <c r="C3918" t="s">
        <v>597</v>
      </c>
      <c r="D3918" t="s">
        <v>194</v>
      </c>
    </row>
    <row r="3919" spans="2:4">
      <c r="B3919">
        <v>4201322025</v>
      </c>
      <c r="C3919" t="s">
        <v>598</v>
      </c>
      <c r="D3919" t="s">
        <v>194</v>
      </c>
    </row>
    <row r="3920" spans="2:4">
      <c r="B3920">
        <v>4203292025</v>
      </c>
      <c r="C3920" t="s">
        <v>320</v>
      </c>
      <c r="D3920" t="s">
        <v>195</v>
      </c>
    </row>
    <row r="3921" spans="2:4">
      <c r="B3921">
        <v>4218112025</v>
      </c>
      <c r="C3921" t="s">
        <v>63</v>
      </c>
      <c r="D3921" t="s">
        <v>195</v>
      </c>
    </row>
    <row r="3922" spans="2:4">
      <c r="B3922">
        <v>4224452025</v>
      </c>
      <c r="C3922" t="s">
        <v>243</v>
      </c>
      <c r="D3922" t="s">
        <v>194</v>
      </c>
    </row>
    <row r="3923" spans="2:4">
      <c r="B3923">
        <v>4224642025</v>
      </c>
      <c r="C3923" t="s">
        <v>64</v>
      </c>
      <c r="D3923" t="s">
        <v>194</v>
      </c>
    </row>
    <row r="3924" spans="2:4">
      <c r="B3924">
        <v>4235962025</v>
      </c>
      <c r="C3924" t="s">
        <v>247</v>
      </c>
      <c r="D3924" t="s">
        <v>195</v>
      </c>
    </row>
    <row r="3925" spans="2:4">
      <c r="B3925">
        <v>4236662025</v>
      </c>
      <c r="C3925" t="s">
        <v>292</v>
      </c>
      <c r="D3925" t="s">
        <v>194</v>
      </c>
    </row>
    <row r="3926" spans="2:4">
      <c r="B3926">
        <v>4252852025</v>
      </c>
      <c r="C3926" t="s">
        <v>233</v>
      </c>
      <c r="D3926" t="s">
        <v>194</v>
      </c>
    </row>
    <row r="3927" spans="2:4">
      <c r="B3927">
        <v>4254052025</v>
      </c>
      <c r="C3927" t="s">
        <v>246</v>
      </c>
      <c r="D3927" t="s">
        <v>194</v>
      </c>
    </row>
    <row r="3928" spans="2:4">
      <c r="B3928">
        <v>4264572025</v>
      </c>
      <c r="C3928" t="s">
        <v>413</v>
      </c>
      <c r="D3928" t="s">
        <v>194</v>
      </c>
    </row>
    <row r="3929" spans="2:4">
      <c r="B3929">
        <v>4264872025</v>
      </c>
      <c r="C3929" t="s">
        <v>484</v>
      </c>
      <c r="D3929" t="s">
        <v>194</v>
      </c>
    </row>
    <row r="3930" spans="2:4">
      <c r="B3930">
        <v>4267902025</v>
      </c>
      <c r="C3930" t="s">
        <v>591</v>
      </c>
      <c r="D3930" t="s">
        <v>194</v>
      </c>
    </row>
    <row r="3931" spans="2:4">
      <c r="B3931">
        <v>4271922025</v>
      </c>
      <c r="C3931" t="s">
        <v>176</v>
      </c>
      <c r="D3931" t="s">
        <v>195</v>
      </c>
    </row>
    <row r="3932" spans="2:4">
      <c r="B3932">
        <v>4290032025</v>
      </c>
      <c r="C3932" t="s">
        <v>484</v>
      </c>
      <c r="D3932" t="s">
        <v>194</v>
      </c>
    </row>
    <row r="3933" spans="2:4">
      <c r="B3933">
        <v>4293522025</v>
      </c>
      <c r="C3933" t="s">
        <v>247</v>
      </c>
      <c r="D3933" t="s">
        <v>194</v>
      </c>
    </row>
    <row r="3934" spans="2:4">
      <c r="B3934">
        <v>4298662025</v>
      </c>
      <c r="C3934" t="s">
        <v>341</v>
      </c>
      <c r="D3934" t="s">
        <v>194</v>
      </c>
    </row>
    <row r="3935" spans="2:4">
      <c r="B3935">
        <v>4300012025</v>
      </c>
      <c r="C3935" t="s">
        <v>64</v>
      </c>
      <c r="D3935" t="s">
        <v>194</v>
      </c>
    </row>
    <row r="3936" spans="2:4">
      <c r="B3936">
        <v>4306682025</v>
      </c>
      <c r="C3936" t="s">
        <v>247</v>
      </c>
      <c r="D3936" t="s">
        <v>194</v>
      </c>
    </row>
    <row r="3937" spans="2:4">
      <c r="B3937">
        <v>4309562025</v>
      </c>
      <c r="C3937" t="s">
        <v>594</v>
      </c>
      <c r="D3937" t="s">
        <v>195</v>
      </c>
    </row>
    <row r="3938" spans="2:4">
      <c r="B3938">
        <v>4340512025</v>
      </c>
      <c r="C3938" t="s">
        <v>412</v>
      </c>
      <c r="D3938" t="s">
        <v>195</v>
      </c>
    </row>
    <row r="3939" spans="2:4">
      <c r="B3939">
        <v>4341702025</v>
      </c>
      <c r="C3939" t="s">
        <v>63</v>
      </c>
      <c r="D3939" t="s">
        <v>194</v>
      </c>
    </row>
    <row r="3940" spans="2:4">
      <c r="B3940">
        <v>4350522025</v>
      </c>
      <c r="C3940" t="s">
        <v>64</v>
      </c>
      <c r="D3940" t="s">
        <v>194</v>
      </c>
    </row>
    <row r="3941" spans="2:4">
      <c r="B3941">
        <v>4374562025</v>
      </c>
      <c r="C3941" t="s">
        <v>313</v>
      </c>
      <c r="D3941" t="s">
        <v>194</v>
      </c>
    </row>
    <row r="3942" spans="2:4">
      <c r="B3942">
        <v>4382172025</v>
      </c>
      <c r="C3942" t="s">
        <v>320</v>
      </c>
      <c r="D3942" t="s">
        <v>194</v>
      </c>
    </row>
    <row r="3943" spans="2:4">
      <c r="B3943">
        <v>4385412025</v>
      </c>
      <c r="C3943" t="s">
        <v>64</v>
      </c>
      <c r="D3943" t="s">
        <v>194</v>
      </c>
    </row>
    <row r="3944" spans="2:4">
      <c r="B3944">
        <v>4385722025</v>
      </c>
      <c r="C3944" t="s">
        <v>63</v>
      </c>
      <c r="D3944" t="s">
        <v>194</v>
      </c>
    </row>
    <row r="3945" spans="2:4">
      <c r="B3945">
        <v>4413052025</v>
      </c>
      <c r="C3945" t="s">
        <v>599</v>
      </c>
      <c r="D3945" t="s">
        <v>194</v>
      </c>
    </row>
    <row r="3946" spans="2:4">
      <c r="B3946">
        <v>4419302025</v>
      </c>
      <c r="C3946" t="s">
        <v>599</v>
      </c>
      <c r="D3946" t="s">
        <v>194</v>
      </c>
    </row>
    <row r="3947" spans="2:4">
      <c r="B3947">
        <v>4421492025</v>
      </c>
      <c r="C3947" t="s">
        <v>63</v>
      </c>
      <c r="D3947" t="s">
        <v>195</v>
      </c>
    </row>
    <row r="3948" spans="2:4">
      <c r="B3948">
        <v>4423452025</v>
      </c>
      <c r="C3948" t="s">
        <v>233</v>
      </c>
      <c r="D3948" t="s">
        <v>194</v>
      </c>
    </row>
    <row r="3949" spans="2:4">
      <c r="B3949">
        <v>4425892025</v>
      </c>
      <c r="C3949" t="s">
        <v>411</v>
      </c>
      <c r="D3949" t="s">
        <v>195</v>
      </c>
    </row>
    <row r="3950" spans="2:4">
      <c r="B3950">
        <v>4437032025</v>
      </c>
      <c r="C3950" t="s">
        <v>600</v>
      </c>
      <c r="D3950" t="s">
        <v>194</v>
      </c>
    </row>
    <row r="3951" spans="2:4">
      <c r="B3951">
        <v>4438332025</v>
      </c>
      <c r="C3951" t="s">
        <v>320</v>
      </c>
      <c r="D3951" t="s">
        <v>195</v>
      </c>
    </row>
    <row r="3952" spans="2:4">
      <c r="B3952">
        <v>4467332025</v>
      </c>
      <c r="C3952" t="s">
        <v>320</v>
      </c>
      <c r="D3952" t="s">
        <v>195</v>
      </c>
    </row>
    <row r="3953" spans="2:4">
      <c r="B3953">
        <v>4482462025</v>
      </c>
      <c r="C3953" t="s">
        <v>233</v>
      </c>
      <c r="D3953" t="s">
        <v>195</v>
      </c>
    </row>
    <row r="3954" spans="2:4">
      <c r="B3954">
        <v>4486722025</v>
      </c>
      <c r="C3954" t="s">
        <v>179</v>
      </c>
      <c r="D3954" t="s">
        <v>194</v>
      </c>
    </row>
    <row r="3955" spans="2:4">
      <c r="B3955">
        <v>4488972025</v>
      </c>
      <c r="C3955" t="s">
        <v>247</v>
      </c>
      <c r="D3955" t="s">
        <v>195</v>
      </c>
    </row>
    <row r="3956" spans="2:4">
      <c r="B3956">
        <v>4494652025</v>
      </c>
      <c r="C3956" t="s">
        <v>485</v>
      </c>
      <c r="D3956" t="s">
        <v>194</v>
      </c>
    </row>
    <row r="3957" spans="2:4">
      <c r="B3957">
        <v>4496102025</v>
      </c>
      <c r="C3957" t="s">
        <v>411</v>
      </c>
      <c r="D3957" t="s">
        <v>195</v>
      </c>
    </row>
    <row r="3958" spans="2:4">
      <c r="B3958">
        <v>4497472025</v>
      </c>
      <c r="C3958" t="s">
        <v>179</v>
      </c>
      <c r="D3958" t="s">
        <v>194</v>
      </c>
    </row>
    <row r="3959" spans="2:4">
      <c r="B3959">
        <v>4497782025</v>
      </c>
      <c r="C3959" t="s">
        <v>179</v>
      </c>
      <c r="D3959" t="s">
        <v>194</v>
      </c>
    </row>
    <row r="3960" spans="2:4">
      <c r="B3960">
        <v>4497992025</v>
      </c>
      <c r="C3960" t="s">
        <v>179</v>
      </c>
      <c r="D3960" t="s">
        <v>194</v>
      </c>
    </row>
    <row r="3961" spans="2:4">
      <c r="B3961">
        <v>4510532025</v>
      </c>
      <c r="C3961" t="s">
        <v>63</v>
      </c>
      <c r="D3961" t="s">
        <v>195</v>
      </c>
    </row>
    <row r="3962" spans="2:4">
      <c r="B3962">
        <v>4510722025</v>
      </c>
      <c r="C3962" t="s">
        <v>179</v>
      </c>
      <c r="D3962" t="s">
        <v>194</v>
      </c>
    </row>
    <row r="3963" spans="2:4">
      <c r="B3963">
        <v>4512472025</v>
      </c>
      <c r="C3963" t="s">
        <v>179</v>
      </c>
      <c r="D3963" t="s">
        <v>194</v>
      </c>
    </row>
    <row r="3964" spans="2:4">
      <c r="B3964">
        <v>4517302025</v>
      </c>
      <c r="C3964" t="s">
        <v>63</v>
      </c>
      <c r="D3964" t="s">
        <v>195</v>
      </c>
    </row>
    <row r="3965" spans="2:4">
      <c r="B3965">
        <v>4520672025</v>
      </c>
      <c r="C3965" t="s">
        <v>63</v>
      </c>
      <c r="D3965" t="s">
        <v>195</v>
      </c>
    </row>
    <row r="3966" spans="2:4">
      <c r="B3966">
        <v>4522412025</v>
      </c>
      <c r="C3966" t="s">
        <v>179</v>
      </c>
      <c r="D3966" t="s">
        <v>195</v>
      </c>
    </row>
    <row r="3967" spans="2:4">
      <c r="B3967">
        <v>4530952025</v>
      </c>
      <c r="C3967" t="s">
        <v>601</v>
      </c>
      <c r="D3967" t="s">
        <v>194</v>
      </c>
    </row>
    <row r="3968" spans="2:4">
      <c r="B3968">
        <v>4532082025</v>
      </c>
      <c r="C3968" t="s">
        <v>247</v>
      </c>
      <c r="D3968" t="s">
        <v>195</v>
      </c>
    </row>
    <row r="3969" spans="2:4">
      <c r="B3969">
        <v>4559112025</v>
      </c>
      <c r="C3969" t="s">
        <v>320</v>
      </c>
      <c r="D3969" t="s">
        <v>194</v>
      </c>
    </row>
    <row r="3970" spans="2:4">
      <c r="B3970">
        <v>4593382025</v>
      </c>
      <c r="C3970" t="s">
        <v>458</v>
      </c>
      <c r="D3970" t="s">
        <v>194</v>
      </c>
    </row>
    <row r="3971" spans="2:4">
      <c r="B3971">
        <v>4594852025</v>
      </c>
      <c r="C3971" t="s">
        <v>320</v>
      </c>
      <c r="D3971" t="s">
        <v>194</v>
      </c>
    </row>
    <row r="3972" spans="2:4">
      <c r="B3972">
        <v>4644232025</v>
      </c>
      <c r="C3972" t="s">
        <v>320</v>
      </c>
      <c r="D3972" t="s">
        <v>194</v>
      </c>
    </row>
    <row r="3973" spans="2:4">
      <c r="B3973">
        <v>4655412025</v>
      </c>
      <c r="C3973" t="s">
        <v>233</v>
      </c>
      <c r="D3973" t="s">
        <v>195</v>
      </c>
    </row>
    <row r="3974" spans="2:4">
      <c r="B3974">
        <v>4659432025</v>
      </c>
      <c r="C3974" t="s">
        <v>602</v>
      </c>
      <c r="D3974" t="s">
        <v>194</v>
      </c>
    </row>
    <row r="3975" spans="2:4">
      <c r="B3975">
        <v>4659472025</v>
      </c>
      <c r="C3975" t="s">
        <v>602</v>
      </c>
      <c r="D3975" t="s">
        <v>194</v>
      </c>
    </row>
    <row r="3976" spans="2:4">
      <c r="B3976">
        <v>4665632025</v>
      </c>
      <c r="C3976" t="s">
        <v>320</v>
      </c>
      <c r="D3976" t="s">
        <v>194</v>
      </c>
    </row>
    <row r="3977" spans="2:4">
      <c r="B3977">
        <v>4721502025</v>
      </c>
      <c r="C3977" t="s">
        <v>247</v>
      </c>
      <c r="D3977" t="s">
        <v>194</v>
      </c>
    </row>
    <row r="3978" spans="2:4">
      <c r="B3978">
        <v>4115212025</v>
      </c>
      <c r="C3978" t="s">
        <v>47</v>
      </c>
      <c r="D3978" t="s">
        <v>194</v>
      </c>
    </row>
    <row r="3979" spans="2:4">
      <c r="B3979">
        <v>4127332025</v>
      </c>
      <c r="C3979" t="s">
        <v>47</v>
      </c>
      <c r="D3979" t="s">
        <v>194</v>
      </c>
    </row>
    <row r="3980" spans="2:4">
      <c r="B3980">
        <v>4171642025</v>
      </c>
      <c r="C3980" t="s">
        <v>216</v>
      </c>
      <c r="D3980" t="s">
        <v>194</v>
      </c>
    </row>
    <row r="3981" spans="2:4">
      <c r="B3981">
        <v>4301112025</v>
      </c>
      <c r="C3981" t="s">
        <v>459</v>
      </c>
      <c r="D3981" t="s">
        <v>194</v>
      </c>
    </row>
    <row r="3982" spans="2:4">
      <c r="B3982">
        <v>4302892025</v>
      </c>
      <c r="C3982" t="s">
        <v>459</v>
      </c>
      <c r="D3982" t="s">
        <v>194</v>
      </c>
    </row>
    <row r="3983" spans="2:4">
      <c r="B3983">
        <v>4420892025</v>
      </c>
      <c r="C3983" t="s">
        <v>459</v>
      </c>
      <c r="D3983" t="s">
        <v>194</v>
      </c>
    </row>
    <row r="3984" spans="2:4">
      <c r="B3984">
        <v>4558642025</v>
      </c>
      <c r="C3984" t="s">
        <v>459</v>
      </c>
      <c r="D3984" t="s">
        <v>194</v>
      </c>
    </row>
    <row r="3985" spans="2:4">
      <c r="B3985">
        <v>4591172025</v>
      </c>
      <c r="C3985" t="s">
        <v>47</v>
      </c>
      <c r="D3985" t="s">
        <v>194</v>
      </c>
    </row>
    <row r="3986" spans="2:4">
      <c r="B3986">
        <v>3647612025</v>
      </c>
      <c r="C3986" t="s">
        <v>496</v>
      </c>
      <c r="D3986" t="s">
        <v>194</v>
      </c>
    </row>
    <row r="3987" spans="2:4">
      <c r="B3987">
        <v>3783712025</v>
      </c>
      <c r="C3987" t="s">
        <v>498</v>
      </c>
      <c r="D3987" t="s">
        <v>194</v>
      </c>
    </row>
    <row r="3988" spans="2:4">
      <c r="B3988">
        <v>3912242025</v>
      </c>
      <c r="C3988" t="s">
        <v>130</v>
      </c>
      <c r="D3988" t="s">
        <v>194</v>
      </c>
    </row>
    <row r="3989" spans="2:4">
      <c r="B3989">
        <v>3926352025</v>
      </c>
      <c r="C3989" t="s">
        <v>496</v>
      </c>
      <c r="D3989" t="s">
        <v>194</v>
      </c>
    </row>
    <row r="3990" spans="2:4">
      <c r="B3990">
        <v>3932092025</v>
      </c>
      <c r="C3990" t="s">
        <v>128</v>
      </c>
      <c r="D3990" t="s">
        <v>194</v>
      </c>
    </row>
    <row r="3991" spans="2:4">
      <c r="B3991">
        <v>3933092025</v>
      </c>
      <c r="C3991" t="s">
        <v>129</v>
      </c>
      <c r="D3991" t="s">
        <v>194</v>
      </c>
    </row>
    <row r="3992" spans="2:4">
      <c r="B3992">
        <v>3936652025</v>
      </c>
      <c r="C3992" t="s">
        <v>128</v>
      </c>
      <c r="D3992" t="s">
        <v>194</v>
      </c>
    </row>
    <row r="3993" spans="2:4">
      <c r="B3993">
        <v>3947422025</v>
      </c>
      <c r="C3993" t="s">
        <v>496</v>
      </c>
      <c r="D3993" t="s">
        <v>194</v>
      </c>
    </row>
    <row r="3994" spans="2:4">
      <c r="B3994">
        <v>3948212025</v>
      </c>
      <c r="C3994" t="s">
        <v>128</v>
      </c>
      <c r="D3994" t="s">
        <v>194</v>
      </c>
    </row>
    <row r="3995" spans="2:4">
      <c r="B3995">
        <v>3952912025</v>
      </c>
      <c r="C3995" t="s">
        <v>496</v>
      </c>
      <c r="D3995" t="s">
        <v>194</v>
      </c>
    </row>
    <row r="3996" spans="2:4">
      <c r="B3996">
        <v>3957822025</v>
      </c>
      <c r="C3996" t="s">
        <v>129</v>
      </c>
      <c r="D3996" t="s">
        <v>194</v>
      </c>
    </row>
    <row r="3997" spans="2:4">
      <c r="B3997">
        <v>3961582025</v>
      </c>
      <c r="C3997" t="s">
        <v>496</v>
      </c>
      <c r="D3997" t="s">
        <v>194</v>
      </c>
    </row>
    <row r="3998" spans="2:4">
      <c r="B3998">
        <v>3963752025</v>
      </c>
      <c r="C3998" t="s">
        <v>497</v>
      </c>
      <c r="D3998" t="s">
        <v>194</v>
      </c>
    </row>
    <row r="3999" spans="2:4">
      <c r="B3999">
        <v>3973832025</v>
      </c>
      <c r="C3999" t="s">
        <v>190</v>
      </c>
      <c r="D3999" t="s">
        <v>194</v>
      </c>
    </row>
    <row r="4000" spans="2:4">
      <c r="B4000">
        <v>3974102025</v>
      </c>
      <c r="C4000" t="s">
        <v>496</v>
      </c>
      <c r="D4000" t="s">
        <v>194</v>
      </c>
    </row>
    <row r="4001" spans="2:4">
      <c r="B4001">
        <v>3974462025</v>
      </c>
      <c r="C4001" t="s">
        <v>603</v>
      </c>
      <c r="D4001" t="s">
        <v>194</v>
      </c>
    </row>
    <row r="4002" spans="2:4">
      <c r="B4002">
        <v>3975762025</v>
      </c>
      <c r="C4002" t="s">
        <v>496</v>
      </c>
      <c r="D4002" t="s">
        <v>194</v>
      </c>
    </row>
    <row r="4003" spans="2:4">
      <c r="B4003">
        <v>3977872025</v>
      </c>
      <c r="C4003" t="s">
        <v>496</v>
      </c>
      <c r="D4003" t="s">
        <v>194</v>
      </c>
    </row>
    <row r="4004" spans="2:4">
      <c r="B4004">
        <v>3980672025</v>
      </c>
      <c r="C4004" t="s">
        <v>496</v>
      </c>
      <c r="D4004" t="s">
        <v>194</v>
      </c>
    </row>
    <row r="4005" spans="2:4">
      <c r="B4005">
        <v>3987362025</v>
      </c>
      <c r="C4005" t="s">
        <v>129</v>
      </c>
      <c r="D4005" t="s">
        <v>194</v>
      </c>
    </row>
    <row r="4006" spans="2:4">
      <c r="B4006">
        <v>4003142025</v>
      </c>
      <c r="C4006" t="s">
        <v>129</v>
      </c>
      <c r="D4006" t="s">
        <v>194</v>
      </c>
    </row>
    <row r="4007" spans="2:4">
      <c r="B4007">
        <v>4005602025</v>
      </c>
      <c r="C4007" t="s">
        <v>128</v>
      </c>
      <c r="D4007" t="s">
        <v>194</v>
      </c>
    </row>
    <row r="4008" spans="2:4">
      <c r="B4008">
        <v>4013062025</v>
      </c>
      <c r="C4008" t="s">
        <v>130</v>
      </c>
      <c r="D4008" t="s">
        <v>194</v>
      </c>
    </row>
    <row r="4009" spans="2:4">
      <c r="B4009">
        <v>4017082025</v>
      </c>
      <c r="C4009" t="s">
        <v>496</v>
      </c>
      <c r="D4009" t="s">
        <v>194</v>
      </c>
    </row>
    <row r="4010" spans="2:4">
      <c r="B4010">
        <v>4019192025</v>
      </c>
      <c r="C4010" t="s">
        <v>496</v>
      </c>
      <c r="D4010" t="s">
        <v>194</v>
      </c>
    </row>
    <row r="4011" spans="2:4">
      <c r="B4011">
        <v>4019332025</v>
      </c>
      <c r="C4011" t="s">
        <v>130</v>
      </c>
      <c r="D4011" t="s">
        <v>194</v>
      </c>
    </row>
    <row r="4012" spans="2:4">
      <c r="B4012">
        <v>4021412025</v>
      </c>
      <c r="C4012" t="s">
        <v>130</v>
      </c>
      <c r="D4012" t="s">
        <v>194</v>
      </c>
    </row>
    <row r="4013" spans="2:4">
      <c r="B4013">
        <v>4029062025</v>
      </c>
      <c r="C4013" t="s">
        <v>129</v>
      </c>
      <c r="D4013" t="s">
        <v>195</v>
      </c>
    </row>
    <row r="4014" spans="2:4">
      <c r="B4014">
        <v>4040402025</v>
      </c>
      <c r="C4014" t="s">
        <v>198</v>
      </c>
      <c r="D4014" t="s">
        <v>194</v>
      </c>
    </row>
    <row r="4015" spans="2:4">
      <c r="B4015">
        <v>4046922025</v>
      </c>
      <c r="C4015" t="s">
        <v>129</v>
      </c>
      <c r="D4015" t="s">
        <v>194</v>
      </c>
    </row>
    <row r="4016" spans="2:4">
      <c r="B4016">
        <v>4073232025</v>
      </c>
      <c r="C4016" t="s">
        <v>498</v>
      </c>
      <c r="D4016" t="s">
        <v>194</v>
      </c>
    </row>
    <row r="4017" spans="2:4">
      <c r="B4017">
        <v>4088812025</v>
      </c>
      <c r="C4017" t="s">
        <v>129</v>
      </c>
      <c r="D4017" t="s">
        <v>194</v>
      </c>
    </row>
    <row r="4018" spans="2:4">
      <c r="B4018">
        <v>4091182025</v>
      </c>
      <c r="C4018" t="s">
        <v>128</v>
      </c>
      <c r="D4018" t="s">
        <v>194</v>
      </c>
    </row>
    <row r="4019" spans="2:4">
      <c r="B4019">
        <v>4110102025</v>
      </c>
      <c r="C4019" t="s">
        <v>130</v>
      </c>
      <c r="D4019" t="s">
        <v>194</v>
      </c>
    </row>
    <row r="4020" spans="2:4">
      <c r="B4020">
        <v>4110132025</v>
      </c>
      <c r="C4020" t="s">
        <v>130</v>
      </c>
      <c r="D4020" t="s">
        <v>194</v>
      </c>
    </row>
    <row r="4021" spans="2:4">
      <c r="B4021">
        <v>4110152025</v>
      </c>
      <c r="C4021" t="s">
        <v>129</v>
      </c>
      <c r="D4021" t="s">
        <v>194</v>
      </c>
    </row>
    <row r="4022" spans="2:4">
      <c r="B4022">
        <v>4110182025</v>
      </c>
      <c r="C4022" t="s">
        <v>130</v>
      </c>
      <c r="D4022" t="s">
        <v>194</v>
      </c>
    </row>
    <row r="4023" spans="2:4">
      <c r="B4023">
        <v>4110202025</v>
      </c>
      <c r="C4023" t="s">
        <v>266</v>
      </c>
      <c r="D4023" t="s">
        <v>194</v>
      </c>
    </row>
    <row r="4024" spans="2:4">
      <c r="B4024">
        <v>4110332025</v>
      </c>
      <c r="C4024" t="s">
        <v>128</v>
      </c>
      <c r="D4024" t="s">
        <v>194</v>
      </c>
    </row>
    <row r="4025" spans="2:4">
      <c r="B4025">
        <v>4112282025</v>
      </c>
      <c r="C4025" t="s">
        <v>129</v>
      </c>
      <c r="D4025" t="s">
        <v>194</v>
      </c>
    </row>
    <row r="4026" spans="2:4">
      <c r="B4026">
        <v>4113772025</v>
      </c>
      <c r="C4026" t="s">
        <v>604</v>
      </c>
      <c r="D4026" t="s">
        <v>194</v>
      </c>
    </row>
    <row r="4027" spans="2:4">
      <c r="B4027">
        <v>4119292025</v>
      </c>
      <c r="C4027" t="s">
        <v>129</v>
      </c>
      <c r="D4027" t="s">
        <v>194</v>
      </c>
    </row>
    <row r="4028" spans="2:4">
      <c r="B4028">
        <v>4119882025</v>
      </c>
      <c r="C4028" t="s">
        <v>128</v>
      </c>
      <c r="D4028" t="s">
        <v>194</v>
      </c>
    </row>
    <row r="4029" spans="2:4">
      <c r="B4029">
        <v>4119912025</v>
      </c>
      <c r="C4029" t="s">
        <v>496</v>
      </c>
      <c r="D4029" t="s">
        <v>194</v>
      </c>
    </row>
    <row r="4030" spans="2:4">
      <c r="B4030">
        <v>4120802025</v>
      </c>
      <c r="C4030" t="s">
        <v>188</v>
      </c>
      <c r="D4030" t="s">
        <v>195</v>
      </c>
    </row>
    <row r="4031" spans="2:4">
      <c r="B4031">
        <v>4122172025</v>
      </c>
      <c r="C4031" t="s">
        <v>128</v>
      </c>
      <c r="D4031" t="s">
        <v>194</v>
      </c>
    </row>
    <row r="4032" spans="2:4">
      <c r="B4032">
        <v>4125362025</v>
      </c>
      <c r="C4032" t="s">
        <v>129</v>
      </c>
      <c r="D4032" t="s">
        <v>195</v>
      </c>
    </row>
    <row r="4033" spans="2:4">
      <c r="B4033">
        <v>4128142025</v>
      </c>
      <c r="C4033" t="s">
        <v>130</v>
      </c>
      <c r="D4033" t="s">
        <v>194</v>
      </c>
    </row>
    <row r="4034" spans="2:4">
      <c r="B4034">
        <v>4147012025</v>
      </c>
      <c r="C4034" t="s">
        <v>129</v>
      </c>
      <c r="D4034" t="s">
        <v>194</v>
      </c>
    </row>
    <row r="4035" spans="2:4">
      <c r="B4035">
        <v>4150732025</v>
      </c>
      <c r="C4035" t="s">
        <v>496</v>
      </c>
      <c r="D4035" t="s">
        <v>194</v>
      </c>
    </row>
    <row r="4036" spans="2:4">
      <c r="B4036">
        <v>4152122025</v>
      </c>
      <c r="C4036" t="s">
        <v>129</v>
      </c>
      <c r="D4036" t="s">
        <v>194</v>
      </c>
    </row>
    <row r="4037" spans="2:4">
      <c r="B4037">
        <v>4152462025</v>
      </c>
      <c r="C4037" t="s">
        <v>126</v>
      </c>
      <c r="D4037" t="s">
        <v>194</v>
      </c>
    </row>
    <row r="4038" spans="2:4">
      <c r="B4038">
        <v>4158342025</v>
      </c>
      <c r="C4038" t="s">
        <v>496</v>
      </c>
      <c r="D4038" t="s">
        <v>194</v>
      </c>
    </row>
    <row r="4039" spans="2:4">
      <c r="B4039">
        <v>4158872025</v>
      </c>
      <c r="C4039" t="s">
        <v>499</v>
      </c>
      <c r="D4039" t="s">
        <v>194</v>
      </c>
    </row>
    <row r="4040" spans="2:4">
      <c r="B4040">
        <v>4158912025</v>
      </c>
      <c r="C4040" t="s">
        <v>128</v>
      </c>
      <c r="D4040" t="s">
        <v>194</v>
      </c>
    </row>
    <row r="4041" spans="2:4">
      <c r="B4041">
        <v>4160602025</v>
      </c>
      <c r="C4041" t="s">
        <v>496</v>
      </c>
      <c r="D4041" t="s">
        <v>194</v>
      </c>
    </row>
    <row r="4042" spans="2:4">
      <c r="B4042">
        <v>4161102025</v>
      </c>
      <c r="C4042" t="s">
        <v>266</v>
      </c>
      <c r="D4042" t="s">
        <v>194</v>
      </c>
    </row>
    <row r="4043" spans="2:4">
      <c r="B4043">
        <v>4161612025</v>
      </c>
      <c r="C4043" t="s">
        <v>266</v>
      </c>
      <c r="D4043" t="s">
        <v>194</v>
      </c>
    </row>
    <row r="4044" spans="2:4">
      <c r="B4044">
        <v>4162602025</v>
      </c>
      <c r="C4044" t="s">
        <v>128</v>
      </c>
      <c r="D4044" t="s">
        <v>194</v>
      </c>
    </row>
    <row r="4045" spans="2:4">
      <c r="B4045">
        <v>4166562025</v>
      </c>
      <c r="C4045" t="s">
        <v>496</v>
      </c>
      <c r="D4045" t="s">
        <v>194</v>
      </c>
    </row>
    <row r="4046" spans="2:4">
      <c r="B4046">
        <v>4166612025</v>
      </c>
      <c r="C4046" t="s">
        <v>131</v>
      </c>
      <c r="D4046" t="s">
        <v>194</v>
      </c>
    </row>
    <row r="4047" spans="2:4">
      <c r="B4047">
        <v>4166652025</v>
      </c>
      <c r="C4047" t="s">
        <v>128</v>
      </c>
      <c r="D4047" t="s">
        <v>194</v>
      </c>
    </row>
    <row r="4048" spans="2:4">
      <c r="B4048">
        <v>4166712025</v>
      </c>
      <c r="C4048" t="s">
        <v>128</v>
      </c>
      <c r="D4048" t="s">
        <v>194</v>
      </c>
    </row>
    <row r="4049" spans="2:4">
      <c r="B4049">
        <v>4167192025</v>
      </c>
      <c r="C4049" t="s">
        <v>496</v>
      </c>
      <c r="D4049" t="s">
        <v>194</v>
      </c>
    </row>
    <row r="4050" spans="2:4">
      <c r="B4050">
        <v>4167802025</v>
      </c>
      <c r="C4050" t="s">
        <v>496</v>
      </c>
      <c r="D4050" t="s">
        <v>194</v>
      </c>
    </row>
    <row r="4051" spans="2:4">
      <c r="B4051">
        <v>4168292025</v>
      </c>
      <c r="C4051" t="s">
        <v>130</v>
      </c>
      <c r="D4051" t="s">
        <v>194</v>
      </c>
    </row>
    <row r="4052" spans="2:4">
      <c r="B4052">
        <v>4171592025</v>
      </c>
      <c r="C4052" t="s">
        <v>128</v>
      </c>
      <c r="D4052" t="s">
        <v>194</v>
      </c>
    </row>
    <row r="4053" spans="2:4">
      <c r="B4053">
        <v>4171882025</v>
      </c>
      <c r="C4053" t="s">
        <v>128</v>
      </c>
      <c r="D4053" t="s">
        <v>194</v>
      </c>
    </row>
    <row r="4054" spans="2:4">
      <c r="B4054">
        <v>4174402025</v>
      </c>
      <c r="C4054" t="s">
        <v>128</v>
      </c>
      <c r="D4054" t="s">
        <v>194</v>
      </c>
    </row>
    <row r="4055" spans="2:4">
      <c r="B4055">
        <v>4176172025</v>
      </c>
      <c r="C4055" t="s">
        <v>496</v>
      </c>
      <c r="D4055" t="s">
        <v>194</v>
      </c>
    </row>
    <row r="4056" spans="2:4">
      <c r="B4056">
        <v>4176212025</v>
      </c>
      <c r="C4056" t="s">
        <v>128</v>
      </c>
      <c r="D4056" t="s">
        <v>194</v>
      </c>
    </row>
    <row r="4057" spans="2:4">
      <c r="B4057">
        <v>4176232025</v>
      </c>
      <c r="C4057" t="s">
        <v>496</v>
      </c>
      <c r="D4057" t="s">
        <v>194</v>
      </c>
    </row>
    <row r="4058" spans="2:4">
      <c r="B4058">
        <v>4180892025</v>
      </c>
      <c r="C4058" t="s">
        <v>128</v>
      </c>
      <c r="D4058" t="s">
        <v>194</v>
      </c>
    </row>
    <row r="4059" spans="2:4">
      <c r="B4059">
        <v>4190272025</v>
      </c>
      <c r="C4059" t="s">
        <v>496</v>
      </c>
      <c r="D4059" t="s">
        <v>194</v>
      </c>
    </row>
    <row r="4060" spans="2:4">
      <c r="B4060">
        <v>4193352025</v>
      </c>
      <c r="C4060" t="s">
        <v>265</v>
      </c>
      <c r="D4060" t="s">
        <v>194</v>
      </c>
    </row>
    <row r="4061" spans="2:4">
      <c r="B4061">
        <v>4194722025</v>
      </c>
      <c r="C4061" t="s">
        <v>128</v>
      </c>
      <c r="D4061" t="s">
        <v>194</v>
      </c>
    </row>
    <row r="4062" spans="2:4">
      <c r="B4062">
        <v>4196152025</v>
      </c>
      <c r="C4062" t="s">
        <v>128</v>
      </c>
      <c r="D4062" t="s">
        <v>194</v>
      </c>
    </row>
    <row r="4063" spans="2:4">
      <c r="B4063">
        <v>4197362025</v>
      </c>
      <c r="C4063" t="s">
        <v>130</v>
      </c>
      <c r="D4063" t="s">
        <v>194</v>
      </c>
    </row>
    <row r="4064" spans="2:4">
      <c r="B4064">
        <v>4205442025</v>
      </c>
      <c r="C4064" t="s">
        <v>129</v>
      </c>
      <c r="D4064" t="s">
        <v>194</v>
      </c>
    </row>
    <row r="4065" spans="2:4">
      <c r="B4065">
        <v>4218582025</v>
      </c>
      <c r="C4065" t="s">
        <v>496</v>
      </c>
      <c r="D4065" t="s">
        <v>194</v>
      </c>
    </row>
    <row r="4066" spans="2:4">
      <c r="B4066">
        <v>4220312025</v>
      </c>
      <c r="C4066" t="s">
        <v>130</v>
      </c>
      <c r="D4066" t="s">
        <v>194</v>
      </c>
    </row>
    <row r="4067" spans="2:4">
      <c r="B4067">
        <v>4221282025</v>
      </c>
      <c r="C4067" t="s">
        <v>128</v>
      </c>
      <c r="D4067" t="s">
        <v>194</v>
      </c>
    </row>
    <row r="4068" spans="2:4">
      <c r="B4068">
        <v>4223822025</v>
      </c>
      <c r="C4068" t="s">
        <v>128</v>
      </c>
      <c r="D4068" t="s">
        <v>194</v>
      </c>
    </row>
    <row r="4069" spans="2:4">
      <c r="B4069">
        <v>4224012025</v>
      </c>
      <c r="C4069" t="s">
        <v>128</v>
      </c>
      <c r="D4069" t="s">
        <v>194</v>
      </c>
    </row>
    <row r="4070" spans="2:4">
      <c r="B4070">
        <v>4225602025</v>
      </c>
      <c r="C4070" t="s">
        <v>128</v>
      </c>
      <c r="D4070" t="s">
        <v>194</v>
      </c>
    </row>
    <row r="4071" spans="2:4">
      <c r="B4071">
        <v>4225872025</v>
      </c>
      <c r="C4071" t="s">
        <v>129</v>
      </c>
      <c r="D4071" t="s">
        <v>194</v>
      </c>
    </row>
    <row r="4072" spans="2:4">
      <c r="B4072">
        <v>4229662025</v>
      </c>
      <c r="C4072" t="s">
        <v>129</v>
      </c>
      <c r="D4072" t="s">
        <v>194</v>
      </c>
    </row>
    <row r="4073" spans="2:4">
      <c r="B4073">
        <v>4231432025</v>
      </c>
      <c r="C4073" t="s">
        <v>128</v>
      </c>
      <c r="D4073" t="s">
        <v>194</v>
      </c>
    </row>
    <row r="4074" spans="2:4">
      <c r="B4074">
        <v>4231442025</v>
      </c>
      <c r="C4074" t="s">
        <v>603</v>
      </c>
      <c r="D4074" t="s">
        <v>194</v>
      </c>
    </row>
    <row r="4075" spans="2:4">
      <c r="B4075">
        <v>4231512025</v>
      </c>
      <c r="C4075" t="s">
        <v>130</v>
      </c>
      <c r="D4075" t="s">
        <v>194</v>
      </c>
    </row>
    <row r="4076" spans="2:4">
      <c r="B4076">
        <v>4231562025</v>
      </c>
      <c r="C4076" t="s">
        <v>337</v>
      </c>
      <c r="D4076" t="s">
        <v>194</v>
      </c>
    </row>
    <row r="4077" spans="2:4">
      <c r="B4077">
        <v>4231572025</v>
      </c>
      <c r="C4077" t="s">
        <v>128</v>
      </c>
      <c r="D4077" t="s">
        <v>194</v>
      </c>
    </row>
    <row r="4078" spans="2:4">
      <c r="B4078">
        <v>4242812025</v>
      </c>
      <c r="C4078" t="s">
        <v>130</v>
      </c>
      <c r="D4078" t="s">
        <v>194</v>
      </c>
    </row>
    <row r="4079" spans="2:4">
      <c r="B4079">
        <v>4243722025</v>
      </c>
      <c r="C4079" t="s">
        <v>496</v>
      </c>
      <c r="D4079" t="s">
        <v>194</v>
      </c>
    </row>
    <row r="4080" spans="2:4">
      <c r="B4080">
        <v>4253192025</v>
      </c>
      <c r="C4080" t="s">
        <v>128</v>
      </c>
      <c r="D4080" t="s">
        <v>194</v>
      </c>
    </row>
    <row r="4081" spans="2:4">
      <c r="B4081">
        <v>4267532025</v>
      </c>
      <c r="C4081" t="s">
        <v>131</v>
      </c>
      <c r="D4081" t="s">
        <v>194</v>
      </c>
    </row>
    <row r="4082" spans="2:4">
      <c r="B4082">
        <v>4267592025</v>
      </c>
      <c r="C4082" t="s">
        <v>337</v>
      </c>
      <c r="D4082" t="s">
        <v>194</v>
      </c>
    </row>
    <row r="4083" spans="2:4">
      <c r="B4083">
        <v>4267732025</v>
      </c>
      <c r="C4083" t="s">
        <v>128</v>
      </c>
      <c r="D4083" t="s">
        <v>194</v>
      </c>
    </row>
    <row r="4084" spans="2:4">
      <c r="B4084">
        <v>4268412025</v>
      </c>
      <c r="C4084" t="s">
        <v>129</v>
      </c>
      <c r="D4084" t="s">
        <v>194</v>
      </c>
    </row>
    <row r="4085" spans="2:4">
      <c r="B4085">
        <v>4269032025</v>
      </c>
      <c r="C4085" t="s">
        <v>129</v>
      </c>
      <c r="D4085" t="s">
        <v>194</v>
      </c>
    </row>
    <row r="4086" spans="2:4">
      <c r="B4086">
        <v>4269052025</v>
      </c>
      <c r="C4086" t="s">
        <v>496</v>
      </c>
      <c r="D4086" t="s">
        <v>194</v>
      </c>
    </row>
    <row r="4087" spans="2:4">
      <c r="B4087">
        <v>4269832025</v>
      </c>
      <c r="C4087" t="s">
        <v>129</v>
      </c>
      <c r="D4087" t="s">
        <v>194</v>
      </c>
    </row>
    <row r="4088" spans="2:4">
      <c r="B4088">
        <v>4270562025</v>
      </c>
      <c r="C4088" t="s">
        <v>128</v>
      </c>
      <c r="D4088" t="s">
        <v>194</v>
      </c>
    </row>
    <row r="4089" spans="2:4">
      <c r="B4089">
        <v>4271042025</v>
      </c>
      <c r="C4089" t="s">
        <v>128</v>
      </c>
      <c r="D4089" t="s">
        <v>194</v>
      </c>
    </row>
    <row r="4090" spans="2:4">
      <c r="B4090">
        <v>4273642025</v>
      </c>
      <c r="C4090" t="s">
        <v>188</v>
      </c>
      <c r="D4090" t="s">
        <v>195</v>
      </c>
    </row>
    <row r="4091" spans="2:4">
      <c r="B4091">
        <v>4285002025</v>
      </c>
      <c r="C4091" t="s">
        <v>496</v>
      </c>
      <c r="D4091" t="s">
        <v>194</v>
      </c>
    </row>
    <row r="4092" spans="2:4">
      <c r="B4092">
        <v>4285132025</v>
      </c>
      <c r="C4092" t="s">
        <v>129</v>
      </c>
      <c r="D4092" t="s">
        <v>194</v>
      </c>
    </row>
    <row r="4093" spans="2:4">
      <c r="B4093">
        <v>4285552025</v>
      </c>
      <c r="C4093" t="s">
        <v>496</v>
      </c>
      <c r="D4093" t="s">
        <v>194</v>
      </c>
    </row>
    <row r="4094" spans="2:4">
      <c r="B4094">
        <v>4285592025</v>
      </c>
      <c r="C4094" t="s">
        <v>129</v>
      </c>
      <c r="D4094" t="s">
        <v>194</v>
      </c>
    </row>
    <row r="4095" spans="2:4">
      <c r="B4095">
        <v>4286222025</v>
      </c>
      <c r="C4095" t="s">
        <v>128</v>
      </c>
      <c r="D4095" t="s">
        <v>194</v>
      </c>
    </row>
    <row r="4096" spans="2:4">
      <c r="B4096">
        <v>4287552025</v>
      </c>
      <c r="C4096" t="s">
        <v>129</v>
      </c>
      <c r="D4096" t="s">
        <v>194</v>
      </c>
    </row>
    <row r="4097" spans="2:4">
      <c r="B4097">
        <v>4287622025</v>
      </c>
      <c r="C4097" t="s">
        <v>128</v>
      </c>
      <c r="D4097" t="s">
        <v>194</v>
      </c>
    </row>
    <row r="4098" spans="2:4">
      <c r="B4098">
        <v>4289762025</v>
      </c>
      <c r="C4098" t="s">
        <v>128</v>
      </c>
      <c r="D4098" t="s">
        <v>194</v>
      </c>
    </row>
    <row r="4099" spans="2:4">
      <c r="B4099">
        <v>4290022025</v>
      </c>
      <c r="C4099" t="s">
        <v>129</v>
      </c>
      <c r="D4099" t="s">
        <v>194</v>
      </c>
    </row>
    <row r="4100" spans="2:4">
      <c r="B4100">
        <v>4292102025</v>
      </c>
      <c r="C4100" t="s">
        <v>496</v>
      </c>
      <c r="D4100" t="s">
        <v>194</v>
      </c>
    </row>
    <row r="4101" spans="2:4">
      <c r="B4101">
        <v>4292262025</v>
      </c>
      <c r="C4101" t="s">
        <v>129</v>
      </c>
      <c r="D4101" t="s">
        <v>194</v>
      </c>
    </row>
    <row r="4102" spans="2:4">
      <c r="B4102">
        <v>4293352025</v>
      </c>
      <c r="C4102" t="s">
        <v>499</v>
      </c>
      <c r="D4102" t="s">
        <v>194</v>
      </c>
    </row>
    <row r="4103" spans="2:4">
      <c r="B4103">
        <v>4295112025</v>
      </c>
      <c r="C4103" t="s">
        <v>129</v>
      </c>
      <c r="D4103" t="s">
        <v>194</v>
      </c>
    </row>
    <row r="4104" spans="2:4">
      <c r="B4104">
        <v>4301012025</v>
      </c>
      <c r="C4104" t="s">
        <v>128</v>
      </c>
      <c r="D4104" t="s">
        <v>194</v>
      </c>
    </row>
    <row r="4105" spans="2:4">
      <c r="B4105">
        <v>4303032025</v>
      </c>
      <c r="C4105" t="s">
        <v>129</v>
      </c>
      <c r="D4105" t="s">
        <v>194</v>
      </c>
    </row>
    <row r="4106" spans="2:4">
      <c r="B4106">
        <v>4304392025</v>
      </c>
      <c r="C4106" t="s">
        <v>336</v>
      </c>
      <c r="D4106" t="s">
        <v>194</v>
      </c>
    </row>
    <row r="4107" spans="2:4">
      <c r="B4107">
        <v>4304422025</v>
      </c>
      <c r="C4107" t="s">
        <v>336</v>
      </c>
      <c r="D4107" t="s">
        <v>194</v>
      </c>
    </row>
    <row r="4108" spans="2:4">
      <c r="B4108">
        <v>4305522025</v>
      </c>
      <c r="C4108" t="s">
        <v>129</v>
      </c>
      <c r="D4108" t="s">
        <v>194</v>
      </c>
    </row>
    <row r="4109" spans="2:4">
      <c r="B4109">
        <v>4312202025</v>
      </c>
      <c r="C4109" t="s">
        <v>496</v>
      </c>
      <c r="D4109" t="s">
        <v>194</v>
      </c>
    </row>
    <row r="4110" spans="2:4">
      <c r="B4110">
        <v>4314182025</v>
      </c>
      <c r="C4110" t="s">
        <v>129</v>
      </c>
      <c r="D4110" t="s">
        <v>194</v>
      </c>
    </row>
    <row r="4111" spans="2:4">
      <c r="B4111">
        <v>4315422025</v>
      </c>
      <c r="C4111" t="s">
        <v>129</v>
      </c>
      <c r="D4111" t="s">
        <v>194</v>
      </c>
    </row>
    <row r="4112" spans="2:4">
      <c r="B4112">
        <v>4323242025</v>
      </c>
      <c r="C4112" t="s">
        <v>130</v>
      </c>
      <c r="D4112" t="s">
        <v>195</v>
      </c>
    </row>
    <row r="4113" spans="2:4">
      <c r="B4113">
        <v>4332512025</v>
      </c>
      <c r="C4113" t="s">
        <v>129</v>
      </c>
      <c r="D4113" t="s">
        <v>194</v>
      </c>
    </row>
    <row r="4114" spans="2:4">
      <c r="B4114">
        <v>4334702025</v>
      </c>
      <c r="C4114" t="s">
        <v>129</v>
      </c>
      <c r="D4114" t="s">
        <v>194</v>
      </c>
    </row>
    <row r="4115" spans="2:4">
      <c r="B4115">
        <v>4335202025</v>
      </c>
      <c r="C4115" t="s">
        <v>188</v>
      </c>
      <c r="D4115" t="s">
        <v>195</v>
      </c>
    </row>
    <row r="4116" spans="2:4">
      <c r="B4116">
        <v>4335312025</v>
      </c>
      <c r="C4116" t="s">
        <v>131</v>
      </c>
      <c r="D4116" t="s">
        <v>194</v>
      </c>
    </row>
    <row r="4117" spans="2:4">
      <c r="B4117">
        <v>4335372025</v>
      </c>
      <c r="C4117" t="s">
        <v>130</v>
      </c>
      <c r="D4117" t="s">
        <v>194</v>
      </c>
    </row>
    <row r="4118" spans="2:4">
      <c r="B4118">
        <v>4335382025</v>
      </c>
      <c r="C4118" t="s">
        <v>130</v>
      </c>
      <c r="D4118" t="s">
        <v>194</v>
      </c>
    </row>
    <row r="4119" spans="2:4">
      <c r="B4119">
        <v>4337022025</v>
      </c>
      <c r="C4119" t="s">
        <v>128</v>
      </c>
      <c r="D4119" t="s">
        <v>194</v>
      </c>
    </row>
    <row r="4120" spans="2:4">
      <c r="B4120">
        <v>4340322025</v>
      </c>
      <c r="C4120" t="s">
        <v>128</v>
      </c>
      <c r="D4120" t="s">
        <v>194</v>
      </c>
    </row>
    <row r="4121" spans="2:4">
      <c r="B4121">
        <v>4340532025</v>
      </c>
      <c r="C4121" t="s">
        <v>496</v>
      </c>
      <c r="D4121" t="s">
        <v>194</v>
      </c>
    </row>
    <row r="4122" spans="2:4">
      <c r="B4122">
        <v>4342202025</v>
      </c>
      <c r="C4122" t="s">
        <v>128</v>
      </c>
      <c r="D4122" t="s">
        <v>194</v>
      </c>
    </row>
    <row r="4123" spans="2:4">
      <c r="B4123">
        <v>4342962025</v>
      </c>
      <c r="C4123" t="s">
        <v>129</v>
      </c>
      <c r="D4123" t="s">
        <v>194</v>
      </c>
    </row>
    <row r="4124" spans="2:4">
      <c r="B4124">
        <v>4343242025</v>
      </c>
      <c r="C4124" t="s">
        <v>496</v>
      </c>
      <c r="D4124" t="s">
        <v>194</v>
      </c>
    </row>
    <row r="4125" spans="2:4">
      <c r="B4125">
        <v>4344192025</v>
      </c>
      <c r="C4125" t="s">
        <v>131</v>
      </c>
      <c r="D4125" t="s">
        <v>194</v>
      </c>
    </row>
    <row r="4126" spans="2:4">
      <c r="B4126">
        <v>4349092025</v>
      </c>
      <c r="C4126" t="s">
        <v>131</v>
      </c>
      <c r="D4126" t="s">
        <v>194</v>
      </c>
    </row>
    <row r="4127" spans="2:4">
      <c r="B4127">
        <v>4350062025</v>
      </c>
      <c r="C4127" t="s">
        <v>499</v>
      </c>
      <c r="D4127" t="s">
        <v>194</v>
      </c>
    </row>
    <row r="4128" spans="2:4">
      <c r="B4128">
        <v>4352742025</v>
      </c>
      <c r="C4128" t="s">
        <v>231</v>
      </c>
      <c r="D4128" t="s">
        <v>194</v>
      </c>
    </row>
    <row r="4129" spans="2:4">
      <c r="B4129">
        <v>4352972025</v>
      </c>
      <c r="C4129" t="s">
        <v>129</v>
      </c>
      <c r="D4129" t="s">
        <v>194</v>
      </c>
    </row>
    <row r="4130" spans="2:4">
      <c r="B4130">
        <v>4356552025</v>
      </c>
      <c r="C4130" t="s">
        <v>128</v>
      </c>
      <c r="D4130" t="s">
        <v>194</v>
      </c>
    </row>
    <row r="4131" spans="2:4">
      <c r="B4131">
        <v>4357792025</v>
      </c>
      <c r="C4131" t="s">
        <v>128</v>
      </c>
      <c r="D4131" t="s">
        <v>194</v>
      </c>
    </row>
    <row r="4132" spans="2:4">
      <c r="B4132">
        <v>4358732025</v>
      </c>
      <c r="C4132" t="s">
        <v>131</v>
      </c>
      <c r="D4132" t="s">
        <v>194</v>
      </c>
    </row>
    <row r="4133" spans="2:4">
      <c r="B4133">
        <v>4358772025</v>
      </c>
      <c r="C4133" t="s">
        <v>496</v>
      </c>
      <c r="D4133" t="s">
        <v>194</v>
      </c>
    </row>
    <row r="4134" spans="2:4">
      <c r="B4134">
        <v>4358802025</v>
      </c>
      <c r="C4134" t="s">
        <v>129</v>
      </c>
      <c r="D4134" t="s">
        <v>194</v>
      </c>
    </row>
    <row r="4135" spans="2:4">
      <c r="B4135">
        <v>4358812025</v>
      </c>
      <c r="C4135" t="s">
        <v>129</v>
      </c>
      <c r="D4135" t="s">
        <v>194</v>
      </c>
    </row>
    <row r="4136" spans="2:4">
      <c r="B4136">
        <v>4358832025</v>
      </c>
      <c r="C4136" t="s">
        <v>129</v>
      </c>
      <c r="D4136" t="s">
        <v>194</v>
      </c>
    </row>
    <row r="4137" spans="2:4">
      <c r="B4137">
        <v>4358922025</v>
      </c>
      <c r="C4137" t="s">
        <v>131</v>
      </c>
      <c r="D4137" t="s">
        <v>194</v>
      </c>
    </row>
    <row r="4138" spans="2:4">
      <c r="B4138">
        <v>4359242025</v>
      </c>
      <c r="C4138" t="s">
        <v>129</v>
      </c>
      <c r="D4138" t="s">
        <v>194</v>
      </c>
    </row>
    <row r="4139" spans="2:4">
      <c r="B4139">
        <v>4377372025</v>
      </c>
      <c r="C4139" t="s">
        <v>129</v>
      </c>
      <c r="D4139" t="s">
        <v>194</v>
      </c>
    </row>
    <row r="4140" spans="2:4">
      <c r="B4140">
        <v>4377432025</v>
      </c>
      <c r="C4140" t="s">
        <v>131</v>
      </c>
      <c r="D4140" t="s">
        <v>194</v>
      </c>
    </row>
    <row r="4141" spans="2:4">
      <c r="B4141">
        <v>4377442025</v>
      </c>
      <c r="C4141" t="s">
        <v>129</v>
      </c>
      <c r="D4141" t="s">
        <v>194</v>
      </c>
    </row>
    <row r="4142" spans="2:4">
      <c r="B4142">
        <v>4377482025</v>
      </c>
      <c r="C4142" t="s">
        <v>131</v>
      </c>
      <c r="D4142" t="s">
        <v>194</v>
      </c>
    </row>
    <row r="4143" spans="2:4">
      <c r="B4143">
        <v>4380292025</v>
      </c>
      <c r="C4143" t="s">
        <v>128</v>
      </c>
      <c r="D4143" t="s">
        <v>194</v>
      </c>
    </row>
    <row r="4144" spans="2:4">
      <c r="B4144">
        <v>4382952025</v>
      </c>
      <c r="C4144" t="s">
        <v>131</v>
      </c>
      <c r="D4144" t="s">
        <v>194</v>
      </c>
    </row>
    <row r="4145" spans="2:4">
      <c r="B4145">
        <v>4383012025</v>
      </c>
      <c r="C4145" t="s">
        <v>129</v>
      </c>
      <c r="D4145" t="s">
        <v>194</v>
      </c>
    </row>
    <row r="4146" spans="2:4">
      <c r="B4146">
        <v>4383022025</v>
      </c>
      <c r="C4146" t="s">
        <v>496</v>
      </c>
      <c r="D4146" t="s">
        <v>194</v>
      </c>
    </row>
    <row r="4147" spans="2:4">
      <c r="B4147">
        <v>4383032025</v>
      </c>
      <c r="C4147" t="s">
        <v>129</v>
      </c>
      <c r="D4147" t="s">
        <v>194</v>
      </c>
    </row>
    <row r="4148" spans="2:4">
      <c r="B4148">
        <v>4383102025</v>
      </c>
      <c r="C4148" t="s">
        <v>131</v>
      </c>
      <c r="D4148" t="s">
        <v>194</v>
      </c>
    </row>
    <row r="4149" spans="2:4">
      <c r="B4149">
        <v>4384282025</v>
      </c>
      <c r="C4149" t="s">
        <v>128</v>
      </c>
      <c r="D4149" t="s">
        <v>194</v>
      </c>
    </row>
    <row r="4150" spans="2:4">
      <c r="B4150">
        <v>4386582025</v>
      </c>
      <c r="C4150" t="s">
        <v>188</v>
      </c>
      <c r="D4150" t="s">
        <v>195</v>
      </c>
    </row>
    <row r="4151" spans="2:4">
      <c r="B4151">
        <v>4389492025</v>
      </c>
      <c r="C4151" t="s">
        <v>496</v>
      </c>
      <c r="D4151" t="s">
        <v>194</v>
      </c>
    </row>
    <row r="4152" spans="2:4">
      <c r="B4152">
        <v>4392602025</v>
      </c>
      <c r="C4152" t="s">
        <v>130</v>
      </c>
      <c r="D4152" t="s">
        <v>194</v>
      </c>
    </row>
    <row r="4153" spans="2:4">
      <c r="B4153">
        <v>4392612025</v>
      </c>
      <c r="C4153" t="s">
        <v>130</v>
      </c>
      <c r="D4153" t="s">
        <v>194</v>
      </c>
    </row>
    <row r="4154" spans="2:4">
      <c r="B4154">
        <v>4402722025</v>
      </c>
      <c r="C4154" t="s">
        <v>128</v>
      </c>
      <c r="D4154" t="s">
        <v>194</v>
      </c>
    </row>
    <row r="4155" spans="2:4">
      <c r="B4155">
        <v>4406402025</v>
      </c>
      <c r="C4155" t="s">
        <v>129</v>
      </c>
      <c r="D4155" t="s">
        <v>194</v>
      </c>
    </row>
    <row r="4156" spans="2:4">
      <c r="B4156">
        <v>4406412025</v>
      </c>
      <c r="C4156" t="s">
        <v>131</v>
      </c>
      <c r="D4156" t="s">
        <v>194</v>
      </c>
    </row>
    <row r="4157" spans="2:4">
      <c r="B4157">
        <v>4407202025</v>
      </c>
      <c r="C4157" t="s">
        <v>129</v>
      </c>
      <c r="D4157" t="s">
        <v>195</v>
      </c>
    </row>
    <row r="4158" spans="2:4">
      <c r="B4158">
        <v>4407692025</v>
      </c>
      <c r="C4158" t="s">
        <v>130</v>
      </c>
      <c r="D4158" t="s">
        <v>194</v>
      </c>
    </row>
    <row r="4159" spans="2:4">
      <c r="B4159">
        <v>4410222025</v>
      </c>
      <c r="C4159" t="s">
        <v>188</v>
      </c>
      <c r="D4159" t="s">
        <v>195</v>
      </c>
    </row>
    <row r="4160" spans="2:4">
      <c r="B4160">
        <v>4412232025</v>
      </c>
      <c r="C4160" t="s">
        <v>130</v>
      </c>
      <c r="D4160" t="s">
        <v>194</v>
      </c>
    </row>
    <row r="4161" spans="2:4">
      <c r="B4161">
        <v>4412612025</v>
      </c>
      <c r="C4161" t="s">
        <v>496</v>
      </c>
      <c r="D4161" t="s">
        <v>194</v>
      </c>
    </row>
    <row r="4162" spans="2:4">
      <c r="B4162">
        <v>4412772025</v>
      </c>
      <c r="C4162" t="s">
        <v>496</v>
      </c>
      <c r="D4162" t="s">
        <v>194</v>
      </c>
    </row>
    <row r="4163" spans="2:4">
      <c r="B4163">
        <v>4413542025</v>
      </c>
      <c r="C4163" t="s">
        <v>128</v>
      </c>
      <c r="D4163" t="s">
        <v>194</v>
      </c>
    </row>
    <row r="4164" spans="2:4">
      <c r="B4164">
        <v>4413772025</v>
      </c>
      <c r="C4164" t="s">
        <v>188</v>
      </c>
      <c r="D4164" t="s">
        <v>194</v>
      </c>
    </row>
    <row r="4165" spans="2:4">
      <c r="B4165">
        <v>4414822025</v>
      </c>
      <c r="C4165" t="s">
        <v>129</v>
      </c>
      <c r="D4165" t="s">
        <v>194</v>
      </c>
    </row>
    <row r="4166" spans="2:4">
      <c r="B4166">
        <v>4415032025</v>
      </c>
      <c r="C4166" t="s">
        <v>130</v>
      </c>
      <c r="D4166" t="s">
        <v>194</v>
      </c>
    </row>
    <row r="4167" spans="2:4">
      <c r="B4167">
        <v>4420022025</v>
      </c>
      <c r="C4167" t="s">
        <v>130</v>
      </c>
      <c r="D4167" t="s">
        <v>194</v>
      </c>
    </row>
    <row r="4168" spans="2:4">
      <c r="B4168">
        <v>4421802025</v>
      </c>
      <c r="C4168" t="s">
        <v>128</v>
      </c>
      <c r="D4168" t="s">
        <v>194</v>
      </c>
    </row>
    <row r="4169" spans="2:4">
      <c r="B4169">
        <v>4423692025</v>
      </c>
      <c r="C4169" t="s">
        <v>128</v>
      </c>
      <c r="D4169" t="s">
        <v>194</v>
      </c>
    </row>
    <row r="4170" spans="2:4">
      <c r="B4170">
        <v>4424362025</v>
      </c>
      <c r="C4170" t="s">
        <v>496</v>
      </c>
      <c r="D4170" t="s">
        <v>194</v>
      </c>
    </row>
    <row r="4171" spans="2:4">
      <c r="B4171">
        <v>4427222025</v>
      </c>
      <c r="C4171" t="s">
        <v>128</v>
      </c>
      <c r="D4171" t="s">
        <v>194</v>
      </c>
    </row>
    <row r="4172" spans="2:4">
      <c r="B4172">
        <v>4427992025</v>
      </c>
      <c r="C4172" t="s">
        <v>129</v>
      </c>
      <c r="D4172" t="s">
        <v>194</v>
      </c>
    </row>
    <row r="4173" spans="2:4">
      <c r="B4173">
        <v>4434442025</v>
      </c>
      <c r="C4173" t="s">
        <v>496</v>
      </c>
      <c r="D4173" t="s">
        <v>194</v>
      </c>
    </row>
    <row r="4174" spans="2:4">
      <c r="B4174">
        <v>4436842025</v>
      </c>
      <c r="C4174" t="s">
        <v>496</v>
      </c>
      <c r="D4174" t="s">
        <v>194</v>
      </c>
    </row>
    <row r="4175" spans="2:4">
      <c r="B4175">
        <v>4437372025</v>
      </c>
      <c r="C4175" t="s">
        <v>496</v>
      </c>
      <c r="D4175" t="s">
        <v>194</v>
      </c>
    </row>
    <row r="4176" spans="2:4">
      <c r="B4176">
        <v>4438132025</v>
      </c>
      <c r="C4176" t="s">
        <v>130</v>
      </c>
      <c r="D4176" t="s">
        <v>194</v>
      </c>
    </row>
    <row r="4177" spans="2:4">
      <c r="B4177">
        <v>4440592025</v>
      </c>
      <c r="C4177" t="s">
        <v>129</v>
      </c>
      <c r="D4177" t="s">
        <v>194</v>
      </c>
    </row>
    <row r="4178" spans="2:4">
      <c r="B4178">
        <v>4442592025</v>
      </c>
      <c r="C4178" t="s">
        <v>131</v>
      </c>
      <c r="D4178" t="s">
        <v>194</v>
      </c>
    </row>
    <row r="4179" spans="2:4">
      <c r="B4179">
        <v>4443112025</v>
      </c>
      <c r="C4179" t="s">
        <v>129</v>
      </c>
      <c r="D4179" t="s">
        <v>195</v>
      </c>
    </row>
    <row r="4180" spans="2:4">
      <c r="B4180">
        <v>4447012025</v>
      </c>
      <c r="C4180" t="s">
        <v>130</v>
      </c>
      <c r="D4180" t="s">
        <v>194</v>
      </c>
    </row>
    <row r="4181" spans="2:4">
      <c r="B4181">
        <v>4448582025</v>
      </c>
      <c r="C4181" t="s">
        <v>130</v>
      </c>
      <c r="D4181" t="s">
        <v>194</v>
      </c>
    </row>
    <row r="4182" spans="2:4">
      <c r="B4182">
        <v>4449962025</v>
      </c>
      <c r="C4182" t="s">
        <v>198</v>
      </c>
      <c r="D4182" t="s">
        <v>194</v>
      </c>
    </row>
    <row r="4183" spans="2:4">
      <c r="B4183">
        <v>4456252025</v>
      </c>
      <c r="C4183" t="s">
        <v>130</v>
      </c>
      <c r="D4183" t="s">
        <v>194</v>
      </c>
    </row>
    <row r="4184" spans="2:4">
      <c r="B4184">
        <v>4456262025</v>
      </c>
      <c r="C4184" t="s">
        <v>130</v>
      </c>
      <c r="D4184" t="s">
        <v>194</v>
      </c>
    </row>
    <row r="4185" spans="2:4">
      <c r="B4185">
        <v>4456272025</v>
      </c>
      <c r="C4185" t="s">
        <v>130</v>
      </c>
      <c r="D4185" t="s">
        <v>194</v>
      </c>
    </row>
    <row r="4186" spans="2:4">
      <c r="B4186">
        <v>4464842025</v>
      </c>
      <c r="C4186" t="s">
        <v>496</v>
      </c>
      <c r="D4186" t="s">
        <v>194</v>
      </c>
    </row>
    <row r="4187" spans="2:4">
      <c r="B4187">
        <v>4465112025</v>
      </c>
      <c r="C4187" t="s">
        <v>188</v>
      </c>
      <c r="D4187" t="s">
        <v>194</v>
      </c>
    </row>
    <row r="4188" spans="2:4">
      <c r="B4188">
        <v>4465162025</v>
      </c>
      <c r="C4188" t="s">
        <v>128</v>
      </c>
      <c r="D4188" t="s">
        <v>194</v>
      </c>
    </row>
    <row r="4189" spans="2:4">
      <c r="B4189">
        <v>4465232025</v>
      </c>
      <c r="C4189" t="s">
        <v>128</v>
      </c>
      <c r="D4189" t="s">
        <v>194</v>
      </c>
    </row>
    <row r="4190" spans="2:4">
      <c r="B4190">
        <v>4466722025</v>
      </c>
      <c r="C4190" t="s">
        <v>130</v>
      </c>
      <c r="D4190" t="s">
        <v>194</v>
      </c>
    </row>
    <row r="4191" spans="2:4">
      <c r="B4191">
        <v>4467382025</v>
      </c>
      <c r="C4191" t="s">
        <v>128</v>
      </c>
      <c r="D4191" t="s">
        <v>194</v>
      </c>
    </row>
    <row r="4192" spans="2:4">
      <c r="B4192">
        <v>4475402025</v>
      </c>
      <c r="C4192" t="s">
        <v>188</v>
      </c>
      <c r="D4192" t="s">
        <v>194</v>
      </c>
    </row>
    <row r="4193" spans="2:4">
      <c r="B4193">
        <v>4477832025</v>
      </c>
      <c r="C4193" t="s">
        <v>130</v>
      </c>
      <c r="D4193" t="s">
        <v>194</v>
      </c>
    </row>
    <row r="4194" spans="2:4">
      <c r="B4194">
        <v>4479042025</v>
      </c>
      <c r="C4194" t="s">
        <v>129</v>
      </c>
      <c r="D4194" t="s">
        <v>194</v>
      </c>
    </row>
    <row r="4195" spans="2:4">
      <c r="B4195">
        <v>4479062025</v>
      </c>
      <c r="C4195" t="s">
        <v>129</v>
      </c>
      <c r="D4195" t="s">
        <v>194</v>
      </c>
    </row>
    <row r="4196" spans="2:4">
      <c r="B4196">
        <v>4479072025</v>
      </c>
      <c r="C4196" t="s">
        <v>129</v>
      </c>
      <c r="D4196" t="s">
        <v>194</v>
      </c>
    </row>
    <row r="4197" spans="2:4">
      <c r="B4197">
        <v>4479092025</v>
      </c>
      <c r="C4197" t="s">
        <v>605</v>
      </c>
      <c r="D4197" t="s">
        <v>194</v>
      </c>
    </row>
    <row r="4198" spans="2:4">
      <c r="B4198">
        <v>4479102025</v>
      </c>
      <c r="C4198" t="s">
        <v>129</v>
      </c>
      <c r="D4198" t="s">
        <v>194</v>
      </c>
    </row>
    <row r="4199" spans="2:4">
      <c r="B4199">
        <v>4479852025</v>
      </c>
      <c r="C4199" t="s">
        <v>129</v>
      </c>
      <c r="D4199" t="s">
        <v>194</v>
      </c>
    </row>
    <row r="4200" spans="2:4">
      <c r="B4200">
        <v>4482762025</v>
      </c>
      <c r="C4200" t="s">
        <v>130</v>
      </c>
      <c r="D4200" t="s">
        <v>194</v>
      </c>
    </row>
    <row r="4201" spans="2:4">
      <c r="B4201">
        <v>4483462025</v>
      </c>
      <c r="C4201" t="s">
        <v>129</v>
      </c>
      <c r="D4201" t="s">
        <v>194</v>
      </c>
    </row>
    <row r="4202" spans="2:4">
      <c r="B4202">
        <v>4483682025</v>
      </c>
      <c r="C4202" t="s">
        <v>605</v>
      </c>
      <c r="D4202" t="s">
        <v>194</v>
      </c>
    </row>
    <row r="4203" spans="2:4">
      <c r="B4203">
        <v>4485462025</v>
      </c>
      <c r="C4203" t="s">
        <v>129</v>
      </c>
      <c r="D4203" t="s">
        <v>194</v>
      </c>
    </row>
    <row r="4204" spans="2:4">
      <c r="B4204">
        <v>4495292025</v>
      </c>
      <c r="C4204" t="s">
        <v>128</v>
      </c>
      <c r="D4204" t="s">
        <v>194</v>
      </c>
    </row>
    <row r="4205" spans="2:4">
      <c r="B4205">
        <v>4496472025</v>
      </c>
      <c r="C4205" t="s">
        <v>129</v>
      </c>
      <c r="D4205" t="s">
        <v>194</v>
      </c>
    </row>
    <row r="4206" spans="2:4">
      <c r="B4206">
        <v>4513952025</v>
      </c>
      <c r="C4206" t="s">
        <v>130</v>
      </c>
      <c r="D4206" t="s">
        <v>194</v>
      </c>
    </row>
    <row r="4207" spans="2:4">
      <c r="B4207">
        <v>4515642025</v>
      </c>
      <c r="C4207" t="s">
        <v>130</v>
      </c>
      <c r="D4207" t="s">
        <v>194</v>
      </c>
    </row>
    <row r="4208" spans="2:4">
      <c r="B4208">
        <v>4515852025</v>
      </c>
      <c r="C4208" t="s">
        <v>129</v>
      </c>
      <c r="D4208" t="s">
        <v>194</v>
      </c>
    </row>
    <row r="4209" spans="2:4">
      <c r="B4209">
        <v>4517662025</v>
      </c>
      <c r="C4209" t="s">
        <v>129</v>
      </c>
      <c r="D4209" t="s">
        <v>194</v>
      </c>
    </row>
    <row r="4210" spans="2:4">
      <c r="B4210">
        <v>4518392025</v>
      </c>
      <c r="C4210" t="s">
        <v>129</v>
      </c>
      <c r="D4210" t="s">
        <v>194</v>
      </c>
    </row>
    <row r="4211" spans="2:4">
      <c r="B4211">
        <v>4518442025</v>
      </c>
      <c r="C4211" t="s">
        <v>129</v>
      </c>
      <c r="D4211" t="s">
        <v>195</v>
      </c>
    </row>
    <row r="4212" spans="2:4">
      <c r="B4212">
        <v>4518832025</v>
      </c>
      <c r="C4212" t="s">
        <v>130</v>
      </c>
      <c r="D4212" t="s">
        <v>194</v>
      </c>
    </row>
    <row r="4213" spans="2:4">
      <c r="B4213">
        <v>4518862025</v>
      </c>
      <c r="C4213" t="s">
        <v>188</v>
      </c>
      <c r="D4213" t="s">
        <v>195</v>
      </c>
    </row>
    <row r="4214" spans="2:4">
      <c r="B4214">
        <v>4518942025</v>
      </c>
      <c r="C4214" t="s">
        <v>130</v>
      </c>
      <c r="D4214" t="s">
        <v>194</v>
      </c>
    </row>
    <row r="4215" spans="2:4">
      <c r="B4215">
        <v>4518952025</v>
      </c>
      <c r="C4215" t="s">
        <v>131</v>
      </c>
      <c r="D4215" t="s">
        <v>194</v>
      </c>
    </row>
    <row r="4216" spans="2:4">
      <c r="B4216">
        <v>4518962025</v>
      </c>
      <c r="C4216" t="s">
        <v>131</v>
      </c>
      <c r="D4216" t="s">
        <v>194</v>
      </c>
    </row>
    <row r="4217" spans="2:4">
      <c r="B4217">
        <v>4518972025</v>
      </c>
      <c r="C4217" t="s">
        <v>131</v>
      </c>
      <c r="D4217" t="s">
        <v>194</v>
      </c>
    </row>
    <row r="4218" spans="2:4">
      <c r="B4218">
        <v>4522582025</v>
      </c>
      <c r="C4218" t="s">
        <v>129</v>
      </c>
      <c r="D4218" t="s">
        <v>194</v>
      </c>
    </row>
    <row r="4219" spans="2:4">
      <c r="B4219">
        <v>4525102025</v>
      </c>
      <c r="C4219" t="s">
        <v>129</v>
      </c>
      <c r="D4219" t="s">
        <v>194</v>
      </c>
    </row>
    <row r="4220" spans="2:4">
      <c r="B4220">
        <v>4527382025</v>
      </c>
      <c r="C4220" t="s">
        <v>129</v>
      </c>
      <c r="D4220" t="s">
        <v>194</v>
      </c>
    </row>
    <row r="4221" spans="2:4">
      <c r="B4221">
        <v>4527632025</v>
      </c>
      <c r="C4221" t="s">
        <v>499</v>
      </c>
      <c r="D4221" t="s">
        <v>194</v>
      </c>
    </row>
    <row r="4222" spans="2:4">
      <c r="B4222">
        <v>4528112025</v>
      </c>
      <c r="C4222" t="s">
        <v>129</v>
      </c>
      <c r="D4222" t="s">
        <v>195</v>
      </c>
    </row>
    <row r="4223" spans="2:4">
      <c r="B4223">
        <v>4528942025</v>
      </c>
      <c r="C4223" t="s">
        <v>188</v>
      </c>
      <c r="D4223" t="s">
        <v>194</v>
      </c>
    </row>
    <row r="4224" spans="2:4">
      <c r="B4224">
        <v>4529242025</v>
      </c>
      <c r="C4224" t="s">
        <v>128</v>
      </c>
      <c r="D4224" t="s">
        <v>194</v>
      </c>
    </row>
    <row r="4225" spans="2:4">
      <c r="B4225">
        <v>4530422025</v>
      </c>
      <c r="C4225" t="s">
        <v>198</v>
      </c>
      <c r="D4225" t="s">
        <v>195</v>
      </c>
    </row>
    <row r="4226" spans="2:4">
      <c r="B4226">
        <v>4531622025</v>
      </c>
      <c r="C4226" t="s">
        <v>128</v>
      </c>
      <c r="D4226" t="s">
        <v>194</v>
      </c>
    </row>
    <row r="4227" spans="2:4">
      <c r="B4227">
        <v>4552032025</v>
      </c>
      <c r="C4227" t="s">
        <v>129</v>
      </c>
      <c r="D4227" t="s">
        <v>194</v>
      </c>
    </row>
    <row r="4228" spans="2:4">
      <c r="B4228">
        <v>4554122025</v>
      </c>
      <c r="C4228" t="s">
        <v>131</v>
      </c>
      <c r="D4228" t="s">
        <v>194</v>
      </c>
    </row>
    <row r="4229" spans="2:4">
      <c r="B4229">
        <v>4557022025</v>
      </c>
      <c r="C4229" t="s">
        <v>129</v>
      </c>
      <c r="D4229" t="s">
        <v>194</v>
      </c>
    </row>
    <row r="4230" spans="2:4">
      <c r="B4230">
        <v>4557332025</v>
      </c>
      <c r="C4230" t="s">
        <v>498</v>
      </c>
      <c r="D4230" t="s">
        <v>194</v>
      </c>
    </row>
    <row r="4231" spans="2:4">
      <c r="B4231">
        <v>4557342025</v>
      </c>
      <c r="C4231" t="s">
        <v>188</v>
      </c>
      <c r="D4231" t="s">
        <v>195</v>
      </c>
    </row>
    <row r="4232" spans="2:4">
      <c r="B4232">
        <v>4557362025</v>
      </c>
      <c r="C4232" t="s">
        <v>499</v>
      </c>
      <c r="D4232" t="s">
        <v>194</v>
      </c>
    </row>
    <row r="4233" spans="2:4">
      <c r="B4233">
        <v>4557372025</v>
      </c>
      <c r="C4233" t="s">
        <v>129</v>
      </c>
      <c r="D4233" t="s">
        <v>194</v>
      </c>
    </row>
    <row r="4234" spans="2:4">
      <c r="B4234">
        <v>4559822025</v>
      </c>
      <c r="C4234" t="s">
        <v>129</v>
      </c>
      <c r="D4234" t="s">
        <v>194</v>
      </c>
    </row>
    <row r="4235" spans="2:4">
      <c r="B4235">
        <v>4560982025</v>
      </c>
      <c r="C4235" t="s">
        <v>129</v>
      </c>
      <c r="D4235" t="s">
        <v>194</v>
      </c>
    </row>
    <row r="4236" spans="2:4">
      <c r="B4236">
        <v>4561522025</v>
      </c>
      <c r="C4236" t="s">
        <v>129</v>
      </c>
      <c r="D4236" t="s">
        <v>195</v>
      </c>
    </row>
    <row r="4237" spans="2:4">
      <c r="B4237">
        <v>4561652025</v>
      </c>
      <c r="C4237" t="s">
        <v>129</v>
      </c>
      <c r="D4237" t="s">
        <v>194</v>
      </c>
    </row>
    <row r="4238" spans="2:4">
      <c r="B4238">
        <v>4561992025</v>
      </c>
      <c r="C4238" t="s">
        <v>129</v>
      </c>
      <c r="D4238" t="s">
        <v>194</v>
      </c>
    </row>
    <row r="4239" spans="2:4">
      <c r="B4239">
        <v>4562222025</v>
      </c>
      <c r="C4239" t="s">
        <v>128</v>
      </c>
      <c r="D4239" t="s">
        <v>195</v>
      </c>
    </row>
    <row r="4240" spans="2:4">
      <c r="B4240">
        <v>4562992025</v>
      </c>
      <c r="C4240" t="s">
        <v>128</v>
      </c>
      <c r="D4240" t="s">
        <v>195</v>
      </c>
    </row>
    <row r="4241" spans="2:4">
      <c r="B4241">
        <v>4568012025</v>
      </c>
      <c r="C4241" t="s">
        <v>128</v>
      </c>
      <c r="D4241" t="s">
        <v>195</v>
      </c>
    </row>
    <row r="4242" spans="2:4">
      <c r="B4242">
        <v>4570022025</v>
      </c>
      <c r="C4242" t="s">
        <v>130</v>
      </c>
      <c r="D4242" t="s">
        <v>194</v>
      </c>
    </row>
    <row r="4243" spans="2:4">
      <c r="B4243">
        <v>4570032025</v>
      </c>
      <c r="C4243" t="s">
        <v>130</v>
      </c>
      <c r="D4243" t="s">
        <v>194</v>
      </c>
    </row>
    <row r="4244" spans="2:4">
      <c r="B4244">
        <v>4578722025</v>
      </c>
      <c r="C4244" t="s">
        <v>131</v>
      </c>
      <c r="D4244" t="s">
        <v>194</v>
      </c>
    </row>
    <row r="4245" spans="2:4">
      <c r="B4245">
        <v>4580962025</v>
      </c>
      <c r="C4245" t="s">
        <v>130</v>
      </c>
      <c r="D4245" t="s">
        <v>194</v>
      </c>
    </row>
    <row r="4246" spans="2:4">
      <c r="B4246">
        <v>4594072025</v>
      </c>
      <c r="C4246" t="s">
        <v>130</v>
      </c>
      <c r="D4246" t="s">
        <v>194</v>
      </c>
    </row>
    <row r="4247" spans="2:4">
      <c r="B4247">
        <v>4594272025</v>
      </c>
      <c r="C4247" t="s">
        <v>128</v>
      </c>
      <c r="D4247" t="s">
        <v>194</v>
      </c>
    </row>
    <row r="4248" spans="2:4">
      <c r="B4248">
        <v>4594462025</v>
      </c>
      <c r="C4248" t="s">
        <v>128</v>
      </c>
      <c r="D4248" t="s">
        <v>194</v>
      </c>
    </row>
    <row r="4249" spans="2:4">
      <c r="B4249">
        <v>4600832025</v>
      </c>
      <c r="C4249" t="s">
        <v>131</v>
      </c>
      <c r="D4249" t="s">
        <v>194</v>
      </c>
    </row>
    <row r="4250" spans="2:4">
      <c r="B4250">
        <v>4600882025</v>
      </c>
      <c r="C4250" t="s">
        <v>496</v>
      </c>
      <c r="D4250" t="s">
        <v>194</v>
      </c>
    </row>
    <row r="4251" spans="2:4">
      <c r="B4251">
        <v>4611902025</v>
      </c>
      <c r="C4251" t="s">
        <v>129</v>
      </c>
      <c r="D4251" t="s">
        <v>195</v>
      </c>
    </row>
    <row r="4252" spans="2:4">
      <c r="B4252">
        <v>4613842025</v>
      </c>
      <c r="C4252" t="s">
        <v>128</v>
      </c>
      <c r="D4252" t="s">
        <v>194</v>
      </c>
    </row>
    <row r="4253" spans="2:4">
      <c r="B4253">
        <v>4617452025</v>
      </c>
      <c r="C4253" t="s">
        <v>128</v>
      </c>
      <c r="D4253" t="s">
        <v>194</v>
      </c>
    </row>
    <row r="4254" spans="2:4">
      <c r="B4254">
        <v>4617472025</v>
      </c>
      <c r="C4254" t="s">
        <v>130</v>
      </c>
      <c r="D4254" t="s">
        <v>194</v>
      </c>
    </row>
    <row r="4255" spans="2:4">
      <c r="B4255">
        <v>4620482025</v>
      </c>
      <c r="C4255" t="s">
        <v>198</v>
      </c>
      <c r="D4255" t="s">
        <v>195</v>
      </c>
    </row>
    <row r="4256" spans="2:4">
      <c r="B4256">
        <v>4621862025</v>
      </c>
      <c r="C4256" t="s">
        <v>128</v>
      </c>
      <c r="D4256" t="s">
        <v>195</v>
      </c>
    </row>
    <row r="4257" spans="2:4">
      <c r="B4257">
        <v>4622912025</v>
      </c>
      <c r="C4257" t="s">
        <v>129</v>
      </c>
      <c r="D4257" t="s">
        <v>194</v>
      </c>
    </row>
    <row r="4258" spans="2:4">
      <c r="B4258">
        <v>4624582025</v>
      </c>
      <c r="C4258" t="s">
        <v>130</v>
      </c>
      <c r="D4258" t="s">
        <v>194</v>
      </c>
    </row>
    <row r="4259" spans="2:4">
      <c r="B4259">
        <v>4631072025</v>
      </c>
      <c r="C4259" t="s">
        <v>130</v>
      </c>
      <c r="D4259" t="s">
        <v>194</v>
      </c>
    </row>
    <row r="4260" spans="2:4">
      <c r="B4260">
        <v>4637772025</v>
      </c>
      <c r="C4260" t="s">
        <v>198</v>
      </c>
      <c r="D4260" t="s">
        <v>195</v>
      </c>
    </row>
    <row r="4261" spans="2:4">
      <c r="B4261">
        <v>4645622025</v>
      </c>
      <c r="C4261" t="s">
        <v>189</v>
      </c>
      <c r="D4261" t="s">
        <v>195</v>
      </c>
    </row>
    <row r="4262" spans="2:4">
      <c r="B4262">
        <v>4647392025</v>
      </c>
      <c r="C4262" t="s">
        <v>130</v>
      </c>
      <c r="D4262" t="s">
        <v>194</v>
      </c>
    </row>
    <row r="4263" spans="2:4">
      <c r="B4263">
        <v>4650222025</v>
      </c>
      <c r="C4263" t="s">
        <v>188</v>
      </c>
      <c r="D4263" t="s">
        <v>195</v>
      </c>
    </row>
    <row r="4264" spans="2:4">
      <c r="B4264">
        <v>4651322025</v>
      </c>
      <c r="C4264" t="s">
        <v>131</v>
      </c>
      <c r="D4264" t="s">
        <v>194</v>
      </c>
    </row>
    <row r="4265" spans="2:4">
      <c r="B4265">
        <v>4653282025</v>
      </c>
      <c r="C4265" t="s">
        <v>130</v>
      </c>
      <c r="D4265" t="s">
        <v>194</v>
      </c>
    </row>
    <row r="4266" spans="2:4">
      <c r="B4266">
        <v>4657832025</v>
      </c>
      <c r="C4266" t="s">
        <v>128</v>
      </c>
      <c r="D4266" t="s">
        <v>194</v>
      </c>
    </row>
    <row r="4267" spans="2:4">
      <c r="B4267">
        <v>4662022025</v>
      </c>
      <c r="C4267" t="s">
        <v>130</v>
      </c>
      <c r="D4267" t="s">
        <v>195</v>
      </c>
    </row>
    <row r="4268" spans="2:4">
      <c r="B4268">
        <v>4665052025</v>
      </c>
      <c r="C4268" t="s">
        <v>129</v>
      </c>
      <c r="D4268" t="s">
        <v>194</v>
      </c>
    </row>
    <row r="4269" spans="2:4">
      <c r="B4269">
        <v>4665142025</v>
      </c>
      <c r="C4269" t="s">
        <v>131</v>
      </c>
      <c r="D4269" t="s">
        <v>194</v>
      </c>
    </row>
    <row r="4270" spans="2:4">
      <c r="B4270">
        <v>4665162025</v>
      </c>
      <c r="C4270" t="s">
        <v>131</v>
      </c>
      <c r="D4270" t="s">
        <v>195</v>
      </c>
    </row>
    <row r="4271" spans="2:4">
      <c r="B4271">
        <v>4667112025</v>
      </c>
      <c r="C4271" t="s">
        <v>188</v>
      </c>
      <c r="D4271" t="s">
        <v>195</v>
      </c>
    </row>
    <row r="4272" spans="2:4">
      <c r="B4272">
        <v>4668172025</v>
      </c>
      <c r="C4272" t="s">
        <v>130</v>
      </c>
      <c r="D4272" t="s">
        <v>194</v>
      </c>
    </row>
    <row r="4273" spans="2:4">
      <c r="B4273">
        <v>4669482025</v>
      </c>
      <c r="C4273" t="s">
        <v>129</v>
      </c>
      <c r="D4273" t="s">
        <v>195</v>
      </c>
    </row>
    <row r="4274" spans="2:4">
      <c r="B4274">
        <v>4674352025</v>
      </c>
      <c r="C4274" t="s">
        <v>130</v>
      </c>
      <c r="D4274" t="s">
        <v>194</v>
      </c>
    </row>
    <row r="4275" spans="2:4">
      <c r="B4275">
        <v>4674362025</v>
      </c>
      <c r="C4275" t="s">
        <v>130</v>
      </c>
      <c r="D4275" t="s">
        <v>194</v>
      </c>
    </row>
    <row r="4276" spans="2:4">
      <c r="B4276">
        <v>4674392025</v>
      </c>
      <c r="C4276" t="s">
        <v>130</v>
      </c>
      <c r="D4276" t="s">
        <v>194</v>
      </c>
    </row>
    <row r="4277" spans="2:4">
      <c r="B4277">
        <v>4674412025</v>
      </c>
      <c r="C4277" t="s">
        <v>130</v>
      </c>
      <c r="D4277" t="s">
        <v>194</v>
      </c>
    </row>
    <row r="4278" spans="2:4">
      <c r="B4278">
        <v>4703432025</v>
      </c>
      <c r="C4278" t="s">
        <v>129</v>
      </c>
      <c r="D4278" t="s">
        <v>194</v>
      </c>
    </row>
    <row r="4279" spans="2:4">
      <c r="B4279">
        <v>4708122025</v>
      </c>
      <c r="C4279" t="s">
        <v>231</v>
      </c>
      <c r="D4279" t="s">
        <v>194</v>
      </c>
    </row>
    <row r="4280" spans="2:4">
      <c r="B4280">
        <v>4708192025</v>
      </c>
      <c r="C4280" t="s">
        <v>130</v>
      </c>
      <c r="D4280" t="s">
        <v>194</v>
      </c>
    </row>
    <row r="4281" spans="2:4">
      <c r="B4281">
        <v>4708202025</v>
      </c>
      <c r="C4281" t="s">
        <v>130</v>
      </c>
      <c r="D4281" t="s">
        <v>194</v>
      </c>
    </row>
    <row r="4282" spans="2:4">
      <c r="B4282">
        <v>4708212025</v>
      </c>
      <c r="C4282" t="s">
        <v>130</v>
      </c>
      <c r="D4282" t="s">
        <v>194</v>
      </c>
    </row>
    <row r="4283" spans="2:4">
      <c r="B4283">
        <v>4708222025</v>
      </c>
      <c r="C4283" t="s">
        <v>130</v>
      </c>
      <c r="D4283" t="s">
        <v>194</v>
      </c>
    </row>
    <row r="4284" spans="2:4">
      <c r="B4284">
        <v>4708232025</v>
      </c>
      <c r="C4284" t="s">
        <v>130</v>
      </c>
      <c r="D4284" t="s">
        <v>194</v>
      </c>
    </row>
    <row r="4285" spans="2:4">
      <c r="B4285">
        <v>4708242025</v>
      </c>
      <c r="C4285" t="s">
        <v>130</v>
      </c>
      <c r="D4285" t="s">
        <v>194</v>
      </c>
    </row>
    <row r="4286" spans="2:4">
      <c r="B4286">
        <v>4720092025</v>
      </c>
      <c r="C4286" t="s">
        <v>496</v>
      </c>
      <c r="D4286" t="s">
        <v>194</v>
      </c>
    </row>
    <row r="4287" spans="2:4">
      <c r="B4287">
        <v>4729502025</v>
      </c>
      <c r="C4287" t="s">
        <v>198</v>
      </c>
      <c r="D4287" t="s">
        <v>195</v>
      </c>
    </row>
    <row r="4288" spans="2:4">
      <c r="B4288">
        <v>4729522025</v>
      </c>
      <c r="C4288" t="s">
        <v>129</v>
      </c>
      <c r="D4288" t="s">
        <v>194</v>
      </c>
    </row>
    <row r="4289" spans="2:4">
      <c r="B4289">
        <v>4732622025</v>
      </c>
      <c r="C4289" t="s">
        <v>131</v>
      </c>
      <c r="D4289" t="s">
        <v>194</v>
      </c>
    </row>
    <row r="4290" spans="2:4">
      <c r="B4290">
        <v>4737942025</v>
      </c>
      <c r="C4290" t="s">
        <v>129</v>
      </c>
      <c r="D4290" t="s">
        <v>194</v>
      </c>
    </row>
    <row r="4291" spans="2:4">
      <c r="B4291">
        <v>4748912025</v>
      </c>
      <c r="C4291" t="s">
        <v>129</v>
      </c>
      <c r="D4291" t="s">
        <v>194</v>
      </c>
    </row>
    <row r="4292" spans="2:4">
      <c r="B4292">
        <v>4751262025</v>
      </c>
      <c r="C4292" t="s">
        <v>129</v>
      </c>
      <c r="D4292" t="s">
        <v>195</v>
      </c>
    </row>
    <row r="4293" spans="2:4">
      <c r="B4293">
        <v>4758922025</v>
      </c>
      <c r="C4293" t="s">
        <v>131</v>
      </c>
      <c r="D4293" t="s">
        <v>194</v>
      </c>
    </row>
    <row r="4294" spans="2:4">
      <c r="B4294">
        <v>4771172025</v>
      </c>
      <c r="C4294" t="s">
        <v>130</v>
      </c>
      <c r="D4294" t="s">
        <v>194</v>
      </c>
    </row>
    <row r="4295" spans="2:4">
      <c r="B4295">
        <v>4787842025</v>
      </c>
      <c r="C4295" t="s">
        <v>129</v>
      </c>
      <c r="D4295" t="s">
        <v>195</v>
      </c>
    </row>
    <row r="4296" spans="2:4">
      <c r="B4296">
        <v>4809052025</v>
      </c>
      <c r="C4296" t="s">
        <v>129</v>
      </c>
      <c r="D4296" t="s">
        <v>195</v>
      </c>
    </row>
    <row r="4297" spans="2:4">
      <c r="B4297">
        <v>4811172025</v>
      </c>
      <c r="C4297" t="s">
        <v>198</v>
      </c>
      <c r="D4297" t="s">
        <v>195</v>
      </c>
    </row>
    <row r="4298" spans="2:4">
      <c r="B4298">
        <v>4815582025</v>
      </c>
      <c r="C4298" t="s">
        <v>131</v>
      </c>
      <c r="D4298" t="s">
        <v>195</v>
      </c>
    </row>
    <row r="4299" spans="2:4">
      <c r="B4299">
        <v>4831242025</v>
      </c>
      <c r="C4299" t="s">
        <v>129</v>
      </c>
      <c r="D4299" t="s">
        <v>195</v>
      </c>
    </row>
    <row r="4300" spans="2:4">
      <c r="B4300">
        <v>4842652025</v>
      </c>
      <c r="C4300" t="s">
        <v>129</v>
      </c>
      <c r="D4300" t="s">
        <v>195</v>
      </c>
    </row>
    <row r="4301" spans="2:4">
      <c r="B4301">
        <v>4842922025</v>
      </c>
      <c r="C4301" t="s">
        <v>131</v>
      </c>
      <c r="D4301" t="s">
        <v>195</v>
      </c>
    </row>
    <row r="4302" spans="2:4">
      <c r="B4302">
        <v>4587852025</v>
      </c>
      <c r="C4302" t="s">
        <v>567</v>
      </c>
      <c r="D4302" t="s">
        <v>194</v>
      </c>
    </row>
    <row r="4303" spans="2:4">
      <c r="B4303">
        <v>4591112025</v>
      </c>
      <c r="C4303" t="s">
        <v>567</v>
      </c>
      <c r="D4303" t="s">
        <v>194</v>
      </c>
    </row>
    <row r="4304" spans="2:4">
      <c r="B4304">
        <v>4654632025</v>
      </c>
      <c r="C4304" t="s">
        <v>567</v>
      </c>
      <c r="D4304" t="s">
        <v>194</v>
      </c>
    </row>
    <row r="4305" spans="2:4">
      <c r="B4305">
        <v>3903222025</v>
      </c>
      <c r="C4305" t="s">
        <v>608</v>
      </c>
      <c r="D4305" t="s">
        <v>194</v>
      </c>
    </row>
    <row r="4306" spans="2:4">
      <c r="B4306">
        <v>3913792025</v>
      </c>
      <c r="C4306" t="s">
        <v>102</v>
      </c>
      <c r="D4306" t="s">
        <v>194</v>
      </c>
    </row>
    <row r="4307" spans="2:4">
      <c r="B4307">
        <v>3920382025</v>
      </c>
      <c r="C4307" t="s">
        <v>102</v>
      </c>
      <c r="D4307" t="s">
        <v>194</v>
      </c>
    </row>
    <row r="4308" spans="2:4">
      <c r="B4308">
        <v>3927992025</v>
      </c>
      <c r="C4308" t="s">
        <v>103</v>
      </c>
      <c r="D4308" t="s">
        <v>194</v>
      </c>
    </row>
    <row r="4309" spans="2:4">
      <c r="B4309">
        <v>3929552025</v>
      </c>
      <c r="C4309" t="s">
        <v>103</v>
      </c>
      <c r="D4309" t="s">
        <v>194</v>
      </c>
    </row>
    <row r="4310" spans="2:4">
      <c r="B4310">
        <v>3932442025</v>
      </c>
      <c r="C4310" t="s">
        <v>102</v>
      </c>
      <c r="D4310" t="s">
        <v>194</v>
      </c>
    </row>
    <row r="4311" spans="2:4">
      <c r="B4311">
        <v>3937542025</v>
      </c>
      <c r="C4311" t="s">
        <v>103</v>
      </c>
      <c r="D4311" t="s">
        <v>194</v>
      </c>
    </row>
    <row r="4312" spans="2:4">
      <c r="B4312">
        <v>3942942025</v>
      </c>
      <c r="C4312" t="s">
        <v>102</v>
      </c>
      <c r="D4312" t="s">
        <v>194</v>
      </c>
    </row>
    <row r="4313" spans="2:4">
      <c r="B4313">
        <v>3948302025</v>
      </c>
      <c r="C4313" t="s">
        <v>267</v>
      </c>
      <c r="D4313" t="s">
        <v>194</v>
      </c>
    </row>
    <row r="4314" spans="2:4">
      <c r="B4314">
        <v>3949272025</v>
      </c>
      <c r="C4314" t="s">
        <v>103</v>
      </c>
      <c r="D4314" t="s">
        <v>194</v>
      </c>
    </row>
    <row r="4315" spans="2:4">
      <c r="B4315">
        <v>3949392025</v>
      </c>
      <c r="C4315" t="s">
        <v>103</v>
      </c>
      <c r="D4315" t="s">
        <v>194</v>
      </c>
    </row>
    <row r="4316" spans="2:4">
      <c r="B4316">
        <v>3950332025</v>
      </c>
      <c r="C4316" t="s">
        <v>103</v>
      </c>
      <c r="D4316" t="s">
        <v>194</v>
      </c>
    </row>
    <row r="4317" spans="2:4">
      <c r="B4317">
        <v>3950352025</v>
      </c>
      <c r="C4317" t="s">
        <v>103</v>
      </c>
      <c r="D4317" t="s">
        <v>194</v>
      </c>
    </row>
    <row r="4318" spans="2:4">
      <c r="B4318">
        <v>3951622025</v>
      </c>
      <c r="C4318" t="s">
        <v>103</v>
      </c>
      <c r="D4318" t="s">
        <v>194</v>
      </c>
    </row>
    <row r="4319" spans="2:4">
      <c r="B4319">
        <v>3951882025</v>
      </c>
      <c r="C4319" t="s">
        <v>103</v>
      </c>
      <c r="D4319" t="s">
        <v>194</v>
      </c>
    </row>
    <row r="4320" spans="2:4">
      <c r="B4320">
        <v>3952602025</v>
      </c>
      <c r="C4320" t="s">
        <v>103</v>
      </c>
      <c r="D4320" t="s">
        <v>194</v>
      </c>
    </row>
    <row r="4321" spans="2:4">
      <c r="B4321">
        <v>3952722025</v>
      </c>
      <c r="C4321" t="s">
        <v>103</v>
      </c>
      <c r="D4321" t="s">
        <v>194</v>
      </c>
    </row>
    <row r="4322" spans="2:4">
      <c r="B4322">
        <v>3953362025</v>
      </c>
      <c r="C4322" t="s">
        <v>103</v>
      </c>
      <c r="D4322" t="s">
        <v>194</v>
      </c>
    </row>
    <row r="4323" spans="2:4">
      <c r="B4323">
        <v>3954392025</v>
      </c>
      <c r="C4323" t="s">
        <v>103</v>
      </c>
      <c r="D4323" t="s">
        <v>194</v>
      </c>
    </row>
    <row r="4324" spans="2:4">
      <c r="B4324">
        <v>3956022025</v>
      </c>
      <c r="C4324" t="s">
        <v>103</v>
      </c>
      <c r="D4324" t="s">
        <v>194</v>
      </c>
    </row>
    <row r="4325" spans="2:4">
      <c r="B4325">
        <v>3958692025</v>
      </c>
      <c r="C4325" t="s">
        <v>103</v>
      </c>
      <c r="D4325" t="s">
        <v>194</v>
      </c>
    </row>
    <row r="4326" spans="2:4">
      <c r="B4326">
        <v>3960012025</v>
      </c>
      <c r="C4326" t="s">
        <v>103</v>
      </c>
      <c r="D4326" t="s">
        <v>194</v>
      </c>
    </row>
    <row r="4327" spans="2:4">
      <c r="B4327">
        <v>3961152025</v>
      </c>
      <c r="C4327" t="s">
        <v>103</v>
      </c>
      <c r="D4327" t="s">
        <v>194</v>
      </c>
    </row>
    <row r="4328" spans="2:4">
      <c r="B4328">
        <v>3969602025</v>
      </c>
      <c r="C4328" t="s">
        <v>102</v>
      </c>
      <c r="D4328" t="s">
        <v>194</v>
      </c>
    </row>
    <row r="4329" spans="2:4">
      <c r="B4329">
        <v>3973612025</v>
      </c>
      <c r="C4329" t="s">
        <v>102</v>
      </c>
      <c r="D4329" t="s">
        <v>194</v>
      </c>
    </row>
    <row r="4330" spans="2:4">
      <c r="B4330">
        <v>3977712025</v>
      </c>
      <c r="C4330" t="s">
        <v>103</v>
      </c>
      <c r="D4330" t="s">
        <v>194</v>
      </c>
    </row>
    <row r="4331" spans="2:4">
      <c r="B4331">
        <v>3980752025</v>
      </c>
      <c r="C4331" t="s">
        <v>103</v>
      </c>
      <c r="D4331" t="s">
        <v>194</v>
      </c>
    </row>
    <row r="4332" spans="2:4">
      <c r="B4332">
        <v>3981282025</v>
      </c>
      <c r="C4332" t="s">
        <v>103</v>
      </c>
      <c r="D4332" t="s">
        <v>194</v>
      </c>
    </row>
    <row r="4333" spans="2:4">
      <c r="B4333">
        <v>3984852025</v>
      </c>
      <c r="C4333" t="s">
        <v>103</v>
      </c>
      <c r="D4333" t="s">
        <v>194</v>
      </c>
    </row>
    <row r="4334" spans="2:4">
      <c r="B4334">
        <v>3990242025</v>
      </c>
      <c r="C4334" t="s">
        <v>103</v>
      </c>
      <c r="D4334" t="s">
        <v>194</v>
      </c>
    </row>
    <row r="4335" spans="2:4">
      <c r="B4335">
        <v>3990912025</v>
      </c>
      <c r="C4335" t="s">
        <v>103</v>
      </c>
      <c r="D4335" t="s">
        <v>194</v>
      </c>
    </row>
    <row r="4336" spans="2:4">
      <c r="B4336">
        <v>3991392025</v>
      </c>
      <c r="C4336" t="s">
        <v>103</v>
      </c>
      <c r="D4336" t="s">
        <v>194</v>
      </c>
    </row>
    <row r="4337" spans="2:4">
      <c r="B4337">
        <v>3991482025</v>
      </c>
      <c r="C4337" t="s">
        <v>103</v>
      </c>
      <c r="D4337" t="s">
        <v>194</v>
      </c>
    </row>
    <row r="4338" spans="2:4">
      <c r="B4338">
        <v>3992492025</v>
      </c>
      <c r="C4338" t="s">
        <v>103</v>
      </c>
      <c r="D4338" t="s">
        <v>194</v>
      </c>
    </row>
    <row r="4339" spans="2:4">
      <c r="B4339">
        <v>3992642025</v>
      </c>
      <c r="C4339" t="s">
        <v>103</v>
      </c>
      <c r="D4339" t="s">
        <v>194</v>
      </c>
    </row>
    <row r="4340" spans="2:4">
      <c r="B4340">
        <v>3992672025</v>
      </c>
      <c r="C4340" t="s">
        <v>103</v>
      </c>
      <c r="D4340" t="s">
        <v>194</v>
      </c>
    </row>
    <row r="4341" spans="2:4">
      <c r="B4341">
        <v>3992702025</v>
      </c>
      <c r="C4341" t="s">
        <v>103</v>
      </c>
      <c r="D4341" t="s">
        <v>194</v>
      </c>
    </row>
    <row r="4342" spans="2:4">
      <c r="B4342">
        <v>3993042025</v>
      </c>
      <c r="C4342" t="s">
        <v>103</v>
      </c>
      <c r="D4342" t="s">
        <v>194</v>
      </c>
    </row>
    <row r="4343" spans="2:4">
      <c r="B4343">
        <v>3993182025</v>
      </c>
      <c r="C4343" t="s">
        <v>103</v>
      </c>
      <c r="D4343" t="s">
        <v>194</v>
      </c>
    </row>
    <row r="4344" spans="2:4">
      <c r="B4344">
        <v>3993302025</v>
      </c>
      <c r="C4344" t="s">
        <v>103</v>
      </c>
      <c r="D4344" t="s">
        <v>194</v>
      </c>
    </row>
    <row r="4345" spans="2:4">
      <c r="B4345">
        <v>3995602025</v>
      </c>
      <c r="C4345" t="s">
        <v>103</v>
      </c>
      <c r="D4345" t="s">
        <v>194</v>
      </c>
    </row>
    <row r="4346" spans="2:4">
      <c r="B4346">
        <v>3996372025</v>
      </c>
      <c r="C4346" t="s">
        <v>103</v>
      </c>
      <c r="D4346" t="s">
        <v>194</v>
      </c>
    </row>
    <row r="4347" spans="2:4">
      <c r="B4347">
        <v>3996432025</v>
      </c>
      <c r="C4347" t="s">
        <v>103</v>
      </c>
      <c r="D4347" t="s">
        <v>194</v>
      </c>
    </row>
    <row r="4348" spans="2:4">
      <c r="B4348">
        <v>3996492025</v>
      </c>
      <c r="C4348" t="s">
        <v>103</v>
      </c>
      <c r="D4348" t="s">
        <v>194</v>
      </c>
    </row>
    <row r="4349" spans="2:4">
      <c r="B4349">
        <v>3996502025</v>
      </c>
      <c r="C4349" t="s">
        <v>103</v>
      </c>
      <c r="D4349" t="s">
        <v>194</v>
      </c>
    </row>
    <row r="4350" spans="2:4">
      <c r="B4350">
        <v>3997742025</v>
      </c>
      <c r="C4350" t="s">
        <v>103</v>
      </c>
      <c r="D4350" t="s">
        <v>194</v>
      </c>
    </row>
    <row r="4351" spans="2:4">
      <c r="B4351">
        <v>3998102025</v>
      </c>
      <c r="C4351" t="s">
        <v>103</v>
      </c>
      <c r="D4351" t="s">
        <v>194</v>
      </c>
    </row>
    <row r="4352" spans="2:4">
      <c r="B4352">
        <v>3998372025</v>
      </c>
      <c r="C4352" t="s">
        <v>103</v>
      </c>
      <c r="D4352" t="s">
        <v>194</v>
      </c>
    </row>
    <row r="4353" spans="2:4">
      <c r="B4353">
        <v>3998592025</v>
      </c>
      <c r="C4353" t="s">
        <v>103</v>
      </c>
      <c r="D4353" t="s">
        <v>194</v>
      </c>
    </row>
    <row r="4354" spans="2:4">
      <c r="B4354">
        <v>3998772025</v>
      </c>
      <c r="C4354" t="s">
        <v>103</v>
      </c>
      <c r="D4354" t="s">
        <v>194</v>
      </c>
    </row>
    <row r="4355" spans="2:4">
      <c r="B4355">
        <v>3998842025</v>
      </c>
      <c r="C4355" t="s">
        <v>103</v>
      </c>
      <c r="D4355" t="s">
        <v>194</v>
      </c>
    </row>
    <row r="4356" spans="2:4">
      <c r="B4356">
        <v>3999102025</v>
      </c>
      <c r="C4356" t="s">
        <v>103</v>
      </c>
      <c r="D4356" t="s">
        <v>194</v>
      </c>
    </row>
    <row r="4357" spans="2:4">
      <c r="B4357">
        <v>4001632025</v>
      </c>
      <c r="C4357" t="s">
        <v>103</v>
      </c>
      <c r="D4357" t="s">
        <v>194</v>
      </c>
    </row>
    <row r="4358" spans="2:4">
      <c r="B4358">
        <v>4001972025</v>
      </c>
      <c r="C4358" t="s">
        <v>103</v>
      </c>
      <c r="D4358" t="s">
        <v>194</v>
      </c>
    </row>
    <row r="4359" spans="2:4">
      <c r="B4359">
        <v>4002362025</v>
      </c>
      <c r="C4359" t="s">
        <v>103</v>
      </c>
      <c r="D4359" t="s">
        <v>194</v>
      </c>
    </row>
    <row r="4360" spans="2:4">
      <c r="B4360">
        <v>4003672025</v>
      </c>
      <c r="C4360" t="s">
        <v>102</v>
      </c>
      <c r="D4360" t="s">
        <v>194</v>
      </c>
    </row>
    <row r="4361" spans="2:4">
      <c r="B4361">
        <v>4008422025</v>
      </c>
      <c r="C4361" t="s">
        <v>102</v>
      </c>
      <c r="D4361" t="s">
        <v>194</v>
      </c>
    </row>
    <row r="4362" spans="2:4">
      <c r="B4362">
        <v>4017682025</v>
      </c>
      <c r="C4362" t="s">
        <v>102</v>
      </c>
      <c r="D4362" t="s">
        <v>194</v>
      </c>
    </row>
    <row r="4363" spans="2:4">
      <c r="B4363">
        <v>4023232025</v>
      </c>
      <c r="C4363" t="s">
        <v>102</v>
      </c>
      <c r="D4363" t="s">
        <v>194</v>
      </c>
    </row>
    <row r="4364" spans="2:4">
      <c r="B4364">
        <v>4023972025</v>
      </c>
      <c r="C4364" t="s">
        <v>103</v>
      </c>
      <c r="D4364" t="s">
        <v>194</v>
      </c>
    </row>
    <row r="4365" spans="2:4">
      <c r="B4365">
        <v>4025392025</v>
      </c>
      <c r="C4365" t="s">
        <v>103</v>
      </c>
      <c r="D4365" t="s">
        <v>194</v>
      </c>
    </row>
    <row r="4366" spans="2:4">
      <c r="B4366">
        <v>4025972025</v>
      </c>
      <c r="C4366" t="s">
        <v>103</v>
      </c>
      <c r="D4366" t="s">
        <v>194</v>
      </c>
    </row>
    <row r="4367" spans="2:4">
      <c r="B4367">
        <v>4026242025</v>
      </c>
      <c r="C4367" t="s">
        <v>103</v>
      </c>
      <c r="D4367" t="s">
        <v>194</v>
      </c>
    </row>
    <row r="4368" spans="2:4">
      <c r="B4368">
        <v>4028222025</v>
      </c>
      <c r="C4368" t="s">
        <v>103</v>
      </c>
      <c r="D4368" t="s">
        <v>194</v>
      </c>
    </row>
    <row r="4369" spans="2:4">
      <c r="B4369">
        <v>4028532025</v>
      </c>
      <c r="C4369" t="s">
        <v>103</v>
      </c>
      <c r="D4369" t="s">
        <v>194</v>
      </c>
    </row>
    <row r="4370" spans="2:4">
      <c r="B4370">
        <v>4030292025</v>
      </c>
      <c r="C4370" t="s">
        <v>103</v>
      </c>
      <c r="D4370" t="s">
        <v>194</v>
      </c>
    </row>
    <row r="4371" spans="2:4">
      <c r="B4371">
        <v>4030482025</v>
      </c>
      <c r="C4371" t="s">
        <v>103</v>
      </c>
      <c r="D4371" t="s">
        <v>194</v>
      </c>
    </row>
    <row r="4372" spans="2:4">
      <c r="B4372">
        <v>4031322025</v>
      </c>
      <c r="C4372" t="s">
        <v>103</v>
      </c>
      <c r="D4372" t="s">
        <v>194</v>
      </c>
    </row>
    <row r="4373" spans="2:4">
      <c r="B4373">
        <v>4031402025</v>
      </c>
      <c r="C4373" t="s">
        <v>103</v>
      </c>
      <c r="D4373" t="s">
        <v>194</v>
      </c>
    </row>
    <row r="4374" spans="2:4">
      <c r="B4374">
        <v>4031982025</v>
      </c>
      <c r="C4374" t="s">
        <v>103</v>
      </c>
      <c r="D4374" t="s">
        <v>194</v>
      </c>
    </row>
    <row r="4375" spans="2:4">
      <c r="B4375">
        <v>4032102025</v>
      </c>
      <c r="C4375" t="s">
        <v>103</v>
      </c>
      <c r="D4375" t="s">
        <v>194</v>
      </c>
    </row>
    <row r="4376" spans="2:4">
      <c r="B4376">
        <v>4032922025</v>
      </c>
      <c r="C4376" t="s">
        <v>103</v>
      </c>
      <c r="D4376" t="s">
        <v>194</v>
      </c>
    </row>
    <row r="4377" spans="2:4">
      <c r="B4377">
        <v>4034172025</v>
      </c>
      <c r="C4377" t="s">
        <v>103</v>
      </c>
      <c r="D4377" t="s">
        <v>194</v>
      </c>
    </row>
    <row r="4378" spans="2:4">
      <c r="B4378">
        <v>4035512025</v>
      </c>
      <c r="C4378" t="s">
        <v>103</v>
      </c>
      <c r="D4378" t="s">
        <v>194</v>
      </c>
    </row>
    <row r="4379" spans="2:4">
      <c r="B4379">
        <v>4035612025</v>
      </c>
      <c r="C4379" t="s">
        <v>103</v>
      </c>
      <c r="D4379" t="s">
        <v>195</v>
      </c>
    </row>
    <row r="4380" spans="2:4">
      <c r="B4380">
        <v>4035722025</v>
      </c>
      <c r="C4380" t="s">
        <v>103</v>
      </c>
      <c r="D4380" t="s">
        <v>195</v>
      </c>
    </row>
    <row r="4381" spans="2:4">
      <c r="B4381">
        <v>4035972025</v>
      </c>
      <c r="C4381" t="s">
        <v>102</v>
      </c>
      <c r="D4381" t="s">
        <v>194</v>
      </c>
    </row>
    <row r="4382" spans="2:4">
      <c r="B4382">
        <v>4035972025</v>
      </c>
      <c r="C4382" t="s">
        <v>76</v>
      </c>
      <c r="D4382" t="s">
        <v>195</v>
      </c>
    </row>
    <row r="4383" spans="2:4">
      <c r="B4383">
        <v>4068162025</v>
      </c>
      <c r="C4383" t="s">
        <v>103</v>
      </c>
      <c r="D4383" t="s">
        <v>194</v>
      </c>
    </row>
    <row r="4384" spans="2:4">
      <c r="B4384">
        <v>4072972025</v>
      </c>
      <c r="C4384" t="s">
        <v>102</v>
      </c>
      <c r="D4384" t="s">
        <v>194</v>
      </c>
    </row>
    <row r="4385" spans="2:4">
      <c r="B4385">
        <v>4089592025</v>
      </c>
      <c r="C4385" t="s">
        <v>102</v>
      </c>
      <c r="D4385" t="s">
        <v>194</v>
      </c>
    </row>
    <row r="4386" spans="2:4">
      <c r="B4386">
        <v>4091862025</v>
      </c>
      <c r="C4386" t="s">
        <v>102</v>
      </c>
      <c r="D4386" t="s">
        <v>194</v>
      </c>
    </row>
    <row r="4387" spans="2:4">
      <c r="B4387">
        <v>4095862025</v>
      </c>
      <c r="C4387" t="s">
        <v>103</v>
      </c>
      <c r="D4387" t="s">
        <v>194</v>
      </c>
    </row>
    <row r="4388" spans="2:4">
      <c r="B4388">
        <v>4104412025</v>
      </c>
      <c r="C4388" t="s">
        <v>103</v>
      </c>
      <c r="D4388" t="s">
        <v>194</v>
      </c>
    </row>
    <row r="4389" spans="2:4">
      <c r="B4389">
        <v>4124872025</v>
      </c>
      <c r="C4389" t="s">
        <v>103</v>
      </c>
      <c r="D4389" t="s">
        <v>194</v>
      </c>
    </row>
    <row r="4390" spans="2:4">
      <c r="B4390">
        <v>4126762025</v>
      </c>
      <c r="C4390" t="s">
        <v>103</v>
      </c>
      <c r="D4390" t="s">
        <v>194</v>
      </c>
    </row>
    <row r="4391" spans="2:4">
      <c r="B4391">
        <v>4130522025</v>
      </c>
      <c r="C4391" t="s">
        <v>103</v>
      </c>
      <c r="D4391" t="s">
        <v>194</v>
      </c>
    </row>
    <row r="4392" spans="2:4">
      <c r="B4392">
        <v>4133762025</v>
      </c>
      <c r="C4392" t="s">
        <v>103</v>
      </c>
      <c r="D4392" t="s">
        <v>194</v>
      </c>
    </row>
    <row r="4393" spans="2:4">
      <c r="B4393">
        <v>4134452025</v>
      </c>
      <c r="C4393" t="s">
        <v>103</v>
      </c>
      <c r="D4393" t="s">
        <v>194</v>
      </c>
    </row>
    <row r="4394" spans="2:4">
      <c r="B4394">
        <v>4146722025</v>
      </c>
      <c r="C4394" t="s">
        <v>102</v>
      </c>
      <c r="D4394" t="s">
        <v>194</v>
      </c>
    </row>
    <row r="4395" spans="2:4">
      <c r="B4395">
        <v>4148062025</v>
      </c>
      <c r="C4395" t="s">
        <v>102</v>
      </c>
      <c r="D4395" t="s">
        <v>194</v>
      </c>
    </row>
    <row r="4396" spans="2:4">
      <c r="B4396">
        <v>4148602025</v>
      </c>
      <c r="C4396" t="s">
        <v>102</v>
      </c>
      <c r="D4396" t="s">
        <v>194</v>
      </c>
    </row>
    <row r="4397" spans="2:4">
      <c r="B4397">
        <v>4179882025</v>
      </c>
      <c r="C4397" t="s">
        <v>103</v>
      </c>
      <c r="D4397" t="s">
        <v>194</v>
      </c>
    </row>
    <row r="4398" spans="2:4">
      <c r="B4398">
        <v>4183022025</v>
      </c>
      <c r="C4398" t="s">
        <v>102</v>
      </c>
      <c r="D4398" t="s">
        <v>194</v>
      </c>
    </row>
    <row r="4399" spans="2:4">
      <c r="B4399">
        <v>4187812025</v>
      </c>
      <c r="C4399" t="s">
        <v>102</v>
      </c>
      <c r="D4399" t="s">
        <v>194</v>
      </c>
    </row>
    <row r="4400" spans="2:4">
      <c r="B4400">
        <v>4206072025</v>
      </c>
      <c r="C4400" t="s">
        <v>103</v>
      </c>
      <c r="D4400" t="s">
        <v>194</v>
      </c>
    </row>
    <row r="4401" spans="2:4">
      <c r="B4401">
        <v>4208522025</v>
      </c>
      <c r="C4401" t="s">
        <v>103</v>
      </c>
      <c r="D4401" t="s">
        <v>194</v>
      </c>
    </row>
    <row r="4402" spans="2:4">
      <c r="B4402">
        <v>4209452025</v>
      </c>
      <c r="C4402" t="s">
        <v>103</v>
      </c>
      <c r="D4402" t="s">
        <v>194</v>
      </c>
    </row>
    <row r="4403" spans="2:4">
      <c r="B4403">
        <v>4210072025</v>
      </c>
      <c r="C4403" t="s">
        <v>103</v>
      </c>
      <c r="D4403" t="s">
        <v>194</v>
      </c>
    </row>
    <row r="4404" spans="2:4">
      <c r="B4404">
        <v>4210882025</v>
      </c>
      <c r="C4404" t="s">
        <v>103</v>
      </c>
      <c r="D4404" t="s">
        <v>194</v>
      </c>
    </row>
    <row r="4405" spans="2:4">
      <c r="B4405">
        <v>4236902025</v>
      </c>
      <c r="C4405" t="s">
        <v>103</v>
      </c>
      <c r="D4405" t="s">
        <v>194</v>
      </c>
    </row>
    <row r="4406" spans="2:4">
      <c r="B4406">
        <v>4237812025</v>
      </c>
      <c r="C4406" t="s">
        <v>103</v>
      </c>
      <c r="D4406" t="s">
        <v>194</v>
      </c>
    </row>
    <row r="4407" spans="2:4">
      <c r="B4407">
        <v>4239912025</v>
      </c>
      <c r="C4407" t="s">
        <v>103</v>
      </c>
      <c r="D4407" t="s">
        <v>194</v>
      </c>
    </row>
    <row r="4408" spans="2:4">
      <c r="B4408">
        <v>4240972025</v>
      </c>
      <c r="C4408" t="s">
        <v>103</v>
      </c>
      <c r="D4408" t="s">
        <v>194</v>
      </c>
    </row>
    <row r="4409" spans="2:4">
      <c r="B4409">
        <v>4245112025</v>
      </c>
      <c r="C4409" t="s">
        <v>103</v>
      </c>
      <c r="D4409" t="s">
        <v>194</v>
      </c>
    </row>
    <row r="4410" spans="2:4">
      <c r="B4410">
        <v>4245752025</v>
      </c>
      <c r="C4410" t="s">
        <v>103</v>
      </c>
      <c r="D4410" t="s">
        <v>194</v>
      </c>
    </row>
    <row r="4411" spans="2:4">
      <c r="B4411">
        <v>4259822025</v>
      </c>
      <c r="C4411" t="s">
        <v>102</v>
      </c>
      <c r="D4411" t="s">
        <v>194</v>
      </c>
    </row>
    <row r="4412" spans="2:4">
      <c r="B4412">
        <v>4268322025</v>
      </c>
      <c r="C4412" t="s">
        <v>102</v>
      </c>
      <c r="D4412" t="s">
        <v>194</v>
      </c>
    </row>
    <row r="4413" spans="2:4">
      <c r="B4413">
        <v>4274382025</v>
      </c>
      <c r="C4413" t="s">
        <v>103</v>
      </c>
      <c r="D4413" t="s">
        <v>194</v>
      </c>
    </row>
    <row r="4414" spans="2:4">
      <c r="B4414">
        <v>4278282025</v>
      </c>
      <c r="C4414" t="s">
        <v>103</v>
      </c>
      <c r="D4414" t="s">
        <v>195</v>
      </c>
    </row>
    <row r="4415" spans="2:4">
      <c r="B4415">
        <v>4278372025</v>
      </c>
      <c r="C4415" t="s">
        <v>103</v>
      </c>
      <c r="D4415" t="s">
        <v>194</v>
      </c>
    </row>
    <row r="4416" spans="2:4">
      <c r="B4416">
        <v>4282042025</v>
      </c>
      <c r="C4416" t="s">
        <v>103</v>
      </c>
      <c r="D4416" t="s">
        <v>194</v>
      </c>
    </row>
    <row r="4417" spans="2:4">
      <c r="B4417">
        <v>4282462025</v>
      </c>
      <c r="C4417" t="s">
        <v>103</v>
      </c>
      <c r="D4417" t="s">
        <v>195</v>
      </c>
    </row>
    <row r="4418" spans="2:4">
      <c r="B4418">
        <v>4282502025</v>
      </c>
      <c r="C4418" t="s">
        <v>103</v>
      </c>
      <c r="D4418" t="s">
        <v>195</v>
      </c>
    </row>
    <row r="4419" spans="2:4">
      <c r="B4419">
        <v>4282722025</v>
      </c>
      <c r="C4419" t="s">
        <v>103</v>
      </c>
      <c r="D4419" t="s">
        <v>195</v>
      </c>
    </row>
    <row r="4420" spans="2:4">
      <c r="B4420">
        <v>4289672025</v>
      </c>
      <c r="C4420" t="s">
        <v>103</v>
      </c>
      <c r="D4420" t="s">
        <v>194</v>
      </c>
    </row>
    <row r="4421" spans="2:4">
      <c r="B4421">
        <v>4298042025</v>
      </c>
      <c r="C4421" t="s">
        <v>102</v>
      </c>
      <c r="D4421" t="s">
        <v>194</v>
      </c>
    </row>
    <row r="4422" spans="2:4">
      <c r="B4422">
        <v>4318462025</v>
      </c>
      <c r="C4422" t="s">
        <v>103</v>
      </c>
      <c r="D4422" t="s">
        <v>194</v>
      </c>
    </row>
    <row r="4423" spans="2:4">
      <c r="B4423">
        <v>4318502025</v>
      </c>
      <c r="C4423" t="s">
        <v>103</v>
      </c>
      <c r="D4423" t="s">
        <v>194</v>
      </c>
    </row>
    <row r="4424" spans="2:4">
      <c r="B4424">
        <v>4318742025</v>
      </c>
      <c r="C4424" t="s">
        <v>103</v>
      </c>
      <c r="D4424" t="s">
        <v>194</v>
      </c>
    </row>
    <row r="4425" spans="2:4">
      <c r="B4425">
        <v>4319012025</v>
      </c>
      <c r="C4425" t="s">
        <v>351</v>
      </c>
      <c r="D4425" t="s">
        <v>194</v>
      </c>
    </row>
    <row r="4426" spans="2:4">
      <c r="B4426">
        <v>4319152025</v>
      </c>
      <c r="C4426" t="s">
        <v>103</v>
      </c>
      <c r="D4426" t="s">
        <v>194</v>
      </c>
    </row>
    <row r="4427" spans="2:4">
      <c r="B4427">
        <v>4324602025</v>
      </c>
      <c r="C4427" t="s">
        <v>103</v>
      </c>
      <c r="D4427" t="s">
        <v>194</v>
      </c>
    </row>
    <row r="4428" spans="2:4">
      <c r="B4428">
        <v>4325802025</v>
      </c>
      <c r="C4428" t="s">
        <v>103</v>
      </c>
      <c r="D4428" t="s">
        <v>194</v>
      </c>
    </row>
    <row r="4429" spans="2:4">
      <c r="B4429">
        <v>4327102025</v>
      </c>
      <c r="C4429" t="s">
        <v>103</v>
      </c>
      <c r="D4429" t="s">
        <v>194</v>
      </c>
    </row>
    <row r="4430" spans="2:4">
      <c r="B4430">
        <v>4330932025</v>
      </c>
      <c r="C4430" t="s">
        <v>103</v>
      </c>
      <c r="D4430" t="s">
        <v>194</v>
      </c>
    </row>
    <row r="4431" spans="2:4">
      <c r="B4431">
        <v>4331072025</v>
      </c>
      <c r="C4431" t="s">
        <v>103</v>
      </c>
      <c r="D4431" t="s">
        <v>194</v>
      </c>
    </row>
    <row r="4432" spans="2:4">
      <c r="B4432">
        <v>4331682025</v>
      </c>
      <c r="C4432" t="s">
        <v>103</v>
      </c>
      <c r="D4432" t="s">
        <v>194</v>
      </c>
    </row>
    <row r="4433" spans="2:4">
      <c r="B4433">
        <v>4356572025</v>
      </c>
      <c r="C4433" t="s">
        <v>103</v>
      </c>
      <c r="D4433" t="s">
        <v>194</v>
      </c>
    </row>
    <row r="4434" spans="2:4">
      <c r="B4434">
        <v>4365442025</v>
      </c>
      <c r="C4434" t="s">
        <v>103</v>
      </c>
      <c r="D4434" t="s">
        <v>194</v>
      </c>
    </row>
    <row r="4435" spans="2:4">
      <c r="B4435">
        <v>4366232025</v>
      </c>
      <c r="C4435" t="s">
        <v>103</v>
      </c>
      <c r="D4435" t="s">
        <v>194</v>
      </c>
    </row>
    <row r="4436" spans="2:4">
      <c r="B4436">
        <v>4367282025</v>
      </c>
      <c r="C4436" t="s">
        <v>103</v>
      </c>
      <c r="D4436" t="s">
        <v>194</v>
      </c>
    </row>
    <row r="4437" spans="2:4">
      <c r="B4437">
        <v>4372032025</v>
      </c>
      <c r="C4437" t="s">
        <v>102</v>
      </c>
      <c r="D4437" t="s">
        <v>194</v>
      </c>
    </row>
    <row r="4438" spans="2:4">
      <c r="B4438">
        <v>4392202025</v>
      </c>
      <c r="C4438" t="s">
        <v>103</v>
      </c>
      <c r="D4438" t="s">
        <v>194</v>
      </c>
    </row>
    <row r="4439" spans="2:4">
      <c r="B4439">
        <v>4394962025</v>
      </c>
      <c r="C4439" t="s">
        <v>103</v>
      </c>
      <c r="D4439" t="s">
        <v>194</v>
      </c>
    </row>
    <row r="4440" spans="2:4">
      <c r="B4440">
        <v>4396102025</v>
      </c>
      <c r="C4440" t="s">
        <v>103</v>
      </c>
      <c r="D4440" t="s">
        <v>194</v>
      </c>
    </row>
    <row r="4441" spans="2:4">
      <c r="B4441">
        <v>4396582025</v>
      </c>
      <c r="C4441" t="s">
        <v>103</v>
      </c>
      <c r="D4441" t="s">
        <v>194</v>
      </c>
    </row>
    <row r="4442" spans="2:4">
      <c r="B4442">
        <v>4397032025</v>
      </c>
      <c r="C4442" t="s">
        <v>103</v>
      </c>
      <c r="D4442" t="s">
        <v>194</v>
      </c>
    </row>
    <row r="4443" spans="2:4">
      <c r="B4443">
        <v>4397982025</v>
      </c>
      <c r="C4443" t="s">
        <v>103</v>
      </c>
      <c r="D4443" t="s">
        <v>194</v>
      </c>
    </row>
    <row r="4444" spans="2:4">
      <c r="B4444">
        <v>4399962025</v>
      </c>
      <c r="C4444" t="s">
        <v>103</v>
      </c>
      <c r="D4444" t="s">
        <v>194</v>
      </c>
    </row>
    <row r="4445" spans="2:4">
      <c r="B4445">
        <v>4400212025</v>
      </c>
      <c r="C4445" t="s">
        <v>103</v>
      </c>
      <c r="D4445" t="s">
        <v>194</v>
      </c>
    </row>
    <row r="4446" spans="2:4">
      <c r="B4446">
        <v>4401422025</v>
      </c>
      <c r="C4446" t="s">
        <v>103</v>
      </c>
      <c r="D4446" t="s">
        <v>195</v>
      </c>
    </row>
    <row r="4447" spans="2:4">
      <c r="B4447">
        <v>4424242025</v>
      </c>
      <c r="C4447" t="s">
        <v>103</v>
      </c>
      <c r="D4447" t="s">
        <v>194</v>
      </c>
    </row>
    <row r="4448" spans="2:4">
      <c r="B4448">
        <v>4424542025</v>
      </c>
      <c r="C4448" t="s">
        <v>103</v>
      </c>
      <c r="D4448" t="s">
        <v>194</v>
      </c>
    </row>
    <row r="4449" spans="2:4">
      <c r="B4449">
        <v>4424662025</v>
      </c>
      <c r="C4449" t="s">
        <v>103</v>
      </c>
      <c r="D4449" t="s">
        <v>194</v>
      </c>
    </row>
    <row r="4450" spans="2:4">
      <c r="B4450">
        <v>4424842025</v>
      </c>
      <c r="C4450" t="s">
        <v>103</v>
      </c>
      <c r="D4450" t="s">
        <v>194</v>
      </c>
    </row>
    <row r="4451" spans="2:4">
      <c r="B4451">
        <v>4425322025</v>
      </c>
      <c r="C4451" t="s">
        <v>103</v>
      </c>
      <c r="D4451" t="s">
        <v>194</v>
      </c>
    </row>
    <row r="4452" spans="2:4">
      <c r="B4452">
        <v>4425642025</v>
      </c>
      <c r="C4452" t="s">
        <v>103</v>
      </c>
      <c r="D4452" t="s">
        <v>194</v>
      </c>
    </row>
    <row r="4453" spans="2:4">
      <c r="B4453">
        <v>4428342025</v>
      </c>
      <c r="C4453" t="s">
        <v>103</v>
      </c>
      <c r="D4453" t="s">
        <v>194</v>
      </c>
    </row>
    <row r="4454" spans="2:4">
      <c r="B4454">
        <v>4448982025</v>
      </c>
      <c r="C4454" t="s">
        <v>267</v>
      </c>
      <c r="D4454" t="s">
        <v>194</v>
      </c>
    </row>
    <row r="4455" spans="2:4">
      <c r="B4455">
        <v>4452502025</v>
      </c>
      <c r="C4455" t="s">
        <v>103</v>
      </c>
      <c r="D4455" t="s">
        <v>195</v>
      </c>
    </row>
    <row r="4456" spans="2:4">
      <c r="B4456">
        <v>4453562025</v>
      </c>
      <c r="C4456" t="s">
        <v>103</v>
      </c>
      <c r="D4456" t="s">
        <v>195</v>
      </c>
    </row>
    <row r="4457" spans="2:4">
      <c r="B4457">
        <v>4453612025</v>
      </c>
      <c r="C4457" t="s">
        <v>103</v>
      </c>
      <c r="D4457" t="s">
        <v>195</v>
      </c>
    </row>
    <row r="4458" spans="2:4">
      <c r="B4458">
        <v>4456082025</v>
      </c>
      <c r="C4458" t="s">
        <v>103</v>
      </c>
      <c r="D4458" t="s">
        <v>194</v>
      </c>
    </row>
    <row r="4459" spans="2:4">
      <c r="B4459">
        <v>4457542025</v>
      </c>
      <c r="C4459" t="s">
        <v>103</v>
      </c>
      <c r="D4459" t="s">
        <v>194</v>
      </c>
    </row>
    <row r="4460" spans="2:4">
      <c r="B4460">
        <v>4458742025</v>
      </c>
      <c r="C4460" t="s">
        <v>103</v>
      </c>
      <c r="D4460" t="s">
        <v>194</v>
      </c>
    </row>
    <row r="4461" spans="2:4">
      <c r="B4461">
        <v>4460252025</v>
      </c>
      <c r="C4461" t="s">
        <v>103</v>
      </c>
      <c r="D4461" t="s">
        <v>194</v>
      </c>
    </row>
    <row r="4462" spans="2:4">
      <c r="B4462">
        <v>4460532025</v>
      </c>
      <c r="C4462" t="s">
        <v>103</v>
      </c>
      <c r="D4462" t="s">
        <v>194</v>
      </c>
    </row>
    <row r="4463" spans="2:4">
      <c r="B4463">
        <v>4473572025</v>
      </c>
      <c r="C4463" t="s">
        <v>102</v>
      </c>
      <c r="D4463" t="s">
        <v>194</v>
      </c>
    </row>
    <row r="4464" spans="2:4">
      <c r="B4464">
        <v>4483652025</v>
      </c>
      <c r="C4464" t="s">
        <v>102</v>
      </c>
      <c r="D4464" t="s">
        <v>194</v>
      </c>
    </row>
    <row r="4465" spans="2:4">
      <c r="B4465">
        <v>4496312025</v>
      </c>
      <c r="C4465" t="s">
        <v>103</v>
      </c>
      <c r="D4465" t="s">
        <v>195</v>
      </c>
    </row>
    <row r="4466" spans="2:4">
      <c r="B4466">
        <v>4497622025</v>
      </c>
      <c r="C4466" t="s">
        <v>103</v>
      </c>
      <c r="D4466" t="s">
        <v>194</v>
      </c>
    </row>
    <row r="4467" spans="2:4">
      <c r="B4467">
        <v>4499672025</v>
      </c>
      <c r="C4467" t="s">
        <v>103</v>
      </c>
      <c r="D4467" t="s">
        <v>194</v>
      </c>
    </row>
    <row r="4468" spans="2:4">
      <c r="B4468">
        <v>4499722025</v>
      </c>
      <c r="C4468" t="s">
        <v>103</v>
      </c>
      <c r="D4468" t="s">
        <v>194</v>
      </c>
    </row>
    <row r="4469" spans="2:4">
      <c r="B4469">
        <v>4501372025</v>
      </c>
      <c r="C4469" t="s">
        <v>103</v>
      </c>
      <c r="D4469" t="s">
        <v>194</v>
      </c>
    </row>
    <row r="4470" spans="2:4">
      <c r="B4470">
        <v>4505252025</v>
      </c>
      <c r="C4470" t="s">
        <v>103</v>
      </c>
      <c r="D4470" t="s">
        <v>194</v>
      </c>
    </row>
    <row r="4471" spans="2:4">
      <c r="B4471">
        <v>4509052025</v>
      </c>
      <c r="C4471" t="s">
        <v>103</v>
      </c>
      <c r="D4471" t="s">
        <v>194</v>
      </c>
    </row>
    <row r="4472" spans="2:4">
      <c r="B4472">
        <v>4513352025</v>
      </c>
      <c r="C4472" t="s">
        <v>102</v>
      </c>
      <c r="D4472" t="s">
        <v>194</v>
      </c>
    </row>
    <row r="4473" spans="2:4">
      <c r="B4473">
        <v>4523512025</v>
      </c>
      <c r="C4473" t="s">
        <v>102</v>
      </c>
      <c r="D4473" t="s">
        <v>194</v>
      </c>
    </row>
    <row r="4474" spans="2:4">
      <c r="B4474">
        <v>4532552025</v>
      </c>
      <c r="C4474" t="s">
        <v>103</v>
      </c>
      <c r="D4474" t="s">
        <v>194</v>
      </c>
    </row>
    <row r="4475" spans="2:4">
      <c r="B4475">
        <v>4532802025</v>
      </c>
      <c r="C4475" t="s">
        <v>103</v>
      </c>
      <c r="D4475" t="s">
        <v>194</v>
      </c>
    </row>
    <row r="4476" spans="2:4">
      <c r="B4476">
        <v>4534892025</v>
      </c>
      <c r="C4476" t="s">
        <v>103</v>
      </c>
      <c r="D4476" t="s">
        <v>194</v>
      </c>
    </row>
    <row r="4477" spans="2:4">
      <c r="B4477">
        <v>4539072025</v>
      </c>
      <c r="C4477" t="s">
        <v>103</v>
      </c>
      <c r="D4477" t="s">
        <v>194</v>
      </c>
    </row>
    <row r="4478" spans="2:4">
      <c r="B4478">
        <v>4544552025</v>
      </c>
      <c r="C4478" t="s">
        <v>103</v>
      </c>
      <c r="D4478" t="s">
        <v>194</v>
      </c>
    </row>
    <row r="4479" spans="2:4">
      <c r="B4479">
        <v>4558672025</v>
      </c>
      <c r="C4479" t="s">
        <v>102</v>
      </c>
      <c r="D4479" t="s">
        <v>194</v>
      </c>
    </row>
    <row r="4480" spans="2:4">
      <c r="B4480">
        <v>4567382025</v>
      </c>
      <c r="C4480" t="s">
        <v>103</v>
      </c>
      <c r="D4480" t="s">
        <v>194</v>
      </c>
    </row>
    <row r="4481" spans="2:4">
      <c r="B4481">
        <v>4569952025</v>
      </c>
      <c r="C4481" t="s">
        <v>103</v>
      </c>
      <c r="D4481" t="s">
        <v>194</v>
      </c>
    </row>
    <row r="4482" spans="2:4">
      <c r="B4482">
        <v>4573482025</v>
      </c>
      <c r="C4482" t="s">
        <v>103</v>
      </c>
      <c r="D4482" t="s">
        <v>194</v>
      </c>
    </row>
    <row r="4483" spans="2:4">
      <c r="B4483">
        <v>4595972025</v>
      </c>
      <c r="C4483" t="s">
        <v>103</v>
      </c>
      <c r="D4483" t="s">
        <v>194</v>
      </c>
    </row>
    <row r="4484" spans="2:4">
      <c r="B4484">
        <v>4598842025</v>
      </c>
      <c r="C4484" t="s">
        <v>103</v>
      </c>
      <c r="D4484" t="s">
        <v>195</v>
      </c>
    </row>
    <row r="4485" spans="2:4">
      <c r="B4485">
        <v>4601892025</v>
      </c>
      <c r="C4485" t="s">
        <v>103</v>
      </c>
      <c r="D4485" t="s">
        <v>194</v>
      </c>
    </row>
    <row r="4486" spans="2:4">
      <c r="B4486">
        <v>4602922025</v>
      </c>
      <c r="C4486" t="s">
        <v>103</v>
      </c>
      <c r="D4486" t="s">
        <v>194</v>
      </c>
    </row>
    <row r="4487" spans="2:4">
      <c r="B4487">
        <v>4603912025</v>
      </c>
      <c r="C4487" t="s">
        <v>103</v>
      </c>
      <c r="D4487" t="s">
        <v>195</v>
      </c>
    </row>
    <row r="4488" spans="2:4">
      <c r="B4488">
        <v>4603952025</v>
      </c>
      <c r="C4488" t="s">
        <v>103</v>
      </c>
      <c r="D4488" t="s">
        <v>195</v>
      </c>
    </row>
    <row r="4489" spans="2:4">
      <c r="B4489">
        <v>4604232025</v>
      </c>
      <c r="C4489" t="s">
        <v>103</v>
      </c>
      <c r="D4489" t="s">
        <v>195</v>
      </c>
    </row>
    <row r="4490" spans="2:4">
      <c r="B4490">
        <v>4605992025</v>
      </c>
      <c r="C4490" t="s">
        <v>103</v>
      </c>
      <c r="D4490" t="s">
        <v>194</v>
      </c>
    </row>
    <row r="4491" spans="2:4">
      <c r="B4491">
        <v>4607202025</v>
      </c>
      <c r="C4491" t="s">
        <v>103</v>
      </c>
      <c r="D4491" t="s">
        <v>194</v>
      </c>
    </row>
    <row r="4492" spans="2:4">
      <c r="B4492">
        <v>4623792025</v>
      </c>
      <c r="C4492" t="s">
        <v>102</v>
      </c>
      <c r="D4492" t="s">
        <v>194</v>
      </c>
    </row>
    <row r="4493" spans="2:4">
      <c r="B4493">
        <v>4628192025</v>
      </c>
      <c r="C4493" t="s">
        <v>103</v>
      </c>
      <c r="D4493" t="s">
        <v>194</v>
      </c>
    </row>
    <row r="4494" spans="2:4">
      <c r="B4494">
        <v>4628442025</v>
      </c>
      <c r="C4494" t="s">
        <v>102</v>
      </c>
      <c r="D4494" t="s">
        <v>195</v>
      </c>
    </row>
    <row r="4495" spans="2:4">
      <c r="B4495">
        <v>4629312025</v>
      </c>
      <c r="C4495" t="s">
        <v>103</v>
      </c>
      <c r="D4495" t="s">
        <v>194</v>
      </c>
    </row>
    <row r="4496" spans="2:4">
      <c r="B4496">
        <v>4631222025</v>
      </c>
      <c r="C4496" t="s">
        <v>103</v>
      </c>
      <c r="D4496" t="s">
        <v>194</v>
      </c>
    </row>
    <row r="4497" spans="2:4">
      <c r="B4497">
        <v>4632402025</v>
      </c>
      <c r="C4497" t="s">
        <v>103</v>
      </c>
      <c r="D4497" t="s">
        <v>195</v>
      </c>
    </row>
    <row r="4498" spans="2:4">
      <c r="B4498">
        <v>4634452025</v>
      </c>
      <c r="C4498" t="s">
        <v>103</v>
      </c>
      <c r="D4498" t="s">
        <v>194</v>
      </c>
    </row>
    <row r="4499" spans="2:4">
      <c r="B4499">
        <v>4636902025</v>
      </c>
      <c r="C4499" t="s">
        <v>103</v>
      </c>
      <c r="D4499" t="s">
        <v>195</v>
      </c>
    </row>
    <row r="4500" spans="2:4">
      <c r="B4500">
        <v>4637362025</v>
      </c>
      <c r="C4500" t="s">
        <v>103</v>
      </c>
      <c r="D4500" t="s">
        <v>195</v>
      </c>
    </row>
    <row r="4501" spans="2:4">
      <c r="B4501">
        <v>4640752025</v>
      </c>
      <c r="C4501" t="s">
        <v>103</v>
      </c>
      <c r="D4501" t="s">
        <v>195</v>
      </c>
    </row>
    <row r="4502" spans="2:4">
      <c r="B4502">
        <v>4673692025</v>
      </c>
      <c r="C4502" t="s">
        <v>103</v>
      </c>
      <c r="D4502" t="s">
        <v>194</v>
      </c>
    </row>
    <row r="4503" spans="2:4">
      <c r="B4503">
        <v>4676902025</v>
      </c>
      <c r="C4503" t="s">
        <v>103</v>
      </c>
      <c r="D4503" t="s">
        <v>195</v>
      </c>
    </row>
    <row r="4504" spans="2:4">
      <c r="B4504">
        <v>4679372025</v>
      </c>
      <c r="C4504" t="s">
        <v>103</v>
      </c>
      <c r="D4504" t="s">
        <v>194</v>
      </c>
    </row>
    <row r="4505" spans="2:4">
      <c r="B4505">
        <v>4679572025</v>
      </c>
      <c r="C4505" t="s">
        <v>103</v>
      </c>
      <c r="D4505" t="s">
        <v>194</v>
      </c>
    </row>
    <row r="4506" spans="2:4">
      <c r="B4506">
        <v>4681062025</v>
      </c>
      <c r="C4506" t="s">
        <v>103</v>
      </c>
      <c r="D4506" t="s">
        <v>194</v>
      </c>
    </row>
    <row r="4507" spans="2:4">
      <c r="B4507">
        <v>4108222025</v>
      </c>
      <c r="C4507" t="s">
        <v>296</v>
      </c>
      <c r="D4507" t="s">
        <v>194</v>
      </c>
    </row>
    <row r="4508" spans="2:4">
      <c r="B4508">
        <v>4557222025</v>
      </c>
      <c r="C4508" t="s">
        <v>296</v>
      </c>
      <c r="D4508" t="s">
        <v>194</v>
      </c>
    </row>
    <row r="4509" spans="2:4">
      <c r="B4509">
        <v>4619202025</v>
      </c>
      <c r="C4509" t="s">
        <v>296</v>
      </c>
      <c r="D4509" t="s">
        <v>194</v>
      </c>
    </row>
    <row r="4510" spans="2:4">
      <c r="B4510">
        <v>4627702025</v>
      </c>
      <c r="C4510" t="s">
        <v>296</v>
      </c>
      <c r="D4510" t="s">
        <v>194</v>
      </c>
    </row>
    <row r="4511" spans="2:4">
      <c r="B4511">
        <v>4629122025</v>
      </c>
      <c r="C4511" t="s">
        <v>296</v>
      </c>
      <c r="D4511" t="s">
        <v>194</v>
      </c>
    </row>
    <row r="4512" spans="2:4">
      <c r="B4512">
        <v>4657612025</v>
      </c>
      <c r="C4512" t="s">
        <v>375</v>
      </c>
      <c r="D4512" t="s">
        <v>194</v>
      </c>
    </row>
    <row r="4513" spans="2:4">
      <c r="B4513">
        <v>4659332025</v>
      </c>
      <c r="C4513" t="s">
        <v>375</v>
      </c>
      <c r="D4513" t="s">
        <v>194</v>
      </c>
    </row>
    <row r="4514" spans="2:4">
      <c r="B4514">
        <v>4660692025</v>
      </c>
      <c r="C4514" t="s">
        <v>296</v>
      </c>
      <c r="D4514" t="s">
        <v>194</v>
      </c>
    </row>
    <row r="4515" spans="2:4">
      <c r="B4515">
        <v>4665662025</v>
      </c>
      <c r="C4515" t="s">
        <v>555</v>
      </c>
      <c r="D4515" t="s">
        <v>194</v>
      </c>
    </row>
    <row r="4516" spans="2:4">
      <c r="B4516">
        <v>4667852025</v>
      </c>
      <c r="C4516" t="s">
        <v>375</v>
      </c>
      <c r="D4516" t="s">
        <v>194</v>
      </c>
    </row>
    <row r="4517" spans="2:4">
      <c r="B4517">
        <v>4685712025</v>
      </c>
      <c r="C4517" t="s">
        <v>375</v>
      </c>
      <c r="D4517" t="s">
        <v>194</v>
      </c>
    </row>
    <row r="4518" spans="2:4">
      <c r="B4518">
        <v>4689242025</v>
      </c>
      <c r="C4518" t="s">
        <v>375</v>
      </c>
      <c r="D4518" t="s">
        <v>194</v>
      </c>
    </row>
    <row r="4519" spans="2:4">
      <c r="B4519">
        <v>4691452025</v>
      </c>
      <c r="C4519" t="s">
        <v>375</v>
      </c>
      <c r="D4519" t="s">
        <v>194</v>
      </c>
    </row>
    <row r="4520" spans="2:4">
      <c r="B4520">
        <v>4696502025</v>
      </c>
      <c r="C4520" t="s">
        <v>375</v>
      </c>
      <c r="D4520" t="s">
        <v>194</v>
      </c>
    </row>
    <row r="4521" spans="2:4">
      <c r="B4521">
        <v>4726712025</v>
      </c>
      <c r="C4521" t="s">
        <v>375</v>
      </c>
      <c r="D4521" t="s">
        <v>194</v>
      </c>
    </row>
    <row r="4522" spans="2:4">
      <c r="B4522">
        <v>4728792025</v>
      </c>
      <c r="C4522" t="s">
        <v>375</v>
      </c>
      <c r="D4522" t="s">
        <v>194</v>
      </c>
    </row>
    <row r="4523" spans="2:4">
      <c r="B4523">
        <v>4730412025</v>
      </c>
      <c r="C4523" t="s">
        <v>375</v>
      </c>
      <c r="D4523" t="s">
        <v>194</v>
      </c>
    </row>
    <row r="4524" spans="2:4">
      <c r="B4524">
        <v>4761582025</v>
      </c>
      <c r="C4524" t="s">
        <v>97</v>
      </c>
      <c r="D4524" t="s">
        <v>195</v>
      </c>
    </row>
    <row r="4525" spans="2:4">
      <c r="B4525">
        <v>4839412025</v>
      </c>
      <c r="C4525" t="s">
        <v>375</v>
      </c>
      <c r="D4525" t="s">
        <v>194</v>
      </c>
    </row>
    <row r="4526" spans="2:4">
      <c r="B4526">
        <v>4839882025</v>
      </c>
      <c r="C4526" t="s">
        <v>375</v>
      </c>
      <c r="D4526" t="s">
        <v>195</v>
      </c>
    </row>
    <row r="4527" spans="2:4">
      <c r="B4527">
        <v>4869612025</v>
      </c>
      <c r="C4527" t="s">
        <v>375</v>
      </c>
      <c r="D4527" t="s">
        <v>194</v>
      </c>
    </row>
    <row r="4528" spans="2:4">
      <c r="B4528">
        <v>3736872025</v>
      </c>
      <c r="C4528" t="s">
        <v>217</v>
      </c>
      <c r="D4528" t="s">
        <v>194</v>
      </c>
    </row>
    <row r="4529" spans="2:4">
      <c r="B4529">
        <v>3826082025</v>
      </c>
      <c r="C4529" t="s">
        <v>217</v>
      </c>
      <c r="D4529" t="s">
        <v>194</v>
      </c>
    </row>
    <row r="4530" spans="2:4">
      <c r="B4530">
        <v>3826102025</v>
      </c>
      <c r="C4530" t="s">
        <v>217</v>
      </c>
      <c r="D4530" t="s">
        <v>194</v>
      </c>
    </row>
    <row r="4531" spans="2:4">
      <c r="B4531">
        <v>3830862025</v>
      </c>
      <c r="C4531" t="s">
        <v>224</v>
      </c>
      <c r="D4531" t="s">
        <v>194</v>
      </c>
    </row>
    <row r="4532" spans="2:4">
      <c r="B4532">
        <v>3878472025</v>
      </c>
      <c r="C4532" t="s">
        <v>76</v>
      </c>
      <c r="D4532" t="s">
        <v>194</v>
      </c>
    </row>
    <row r="4533" spans="2:4">
      <c r="B4533">
        <v>3878472025</v>
      </c>
      <c r="C4533" t="s">
        <v>224</v>
      </c>
      <c r="D4533" t="s">
        <v>194</v>
      </c>
    </row>
    <row r="4534" spans="2:4">
      <c r="B4534">
        <v>3894052025</v>
      </c>
      <c r="C4534" t="s">
        <v>224</v>
      </c>
      <c r="D4534" t="s">
        <v>194</v>
      </c>
    </row>
    <row r="4535" spans="2:4">
      <c r="B4535">
        <v>3916642025</v>
      </c>
      <c r="C4535" t="s">
        <v>217</v>
      </c>
      <c r="D4535" t="s">
        <v>194</v>
      </c>
    </row>
    <row r="4536" spans="2:4">
      <c r="B4536">
        <v>3930502025</v>
      </c>
      <c r="C4536" t="s">
        <v>224</v>
      </c>
      <c r="D4536" t="s">
        <v>194</v>
      </c>
    </row>
    <row r="4537" spans="2:4">
      <c r="B4537">
        <v>3931612025</v>
      </c>
      <c r="C4537" t="s">
        <v>76</v>
      </c>
      <c r="D4537" t="s">
        <v>195</v>
      </c>
    </row>
    <row r="4538" spans="2:4">
      <c r="B4538">
        <v>3931612025</v>
      </c>
      <c r="C4538" t="s">
        <v>217</v>
      </c>
      <c r="D4538" t="s">
        <v>194</v>
      </c>
    </row>
    <row r="4539" spans="2:4">
      <c r="B4539">
        <v>3933272025</v>
      </c>
      <c r="C4539" t="s">
        <v>219</v>
      </c>
      <c r="D4539" t="s">
        <v>194</v>
      </c>
    </row>
    <row r="4540" spans="2:4">
      <c r="B4540">
        <v>3958292025</v>
      </c>
      <c r="C4540" t="s">
        <v>220</v>
      </c>
      <c r="D4540" t="s">
        <v>194</v>
      </c>
    </row>
    <row r="4541" spans="2:4">
      <c r="B4541">
        <v>3959912025</v>
      </c>
      <c r="C4541" t="s">
        <v>217</v>
      </c>
      <c r="D4541" t="s">
        <v>194</v>
      </c>
    </row>
    <row r="4542" spans="2:4">
      <c r="B4542">
        <v>3964322025</v>
      </c>
      <c r="C4542" t="s">
        <v>217</v>
      </c>
      <c r="D4542" t="s">
        <v>194</v>
      </c>
    </row>
    <row r="4543" spans="2:4">
      <c r="B4543">
        <v>3964452025</v>
      </c>
      <c r="C4543" t="s">
        <v>76</v>
      </c>
      <c r="D4543" t="s">
        <v>195</v>
      </c>
    </row>
    <row r="4544" spans="2:4">
      <c r="B4544">
        <v>3964452025</v>
      </c>
      <c r="C4544" t="s">
        <v>217</v>
      </c>
      <c r="D4544" t="s">
        <v>194</v>
      </c>
    </row>
    <row r="4545" spans="2:4">
      <c r="B4545">
        <v>3966772025</v>
      </c>
      <c r="C4545" t="s">
        <v>217</v>
      </c>
      <c r="D4545" t="s">
        <v>195</v>
      </c>
    </row>
    <row r="4546" spans="2:4">
      <c r="B4546">
        <v>3982122025</v>
      </c>
      <c r="C4546" t="s">
        <v>217</v>
      </c>
      <c r="D4546" t="s">
        <v>194</v>
      </c>
    </row>
    <row r="4547" spans="2:4">
      <c r="B4547">
        <v>4002512025</v>
      </c>
      <c r="C4547" t="s">
        <v>76</v>
      </c>
      <c r="D4547" t="s">
        <v>195</v>
      </c>
    </row>
    <row r="4548" spans="2:4">
      <c r="B4548">
        <v>4002512025</v>
      </c>
      <c r="C4548" t="s">
        <v>217</v>
      </c>
      <c r="D4548" t="s">
        <v>194</v>
      </c>
    </row>
    <row r="4549" spans="2:4">
      <c r="B4549">
        <v>4004302025</v>
      </c>
      <c r="C4549" t="s">
        <v>217</v>
      </c>
      <c r="D4549" t="s">
        <v>194</v>
      </c>
    </row>
    <row r="4550" spans="2:4">
      <c r="B4550">
        <v>4009182025</v>
      </c>
      <c r="C4550" t="s">
        <v>217</v>
      </c>
      <c r="D4550" t="s">
        <v>194</v>
      </c>
    </row>
    <row r="4551" spans="2:4">
      <c r="B4551">
        <v>4010732025</v>
      </c>
      <c r="C4551" t="s">
        <v>76</v>
      </c>
      <c r="D4551" t="s">
        <v>195</v>
      </c>
    </row>
    <row r="4552" spans="2:4">
      <c r="B4552">
        <v>4010732025</v>
      </c>
      <c r="C4552" t="s">
        <v>222</v>
      </c>
      <c r="D4552" t="s">
        <v>194</v>
      </c>
    </row>
    <row r="4553" spans="2:4">
      <c r="B4553">
        <v>4010972025</v>
      </c>
      <c r="C4553" t="s">
        <v>217</v>
      </c>
      <c r="D4553" t="s">
        <v>194</v>
      </c>
    </row>
    <row r="4554" spans="2:4">
      <c r="B4554">
        <v>4012712025</v>
      </c>
      <c r="C4554" t="s">
        <v>217</v>
      </c>
      <c r="D4554" t="s">
        <v>194</v>
      </c>
    </row>
    <row r="4555" spans="2:4">
      <c r="B4555">
        <v>4013142025</v>
      </c>
      <c r="C4555" t="s">
        <v>217</v>
      </c>
      <c r="D4555" t="s">
        <v>194</v>
      </c>
    </row>
    <row r="4556" spans="2:4">
      <c r="B4556">
        <v>4013232025</v>
      </c>
      <c r="C4556" t="s">
        <v>217</v>
      </c>
      <c r="D4556" t="s">
        <v>194</v>
      </c>
    </row>
    <row r="4557" spans="2:4">
      <c r="B4557">
        <v>4013472025</v>
      </c>
      <c r="C4557" t="s">
        <v>217</v>
      </c>
      <c r="D4557" t="s">
        <v>194</v>
      </c>
    </row>
    <row r="4558" spans="2:4">
      <c r="B4558">
        <v>4015612025</v>
      </c>
      <c r="C4558" t="s">
        <v>221</v>
      </c>
      <c r="D4558" t="s">
        <v>194</v>
      </c>
    </row>
    <row r="4559" spans="2:4">
      <c r="B4559">
        <v>4021192025</v>
      </c>
      <c r="C4559" t="s">
        <v>221</v>
      </c>
      <c r="D4559" t="s">
        <v>194</v>
      </c>
    </row>
    <row r="4560" spans="2:4">
      <c r="B4560">
        <v>4022912025</v>
      </c>
      <c r="C4560" t="s">
        <v>217</v>
      </c>
      <c r="D4560" t="s">
        <v>194</v>
      </c>
    </row>
    <row r="4561" spans="2:4">
      <c r="B4561">
        <v>4022942025</v>
      </c>
      <c r="C4561" t="s">
        <v>217</v>
      </c>
      <c r="D4561" t="s">
        <v>194</v>
      </c>
    </row>
    <row r="4562" spans="2:4">
      <c r="B4562">
        <v>4022992025</v>
      </c>
      <c r="C4562" t="s">
        <v>217</v>
      </c>
      <c r="D4562" t="s">
        <v>194</v>
      </c>
    </row>
    <row r="4563" spans="2:4">
      <c r="B4563">
        <v>4079222025</v>
      </c>
      <c r="C4563" t="s">
        <v>220</v>
      </c>
      <c r="D4563" t="s">
        <v>194</v>
      </c>
    </row>
    <row r="4564" spans="2:4">
      <c r="B4564">
        <v>4083632025</v>
      </c>
      <c r="C4564" t="s">
        <v>217</v>
      </c>
      <c r="D4564" t="s">
        <v>194</v>
      </c>
    </row>
    <row r="4565" spans="2:4">
      <c r="B4565">
        <v>4109432025</v>
      </c>
      <c r="C4565" t="s">
        <v>217</v>
      </c>
      <c r="D4565" t="s">
        <v>194</v>
      </c>
    </row>
    <row r="4566" spans="2:4">
      <c r="B4566">
        <v>4121212025</v>
      </c>
      <c r="C4566" t="s">
        <v>218</v>
      </c>
      <c r="D4566" t="s">
        <v>194</v>
      </c>
    </row>
    <row r="4567" spans="2:4">
      <c r="B4567">
        <v>4143542025</v>
      </c>
      <c r="C4567" t="s">
        <v>219</v>
      </c>
      <c r="D4567" t="s">
        <v>194</v>
      </c>
    </row>
    <row r="4568" spans="2:4">
      <c r="B4568">
        <v>4144832025</v>
      </c>
      <c r="C4568" t="s">
        <v>219</v>
      </c>
      <c r="D4568" t="s">
        <v>194</v>
      </c>
    </row>
    <row r="4569" spans="2:4">
      <c r="B4569">
        <v>4149022025</v>
      </c>
      <c r="C4569" t="s">
        <v>217</v>
      </c>
      <c r="D4569" t="s">
        <v>194</v>
      </c>
    </row>
    <row r="4570" spans="2:4">
      <c r="B4570">
        <v>4149402025</v>
      </c>
      <c r="C4570" t="s">
        <v>224</v>
      </c>
      <c r="D4570" t="s">
        <v>194</v>
      </c>
    </row>
    <row r="4571" spans="2:4">
      <c r="B4571">
        <v>4176302025</v>
      </c>
      <c r="C4571" t="s">
        <v>217</v>
      </c>
      <c r="D4571" t="s">
        <v>194</v>
      </c>
    </row>
    <row r="4572" spans="2:4">
      <c r="B4572">
        <v>4184572025</v>
      </c>
      <c r="C4572" t="s">
        <v>217</v>
      </c>
      <c r="D4572" t="s">
        <v>194</v>
      </c>
    </row>
    <row r="4573" spans="2:4">
      <c r="B4573">
        <v>4188682025</v>
      </c>
      <c r="C4573" t="s">
        <v>217</v>
      </c>
      <c r="D4573" t="s">
        <v>194</v>
      </c>
    </row>
    <row r="4574" spans="2:4">
      <c r="B4574">
        <v>4221772025</v>
      </c>
      <c r="C4574" t="s">
        <v>220</v>
      </c>
      <c r="D4574" t="s">
        <v>194</v>
      </c>
    </row>
    <row r="4575" spans="2:4">
      <c r="B4575">
        <v>4263302025</v>
      </c>
      <c r="C4575" t="s">
        <v>217</v>
      </c>
      <c r="D4575" t="s">
        <v>194</v>
      </c>
    </row>
    <row r="4576" spans="2:4">
      <c r="B4576">
        <v>4292952025</v>
      </c>
      <c r="C4576" t="s">
        <v>219</v>
      </c>
      <c r="D4576" t="s">
        <v>194</v>
      </c>
    </row>
    <row r="4577" spans="2:4">
      <c r="B4577">
        <v>4306212025</v>
      </c>
      <c r="C4577" t="s">
        <v>415</v>
      </c>
      <c r="D4577" t="s">
        <v>194</v>
      </c>
    </row>
    <row r="4578" spans="2:4">
      <c r="B4578">
        <v>4314012025</v>
      </c>
      <c r="C4578" t="s">
        <v>218</v>
      </c>
      <c r="D4578" t="s">
        <v>194</v>
      </c>
    </row>
    <row r="4579" spans="2:4">
      <c r="B4579">
        <v>4339652025</v>
      </c>
      <c r="C4579" t="s">
        <v>220</v>
      </c>
      <c r="D4579" t="s">
        <v>194</v>
      </c>
    </row>
    <row r="4580" spans="2:4">
      <c r="B4580">
        <v>4341582025</v>
      </c>
      <c r="C4580" t="s">
        <v>217</v>
      </c>
      <c r="D4580" t="s">
        <v>194</v>
      </c>
    </row>
    <row r="4581" spans="2:4">
      <c r="B4581">
        <v>4349302025</v>
      </c>
      <c r="C4581" t="s">
        <v>224</v>
      </c>
      <c r="D4581" t="s">
        <v>194</v>
      </c>
    </row>
    <row r="4582" spans="2:4">
      <c r="B4582">
        <v>4354962025</v>
      </c>
      <c r="C4582" t="s">
        <v>220</v>
      </c>
      <c r="D4582" t="s">
        <v>194</v>
      </c>
    </row>
    <row r="4583" spans="2:4">
      <c r="B4583">
        <v>4378082025</v>
      </c>
      <c r="C4583" t="s">
        <v>217</v>
      </c>
      <c r="D4583" t="s">
        <v>194</v>
      </c>
    </row>
    <row r="4584" spans="2:4">
      <c r="B4584">
        <v>4415802025</v>
      </c>
      <c r="C4584" t="s">
        <v>223</v>
      </c>
      <c r="D4584" t="s">
        <v>194</v>
      </c>
    </row>
    <row r="4585" spans="2:4">
      <c r="B4585">
        <v>4419172025</v>
      </c>
      <c r="C4585" t="s">
        <v>218</v>
      </c>
      <c r="D4585" t="s">
        <v>194</v>
      </c>
    </row>
    <row r="4586" spans="2:4">
      <c r="B4586">
        <v>4420732025</v>
      </c>
      <c r="C4586" t="s">
        <v>217</v>
      </c>
      <c r="D4586" t="s">
        <v>194</v>
      </c>
    </row>
    <row r="4587" spans="2:4">
      <c r="B4587">
        <v>4443062025</v>
      </c>
      <c r="C4587" t="s">
        <v>218</v>
      </c>
      <c r="D4587" t="s">
        <v>194</v>
      </c>
    </row>
    <row r="4588" spans="2:4">
      <c r="B4588">
        <v>4471972025</v>
      </c>
      <c r="C4588" t="s">
        <v>218</v>
      </c>
      <c r="D4588" t="s">
        <v>194</v>
      </c>
    </row>
    <row r="4589" spans="2:4">
      <c r="B4589">
        <v>4472862025</v>
      </c>
      <c r="C4589" t="s">
        <v>218</v>
      </c>
      <c r="D4589" t="s">
        <v>194</v>
      </c>
    </row>
    <row r="4590" spans="2:4">
      <c r="B4590">
        <v>4473182025</v>
      </c>
      <c r="C4590" t="s">
        <v>217</v>
      </c>
      <c r="D4590" t="s">
        <v>194</v>
      </c>
    </row>
    <row r="4591" spans="2:4">
      <c r="B4591">
        <v>4474292025</v>
      </c>
      <c r="C4591" t="s">
        <v>217</v>
      </c>
      <c r="D4591" t="s">
        <v>194</v>
      </c>
    </row>
    <row r="4592" spans="2:4">
      <c r="B4592">
        <v>4474632025</v>
      </c>
      <c r="C4592" t="s">
        <v>218</v>
      </c>
      <c r="D4592" t="s">
        <v>194</v>
      </c>
    </row>
    <row r="4593" spans="2:4">
      <c r="B4593">
        <v>4474662025</v>
      </c>
      <c r="C4593" t="s">
        <v>218</v>
      </c>
      <c r="D4593" t="s">
        <v>194</v>
      </c>
    </row>
    <row r="4594" spans="2:4">
      <c r="B4594">
        <v>4475412025</v>
      </c>
      <c r="C4594" t="s">
        <v>217</v>
      </c>
      <c r="D4594" t="s">
        <v>194</v>
      </c>
    </row>
    <row r="4595" spans="2:4">
      <c r="B4595">
        <v>4491802025</v>
      </c>
      <c r="C4595" t="s">
        <v>220</v>
      </c>
      <c r="D4595" t="s">
        <v>194</v>
      </c>
    </row>
    <row r="4596" spans="2:4">
      <c r="B4596">
        <v>4495932025</v>
      </c>
      <c r="C4596" t="s">
        <v>218</v>
      </c>
      <c r="D4596" t="s">
        <v>194</v>
      </c>
    </row>
    <row r="4597" spans="2:4">
      <c r="B4597">
        <v>4529512025</v>
      </c>
      <c r="C4597" t="s">
        <v>217</v>
      </c>
      <c r="D4597" t="s">
        <v>195</v>
      </c>
    </row>
    <row r="4598" spans="2:4">
      <c r="B4598">
        <v>4536252025</v>
      </c>
      <c r="C4598" t="s">
        <v>220</v>
      </c>
      <c r="D4598" t="s">
        <v>194</v>
      </c>
    </row>
    <row r="4599" spans="2:4">
      <c r="B4599">
        <v>4545642025</v>
      </c>
      <c r="C4599" t="s">
        <v>220</v>
      </c>
      <c r="D4599" t="s">
        <v>194</v>
      </c>
    </row>
    <row r="4600" spans="2:4">
      <c r="B4600">
        <v>4559722025</v>
      </c>
      <c r="C4600" t="s">
        <v>220</v>
      </c>
      <c r="D4600" t="s">
        <v>194</v>
      </c>
    </row>
    <row r="4601" spans="2:4">
      <c r="B4601">
        <v>4560192025</v>
      </c>
      <c r="C4601" t="s">
        <v>220</v>
      </c>
      <c r="D4601" t="s">
        <v>194</v>
      </c>
    </row>
    <row r="4602" spans="2:4">
      <c r="B4602">
        <v>4560382025</v>
      </c>
      <c r="C4602" t="s">
        <v>220</v>
      </c>
      <c r="D4602" t="s">
        <v>194</v>
      </c>
    </row>
    <row r="4603" spans="2:4">
      <c r="B4603">
        <v>4560642025</v>
      </c>
      <c r="C4603" t="s">
        <v>220</v>
      </c>
      <c r="D4603" t="s">
        <v>194</v>
      </c>
    </row>
    <row r="4604" spans="2:4">
      <c r="B4604">
        <v>4562802025</v>
      </c>
      <c r="C4604" t="s">
        <v>217</v>
      </c>
      <c r="D4604" t="s">
        <v>194</v>
      </c>
    </row>
    <row r="4605" spans="2:4">
      <c r="B4605">
        <v>4565202025</v>
      </c>
      <c r="C4605" t="s">
        <v>217</v>
      </c>
      <c r="D4605" t="s">
        <v>195</v>
      </c>
    </row>
    <row r="4606" spans="2:4">
      <c r="B4606">
        <v>4565462025</v>
      </c>
      <c r="C4606" t="s">
        <v>217</v>
      </c>
      <c r="D4606" t="s">
        <v>194</v>
      </c>
    </row>
    <row r="4607" spans="2:4">
      <c r="B4607">
        <v>4619302025</v>
      </c>
      <c r="C4607" t="s">
        <v>217</v>
      </c>
      <c r="D4607" t="s">
        <v>195</v>
      </c>
    </row>
    <row r="4608" spans="2:4">
      <c r="B4608">
        <v>4625662025</v>
      </c>
      <c r="C4608" t="s">
        <v>217</v>
      </c>
      <c r="D4608" t="s">
        <v>194</v>
      </c>
    </row>
    <row r="4609" spans="2:4">
      <c r="B4609">
        <v>4627492025</v>
      </c>
      <c r="C4609" t="s">
        <v>217</v>
      </c>
      <c r="D4609" t="s">
        <v>194</v>
      </c>
    </row>
    <row r="4610" spans="2:4">
      <c r="B4610">
        <v>4639422025</v>
      </c>
      <c r="C4610" t="s">
        <v>218</v>
      </c>
      <c r="D4610" t="s">
        <v>195</v>
      </c>
    </row>
    <row r="4611" spans="2:4">
      <c r="B4611">
        <v>4639482025</v>
      </c>
      <c r="C4611" t="s">
        <v>218</v>
      </c>
      <c r="D4611" t="s">
        <v>195</v>
      </c>
    </row>
    <row r="4612" spans="2:4">
      <c r="B4612">
        <v>4639582025</v>
      </c>
      <c r="C4612" t="s">
        <v>218</v>
      </c>
      <c r="D4612" t="s">
        <v>195</v>
      </c>
    </row>
    <row r="4613" spans="2:4">
      <c r="B4613">
        <v>4639602025</v>
      </c>
      <c r="C4613" t="s">
        <v>218</v>
      </c>
      <c r="D4613" t="s">
        <v>195</v>
      </c>
    </row>
    <row r="4614" spans="2:4">
      <c r="B4614">
        <v>4639642025</v>
      </c>
      <c r="C4614" t="s">
        <v>218</v>
      </c>
      <c r="D4614" t="s">
        <v>195</v>
      </c>
    </row>
    <row r="4615" spans="2:4">
      <c r="B4615">
        <v>4639662025</v>
      </c>
      <c r="C4615" t="s">
        <v>218</v>
      </c>
      <c r="D4615" t="s">
        <v>195</v>
      </c>
    </row>
    <row r="4616" spans="2:4">
      <c r="B4616">
        <v>4652092025</v>
      </c>
      <c r="C4616" t="s">
        <v>217</v>
      </c>
      <c r="D4616" t="s">
        <v>195</v>
      </c>
    </row>
    <row r="4617" spans="2:4">
      <c r="B4617">
        <v>4666162025</v>
      </c>
      <c r="C4617" t="s">
        <v>217</v>
      </c>
      <c r="D4617" t="s">
        <v>195</v>
      </c>
    </row>
    <row r="4618" spans="2:4">
      <c r="B4618">
        <v>4666352025</v>
      </c>
      <c r="C4618" t="s">
        <v>217</v>
      </c>
      <c r="D4618" t="s">
        <v>194</v>
      </c>
    </row>
    <row r="4619" spans="2:4">
      <c r="B4619">
        <v>3789552025</v>
      </c>
      <c r="C4619" t="s">
        <v>100</v>
      </c>
      <c r="D4619" t="s">
        <v>194</v>
      </c>
    </row>
    <row r="4620" spans="2:4">
      <c r="B4620">
        <v>3915492025</v>
      </c>
      <c r="C4620" t="s">
        <v>101</v>
      </c>
      <c r="D4620" t="s">
        <v>194</v>
      </c>
    </row>
    <row r="4621" spans="2:4">
      <c r="B4621">
        <v>3930142025</v>
      </c>
      <c r="C4621" t="s">
        <v>99</v>
      </c>
      <c r="D4621" t="s">
        <v>194</v>
      </c>
    </row>
    <row r="4622" spans="2:4">
      <c r="B4622">
        <v>3938172025</v>
      </c>
      <c r="C4622" t="s">
        <v>101</v>
      </c>
      <c r="D4622" t="s">
        <v>194</v>
      </c>
    </row>
    <row r="4623" spans="2:4">
      <c r="B4623">
        <v>3939482025</v>
      </c>
      <c r="C4623" t="s">
        <v>98</v>
      </c>
      <c r="D4623" t="s">
        <v>194</v>
      </c>
    </row>
    <row r="4624" spans="2:4">
      <c r="B4624">
        <v>3969542025</v>
      </c>
      <c r="C4624" t="s">
        <v>101</v>
      </c>
      <c r="D4624" t="s">
        <v>194</v>
      </c>
    </row>
    <row r="4625" spans="2:4">
      <c r="B4625">
        <v>3970742025</v>
      </c>
      <c r="C4625" t="s">
        <v>99</v>
      </c>
      <c r="D4625" t="s">
        <v>194</v>
      </c>
    </row>
    <row r="4626" spans="2:4">
      <c r="B4626">
        <v>3975122025</v>
      </c>
      <c r="C4626" t="s">
        <v>101</v>
      </c>
      <c r="D4626" t="s">
        <v>194</v>
      </c>
    </row>
    <row r="4627" spans="2:4">
      <c r="B4627">
        <v>3976012025</v>
      </c>
      <c r="C4627" t="s">
        <v>101</v>
      </c>
      <c r="D4627" t="s">
        <v>194</v>
      </c>
    </row>
    <row r="4628" spans="2:4">
      <c r="B4628">
        <v>3979152025</v>
      </c>
      <c r="C4628" t="s">
        <v>101</v>
      </c>
      <c r="D4628" t="s">
        <v>194</v>
      </c>
    </row>
    <row r="4629" spans="2:4">
      <c r="B4629">
        <v>3980632025</v>
      </c>
      <c r="C4629" t="s">
        <v>101</v>
      </c>
      <c r="D4629" t="s">
        <v>194</v>
      </c>
    </row>
    <row r="4630" spans="2:4">
      <c r="B4630">
        <v>3981082025</v>
      </c>
      <c r="C4630" t="s">
        <v>99</v>
      </c>
      <c r="D4630" t="s">
        <v>194</v>
      </c>
    </row>
    <row r="4631" spans="2:4">
      <c r="B4631">
        <v>3982212025</v>
      </c>
      <c r="C4631" t="s">
        <v>101</v>
      </c>
      <c r="D4631" t="s">
        <v>194</v>
      </c>
    </row>
    <row r="4632" spans="2:4">
      <c r="B4632">
        <v>3983482025</v>
      </c>
      <c r="C4632" t="s">
        <v>532</v>
      </c>
      <c r="D4632" t="s">
        <v>194</v>
      </c>
    </row>
    <row r="4633" spans="2:4">
      <c r="B4633">
        <v>4022732025</v>
      </c>
      <c r="C4633" t="s">
        <v>101</v>
      </c>
      <c r="D4633" t="s">
        <v>194</v>
      </c>
    </row>
    <row r="4634" spans="2:4">
      <c r="B4634">
        <v>4044442025</v>
      </c>
      <c r="C4634" t="s">
        <v>101</v>
      </c>
      <c r="D4634" t="s">
        <v>194</v>
      </c>
    </row>
    <row r="4635" spans="2:4">
      <c r="B4635">
        <v>4051352025</v>
      </c>
      <c r="C4635" t="s">
        <v>118</v>
      </c>
      <c r="D4635" t="s">
        <v>195</v>
      </c>
    </row>
    <row r="4636" spans="2:4">
      <c r="B4636">
        <v>4107562025</v>
      </c>
      <c r="C4636" t="s">
        <v>99</v>
      </c>
      <c r="D4636" t="s">
        <v>194</v>
      </c>
    </row>
    <row r="4637" spans="2:4">
      <c r="B4637">
        <v>4112032025</v>
      </c>
      <c r="C4637" t="s">
        <v>99</v>
      </c>
      <c r="D4637" t="s">
        <v>194</v>
      </c>
    </row>
    <row r="4638" spans="2:4">
      <c r="B4638">
        <v>4117932025</v>
      </c>
      <c r="C4638" t="s">
        <v>101</v>
      </c>
      <c r="D4638" t="s">
        <v>194</v>
      </c>
    </row>
    <row r="4639" spans="2:4">
      <c r="B4639">
        <v>4138942025</v>
      </c>
      <c r="C4639" t="s">
        <v>335</v>
      </c>
      <c r="D4639" t="s">
        <v>194</v>
      </c>
    </row>
    <row r="4640" spans="2:4">
      <c r="B4640">
        <v>4146932025</v>
      </c>
      <c r="C4640" t="s">
        <v>101</v>
      </c>
      <c r="D4640" t="s">
        <v>194</v>
      </c>
    </row>
    <row r="4641" spans="2:4">
      <c r="B4641">
        <v>4152722025</v>
      </c>
      <c r="C4641" t="s">
        <v>99</v>
      </c>
      <c r="D4641" t="s">
        <v>194</v>
      </c>
    </row>
    <row r="4642" spans="2:4">
      <c r="B4642">
        <v>4156862025</v>
      </c>
      <c r="C4642" t="s">
        <v>532</v>
      </c>
      <c r="D4642" t="s">
        <v>194</v>
      </c>
    </row>
    <row r="4643" spans="2:4">
      <c r="B4643">
        <v>4184752025</v>
      </c>
      <c r="C4643" t="s">
        <v>101</v>
      </c>
      <c r="D4643" t="s">
        <v>194</v>
      </c>
    </row>
    <row r="4644" spans="2:4">
      <c r="B4644">
        <v>4196442025</v>
      </c>
      <c r="C4644" t="s">
        <v>101</v>
      </c>
      <c r="D4644" t="s">
        <v>194</v>
      </c>
    </row>
    <row r="4645" spans="2:4">
      <c r="B4645">
        <v>4200202025</v>
      </c>
      <c r="C4645" t="s">
        <v>101</v>
      </c>
      <c r="D4645" t="s">
        <v>194</v>
      </c>
    </row>
    <row r="4646" spans="2:4">
      <c r="B4646">
        <v>4260032025</v>
      </c>
      <c r="C4646" t="s">
        <v>101</v>
      </c>
      <c r="D4646" t="s">
        <v>194</v>
      </c>
    </row>
    <row r="4647" spans="2:4">
      <c r="B4647">
        <v>4266672025</v>
      </c>
      <c r="C4647" t="s">
        <v>101</v>
      </c>
      <c r="D4647" t="s">
        <v>195</v>
      </c>
    </row>
    <row r="4648" spans="2:4">
      <c r="B4648">
        <v>4267282025</v>
      </c>
      <c r="C4648" t="s">
        <v>101</v>
      </c>
      <c r="D4648" t="s">
        <v>194</v>
      </c>
    </row>
    <row r="4649" spans="2:4">
      <c r="B4649">
        <v>4269092025</v>
      </c>
      <c r="C4649" t="s">
        <v>101</v>
      </c>
      <c r="D4649" t="s">
        <v>194</v>
      </c>
    </row>
    <row r="4650" spans="2:4">
      <c r="B4650">
        <v>4302542025</v>
      </c>
      <c r="C4650" t="s">
        <v>101</v>
      </c>
      <c r="D4650" t="s">
        <v>194</v>
      </c>
    </row>
    <row r="4651" spans="2:4">
      <c r="B4651">
        <v>4336312025</v>
      </c>
      <c r="C4651" t="s">
        <v>99</v>
      </c>
      <c r="D4651" t="s">
        <v>194</v>
      </c>
    </row>
    <row r="4652" spans="2:4">
      <c r="B4652">
        <v>4346072025</v>
      </c>
      <c r="C4652" t="s">
        <v>101</v>
      </c>
      <c r="D4652" t="s">
        <v>194</v>
      </c>
    </row>
    <row r="4653" spans="2:4">
      <c r="B4653">
        <v>4349502025</v>
      </c>
      <c r="C4653" t="s">
        <v>101</v>
      </c>
      <c r="D4653" t="s">
        <v>194</v>
      </c>
    </row>
    <row r="4654" spans="2:4">
      <c r="B4654">
        <v>4350802025</v>
      </c>
      <c r="C4654" t="s">
        <v>101</v>
      </c>
      <c r="D4654" t="s">
        <v>194</v>
      </c>
    </row>
    <row r="4655" spans="2:4">
      <c r="B4655">
        <v>4384492025</v>
      </c>
      <c r="C4655" t="s">
        <v>99</v>
      </c>
      <c r="D4655" t="s">
        <v>194</v>
      </c>
    </row>
    <row r="4656" spans="2:4">
      <c r="B4656">
        <v>4447492025</v>
      </c>
      <c r="C4656" t="s">
        <v>99</v>
      </c>
      <c r="D4656" t="s">
        <v>194</v>
      </c>
    </row>
    <row r="4657" spans="2:4">
      <c r="B4657">
        <v>4483082025</v>
      </c>
      <c r="C4657" t="s">
        <v>101</v>
      </c>
      <c r="D4657" t="s">
        <v>194</v>
      </c>
    </row>
    <row r="4658" spans="2:4">
      <c r="B4658">
        <v>4489082025</v>
      </c>
      <c r="C4658" t="s">
        <v>100</v>
      </c>
      <c r="D4658" t="s">
        <v>194</v>
      </c>
    </row>
    <row r="4659" spans="2:4">
      <c r="B4659">
        <v>4526992025</v>
      </c>
      <c r="C4659" t="s">
        <v>99</v>
      </c>
      <c r="D4659" t="s">
        <v>194</v>
      </c>
    </row>
    <row r="4660" spans="2:4">
      <c r="B4660">
        <v>4548892025</v>
      </c>
      <c r="C4660" t="s">
        <v>99</v>
      </c>
      <c r="D4660" t="s">
        <v>194</v>
      </c>
    </row>
    <row r="4661" spans="2:4">
      <c r="B4661">
        <v>4550362025</v>
      </c>
      <c r="C4661" t="s">
        <v>101</v>
      </c>
      <c r="D4661" t="s">
        <v>194</v>
      </c>
    </row>
    <row r="4662" spans="2:4">
      <c r="B4662">
        <v>4562922025</v>
      </c>
      <c r="C4662" t="s">
        <v>98</v>
      </c>
      <c r="D4662" t="s">
        <v>195</v>
      </c>
    </row>
    <row r="4663" spans="2:4">
      <c r="B4663">
        <v>4563172025</v>
      </c>
      <c r="C4663" t="s">
        <v>99</v>
      </c>
      <c r="D4663" t="s">
        <v>194</v>
      </c>
    </row>
    <row r="4664" spans="2:4">
      <c r="B4664">
        <v>4563252025</v>
      </c>
      <c r="C4664" t="s">
        <v>99</v>
      </c>
      <c r="D4664" t="s">
        <v>194</v>
      </c>
    </row>
    <row r="4665" spans="2:4">
      <c r="B4665">
        <v>4587612025</v>
      </c>
      <c r="C4665" t="s">
        <v>101</v>
      </c>
      <c r="D4665" t="s">
        <v>194</v>
      </c>
    </row>
    <row r="4666" spans="2:4">
      <c r="B4666">
        <v>4613852025</v>
      </c>
      <c r="C4666" t="s">
        <v>99</v>
      </c>
      <c r="D4666" t="s">
        <v>194</v>
      </c>
    </row>
    <row r="4667" spans="2:4">
      <c r="B4667">
        <v>4618482025</v>
      </c>
      <c r="C4667" t="s">
        <v>101</v>
      </c>
      <c r="D4667" t="s">
        <v>194</v>
      </c>
    </row>
    <row r="4668" spans="2:4">
      <c r="B4668">
        <v>4625562025</v>
      </c>
      <c r="C4668" t="s">
        <v>99</v>
      </c>
      <c r="D4668" t="s">
        <v>194</v>
      </c>
    </row>
    <row r="4669" spans="2:4">
      <c r="B4669">
        <v>4649522025</v>
      </c>
      <c r="C4669" t="s">
        <v>101</v>
      </c>
      <c r="D4669" t="s">
        <v>194</v>
      </c>
    </row>
    <row r="4670" spans="2:4">
      <c r="B4670">
        <v>4650012025</v>
      </c>
      <c r="C4670" t="s">
        <v>100</v>
      </c>
      <c r="D4670" t="s">
        <v>195</v>
      </c>
    </row>
    <row r="4671" spans="2:4">
      <c r="B4671">
        <v>4652632025</v>
      </c>
      <c r="C4671" t="s">
        <v>99</v>
      </c>
      <c r="D4671" t="s">
        <v>194</v>
      </c>
    </row>
    <row r="4672" spans="2:4">
      <c r="B4672">
        <v>4755232025</v>
      </c>
      <c r="C4672" t="s">
        <v>101</v>
      </c>
      <c r="D4672" t="s">
        <v>194</v>
      </c>
    </row>
    <row r="4673" spans="2:4">
      <c r="B4673">
        <v>4764832025</v>
      </c>
      <c r="C4673" t="s">
        <v>501</v>
      </c>
      <c r="D4673" t="s">
        <v>194</v>
      </c>
    </row>
    <row r="4674" spans="2:4">
      <c r="B4674">
        <v>4838502025</v>
      </c>
      <c r="C4674" t="s">
        <v>99</v>
      </c>
      <c r="D4674" t="s">
        <v>194</v>
      </c>
    </row>
    <row r="4675" spans="2:4">
      <c r="B4675">
        <v>4021702025</v>
      </c>
      <c r="C4675" t="s">
        <v>226</v>
      </c>
      <c r="D4675" t="s">
        <v>194</v>
      </c>
    </row>
    <row r="4676" spans="2:4">
      <c r="B4676">
        <v>4494442025</v>
      </c>
      <c r="C4676" t="s">
        <v>226</v>
      </c>
      <c r="D4676" t="s">
        <v>194</v>
      </c>
    </row>
    <row r="4677" spans="2:4">
      <c r="B4677">
        <v>4299882025</v>
      </c>
      <c r="C4677" t="s">
        <v>135</v>
      </c>
      <c r="D4677" t="s">
        <v>194</v>
      </c>
    </row>
    <row r="4678" spans="2:4">
      <c r="B4678">
        <v>4438902025</v>
      </c>
      <c r="C4678" t="s">
        <v>135</v>
      </c>
      <c r="D4678" t="s">
        <v>194</v>
      </c>
    </row>
    <row r="4679" spans="2:4">
      <c r="B4679">
        <v>4792212025</v>
      </c>
      <c r="C4679" t="s">
        <v>135</v>
      </c>
      <c r="D4679" t="s">
        <v>194</v>
      </c>
    </row>
    <row r="4680" spans="2:4">
      <c r="B4680">
        <v>4221092025</v>
      </c>
      <c r="C4680" t="s">
        <v>77</v>
      </c>
      <c r="D4680" t="s">
        <v>194</v>
      </c>
    </row>
    <row r="4681" spans="2:4">
      <c r="B4681">
        <v>4380362025</v>
      </c>
      <c r="C4681" t="s">
        <v>382</v>
      </c>
      <c r="D4681" t="s">
        <v>194</v>
      </c>
    </row>
    <row r="4682" spans="2:4">
      <c r="B4682">
        <v>3412462025</v>
      </c>
      <c r="C4682" t="s">
        <v>76</v>
      </c>
      <c r="D4682" t="s">
        <v>195</v>
      </c>
    </row>
    <row r="4683" spans="2:4">
      <c r="B4683">
        <v>3501962025</v>
      </c>
      <c r="C4683" t="s">
        <v>76</v>
      </c>
      <c r="D4683" t="s">
        <v>194</v>
      </c>
    </row>
    <row r="4684" spans="2:4">
      <c r="B4684">
        <v>3503342025</v>
      </c>
      <c r="C4684" t="s">
        <v>76</v>
      </c>
      <c r="D4684" t="s">
        <v>194</v>
      </c>
    </row>
    <row r="4685" spans="2:4">
      <c r="B4685">
        <v>3563622025</v>
      </c>
      <c r="C4685" t="s">
        <v>210</v>
      </c>
      <c r="D4685" t="s">
        <v>194</v>
      </c>
    </row>
    <row r="4686" spans="2:4">
      <c r="B4686">
        <v>3582902025</v>
      </c>
      <c r="C4686" t="s">
        <v>76</v>
      </c>
      <c r="D4686" t="s">
        <v>194</v>
      </c>
    </row>
    <row r="4687" spans="2:4">
      <c r="B4687">
        <v>3589072025</v>
      </c>
      <c r="C4687" t="s">
        <v>76</v>
      </c>
      <c r="D4687" t="s">
        <v>194</v>
      </c>
    </row>
    <row r="4688" spans="2:4">
      <c r="B4688">
        <v>3616342025</v>
      </c>
      <c r="C4688" t="s">
        <v>210</v>
      </c>
      <c r="D4688" t="s">
        <v>194</v>
      </c>
    </row>
    <row r="4689" spans="2:4">
      <c r="B4689">
        <v>3639312025</v>
      </c>
      <c r="C4689" t="s">
        <v>76</v>
      </c>
      <c r="D4689" t="s">
        <v>194</v>
      </c>
    </row>
    <row r="4690" spans="2:4">
      <c r="B4690">
        <v>3669102025</v>
      </c>
      <c r="C4690" t="s">
        <v>76</v>
      </c>
      <c r="D4690" t="s">
        <v>195</v>
      </c>
    </row>
    <row r="4691" spans="2:4">
      <c r="B4691">
        <v>3704812025</v>
      </c>
      <c r="C4691" t="s">
        <v>76</v>
      </c>
      <c r="D4691" t="s">
        <v>194</v>
      </c>
    </row>
    <row r="4692" spans="2:4">
      <c r="B4692">
        <v>3723042025</v>
      </c>
      <c r="C4692" t="s">
        <v>76</v>
      </c>
      <c r="D4692" t="s">
        <v>194</v>
      </c>
    </row>
    <row r="4693" spans="2:4">
      <c r="B4693">
        <v>3731552025</v>
      </c>
      <c r="C4693" t="s">
        <v>76</v>
      </c>
      <c r="D4693" t="s">
        <v>194</v>
      </c>
    </row>
    <row r="4694" spans="2:4">
      <c r="B4694">
        <v>3735172025</v>
      </c>
      <c r="C4694" t="s">
        <v>76</v>
      </c>
      <c r="D4694" t="s">
        <v>194</v>
      </c>
    </row>
    <row r="4695" spans="2:4">
      <c r="B4695">
        <v>3735512025</v>
      </c>
      <c r="C4695" t="s">
        <v>76</v>
      </c>
      <c r="D4695" t="s">
        <v>194</v>
      </c>
    </row>
    <row r="4696" spans="2:4">
      <c r="B4696">
        <v>3748982025</v>
      </c>
      <c r="C4696" t="s">
        <v>210</v>
      </c>
      <c r="D4696" t="s">
        <v>194</v>
      </c>
    </row>
    <row r="4697" spans="2:4">
      <c r="B4697">
        <v>3763642025</v>
      </c>
      <c r="C4697" t="s">
        <v>210</v>
      </c>
      <c r="D4697" t="s">
        <v>195</v>
      </c>
    </row>
    <row r="4698" spans="2:4">
      <c r="B4698">
        <v>3764902025</v>
      </c>
      <c r="C4698" t="s">
        <v>76</v>
      </c>
      <c r="D4698" t="s">
        <v>195</v>
      </c>
    </row>
    <row r="4699" spans="2:4">
      <c r="B4699">
        <v>3765192025</v>
      </c>
      <c r="C4699" t="s">
        <v>210</v>
      </c>
      <c r="D4699" t="s">
        <v>194</v>
      </c>
    </row>
    <row r="4700" spans="2:4">
      <c r="B4700">
        <v>3765252025</v>
      </c>
      <c r="C4700" t="s">
        <v>76</v>
      </c>
      <c r="D4700" t="s">
        <v>195</v>
      </c>
    </row>
    <row r="4701" spans="2:4">
      <c r="B4701">
        <v>3765462025</v>
      </c>
      <c r="C4701" t="s">
        <v>76</v>
      </c>
      <c r="D4701" t="s">
        <v>194</v>
      </c>
    </row>
    <row r="4702" spans="2:4">
      <c r="B4702">
        <v>3789022025</v>
      </c>
      <c r="C4702" t="s">
        <v>210</v>
      </c>
      <c r="D4702" t="s">
        <v>194</v>
      </c>
    </row>
    <row r="4703" spans="2:4">
      <c r="B4703">
        <v>3822572025</v>
      </c>
      <c r="C4703" t="s">
        <v>76</v>
      </c>
      <c r="D4703" t="s">
        <v>195</v>
      </c>
    </row>
    <row r="4704" spans="2:4">
      <c r="B4704">
        <v>3838702025</v>
      </c>
      <c r="C4704" t="s">
        <v>210</v>
      </c>
      <c r="D4704" t="s">
        <v>194</v>
      </c>
    </row>
    <row r="4705" spans="2:4">
      <c r="B4705">
        <v>3839262025</v>
      </c>
      <c r="C4705" t="s">
        <v>210</v>
      </c>
      <c r="D4705" t="s">
        <v>194</v>
      </c>
    </row>
    <row r="4706" spans="2:4">
      <c r="B4706">
        <v>3839642025</v>
      </c>
      <c r="C4706" t="s">
        <v>76</v>
      </c>
      <c r="D4706" t="s">
        <v>194</v>
      </c>
    </row>
    <row r="4707" spans="2:4">
      <c r="B4707">
        <v>3856642025</v>
      </c>
      <c r="C4707" t="s">
        <v>210</v>
      </c>
      <c r="D4707" t="s">
        <v>194</v>
      </c>
    </row>
    <row r="4708" spans="2:4">
      <c r="B4708">
        <v>3863382025</v>
      </c>
      <c r="C4708" t="s">
        <v>76</v>
      </c>
      <c r="D4708" t="s">
        <v>194</v>
      </c>
    </row>
    <row r="4709" spans="2:4">
      <c r="B4709">
        <v>3866302025</v>
      </c>
      <c r="C4709" t="s">
        <v>76</v>
      </c>
      <c r="D4709" t="s">
        <v>195</v>
      </c>
    </row>
    <row r="4710" spans="2:4">
      <c r="B4710">
        <v>3881732025</v>
      </c>
      <c r="C4710" t="s">
        <v>76</v>
      </c>
      <c r="D4710" t="s">
        <v>195</v>
      </c>
    </row>
    <row r="4711" spans="2:4">
      <c r="B4711">
        <v>3881872025</v>
      </c>
      <c r="C4711" t="s">
        <v>76</v>
      </c>
      <c r="D4711" t="s">
        <v>194</v>
      </c>
    </row>
    <row r="4712" spans="2:4">
      <c r="B4712">
        <v>3883532025</v>
      </c>
      <c r="C4712" t="s">
        <v>76</v>
      </c>
      <c r="D4712" t="s">
        <v>194</v>
      </c>
    </row>
    <row r="4713" spans="2:4">
      <c r="B4713">
        <v>3898672025</v>
      </c>
      <c r="C4713" t="s">
        <v>76</v>
      </c>
      <c r="D4713" t="s">
        <v>195</v>
      </c>
    </row>
    <row r="4714" spans="2:4">
      <c r="B4714">
        <v>3903022025</v>
      </c>
      <c r="C4714" t="s">
        <v>76</v>
      </c>
      <c r="D4714" t="s">
        <v>194</v>
      </c>
    </row>
    <row r="4715" spans="2:4">
      <c r="B4715">
        <v>3904382025</v>
      </c>
      <c r="C4715" t="s">
        <v>76</v>
      </c>
      <c r="D4715" t="s">
        <v>194</v>
      </c>
    </row>
    <row r="4716" spans="2:4">
      <c r="B4716">
        <v>3913302025</v>
      </c>
      <c r="C4716" t="s">
        <v>76</v>
      </c>
      <c r="D4716" t="s">
        <v>194</v>
      </c>
    </row>
    <row r="4717" spans="2:4">
      <c r="B4717">
        <v>3916202025</v>
      </c>
      <c r="C4717" t="s">
        <v>210</v>
      </c>
      <c r="D4717" t="s">
        <v>195</v>
      </c>
    </row>
    <row r="4718" spans="2:4">
      <c r="B4718">
        <v>3916272025</v>
      </c>
      <c r="C4718" t="s">
        <v>210</v>
      </c>
      <c r="D4718" t="s">
        <v>195</v>
      </c>
    </row>
    <row r="4719" spans="2:4">
      <c r="B4719">
        <v>3916872025</v>
      </c>
      <c r="C4719" t="s">
        <v>76</v>
      </c>
      <c r="D4719" t="s">
        <v>194</v>
      </c>
    </row>
    <row r="4720" spans="2:4">
      <c r="B4720">
        <v>3918522025</v>
      </c>
      <c r="C4720" t="s">
        <v>76</v>
      </c>
      <c r="D4720" t="s">
        <v>194</v>
      </c>
    </row>
    <row r="4721" spans="2:4">
      <c r="B4721">
        <v>3918612025</v>
      </c>
      <c r="C4721" t="s">
        <v>76</v>
      </c>
      <c r="D4721" t="s">
        <v>194</v>
      </c>
    </row>
    <row r="4722" spans="2:4">
      <c r="B4722">
        <v>3918972025</v>
      </c>
      <c r="C4722" t="s">
        <v>76</v>
      </c>
      <c r="D4722" t="s">
        <v>194</v>
      </c>
    </row>
    <row r="4723" spans="2:4">
      <c r="B4723">
        <v>3919122025</v>
      </c>
      <c r="C4723" t="s">
        <v>76</v>
      </c>
      <c r="D4723" t="s">
        <v>194</v>
      </c>
    </row>
    <row r="4724" spans="2:4">
      <c r="B4724">
        <v>3919162025</v>
      </c>
      <c r="C4724" t="s">
        <v>76</v>
      </c>
      <c r="D4724" t="s">
        <v>194</v>
      </c>
    </row>
    <row r="4725" spans="2:4">
      <c r="B4725">
        <v>3921062025</v>
      </c>
      <c r="C4725" t="s">
        <v>76</v>
      </c>
      <c r="D4725" t="s">
        <v>194</v>
      </c>
    </row>
    <row r="4726" spans="2:4">
      <c r="B4726">
        <v>3921762025</v>
      </c>
      <c r="C4726" t="s">
        <v>76</v>
      </c>
      <c r="D4726" t="s">
        <v>195</v>
      </c>
    </row>
    <row r="4727" spans="2:4">
      <c r="B4727">
        <v>3922572025</v>
      </c>
      <c r="C4727" t="s">
        <v>76</v>
      </c>
      <c r="D4727" t="s">
        <v>194</v>
      </c>
    </row>
    <row r="4728" spans="2:4">
      <c r="B4728">
        <v>3922742025</v>
      </c>
      <c r="C4728" t="s">
        <v>76</v>
      </c>
      <c r="D4728" t="s">
        <v>194</v>
      </c>
    </row>
    <row r="4729" spans="2:4">
      <c r="B4729">
        <v>3923002025</v>
      </c>
      <c r="C4729" t="s">
        <v>76</v>
      </c>
      <c r="D4729" t="s">
        <v>194</v>
      </c>
    </row>
    <row r="4730" spans="2:4">
      <c r="B4730">
        <v>3924912025</v>
      </c>
      <c r="C4730" t="s">
        <v>76</v>
      </c>
      <c r="D4730" t="s">
        <v>194</v>
      </c>
    </row>
    <row r="4731" spans="2:4">
      <c r="B4731">
        <v>3928252025</v>
      </c>
      <c r="C4731" t="s">
        <v>76</v>
      </c>
      <c r="D4731" t="s">
        <v>195</v>
      </c>
    </row>
    <row r="4732" spans="2:4">
      <c r="B4732">
        <v>3931352025</v>
      </c>
      <c r="C4732" t="s">
        <v>76</v>
      </c>
      <c r="D4732" t="s">
        <v>195</v>
      </c>
    </row>
    <row r="4733" spans="2:4">
      <c r="B4733">
        <v>3932182025</v>
      </c>
      <c r="C4733" t="s">
        <v>76</v>
      </c>
      <c r="D4733" t="s">
        <v>195</v>
      </c>
    </row>
    <row r="4734" spans="2:4">
      <c r="B4734">
        <v>3932242025</v>
      </c>
      <c r="C4734" t="s">
        <v>76</v>
      </c>
      <c r="D4734" t="s">
        <v>194</v>
      </c>
    </row>
    <row r="4735" spans="2:4">
      <c r="B4735">
        <v>3932602025</v>
      </c>
      <c r="C4735" t="s">
        <v>76</v>
      </c>
      <c r="D4735" t="s">
        <v>195</v>
      </c>
    </row>
    <row r="4736" spans="2:4">
      <c r="B4736">
        <v>3932692025</v>
      </c>
      <c r="C4736" t="s">
        <v>76</v>
      </c>
      <c r="D4736" t="s">
        <v>195</v>
      </c>
    </row>
    <row r="4737" spans="2:4">
      <c r="B4737">
        <v>3932862025</v>
      </c>
      <c r="C4737" t="s">
        <v>76</v>
      </c>
      <c r="D4737" t="s">
        <v>194</v>
      </c>
    </row>
    <row r="4738" spans="2:4">
      <c r="B4738">
        <v>3933002025</v>
      </c>
      <c r="C4738" t="s">
        <v>76</v>
      </c>
      <c r="D4738" t="s">
        <v>195</v>
      </c>
    </row>
    <row r="4739" spans="2:4">
      <c r="B4739">
        <v>3933052025</v>
      </c>
      <c r="C4739" t="s">
        <v>76</v>
      </c>
      <c r="D4739" t="s">
        <v>195</v>
      </c>
    </row>
    <row r="4740" spans="2:4">
      <c r="B4740">
        <v>3933922025</v>
      </c>
      <c r="C4740" t="s">
        <v>76</v>
      </c>
      <c r="D4740" t="s">
        <v>194</v>
      </c>
    </row>
    <row r="4741" spans="2:4">
      <c r="B4741">
        <v>3933962025</v>
      </c>
      <c r="C4741" t="s">
        <v>76</v>
      </c>
      <c r="D4741" t="s">
        <v>194</v>
      </c>
    </row>
    <row r="4742" spans="2:4">
      <c r="B4742">
        <v>3934072025</v>
      </c>
      <c r="C4742" t="s">
        <v>76</v>
      </c>
      <c r="D4742" t="s">
        <v>195</v>
      </c>
    </row>
    <row r="4743" spans="2:4">
      <c r="B4743">
        <v>3934122025</v>
      </c>
      <c r="C4743" t="s">
        <v>76</v>
      </c>
      <c r="D4743" t="s">
        <v>195</v>
      </c>
    </row>
    <row r="4744" spans="2:4">
      <c r="B4744">
        <v>3934132025</v>
      </c>
      <c r="C4744" t="s">
        <v>76</v>
      </c>
      <c r="D4744" t="s">
        <v>194</v>
      </c>
    </row>
    <row r="4745" spans="2:4">
      <c r="B4745">
        <v>3934182025</v>
      </c>
      <c r="C4745" t="s">
        <v>76</v>
      </c>
      <c r="D4745" t="s">
        <v>194</v>
      </c>
    </row>
    <row r="4746" spans="2:4">
      <c r="B4746">
        <v>3934302025</v>
      </c>
      <c r="C4746" t="s">
        <v>76</v>
      </c>
      <c r="D4746" t="s">
        <v>194</v>
      </c>
    </row>
    <row r="4747" spans="2:4">
      <c r="B4747">
        <v>3934652025</v>
      </c>
      <c r="C4747" t="s">
        <v>76</v>
      </c>
      <c r="D4747" t="s">
        <v>194</v>
      </c>
    </row>
    <row r="4748" spans="2:4">
      <c r="B4748">
        <v>3934742025</v>
      </c>
      <c r="C4748" t="s">
        <v>76</v>
      </c>
      <c r="D4748" t="s">
        <v>194</v>
      </c>
    </row>
    <row r="4749" spans="2:4">
      <c r="B4749">
        <v>3934822025</v>
      </c>
      <c r="C4749" t="s">
        <v>76</v>
      </c>
      <c r="D4749" t="s">
        <v>195</v>
      </c>
    </row>
    <row r="4750" spans="2:4">
      <c r="B4750">
        <v>3934972025</v>
      </c>
      <c r="C4750" t="s">
        <v>76</v>
      </c>
      <c r="D4750" t="s">
        <v>194</v>
      </c>
    </row>
    <row r="4751" spans="2:4">
      <c r="B4751">
        <v>3935122025</v>
      </c>
      <c r="C4751" t="s">
        <v>76</v>
      </c>
      <c r="D4751" t="s">
        <v>194</v>
      </c>
    </row>
    <row r="4752" spans="2:4">
      <c r="B4752">
        <v>3935282025</v>
      </c>
      <c r="C4752" t="s">
        <v>76</v>
      </c>
      <c r="D4752" t="s">
        <v>194</v>
      </c>
    </row>
    <row r="4753" spans="2:4">
      <c r="B4753">
        <v>3935372025</v>
      </c>
      <c r="C4753" t="s">
        <v>76</v>
      </c>
      <c r="D4753" t="s">
        <v>195</v>
      </c>
    </row>
    <row r="4754" spans="2:4">
      <c r="B4754">
        <v>3935462025</v>
      </c>
      <c r="C4754" t="s">
        <v>76</v>
      </c>
      <c r="D4754" t="s">
        <v>195</v>
      </c>
    </row>
    <row r="4755" spans="2:4">
      <c r="B4755">
        <v>3935822025</v>
      </c>
      <c r="C4755" t="s">
        <v>76</v>
      </c>
      <c r="D4755" t="s">
        <v>195</v>
      </c>
    </row>
    <row r="4756" spans="2:4">
      <c r="B4756">
        <v>3936152025</v>
      </c>
      <c r="C4756" t="s">
        <v>76</v>
      </c>
      <c r="D4756" t="s">
        <v>194</v>
      </c>
    </row>
    <row r="4757" spans="2:4">
      <c r="B4757">
        <v>3936392025</v>
      </c>
      <c r="C4757" t="s">
        <v>76</v>
      </c>
      <c r="D4757" t="s">
        <v>194</v>
      </c>
    </row>
    <row r="4758" spans="2:4">
      <c r="B4758">
        <v>3936572025</v>
      </c>
      <c r="C4758" t="s">
        <v>76</v>
      </c>
      <c r="D4758" t="s">
        <v>194</v>
      </c>
    </row>
    <row r="4759" spans="2:4">
      <c r="B4759">
        <v>3937012025</v>
      </c>
      <c r="C4759" t="s">
        <v>76</v>
      </c>
      <c r="D4759" t="s">
        <v>195</v>
      </c>
    </row>
    <row r="4760" spans="2:4">
      <c r="B4760">
        <v>3937172025</v>
      </c>
      <c r="C4760" t="s">
        <v>76</v>
      </c>
      <c r="D4760" t="s">
        <v>194</v>
      </c>
    </row>
    <row r="4761" spans="2:4">
      <c r="B4761">
        <v>3937302025</v>
      </c>
      <c r="C4761" t="s">
        <v>76</v>
      </c>
      <c r="D4761" t="s">
        <v>194</v>
      </c>
    </row>
    <row r="4762" spans="2:4">
      <c r="B4762">
        <v>3937502025</v>
      </c>
      <c r="C4762" t="s">
        <v>76</v>
      </c>
      <c r="D4762" t="s">
        <v>195</v>
      </c>
    </row>
    <row r="4763" spans="2:4">
      <c r="B4763">
        <v>3937642025</v>
      </c>
      <c r="C4763" t="s">
        <v>76</v>
      </c>
      <c r="D4763" t="s">
        <v>194</v>
      </c>
    </row>
    <row r="4764" spans="2:4">
      <c r="B4764">
        <v>3937912025</v>
      </c>
      <c r="C4764" t="s">
        <v>76</v>
      </c>
      <c r="D4764" t="s">
        <v>194</v>
      </c>
    </row>
    <row r="4765" spans="2:4">
      <c r="B4765">
        <v>3938062025</v>
      </c>
      <c r="C4765" t="s">
        <v>76</v>
      </c>
      <c r="D4765" t="s">
        <v>194</v>
      </c>
    </row>
    <row r="4766" spans="2:4">
      <c r="B4766">
        <v>3938332025</v>
      </c>
      <c r="C4766" t="s">
        <v>191</v>
      </c>
      <c r="D4766" t="s">
        <v>195</v>
      </c>
    </row>
    <row r="4767" spans="2:4">
      <c r="B4767">
        <v>3938722025</v>
      </c>
      <c r="C4767" t="s">
        <v>76</v>
      </c>
      <c r="D4767" t="s">
        <v>195</v>
      </c>
    </row>
    <row r="4768" spans="2:4">
      <c r="B4768">
        <v>3939502025</v>
      </c>
      <c r="C4768" t="s">
        <v>76</v>
      </c>
      <c r="D4768" t="s">
        <v>194</v>
      </c>
    </row>
    <row r="4769" spans="2:4">
      <c r="B4769">
        <v>3941102025</v>
      </c>
      <c r="C4769" t="s">
        <v>76</v>
      </c>
      <c r="D4769" t="s">
        <v>195</v>
      </c>
    </row>
    <row r="4770" spans="2:4">
      <c r="B4770">
        <v>3942962025</v>
      </c>
      <c r="C4770" t="s">
        <v>76</v>
      </c>
      <c r="D4770" t="s">
        <v>194</v>
      </c>
    </row>
    <row r="4771" spans="2:4">
      <c r="B4771">
        <v>3943172025</v>
      </c>
      <c r="C4771" t="s">
        <v>76</v>
      </c>
      <c r="D4771" t="s">
        <v>195</v>
      </c>
    </row>
    <row r="4772" spans="2:4">
      <c r="B4772">
        <v>3945292025</v>
      </c>
      <c r="C4772" t="s">
        <v>76</v>
      </c>
      <c r="D4772" t="s">
        <v>194</v>
      </c>
    </row>
    <row r="4773" spans="2:4">
      <c r="B4773">
        <v>3947382025</v>
      </c>
      <c r="C4773" t="s">
        <v>76</v>
      </c>
      <c r="D4773" t="s">
        <v>194</v>
      </c>
    </row>
    <row r="4774" spans="2:4">
      <c r="B4774">
        <v>3947412025</v>
      </c>
      <c r="C4774" t="s">
        <v>76</v>
      </c>
      <c r="D4774" t="s">
        <v>194</v>
      </c>
    </row>
    <row r="4775" spans="2:4">
      <c r="B4775">
        <v>3947432025</v>
      </c>
      <c r="C4775" t="s">
        <v>76</v>
      </c>
      <c r="D4775" t="s">
        <v>194</v>
      </c>
    </row>
    <row r="4776" spans="2:4">
      <c r="B4776">
        <v>3947442025</v>
      </c>
      <c r="C4776" t="s">
        <v>76</v>
      </c>
      <c r="D4776" t="s">
        <v>194</v>
      </c>
    </row>
    <row r="4777" spans="2:4">
      <c r="B4777">
        <v>3947452025</v>
      </c>
      <c r="C4777" t="s">
        <v>76</v>
      </c>
      <c r="D4777" t="s">
        <v>194</v>
      </c>
    </row>
    <row r="4778" spans="2:4">
      <c r="B4778">
        <v>3947462025</v>
      </c>
      <c r="C4778" t="s">
        <v>76</v>
      </c>
      <c r="D4778" t="s">
        <v>194</v>
      </c>
    </row>
    <row r="4779" spans="2:4">
      <c r="B4779">
        <v>3947482025</v>
      </c>
      <c r="C4779" t="s">
        <v>76</v>
      </c>
      <c r="D4779" t="s">
        <v>194</v>
      </c>
    </row>
    <row r="4780" spans="2:4">
      <c r="B4780">
        <v>3947492025</v>
      </c>
      <c r="C4780" t="s">
        <v>76</v>
      </c>
      <c r="D4780" t="s">
        <v>194</v>
      </c>
    </row>
    <row r="4781" spans="2:4">
      <c r="B4781">
        <v>3947502025</v>
      </c>
      <c r="C4781" t="s">
        <v>76</v>
      </c>
      <c r="D4781" t="s">
        <v>194</v>
      </c>
    </row>
    <row r="4782" spans="2:4">
      <c r="B4782">
        <v>3947512025</v>
      </c>
      <c r="C4782" t="s">
        <v>76</v>
      </c>
      <c r="D4782" t="s">
        <v>194</v>
      </c>
    </row>
    <row r="4783" spans="2:4">
      <c r="B4783">
        <v>3947592025</v>
      </c>
      <c r="C4783" t="s">
        <v>76</v>
      </c>
      <c r="D4783" t="s">
        <v>194</v>
      </c>
    </row>
    <row r="4784" spans="2:4">
      <c r="B4784">
        <v>3947622025</v>
      </c>
      <c r="C4784" t="s">
        <v>76</v>
      </c>
      <c r="D4784" t="s">
        <v>194</v>
      </c>
    </row>
    <row r="4785" spans="2:4">
      <c r="B4785">
        <v>3947642025</v>
      </c>
      <c r="C4785" t="s">
        <v>76</v>
      </c>
      <c r="D4785" t="s">
        <v>194</v>
      </c>
    </row>
    <row r="4786" spans="2:4">
      <c r="B4786">
        <v>3948782025</v>
      </c>
      <c r="C4786" t="s">
        <v>76</v>
      </c>
      <c r="D4786" t="s">
        <v>194</v>
      </c>
    </row>
    <row r="4787" spans="2:4">
      <c r="B4787">
        <v>3948992025</v>
      </c>
      <c r="C4787" t="s">
        <v>210</v>
      </c>
      <c r="D4787" t="s">
        <v>194</v>
      </c>
    </row>
    <row r="4788" spans="2:4">
      <c r="B4788">
        <v>3952372025</v>
      </c>
      <c r="C4788" t="s">
        <v>76</v>
      </c>
      <c r="D4788" t="s">
        <v>195</v>
      </c>
    </row>
    <row r="4789" spans="2:4">
      <c r="B4789">
        <v>3955052025</v>
      </c>
      <c r="C4789" t="s">
        <v>76</v>
      </c>
      <c r="D4789" t="s">
        <v>194</v>
      </c>
    </row>
    <row r="4790" spans="2:4">
      <c r="B4790">
        <v>3956582025</v>
      </c>
      <c r="C4790" t="s">
        <v>76</v>
      </c>
      <c r="D4790" t="s">
        <v>194</v>
      </c>
    </row>
    <row r="4791" spans="2:4">
      <c r="B4791">
        <v>3965082025</v>
      </c>
      <c r="C4791" t="s">
        <v>76</v>
      </c>
      <c r="D4791" t="s">
        <v>194</v>
      </c>
    </row>
    <row r="4792" spans="2:4">
      <c r="B4792">
        <v>3965932025</v>
      </c>
      <c r="C4792" t="s">
        <v>76</v>
      </c>
      <c r="D4792" t="s">
        <v>194</v>
      </c>
    </row>
    <row r="4793" spans="2:4">
      <c r="B4793">
        <v>3968332025</v>
      </c>
      <c r="C4793" t="s">
        <v>76</v>
      </c>
      <c r="D4793" t="s">
        <v>194</v>
      </c>
    </row>
    <row r="4794" spans="2:4">
      <c r="B4794">
        <v>3969052025</v>
      </c>
      <c r="C4794" t="s">
        <v>47</v>
      </c>
      <c r="D4794" t="s">
        <v>195</v>
      </c>
    </row>
    <row r="4795" spans="2:4">
      <c r="B4795">
        <v>3970272025</v>
      </c>
      <c r="C4795" t="s">
        <v>76</v>
      </c>
      <c r="D4795" t="s">
        <v>195</v>
      </c>
    </row>
    <row r="4796" spans="2:4">
      <c r="B4796">
        <v>3972312025</v>
      </c>
      <c r="C4796" t="s">
        <v>76</v>
      </c>
      <c r="D4796" t="s">
        <v>194</v>
      </c>
    </row>
    <row r="4797" spans="2:4">
      <c r="B4797">
        <v>3972432025</v>
      </c>
      <c r="C4797" t="s">
        <v>210</v>
      </c>
      <c r="D4797" t="s">
        <v>195</v>
      </c>
    </row>
    <row r="4798" spans="2:4">
      <c r="B4798">
        <v>3972902025</v>
      </c>
      <c r="C4798" t="s">
        <v>76</v>
      </c>
      <c r="D4798" t="s">
        <v>194</v>
      </c>
    </row>
    <row r="4799" spans="2:4">
      <c r="B4799">
        <v>3972982025</v>
      </c>
      <c r="C4799" t="s">
        <v>210</v>
      </c>
      <c r="D4799" t="s">
        <v>195</v>
      </c>
    </row>
    <row r="4800" spans="2:4">
      <c r="B4800">
        <v>3973062025</v>
      </c>
      <c r="C4800" t="s">
        <v>76</v>
      </c>
      <c r="D4800" t="s">
        <v>195</v>
      </c>
    </row>
    <row r="4801" spans="2:4">
      <c r="B4801">
        <v>3973302025</v>
      </c>
      <c r="C4801" t="s">
        <v>76</v>
      </c>
      <c r="D4801" t="s">
        <v>195</v>
      </c>
    </row>
    <row r="4802" spans="2:4">
      <c r="B4802">
        <v>3973402025</v>
      </c>
      <c r="C4802" t="s">
        <v>76</v>
      </c>
      <c r="D4802" t="s">
        <v>194</v>
      </c>
    </row>
    <row r="4803" spans="2:4">
      <c r="B4803">
        <v>3973492025</v>
      </c>
      <c r="C4803" t="s">
        <v>76</v>
      </c>
      <c r="D4803" t="s">
        <v>194</v>
      </c>
    </row>
    <row r="4804" spans="2:4">
      <c r="B4804">
        <v>3973862025</v>
      </c>
      <c r="C4804" t="s">
        <v>76</v>
      </c>
      <c r="D4804" t="s">
        <v>195</v>
      </c>
    </row>
    <row r="4805" spans="2:4">
      <c r="B4805">
        <v>3973982025</v>
      </c>
      <c r="C4805" t="s">
        <v>76</v>
      </c>
      <c r="D4805" t="s">
        <v>194</v>
      </c>
    </row>
    <row r="4806" spans="2:4">
      <c r="B4806">
        <v>3974032025</v>
      </c>
      <c r="C4806" t="s">
        <v>76</v>
      </c>
      <c r="D4806" t="s">
        <v>194</v>
      </c>
    </row>
    <row r="4807" spans="2:4">
      <c r="B4807">
        <v>3974112025</v>
      </c>
      <c r="C4807" t="s">
        <v>76</v>
      </c>
      <c r="D4807" t="s">
        <v>195</v>
      </c>
    </row>
    <row r="4808" spans="2:4">
      <c r="B4808">
        <v>3974172025</v>
      </c>
      <c r="C4808" t="s">
        <v>76</v>
      </c>
      <c r="D4808" t="s">
        <v>194</v>
      </c>
    </row>
    <row r="4809" spans="2:4">
      <c r="B4809">
        <v>3974442025</v>
      </c>
      <c r="C4809" t="s">
        <v>76</v>
      </c>
      <c r="D4809" t="s">
        <v>194</v>
      </c>
    </row>
    <row r="4810" spans="2:4">
      <c r="B4810">
        <v>3974452025</v>
      </c>
      <c r="C4810" t="s">
        <v>76</v>
      </c>
      <c r="D4810" t="s">
        <v>194</v>
      </c>
    </row>
    <row r="4811" spans="2:4">
      <c r="B4811">
        <v>3974582025</v>
      </c>
      <c r="C4811" t="s">
        <v>76</v>
      </c>
      <c r="D4811" t="s">
        <v>195</v>
      </c>
    </row>
    <row r="4812" spans="2:4">
      <c r="B4812">
        <v>3975082025</v>
      </c>
      <c r="C4812" t="s">
        <v>76</v>
      </c>
      <c r="D4812" t="s">
        <v>195</v>
      </c>
    </row>
    <row r="4813" spans="2:4">
      <c r="B4813">
        <v>3975242025</v>
      </c>
      <c r="C4813" t="s">
        <v>76</v>
      </c>
      <c r="D4813" t="s">
        <v>195</v>
      </c>
    </row>
    <row r="4814" spans="2:4">
      <c r="B4814">
        <v>3975792025</v>
      </c>
      <c r="C4814" t="s">
        <v>76</v>
      </c>
      <c r="D4814" t="s">
        <v>195</v>
      </c>
    </row>
    <row r="4815" spans="2:4">
      <c r="B4815">
        <v>3975852025</v>
      </c>
      <c r="C4815" t="s">
        <v>76</v>
      </c>
      <c r="D4815" t="s">
        <v>194</v>
      </c>
    </row>
    <row r="4816" spans="2:4">
      <c r="B4816">
        <v>3976062025</v>
      </c>
      <c r="C4816" t="s">
        <v>76</v>
      </c>
      <c r="D4816" t="s">
        <v>194</v>
      </c>
    </row>
    <row r="4817" spans="2:4">
      <c r="B4817">
        <v>3976172025</v>
      </c>
      <c r="C4817" t="s">
        <v>76</v>
      </c>
      <c r="D4817" t="s">
        <v>194</v>
      </c>
    </row>
    <row r="4818" spans="2:4">
      <c r="B4818">
        <v>3976272025</v>
      </c>
      <c r="C4818" t="s">
        <v>76</v>
      </c>
      <c r="D4818" t="s">
        <v>195</v>
      </c>
    </row>
    <row r="4819" spans="2:4">
      <c r="B4819">
        <v>3976672025</v>
      </c>
      <c r="C4819" t="s">
        <v>76</v>
      </c>
      <c r="D4819" t="s">
        <v>194</v>
      </c>
    </row>
    <row r="4820" spans="2:4">
      <c r="B4820">
        <v>3977252025</v>
      </c>
      <c r="C4820" t="s">
        <v>210</v>
      </c>
      <c r="D4820" t="s">
        <v>195</v>
      </c>
    </row>
    <row r="4821" spans="2:4">
      <c r="B4821">
        <v>3977442025</v>
      </c>
      <c r="C4821" t="s">
        <v>210</v>
      </c>
      <c r="D4821" t="s">
        <v>194</v>
      </c>
    </row>
    <row r="4822" spans="2:4">
      <c r="B4822">
        <v>3977882025</v>
      </c>
      <c r="C4822" t="s">
        <v>210</v>
      </c>
      <c r="D4822" t="s">
        <v>195</v>
      </c>
    </row>
    <row r="4823" spans="2:4">
      <c r="B4823">
        <v>3978232025</v>
      </c>
      <c r="C4823" t="s">
        <v>210</v>
      </c>
      <c r="D4823" t="s">
        <v>195</v>
      </c>
    </row>
    <row r="4824" spans="2:4">
      <c r="B4824">
        <v>3978402025</v>
      </c>
      <c r="C4824" t="s">
        <v>210</v>
      </c>
      <c r="D4824" t="s">
        <v>195</v>
      </c>
    </row>
    <row r="4825" spans="2:4">
      <c r="B4825">
        <v>3978482025</v>
      </c>
      <c r="C4825" t="s">
        <v>76</v>
      </c>
      <c r="D4825" t="s">
        <v>195</v>
      </c>
    </row>
    <row r="4826" spans="2:4">
      <c r="B4826">
        <v>3978842025</v>
      </c>
      <c r="C4826" t="s">
        <v>76</v>
      </c>
      <c r="D4826" t="s">
        <v>195</v>
      </c>
    </row>
    <row r="4827" spans="2:4">
      <c r="B4827">
        <v>3979192025</v>
      </c>
      <c r="C4827" t="s">
        <v>76</v>
      </c>
      <c r="D4827" t="s">
        <v>194</v>
      </c>
    </row>
    <row r="4828" spans="2:4">
      <c r="B4828">
        <v>3979432025</v>
      </c>
      <c r="C4828" t="s">
        <v>76</v>
      </c>
      <c r="D4828" t="s">
        <v>194</v>
      </c>
    </row>
    <row r="4829" spans="2:4">
      <c r="B4829">
        <v>3984882025</v>
      </c>
      <c r="C4829" t="s">
        <v>76</v>
      </c>
      <c r="D4829" t="s">
        <v>194</v>
      </c>
    </row>
    <row r="4830" spans="2:4">
      <c r="B4830">
        <v>3985022025</v>
      </c>
      <c r="C4830" t="s">
        <v>76</v>
      </c>
      <c r="D4830" t="s">
        <v>194</v>
      </c>
    </row>
    <row r="4831" spans="2:4">
      <c r="B4831">
        <v>3985832025</v>
      </c>
      <c r="C4831" t="s">
        <v>76</v>
      </c>
      <c r="D4831" t="s">
        <v>195</v>
      </c>
    </row>
    <row r="4832" spans="2:4">
      <c r="B4832">
        <v>3986792025</v>
      </c>
      <c r="C4832" t="s">
        <v>76</v>
      </c>
      <c r="D4832" t="s">
        <v>195</v>
      </c>
    </row>
    <row r="4833" spans="2:4">
      <c r="B4833">
        <v>3987372025</v>
      </c>
      <c r="C4833" t="s">
        <v>76</v>
      </c>
      <c r="D4833" t="s">
        <v>194</v>
      </c>
    </row>
    <row r="4834" spans="2:4">
      <c r="B4834">
        <v>3988112025</v>
      </c>
      <c r="C4834" t="s">
        <v>210</v>
      </c>
      <c r="D4834" t="s">
        <v>194</v>
      </c>
    </row>
    <row r="4835" spans="2:4">
      <c r="B4835">
        <v>3989042025</v>
      </c>
      <c r="C4835" t="s">
        <v>76</v>
      </c>
      <c r="D4835" t="s">
        <v>194</v>
      </c>
    </row>
    <row r="4836" spans="2:4">
      <c r="B4836">
        <v>3989342025</v>
      </c>
      <c r="C4836" t="s">
        <v>76</v>
      </c>
      <c r="D4836" t="s">
        <v>195</v>
      </c>
    </row>
    <row r="4837" spans="2:4">
      <c r="B4837">
        <v>3989562025</v>
      </c>
      <c r="C4837" t="s">
        <v>76</v>
      </c>
      <c r="D4837" t="s">
        <v>195</v>
      </c>
    </row>
    <row r="4838" spans="2:4">
      <c r="B4838">
        <v>4002462025</v>
      </c>
      <c r="C4838" t="s">
        <v>76</v>
      </c>
      <c r="D4838" t="s">
        <v>194</v>
      </c>
    </row>
    <row r="4839" spans="2:4">
      <c r="B4839">
        <v>4002482025</v>
      </c>
      <c r="C4839" t="s">
        <v>76</v>
      </c>
      <c r="D4839" t="s">
        <v>194</v>
      </c>
    </row>
    <row r="4840" spans="2:4">
      <c r="B4840">
        <v>4002612025</v>
      </c>
      <c r="C4840" t="s">
        <v>76</v>
      </c>
      <c r="D4840" t="s">
        <v>195</v>
      </c>
    </row>
    <row r="4841" spans="2:4">
      <c r="B4841">
        <v>4002632025</v>
      </c>
      <c r="C4841" t="s">
        <v>76</v>
      </c>
      <c r="D4841" t="s">
        <v>195</v>
      </c>
    </row>
    <row r="4842" spans="2:4">
      <c r="B4842">
        <v>4002652025</v>
      </c>
      <c r="C4842" t="s">
        <v>76</v>
      </c>
      <c r="D4842" t="s">
        <v>194</v>
      </c>
    </row>
    <row r="4843" spans="2:4">
      <c r="B4843">
        <v>4002662025</v>
      </c>
      <c r="C4843" t="s">
        <v>76</v>
      </c>
      <c r="D4843" t="s">
        <v>194</v>
      </c>
    </row>
    <row r="4844" spans="2:4">
      <c r="B4844">
        <v>4002702025</v>
      </c>
      <c r="C4844" t="s">
        <v>76</v>
      </c>
      <c r="D4844" t="s">
        <v>194</v>
      </c>
    </row>
    <row r="4845" spans="2:4">
      <c r="B4845">
        <v>4002742025</v>
      </c>
      <c r="C4845" t="s">
        <v>76</v>
      </c>
      <c r="D4845" t="s">
        <v>194</v>
      </c>
    </row>
    <row r="4846" spans="2:4">
      <c r="B4846">
        <v>4002772025</v>
      </c>
      <c r="C4846" t="s">
        <v>76</v>
      </c>
      <c r="D4846" t="s">
        <v>194</v>
      </c>
    </row>
    <row r="4847" spans="2:4">
      <c r="B4847">
        <v>4002782025</v>
      </c>
      <c r="C4847" t="s">
        <v>76</v>
      </c>
      <c r="D4847" t="s">
        <v>194</v>
      </c>
    </row>
    <row r="4848" spans="2:4">
      <c r="B4848">
        <v>4002812025</v>
      </c>
      <c r="C4848" t="s">
        <v>76</v>
      </c>
      <c r="D4848" t="s">
        <v>194</v>
      </c>
    </row>
    <row r="4849" spans="2:4">
      <c r="B4849">
        <v>4002832025</v>
      </c>
      <c r="C4849" t="s">
        <v>76</v>
      </c>
      <c r="D4849" t="s">
        <v>194</v>
      </c>
    </row>
    <row r="4850" spans="2:4">
      <c r="B4850">
        <v>4002842025</v>
      </c>
      <c r="C4850" t="s">
        <v>76</v>
      </c>
      <c r="D4850" t="s">
        <v>194</v>
      </c>
    </row>
    <row r="4851" spans="2:4">
      <c r="B4851">
        <v>4002862025</v>
      </c>
      <c r="C4851" t="s">
        <v>76</v>
      </c>
      <c r="D4851" t="s">
        <v>195</v>
      </c>
    </row>
    <row r="4852" spans="2:4">
      <c r="B4852">
        <v>4002972025</v>
      </c>
      <c r="C4852" t="s">
        <v>76</v>
      </c>
      <c r="D4852" t="s">
        <v>194</v>
      </c>
    </row>
    <row r="4853" spans="2:4">
      <c r="B4853">
        <v>4002992025</v>
      </c>
      <c r="C4853" t="s">
        <v>76</v>
      </c>
      <c r="D4853" t="s">
        <v>194</v>
      </c>
    </row>
    <row r="4854" spans="2:4">
      <c r="B4854">
        <v>4003112025</v>
      </c>
      <c r="C4854" t="s">
        <v>76</v>
      </c>
      <c r="D4854" t="s">
        <v>195</v>
      </c>
    </row>
    <row r="4855" spans="2:4">
      <c r="B4855">
        <v>4004392025</v>
      </c>
      <c r="C4855" t="s">
        <v>76</v>
      </c>
      <c r="D4855" t="s">
        <v>195</v>
      </c>
    </row>
    <row r="4856" spans="2:4">
      <c r="B4856">
        <v>4012432025</v>
      </c>
      <c r="C4856" t="s">
        <v>76</v>
      </c>
      <c r="D4856" t="s">
        <v>194</v>
      </c>
    </row>
    <row r="4857" spans="2:4">
      <c r="B4857">
        <v>4013902025</v>
      </c>
      <c r="C4857" t="s">
        <v>76</v>
      </c>
      <c r="D4857" t="s">
        <v>194</v>
      </c>
    </row>
    <row r="4858" spans="2:4">
      <c r="B4858">
        <v>4014362025</v>
      </c>
      <c r="C4858" t="s">
        <v>76</v>
      </c>
      <c r="D4858" t="s">
        <v>195</v>
      </c>
    </row>
    <row r="4859" spans="2:4">
      <c r="B4859">
        <v>4014932025</v>
      </c>
      <c r="C4859" t="s">
        <v>76</v>
      </c>
      <c r="D4859" t="s">
        <v>194</v>
      </c>
    </row>
    <row r="4860" spans="2:4">
      <c r="B4860">
        <v>4015422025</v>
      </c>
      <c r="C4860" t="s">
        <v>76</v>
      </c>
      <c r="D4860" t="s">
        <v>195</v>
      </c>
    </row>
    <row r="4861" spans="2:4">
      <c r="B4861">
        <v>4016462025</v>
      </c>
      <c r="C4861" t="s">
        <v>76</v>
      </c>
      <c r="D4861" t="s">
        <v>194</v>
      </c>
    </row>
    <row r="4862" spans="2:4">
      <c r="B4862">
        <v>4016552025</v>
      </c>
      <c r="C4862" t="s">
        <v>76</v>
      </c>
      <c r="D4862" t="s">
        <v>195</v>
      </c>
    </row>
    <row r="4863" spans="2:4">
      <c r="B4863">
        <v>4020642025</v>
      </c>
      <c r="C4863" t="s">
        <v>76</v>
      </c>
      <c r="D4863" t="s">
        <v>194</v>
      </c>
    </row>
    <row r="4864" spans="2:4">
      <c r="B4864">
        <v>4036302025</v>
      </c>
      <c r="C4864" t="s">
        <v>76</v>
      </c>
      <c r="D4864" t="s">
        <v>195</v>
      </c>
    </row>
    <row r="4865" spans="2:4">
      <c r="B4865">
        <v>4036432025</v>
      </c>
      <c r="C4865" t="s">
        <v>76</v>
      </c>
      <c r="D4865" t="s">
        <v>194</v>
      </c>
    </row>
    <row r="4866" spans="2:4">
      <c r="B4866">
        <v>4036902025</v>
      </c>
      <c r="C4866" t="s">
        <v>76</v>
      </c>
      <c r="D4866" t="s">
        <v>194</v>
      </c>
    </row>
    <row r="4867" spans="2:4">
      <c r="B4867">
        <v>4037002025</v>
      </c>
      <c r="C4867" t="s">
        <v>76</v>
      </c>
      <c r="D4867" t="s">
        <v>194</v>
      </c>
    </row>
    <row r="4868" spans="2:4">
      <c r="B4868">
        <v>4037252025</v>
      </c>
      <c r="C4868" t="s">
        <v>76</v>
      </c>
      <c r="D4868" t="s">
        <v>194</v>
      </c>
    </row>
    <row r="4869" spans="2:4">
      <c r="B4869">
        <v>4037342025</v>
      </c>
      <c r="C4869" t="s">
        <v>76</v>
      </c>
      <c r="D4869" t="s">
        <v>194</v>
      </c>
    </row>
    <row r="4870" spans="2:4">
      <c r="B4870">
        <v>4038262025</v>
      </c>
      <c r="C4870" t="s">
        <v>76</v>
      </c>
      <c r="D4870" t="s">
        <v>194</v>
      </c>
    </row>
    <row r="4871" spans="2:4">
      <c r="B4871">
        <v>4039092025</v>
      </c>
      <c r="C4871" t="s">
        <v>76</v>
      </c>
      <c r="D4871" t="s">
        <v>195</v>
      </c>
    </row>
    <row r="4872" spans="2:4">
      <c r="B4872">
        <v>4041682025</v>
      </c>
      <c r="C4872" t="s">
        <v>76</v>
      </c>
      <c r="D4872" t="s">
        <v>194</v>
      </c>
    </row>
    <row r="4873" spans="2:4">
      <c r="B4873">
        <v>4041832025</v>
      </c>
      <c r="C4873" t="s">
        <v>76</v>
      </c>
      <c r="D4873" t="s">
        <v>195</v>
      </c>
    </row>
    <row r="4874" spans="2:4">
      <c r="B4874">
        <v>4042412025</v>
      </c>
      <c r="C4874" t="s">
        <v>76</v>
      </c>
      <c r="D4874" t="s">
        <v>195</v>
      </c>
    </row>
    <row r="4875" spans="2:4">
      <c r="B4875">
        <v>4043232025</v>
      </c>
      <c r="C4875" t="s">
        <v>76</v>
      </c>
      <c r="D4875" t="s">
        <v>194</v>
      </c>
    </row>
    <row r="4876" spans="2:4">
      <c r="B4876">
        <v>4045852025</v>
      </c>
      <c r="C4876" t="s">
        <v>76</v>
      </c>
      <c r="D4876" t="s">
        <v>194</v>
      </c>
    </row>
    <row r="4877" spans="2:4">
      <c r="B4877">
        <v>4045902025</v>
      </c>
      <c r="C4877" t="s">
        <v>76</v>
      </c>
      <c r="D4877" t="s">
        <v>194</v>
      </c>
    </row>
    <row r="4878" spans="2:4">
      <c r="B4878">
        <v>4045972025</v>
      </c>
      <c r="C4878" t="s">
        <v>76</v>
      </c>
      <c r="D4878" t="s">
        <v>194</v>
      </c>
    </row>
    <row r="4879" spans="2:4">
      <c r="B4879">
        <v>4046062025</v>
      </c>
      <c r="C4879" t="s">
        <v>76</v>
      </c>
      <c r="D4879" t="s">
        <v>194</v>
      </c>
    </row>
    <row r="4880" spans="2:4">
      <c r="B4880">
        <v>4046172025</v>
      </c>
      <c r="C4880" t="s">
        <v>76</v>
      </c>
      <c r="D4880" t="s">
        <v>194</v>
      </c>
    </row>
    <row r="4881" spans="2:4">
      <c r="B4881">
        <v>4046212025</v>
      </c>
      <c r="C4881" t="s">
        <v>76</v>
      </c>
      <c r="D4881" t="s">
        <v>194</v>
      </c>
    </row>
    <row r="4882" spans="2:4">
      <c r="B4882">
        <v>4046262025</v>
      </c>
      <c r="C4882" t="s">
        <v>76</v>
      </c>
      <c r="D4882" t="s">
        <v>194</v>
      </c>
    </row>
    <row r="4883" spans="2:4">
      <c r="B4883">
        <v>4046352025</v>
      </c>
      <c r="C4883" t="s">
        <v>76</v>
      </c>
      <c r="D4883" t="s">
        <v>194</v>
      </c>
    </row>
    <row r="4884" spans="2:4">
      <c r="B4884">
        <v>4046412025</v>
      </c>
      <c r="C4884" t="s">
        <v>76</v>
      </c>
      <c r="D4884" t="s">
        <v>194</v>
      </c>
    </row>
    <row r="4885" spans="2:4">
      <c r="B4885">
        <v>4046452025</v>
      </c>
      <c r="C4885" t="s">
        <v>76</v>
      </c>
      <c r="D4885" t="s">
        <v>195</v>
      </c>
    </row>
    <row r="4886" spans="2:4">
      <c r="B4886">
        <v>4046492025</v>
      </c>
      <c r="C4886" t="s">
        <v>76</v>
      </c>
      <c r="D4886" t="s">
        <v>194</v>
      </c>
    </row>
    <row r="4887" spans="2:4">
      <c r="B4887">
        <v>4046632025</v>
      </c>
      <c r="C4887" t="s">
        <v>76</v>
      </c>
      <c r="D4887" t="s">
        <v>194</v>
      </c>
    </row>
    <row r="4888" spans="2:4">
      <c r="B4888">
        <v>4046792025</v>
      </c>
      <c r="C4888" t="s">
        <v>76</v>
      </c>
      <c r="D4888" t="s">
        <v>195</v>
      </c>
    </row>
    <row r="4889" spans="2:4">
      <c r="B4889">
        <v>4046862025</v>
      </c>
      <c r="C4889" t="s">
        <v>76</v>
      </c>
      <c r="D4889" t="s">
        <v>194</v>
      </c>
    </row>
    <row r="4890" spans="2:4">
      <c r="B4890">
        <v>4046932025</v>
      </c>
      <c r="C4890" t="s">
        <v>76</v>
      </c>
      <c r="D4890" t="s">
        <v>195</v>
      </c>
    </row>
    <row r="4891" spans="2:4">
      <c r="B4891">
        <v>4047002025</v>
      </c>
      <c r="C4891" t="s">
        <v>76</v>
      </c>
      <c r="D4891" t="s">
        <v>194</v>
      </c>
    </row>
    <row r="4892" spans="2:4">
      <c r="B4892">
        <v>4047122025</v>
      </c>
      <c r="C4892" t="s">
        <v>76</v>
      </c>
      <c r="D4892" t="s">
        <v>195</v>
      </c>
    </row>
    <row r="4893" spans="2:4">
      <c r="B4893">
        <v>4047252025</v>
      </c>
      <c r="C4893" t="s">
        <v>76</v>
      </c>
      <c r="D4893" t="s">
        <v>194</v>
      </c>
    </row>
    <row r="4894" spans="2:4">
      <c r="B4894">
        <v>4047312025</v>
      </c>
      <c r="C4894" t="s">
        <v>76</v>
      </c>
      <c r="D4894" t="s">
        <v>195</v>
      </c>
    </row>
    <row r="4895" spans="2:4">
      <c r="B4895">
        <v>4047362025</v>
      </c>
      <c r="C4895" t="s">
        <v>76</v>
      </c>
      <c r="D4895" t="s">
        <v>194</v>
      </c>
    </row>
    <row r="4896" spans="2:4">
      <c r="B4896">
        <v>4047402025</v>
      </c>
      <c r="C4896" t="s">
        <v>76</v>
      </c>
      <c r="D4896" t="s">
        <v>195</v>
      </c>
    </row>
    <row r="4897" spans="2:4">
      <c r="B4897">
        <v>4047492025</v>
      </c>
      <c r="C4897" t="s">
        <v>76</v>
      </c>
      <c r="D4897" t="s">
        <v>195</v>
      </c>
    </row>
    <row r="4898" spans="2:4">
      <c r="B4898">
        <v>4047512025</v>
      </c>
      <c r="C4898" t="s">
        <v>76</v>
      </c>
      <c r="D4898" t="s">
        <v>194</v>
      </c>
    </row>
    <row r="4899" spans="2:4">
      <c r="B4899">
        <v>4047582025</v>
      </c>
      <c r="C4899" t="s">
        <v>76</v>
      </c>
      <c r="D4899" t="s">
        <v>194</v>
      </c>
    </row>
    <row r="4900" spans="2:4">
      <c r="B4900">
        <v>4047852025</v>
      </c>
      <c r="C4900" t="s">
        <v>76</v>
      </c>
      <c r="D4900" t="s">
        <v>195</v>
      </c>
    </row>
    <row r="4901" spans="2:4">
      <c r="B4901">
        <v>4047932025</v>
      </c>
      <c r="C4901" t="s">
        <v>76</v>
      </c>
      <c r="D4901" t="s">
        <v>195</v>
      </c>
    </row>
    <row r="4902" spans="2:4">
      <c r="B4902">
        <v>4048012025</v>
      </c>
      <c r="C4902" t="s">
        <v>76</v>
      </c>
      <c r="D4902" t="s">
        <v>195</v>
      </c>
    </row>
    <row r="4903" spans="2:4">
      <c r="B4903">
        <v>4048072025</v>
      </c>
      <c r="C4903" t="s">
        <v>210</v>
      </c>
      <c r="D4903" t="s">
        <v>195</v>
      </c>
    </row>
    <row r="4904" spans="2:4">
      <c r="B4904">
        <v>4048222025</v>
      </c>
      <c r="C4904" t="s">
        <v>210</v>
      </c>
      <c r="D4904" t="s">
        <v>195</v>
      </c>
    </row>
    <row r="4905" spans="2:4">
      <c r="B4905">
        <v>4048262025</v>
      </c>
      <c r="C4905" t="s">
        <v>210</v>
      </c>
      <c r="D4905" t="s">
        <v>195</v>
      </c>
    </row>
    <row r="4906" spans="2:4">
      <c r="B4906">
        <v>4048572025</v>
      </c>
      <c r="C4906" t="s">
        <v>210</v>
      </c>
      <c r="D4906" t="s">
        <v>195</v>
      </c>
    </row>
    <row r="4907" spans="2:4">
      <c r="B4907">
        <v>4048642025</v>
      </c>
      <c r="C4907" t="s">
        <v>210</v>
      </c>
      <c r="D4907" t="s">
        <v>195</v>
      </c>
    </row>
    <row r="4908" spans="2:4">
      <c r="B4908">
        <v>4048772025</v>
      </c>
      <c r="C4908" t="s">
        <v>210</v>
      </c>
      <c r="D4908" t="s">
        <v>195</v>
      </c>
    </row>
    <row r="4909" spans="2:4">
      <c r="B4909">
        <v>4051192025</v>
      </c>
      <c r="C4909" t="s">
        <v>76</v>
      </c>
      <c r="D4909" t="s">
        <v>195</v>
      </c>
    </row>
    <row r="4910" spans="2:4">
      <c r="B4910">
        <v>4051952025</v>
      </c>
      <c r="C4910" t="s">
        <v>76</v>
      </c>
      <c r="D4910" t="s">
        <v>195</v>
      </c>
    </row>
    <row r="4911" spans="2:4">
      <c r="B4911">
        <v>4053672025</v>
      </c>
      <c r="C4911" t="s">
        <v>76</v>
      </c>
      <c r="D4911" t="s">
        <v>195</v>
      </c>
    </row>
    <row r="4912" spans="2:4">
      <c r="B4912">
        <v>4053702025</v>
      </c>
      <c r="C4912" t="s">
        <v>76</v>
      </c>
      <c r="D4912" t="s">
        <v>195</v>
      </c>
    </row>
    <row r="4913" spans="2:4">
      <c r="B4913">
        <v>4058512025</v>
      </c>
      <c r="C4913" t="s">
        <v>191</v>
      </c>
      <c r="D4913" t="s">
        <v>194</v>
      </c>
    </row>
    <row r="4914" spans="2:4">
      <c r="B4914">
        <v>4061332025</v>
      </c>
      <c r="C4914" t="s">
        <v>76</v>
      </c>
      <c r="D4914" t="s">
        <v>194</v>
      </c>
    </row>
    <row r="4915" spans="2:4">
      <c r="B4915">
        <v>4073112025</v>
      </c>
      <c r="C4915" t="s">
        <v>191</v>
      </c>
      <c r="D4915" t="s">
        <v>195</v>
      </c>
    </row>
    <row r="4916" spans="2:4">
      <c r="B4916">
        <v>4073512025</v>
      </c>
      <c r="C4916" t="s">
        <v>76</v>
      </c>
      <c r="D4916" t="s">
        <v>195</v>
      </c>
    </row>
    <row r="4917" spans="2:4">
      <c r="B4917">
        <v>4074542025</v>
      </c>
      <c r="C4917" t="s">
        <v>76</v>
      </c>
      <c r="D4917" t="s">
        <v>195</v>
      </c>
    </row>
    <row r="4918" spans="2:4">
      <c r="B4918">
        <v>4074802025</v>
      </c>
      <c r="C4918" t="s">
        <v>76</v>
      </c>
      <c r="D4918" t="s">
        <v>194</v>
      </c>
    </row>
    <row r="4919" spans="2:4">
      <c r="B4919">
        <v>4076042025</v>
      </c>
      <c r="C4919" t="s">
        <v>191</v>
      </c>
      <c r="D4919" t="s">
        <v>194</v>
      </c>
    </row>
    <row r="4920" spans="2:4">
      <c r="B4920">
        <v>4078792025</v>
      </c>
      <c r="C4920" t="s">
        <v>76</v>
      </c>
      <c r="D4920" t="s">
        <v>194</v>
      </c>
    </row>
    <row r="4921" spans="2:4">
      <c r="B4921">
        <v>4079562025</v>
      </c>
      <c r="C4921" t="s">
        <v>76</v>
      </c>
      <c r="D4921" t="s">
        <v>194</v>
      </c>
    </row>
    <row r="4922" spans="2:4">
      <c r="B4922">
        <v>4083372025</v>
      </c>
      <c r="C4922" t="s">
        <v>76</v>
      </c>
      <c r="D4922" t="s">
        <v>195</v>
      </c>
    </row>
    <row r="4923" spans="2:4">
      <c r="B4923">
        <v>4083822025</v>
      </c>
      <c r="C4923" t="s">
        <v>76</v>
      </c>
      <c r="D4923" t="s">
        <v>195</v>
      </c>
    </row>
    <row r="4924" spans="2:4">
      <c r="B4924">
        <v>4084032025</v>
      </c>
      <c r="C4924" t="s">
        <v>76</v>
      </c>
      <c r="D4924" t="s">
        <v>194</v>
      </c>
    </row>
    <row r="4925" spans="2:4">
      <c r="B4925">
        <v>4084232025</v>
      </c>
      <c r="C4925" t="s">
        <v>76</v>
      </c>
      <c r="D4925" t="s">
        <v>195</v>
      </c>
    </row>
    <row r="4926" spans="2:4">
      <c r="B4926">
        <v>4084242025</v>
      </c>
      <c r="C4926" t="s">
        <v>76</v>
      </c>
      <c r="D4926" t="s">
        <v>194</v>
      </c>
    </row>
    <row r="4927" spans="2:4">
      <c r="B4927">
        <v>4085842025</v>
      </c>
      <c r="C4927" t="s">
        <v>76</v>
      </c>
      <c r="D4927" t="s">
        <v>194</v>
      </c>
    </row>
    <row r="4928" spans="2:4">
      <c r="B4928">
        <v>4086002025</v>
      </c>
      <c r="C4928" t="s">
        <v>76</v>
      </c>
      <c r="D4928" t="s">
        <v>195</v>
      </c>
    </row>
    <row r="4929" spans="2:4">
      <c r="B4929">
        <v>4086072025</v>
      </c>
      <c r="C4929" t="s">
        <v>76</v>
      </c>
      <c r="D4929" t="s">
        <v>194</v>
      </c>
    </row>
    <row r="4930" spans="2:4">
      <c r="B4930">
        <v>4086122025</v>
      </c>
      <c r="C4930" t="s">
        <v>76</v>
      </c>
      <c r="D4930" t="s">
        <v>195</v>
      </c>
    </row>
    <row r="4931" spans="2:4">
      <c r="B4931">
        <v>4086242025</v>
      </c>
      <c r="C4931" t="s">
        <v>76</v>
      </c>
      <c r="D4931" t="s">
        <v>195</v>
      </c>
    </row>
    <row r="4932" spans="2:4">
      <c r="B4932">
        <v>4086282025</v>
      </c>
      <c r="C4932" t="s">
        <v>76</v>
      </c>
      <c r="D4932" t="s">
        <v>195</v>
      </c>
    </row>
    <row r="4933" spans="2:4">
      <c r="B4933">
        <v>4086422025</v>
      </c>
      <c r="C4933" t="s">
        <v>76</v>
      </c>
      <c r="D4933" t="s">
        <v>194</v>
      </c>
    </row>
    <row r="4934" spans="2:4">
      <c r="B4934">
        <v>4086512025</v>
      </c>
      <c r="C4934" t="s">
        <v>76</v>
      </c>
      <c r="D4934" t="s">
        <v>195</v>
      </c>
    </row>
    <row r="4935" spans="2:4">
      <c r="B4935">
        <v>4087052025</v>
      </c>
      <c r="C4935" t="s">
        <v>76</v>
      </c>
      <c r="D4935" t="s">
        <v>194</v>
      </c>
    </row>
    <row r="4936" spans="2:4">
      <c r="B4936">
        <v>4087182025</v>
      </c>
      <c r="C4936" t="s">
        <v>76</v>
      </c>
      <c r="D4936" t="s">
        <v>194</v>
      </c>
    </row>
    <row r="4937" spans="2:4">
      <c r="B4937">
        <v>4087362025</v>
      </c>
      <c r="C4937" t="s">
        <v>76</v>
      </c>
      <c r="D4937" t="s">
        <v>194</v>
      </c>
    </row>
    <row r="4938" spans="2:4">
      <c r="B4938">
        <v>4087402025</v>
      </c>
      <c r="C4938" t="s">
        <v>76</v>
      </c>
      <c r="D4938" t="s">
        <v>194</v>
      </c>
    </row>
    <row r="4939" spans="2:4">
      <c r="B4939">
        <v>4087822025</v>
      </c>
      <c r="C4939" t="s">
        <v>76</v>
      </c>
      <c r="D4939" t="s">
        <v>194</v>
      </c>
    </row>
    <row r="4940" spans="2:4">
      <c r="B4940">
        <v>4087902025</v>
      </c>
      <c r="C4940" t="s">
        <v>76</v>
      </c>
      <c r="D4940" t="s">
        <v>194</v>
      </c>
    </row>
    <row r="4941" spans="2:4">
      <c r="B4941">
        <v>4087972025</v>
      </c>
      <c r="C4941" t="s">
        <v>76</v>
      </c>
      <c r="D4941" t="s">
        <v>194</v>
      </c>
    </row>
    <row r="4942" spans="2:4">
      <c r="B4942">
        <v>4088102025</v>
      </c>
      <c r="C4942" t="s">
        <v>76</v>
      </c>
      <c r="D4942" t="s">
        <v>195</v>
      </c>
    </row>
    <row r="4943" spans="2:4">
      <c r="B4943">
        <v>4088182025</v>
      </c>
      <c r="C4943" t="s">
        <v>76</v>
      </c>
      <c r="D4943" t="s">
        <v>195</v>
      </c>
    </row>
    <row r="4944" spans="2:4">
      <c r="B4944">
        <v>4088252025</v>
      </c>
      <c r="C4944" t="s">
        <v>76</v>
      </c>
      <c r="D4944" t="s">
        <v>194</v>
      </c>
    </row>
    <row r="4945" spans="2:4">
      <c r="B4945">
        <v>4088292025</v>
      </c>
      <c r="C4945" t="s">
        <v>76</v>
      </c>
      <c r="D4945" t="s">
        <v>195</v>
      </c>
    </row>
    <row r="4946" spans="2:4">
      <c r="B4946">
        <v>4088322025</v>
      </c>
      <c r="C4946" t="s">
        <v>76</v>
      </c>
      <c r="D4946" t="s">
        <v>194</v>
      </c>
    </row>
    <row r="4947" spans="2:4">
      <c r="B4947">
        <v>4088412025</v>
      </c>
      <c r="C4947" t="s">
        <v>76</v>
      </c>
      <c r="D4947" t="s">
        <v>195</v>
      </c>
    </row>
    <row r="4948" spans="2:4">
      <c r="B4948">
        <v>4088512025</v>
      </c>
      <c r="C4948" t="s">
        <v>76</v>
      </c>
      <c r="D4948" t="s">
        <v>194</v>
      </c>
    </row>
    <row r="4949" spans="2:4">
      <c r="B4949">
        <v>4088682025</v>
      </c>
      <c r="C4949" t="s">
        <v>76</v>
      </c>
      <c r="D4949" t="s">
        <v>194</v>
      </c>
    </row>
    <row r="4950" spans="2:4">
      <c r="B4950">
        <v>4088732025</v>
      </c>
      <c r="C4950" t="s">
        <v>76</v>
      </c>
      <c r="D4950" t="s">
        <v>194</v>
      </c>
    </row>
    <row r="4951" spans="2:4">
      <c r="B4951">
        <v>4088802025</v>
      </c>
      <c r="C4951" t="s">
        <v>76</v>
      </c>
      <c r="D4951" t="s">
        <v>195</v>
      </c>
    </row>
    <row r="4952" spans="2:4">
      <c r="B4952">
        <v>4088872025</v>
      </c>
      <c r="C4952" t="s">
        <v>76</v>
      </c>
      <c r="D4952" t="s">
        <v>194</v>
      </c>
    </row>
    <row r="4953" spans="2:4">
      <c r="B4953">
        <v>4088932025</v>
      </c>
      <c r="C4953" t="s">
        <v>76</v>
      </c>
      <c r="D4953" t="s">
        <v>194</v>
      </c>
    </row>
    <row r="4954" spans="2:4">
      <c r="B4954">
        <v>4088992025</v>
      </c>
      <c r="C4954" t="s">
        <v>76</v>
      </c>
      <c r="D4954" t="s">
        <v>194</v>
      </c>
    </row>
    <row r="4955" spans="2:4">
      <c r="B4955">
        <v>4089812025</v>
      </c>
      <c r="C4955" t="s">
        <v>76</v>
      </c>
      <c r="D4955" t="s">
        <v>195</v>
      </c>
    </row>
    <row r="4956" spans="2:4">
      <c r="B4956">
        <v>4091332025</v>
      </c>
      <c r="C4956" t="s">
        <v>76</v>
      </c>
      <c r="D4956" t="s">
        <v>195</v>
      </c>
    </row>
    <row r="4957" spans="2:4">
      <c r="B4957">
        <v>4091422025</v>
      </c>
      <c r="C4957" t="s">
        <v>76</v>
      </c>
      <c r="D4957" t="s">
        <v>195</v>
      </c>
    </row>
    <row r="4958" spans="2:4">
      <c r="B4958">
        <v>4091552025</v>
      </c>
      <c r="C4958" t="s">
        <v>76</v>
      </c>
      <c r="D4958" t="s">
        <v>195</v>
      </c>
    </row>
    <row r="4959" spans="2:4">
      <c r="B4959">
        <v>4091572025</v>
      </c>
      <c r="C4959" t="s">
        <v>76</v>
      </c>
      <c r="D4959" t="s">
        <v>194</v>
      </c>
    </row>
    <row r="4960" spans="2:4">
      <c r="B4960">
        <v>4091592025</v>
      </c>
      <c r="C4960" t="s">
        <v>76</v>
      </c>
      <c r="D4960" t="s">
        <v>195</v>
      </c>
    </row>
    <row r="4961" spans="2:4">
      <c r="B4961">
        <v>4091772025</v>
      </c>
      <c r="C4961" t="s">
        <v>76</v>
      </c>
      <c r="D4961" t="s">
        <v>195</v>
      </c>
    </row>
    <row r="4962" spans="2:4">
      <c r="B4962">
        <v>4091982025</v>
      </c>
      <c r="C4962" t="s">
        <v>76</v>
      </c>
      <c r="D4962" t="s">
        <v>195</v>
      </c>
    </row>
    <row r="4963" spans="2:4">
      <c r="B4963">
        <v>4092892025</v>
      </c>
      <c r="C4963" t="s">
        <v>76</v>
      </c>
      <c r="D4963" t="s">
        <v>195</v>
      </c>
    </row>
    <row r="4964" spans="2:4">
      <c r="B4964">
        <v>4107482025</v>
      </c>
      <c r="C4964" t="s">
        <v>76</v>
      </c>
      <c r="D4964" t="s">
        <v>194</v>
      </c>
    </row>
    <row r="4965" spans="2:4">
      <c r="B4965">
        <v>4107532025</v>
      </c>
      <c r="C4965" t="s">
        <v>76</v>
      </c>
      <c r="D4965" t="s">
        <v>194</v>
      </c>
    </row>
    <row r="4966" spans="2:4">
      <c r="B4966">
        <v>4107742025</v>
      </c>
      <c r="C4966" t="s">
        <v>76</v>
      </c>
      <c r="D4966" t="s">
        <v>195</v>
      </c>
    </row>
    <row r="4967" spans="2:4">
      <c r="B4967">
        <v>4107762025</v>
      </c>
      <c r="C4967" t="s">
        <v>76</v>
      </c>
      <c r="D4967" t="s">
        <v>194</v>
      </c>
    </row>
    <row r="4968" spans="2:4">
      <c r="B4968">
        <v>4108112025</v>
      </c>
      <c r="C4968" t="s">
        <v>76</v>
      </c>
      <c r="D4968" t="s">
        <v>195</v>
      </c>
    </row>
    <row r="4969" spans="2:4">
      <c r="B4969">
        <v>4108862025</v>
      </c>
      <c r="C4969" t="s">
        <v>210</v>
      </c>
      <c r="D4969" t="s">
        <v>195</v>
      </c>
    </row>
    <row r="4970" spans="2:4">
      <c r="B4970">
        <v>4109412025</v>
      </c>
      <c r="C4970" t="s">
        <v>210</v>
      </c>
      <c r="D4970" t="s">
        <v>195</v>
      </c>
    </row>
    <row r="4971" spans="2:4">
      <c r="B4971">
        <v>4109482025</v>
      </c>
      <c r="C4971" t="s">
        <v>210</v>
      </c>
      <c r="D4971" t="s">
        <v>195</v>
      </c>
    </row>
    <row r="4972" spans="2:4">
      <c r="B4972">
        <v>4109542025</v>
      </c>
      <c r="C4972" t="s">
        <v>76</v>
      </c>
      <c r="D4972" t="s">
        <v>195</v>
      </c>
    </row>
    <row r="4973" spans="2:4">
      <c r="B4973">
        <v>4110752025</v>
      </c>
      <c r="C4973" t="s">
        <v>76</v>
      </c>
      <c r="D4973" t="s">
        <v>194</v>
      </c>
    </row>
    <row r="4974" spans="2:4">
      <c r="B4974">
        <v>4110772025</v>
      </c>
      <c r="C4974" t="s">
        <v>210</v>
      </c>
      <c r="D4974" t="s">
        <v>195</v>
      </c>
    </row>
    <row r="4975" spans="2:4">
      <c r="B4975">
        <v>4110852025</v>
      </c>
      <c r="C4975" t="s">
        <v>210</v>
      </c>
      <c r="D4975" t="s">
        <v>195</v>
      </c>
    </row>
    <row r="4976" spans="2:4">
      <c r="B4976">
        <v>4112222025</v>
      </c>
      <c r="C4976" t="s">
        <v>76</v>
      </c>
      <c r="D4976" t="s">
        <v>194</v>
      </c>
    </row>
    <row r="4977" spans="2:4">
      <c r="B4977">
        <v>4113052025</v>
      </c>
      <c r="C4977" t="s">
        <v>76</v>
      </c>
      <c r="D4977" t="s">
        <v>194</v>
      </c>
    </row>
    <row r="4978" spans="2:4">
      <c r="B4978">
        <v>4113132025</v>
      </c>
      <c r="C4978" t="s">
        <v>76</v>
      </c>
      <c r="D4978" t="s">
        <v>194</v>
      </c>
    </row>
    <row r="4979" spans="2:4">
      <c r="B4979">
        <v>4113652025</v>
      </c>
      <c r="C4979" t="s">
        <v>76</v>
      </c>
      <c r="D4979" t="s">
        <v>195</v>
      </c>
    </row>
    <row r="4980" spans="2:4">
      <c r="B4980">
        <v>4113692025</v>
      </c>
      <c r="C4980" t="s">
        <v>76</v>
      </c>
      <c r="D4980" t="s">
        <v>195</v>
      </c>
    </row>
    <row r="4981" spans="2:4">
      <c r="B4981">
        <v>4113852025</v>
      </c>
      <c r="C4981" t="s">
        <v>76</v>
      </c>
      <c r="D4981" t="s">
        <v>195</v>
      </c>
    </row>
    <row r="4982" spans="2:4">
      <c r="B4982">
        <v>4114022025</v>
      </c>
      <c r="C4982" t="s">
        <v>76</v>
      </c>
      <c r="D4982" t="s">
        <v>195</v>
      </c>
    </row>
    <row r="4983" spans="2:4">
      <c r="B4983">
        <v>4114112025</v>
      </c>
      <c r="C4983" t="s">
        <v>76</v>
      </c>
      <c r="D4983" t="s">
        <v>195</v>
      </c>
    </row>
    <row r="4984" spans="2:4">
      <c r="B4984">
        <v>4114152025</v>
      </c>
      <c r="C4984" t="s">
        <v>76</v>
      </c>
      <c r="D4984" t="s">
        <v>194</v>
      </c>
    </row>
    <row r="4985" spans="2:4">
      <c r="B4985">
        <v>4114202025</v>
      </c>
      <c r="C4985" t="s">
        <v>76</v>
      </c>
      <c r="D4985" t="s">
        <v>194</v>
      </c>
    </row>
    <row r="4986" spans="2:4">
      <c r="B4986">
        <v>4114302025</v>
      </c>
      <c r="C4986" t="s">
        <v>76</v>
      </c>
      <c r="D4986" t="s">
        <v>194</v>
      </c>
    </row>
    <row r="4987" spans="2:4">
      <c r="B4987">
        <v>4114322025</v>
      </c>
      <c r="C4987" t="s">
        <v>76</v>
      </c>
      <c r="D4987" t="s">
        <v>194</v>
      </c>
    </row>
    <row r="4988" spans="2:4">
      <c r="B4988">
        <v>4118322025</v>
      </c>
      <c r="C4988" t="s">
        <v>76</v>
      </c>
      <c r="D4988" t="s">
        <v>195</v>
      </c>
    </row>
    <row r="4989" spans="2:4">
      <c r="B4989">
        <v>4120622025</v>
      </c>
      <c r="C4989" t="s">
        <v>76</v>
      </c>
      <c r="D4989" t="s">
        <v>195</v>
      </c>
    </row>
    <row r="4990" spans="2:4">
      <c r="B4990">
        <v>4127082025</v>
      </c>
      <c r="C4990" t="s">
        <v>76</v>
      </c>
      <c r="D4990" t="s">
        <v>195</v>
      </c>
    </row>
    <row r="4991" spans="2:4">
      <c r="B4991">
        <v>4137922025</v>
      </c>
      <c r="C4991" t="s">
        <v>76</v>
      </c>
      <c r="D4991" t="s">
        <v>194</v>
      </c>
    </row>
    <row r="4992" spans="2:4">
      <c r="B4992">
        <v>4139232025</v>
      </c>
      <c r="C4992" t="s">
        <v>76</v>
      </c>
      <c r="D4992" t="s">
        <v>195</v>
      </c>
    </row>
    <row r="4993" spans="2:4">
      <c r="B4993">
        <v>4139352025</v>
      </c>
      <c r="C4993" t="s">
        <v>76</v>
      </c>
      <c r="D4993" t="s">
        <v>195</v>
      </c>
    </row>
    <row r="4994" spans="2:4">
      <c r="B4994">
        <v>4139492025</v>
      </c>
      <c r="C4994" t="s">
        <v>76</v>
      </c>
      <c r="D4994" t="s">
        <v>194</v>
      </c>
    </row>
    <row r="4995" spans="2:4">
      <c r="B4995">
        <v>4145292025</v>
      </c>
      <c r="C4995" t="s">
        <v>76</v>
      </c>
      <c r="D4995" t="s">
        <v>195</v>
      </c>
    </row>
    <row r="4996" spans="2:4">
      <c r="B4996">
        <v>4145512025</v>
      </c>
      <c r="C4996" t="s">
        <v>76</v>
      </c>
      <c r="D4996" t="s">
        <v>195</v>
      </c>
    </row>
    <row r="4997" spans="2:4">
      <c r="B4997">
        <v>4145822025</v>
      </c>
      <c r="C4997" t="s">
        <v>76</v>
      </c>
      <c r="D4997" t="s">
        <v>194</v>
      </c>
    </row>
    <row r="4998" spans="2:4">
      <c r="B4998">
        <v>4147542025</v>
      </c>
      <c r="C4998" t="s">
        <v>76</v>
      </c>
      <c r="D4998" t="s">
        <v>194</v>
      </c>
    </row>
    <row r="4999" spans="2:4">
      <c r="B4999">
        <v>4147842025</v>
      </c>
      <c r="C4999" t="s">
        <v>76</v>
      </c>
      <c r="D4999" t="s">
        <v>195</v>
      </c>
    </row>
    <row r="5000" spans="2:4">
      <c r="B5000">
        <v>4148032025</v>
      </c>
      <c r="C5000" t="s">
        <v>76</v>
      </c>
      <c r="D5000" t="s">
        <v>195</v>
      </c>
    </row>
    <row r="5001" spans="2:4">
      <c r="B5001">
        <v>4149932025</v>
      </c>
      <c r="C5001" t="s">
        <v>76</v>
      </c>
      <c r="D5001" t="s">
        <v>195</v>
      </c>
    </row>
    <row r="5002" spans="2:4">
      <c r="B5002">
        <v>4149972025</v>
      </c>
      <c r="C5002" t="s">
        <v>76</v>
      </c>
      <c r="D5002" t="s">
        <v>194</v>
      </c>
    </row>
    <row r="5003" spans="2:4">
      <c r="B5003">
        <v>4154992025</v>
      </c>
      <c r="C5003" t="s">
        <v>76</v>
      </c>
      <c r="D5003" t="s">
        <v>194</v>
      </c>
    </row>
    <row r="5004" spans="2:4">
      <c r="B5004">
        <v>4157652025</v>
      </c>
      <c r="C5004" t="s">
        <v>76</v>
      </c>
      <c r="D5004" t="s">
        <v>195</v>
      </c>
    </row>
    <row r="5005" spans="2:4">
      <c r="B5005">
        <v>4159632025</v>
      </c>
      <c r="C5005" t="s">
        <v>76</v>
      </c>
      <c r="D5005" t="s">
        <v>195</v>
      </c>
    </row>
    <row r="5006" spans="2:4">
      <c r="B5006">
        <v>4160202025</v>
      </c>
      <c r="C5006" t="s">
        <v>76</v>
      </c>
      <c r="D5006" t="s">
        <v>194</v>
      </c>
    </row>
    <row r="5007" spans="2:4">
      <c r="B5007">
        <v>4160352025</v>
      </c>
      <c r="C5007" t="s">
        <v>76</v>
      </c>
      <c r="D5007" t="s">
        <v>194</v>
      </c>
    </row>
    <row r="5008" spans="2:4">
      <c r="B5008">
        <v>4160502025</v>
      </c>
      <c r="C5008" t="s">
        <v>76</v>
      </c>
      <c r="D5008" t="s">
        <v>194</v>
      </c>
    </row>
    <row r="5009" spans="2:4">
      <c r="B5009">
        <v>4160542025</v>
      </c>
      <c r="C5009" t="s">
        <v>76</v>
      </c>
      <c r="D5009" t="s">
        <v>195</v>
      </c>
    </row>
    <row r="5010" spans="2:4">
      <c r="B5010">
        <v>4160802025</v>
      </c>
      <c r="C5010" t="s">
        <v>76</v>
      </c>
      <c r="D5010" t="s">
        <v>194</v>
      </c>
    </row>
    <row r="5011" spans="2:4">
      <c r="B5011">
        <v>4160932025</v>
      </c>
      <c r="C5011" t="s">
        <v>76</v>
      </c>
      <c r="D5011" t="s">
        <v>194</v>
      </c>
    </row>
    <row r="5012" spans="2:4">
      <c r="B5012">
        <v>4161032025</v>
      </c>
      <c r="C5012" t="s">
        <v>76</v>
      </c>
      <c r="D5012" t="s">
        <v>194</v>
      </c>
    </row>
    <row r="5013" spans="2:4">
      <c r="B5013">
        <v>4161232025</v>
      </c>
      <c r="C5013" t="s">
        <v>76</v>
      </c>
      <c r="D5013" t="s">
        <v>194</v>
      </c>
    </row>
    <row r="5014" spans="2:4">
      <c r="B5014">
        <v>4161332025</v>
      </c>
      <c r="C5014" t="s">
        <v>76</v>
      </c>
      <c r="D5014" t="s">
        <v>194</v>
      </c>
    </row>
    <row r="5015" spans="2:4">
      <c r="B5015">
        <v>4162742025</v>
      </c>
      <c r="C5015" t="s">
        <v>76</v>
      </c>
      <c r="D5015" t="s">
        <v>195</v>
      </c>
    </row>
    <row r="5016" spans="2:4">
      <c r="B5016">
        <v>4162942025</v>
      </c>
      <c r="C5016" t="s">
        <v>76</v>
      </c>
      <c r="D5016" t="s">
        <v>194</v>
      </c>
    </row>
    <row r="5017" spans="2:4">
      <c r="B5017">
        <v>4163462025</v>
      </c>
      <c r="C5017" t="s">
        <v>76</v>
      </c>
      <c r="D5017" t="s">
        <v>195</v>
      </c>
    </row>
    <row r="5018" spans="2:4">
      <c r="B5018">
        <v>4163722025</v>
      </c>
      <c r="C5018" t="s">
        <v>76</v>
      </c>
      <c r="D5018" t="s">
        <v>195</v>
      </c>
    </row>
    <row r="5019" spans="2:4">
      <c r="B5019">
        <v>4163812025</v>
      </c>
      <c r="C5019" t="s">
        <v>76</v>
      </c>
      <c r="D5019" t="s">
        <v>194</v>
      </c>
    </row>
    <row r="5020" spans="2:4">
      <c r="B5020">
        <v>4163882025</v>
      </c>
      <c r="C5020" t="s">
        <v>76</v>
      </c>
      <c r="D5020" t="s">
        <v>194</v>
      </c>
    </row>
    <row r="5021" spans="2:4">
      <c r="B5021">
        <v>4163932025</v>
      </c>
      <c r="C5021" t="s">
        <v>76</v>
      </c>
      <c r="D5021" t="s">
        <v>195</v>
      </c>
    </row>
    <row r="5022" spans="2:4">
      <c r="B5022">
        <v>4164082025</v>
      </c>
      <c r="C5022" t="s">
        <v>76</v>
      </c>
      <c r="D5022" t="s">
        <v>194</v>
      </c>
    </row>
    <row r="5023" spans="2:4">
      <c r="B5023">
        <v>4164092025</v>
      </c>
      <c r="C5023" t="s">
        <v>76</v>
      </c>
      <c r="D5023" t="s">
        <v>195</v>
      </c>
    </row>
    <row r="5024" spans="2:4">
      <c r="B5024">
        <v>4164282025</v>
      </c>
      <c r="C5024" t="s">
        <v>76</v>
      </c>
      <c r="D5024" t="s">
        <v>194</v>
      </c>
    </row>
    <row r="5025" spans="2:4">
      <c r="B5025">
        <v>4164342025</v>
      </c>
      <c r="C5025" t="s">
        <v>76</v>
      </c>
      <c r="D5025" t="s">
        <v>194</v>
      </c>
    </row>
    <row r="5026" spans="2:4">
      <c r="B5026">
        <v>4164562025</v>
      </c>
      <c r="C5026" t="s">
        <v>76</v>
      </c>
      <c r="D5026" t="s">
        <v>194</v>
      </c>
    </row>
    <row r="5027" spans="2:4">
      <c r="B5027">
        <v>4164642025</v>
      </c>
      <c r="C5027" t="s">
        <v>76</v>
      </c>
      <c r="D5027" t="s">
        <v>194</v>
      </c>
    </row>
    <row r="5028" spans="2:4">
      <c r="B5028">
        <v>4164782025</v>
      </c>
      <c r="C5028" t="s">
        <v>76</v>
      </c>
      <c r="D5028" t="s">
        <v>195</v>
      </c>
    </row>
    <row r="5029" spans="2:4">
      <c r="B5029">
        <v>4164862025</v>
      </c>
      <c r="C5029" t="s">
        <v>76</v>
      </c>
      <c r="D5029" t="s">
        <v>194</v>
      </c>
    </row>
    <row r="5030" spans="2:4">
      <c r="B5030">
        <v>4164892025</v>
      </c>
      <c r="C5030" t="s">
        <v>76</v>
      </c>
      <c r="D5030" t="s">
        <v>194</v>
      </c>
    </row>
    <row r="5031" spans="2:4">
      <c r="B5031">
        <v>4164992025</v>
      </c>
      <c r="C5031" t="s">
        <v>76</v>
      </c>
      <c r="D5031" t="s">
        <v>195</v>
      </c>
    </row>
    <row r="5032" spans="2:4">
      <c r="B5032">
        <v>4165202025</v>
      </c>
      <c r="C5032" t="s">
        <v>76</v>
      </c>
      <c r="D5032" t="s">
        <v>195</v>
      </c>
    </row>
    <row r="5033" spans="2:4">
      <c r="B5033">
        <v>4165292025</v>
      </c>
      <c r="C5033" t="s">
        <v>76</v>
      </c>
      <c r="D5033" t="s">
        <v>195</v>
      </c>
    </row>
    <row r="5034" spans="2:4">
      <c r="B5034">
        <v>4165392025</v>
      </c>
      <c r="C5034" t="s">
        <v>76</v>
      </c>
      <c r="D5034" t="s">
        <v>195</v>
      </c>
    </row>
    <row r="5035" spans="2:4">
      <c r="B5035">
        <v>4165462025</v>
      </c>
      <c r="C5035" t="s">
        <v>76</v>
      </c>
      <c r="D5035" t="s">
        <v>194</v>
      </c>
    </row>
    <row r="5036" spans="2:4">
      <c r="B5036">
        <v>4165582025</v>
      </c>
      <c r="C5036" t="s">
        <v>76</v>
      </c>
      <c r="D5036" t="s">
        <v>194</v>
      </c>
    </row>
    <row r="5037" spans="2:4">
      <c r="B5037">
        <v>4165712025</v>
      </c>
      <c r="C5037" t="s">
        <v>76</v>
      </c>
      <c r="D5037" t="s">
        <v>194</v>
      </c>
    </row>
    <row r="5038" spans="2:4">
      <c r="B5038">
        <v>4165842025</v>
      </c>
      <c r="C5038" t="s">
        <v>76</v>
      </c>
      <c r="D5038" t="s">
        <v>194</v>
      </c>
    </row>
    <row r="5039" spans="2:4">
      <c r="B5039">
        <v>4165882025</v>
      </c>
      <c r="C5039" t="s">
        <v>76</v>
      </c>
      <c r="D5039" t="s">
        <v>194</v>
      </c>
    </row>
    <row r="5040" spans="2:4">
      <c r="B5040">
        <v>4166072025</v>
      </c>
      <c r="C5040" t="s">
        <v>76</v>
      </c>
      <c r="D5040" t="s">
        <v>194</v>
      </c>
    </row>
    <row r="5041" spans="2:4">
      <c r="B5041">
        <v>4166262025</v>
      </c>
      <c r="C5041" t="s">
        <v>76</v>
      </c>
      <c r="D5041" t="s">
        <v>194</v>
      </c>
    </row>
    <row r="5042" spans="2:4">
      <c r="B5042">
        <v>4166352025</v>
      </c>
      <c r="C5042" t="s">
        <v>76</v>
      </c>
      <c r="D5042" t="s">
        <v>195</v>
      </c>
    </row>
    <row r="5043" spans="2:4">
      <c r="B5043">
        <v>4166422025</v>
      </c>
      <c r="C5043" t="s">
        <v>76</v>
      </c>
      <c r="D5043" t="s">
        <v>195</v>
      </c>
    </row>
    <row r="5044" spans="2:4">
      <c r="B5044">
        <v>4167012025</v>
      </c>
      <c r="C5044" t="s">
        <v>76</v>
      </c>
      <c r="D5044" t="s">
        <v>195</v>
      </c>
    </row>
    <row r="5045" spans="2:4">
      <c r="B5045">
        <v>4167162025</v>
      </c>
      <c r="C5045" t="s">
        <v>76</v>
      </c>
      <c r="D5045" t="s">
        <v>195</v>
      </c>
    </row>
    <row r="5046" spans="2:4">
      <c r="B5046">
        <v>4168542025</v>
      </c>
      <c r="C5046" t="s">
        <v>76</v>
      </c>
      <c r="D5046" t="s">
        <v>195</v>
      </c>
    </row>
    <row r="5047" spans="2:4">
      <c r="B5047">
        <v>4168872025</v>
      </c>
      <c r="C5047" t="s">
        <v>76</v>
      </c>
      <c r="D5047" t="s">
        <v>194</v>
      </c>
    </row>
    <row r="5048" spans="2:4">
      <c r="B5048">
        <v>4169122025</v>
      </c>
      <c r="C5048" t="s">
        <v>76</v>
      </c>
      <c r="D5048" t="s">
        <v>195</v>
      </c>
    </row>
    <row r="5049" spans="2:4">
      <c r="B5049">
        <v>4169222025</v>
      </c>
      <c r="C5049" t="s">
        <v>76</v>
      </c>
      <c r="D5049" t="s">
        <v>195</v>
      </c>
    </row>
    <row r="5050" spans="2:4">
      <c r="B5050">
        <v>4173822025</v>
      </c>
      <c r="C5050" t="s">
        <v>76</v>
      </c>
      <c r="D5050" t="s">
        <v>195</v>
      </c>
    </row>
    <row r="5051" spans="2:4">
      <c r="B5051">
        <v>4182122025</v>
      </c>
      <c r="C5051" t="s">
        <v>76</v>
      </c>
      <c r="D5051" t="s">
        <v>194</v>
      </c>
    </row>
    <row r="5052" spans="2:4">
      <c r="B5052">
        <v>4182292025</v>
      </c>
      <c r="C5052" t="s">
        <v>76</v>
      </c>
      <c r="D5052" t="s">
        <v>195</v>
      </c>
    </row>
    <row r="5053" spans="2:4">
      <c r="B5053">
        <v>4182542025</v>
      </c>
      <c r="C5053" t="s">
        <v>76</v>
      </c>
      <c r="D5053" t="s">
        <v>194</v>
      </c>
    </row>
    <row r="5054" spans="2:4">
      <c r="B5054">
        <v>4182702025</v>
      </c>
      <c r="C5054" t="s">
        <v>76</v>
      </c>
      <c r="D5054" t="s">
        <v>195</v>
      </c>
    </row>
    <row r="5055" spans="2:4">
      <c r="B5055">
        <v>4183762025</v>
      </c>
      <c r="C5055" t="s">
        <v>191</v>
      </c>
      <c r="D5055" t="s">
        <v>194</v>
      </c>
    </row>
    <row r="5056" spans="2:4">
      <c r="B5056">
        <v>4193002025</v>
      </c>
      <c r="C5056" t="s">
        <v>76</v>
      </c>
      <c r="D5056" t="s">
        <v>195</v>
      </c>
    </row>
    <row r="5057" spans="2:4">
      <c r="B5057">
        <v>4193072025</v>
      </c>
      <c r="C5057" t="s">
        <v>76</v>
      </c>
      <c r="D5057" t="s">
        <v>194</v>
      </c>
    </row>
    <row r="5058" spans="2:4">
      <c r="B5058">
        <v>4194152025</v>
      </c>
      <c r="C5058" t="s">
        <v>76</v>
      </c>
      <c r="D5058" t="s">
        <v>194</v>
      </c>
    </row>
    <row r="5059" spans="2:4">
      <c r="B5059">
        <v>4196182025</v>
      </c>
      <c r="C5059" t="s">
        <v>76</v>
      </c>
      <c r="D5059" t="s">
        <v>195</v>
      </c>
    </row>
    <row r="5060" spans="2:4">
      <c r="B5060">
        <v>4197262025</v>
      </c>
      <c r="C5060" t="s">
        <v>76</v>
      </c>
      <c r="D5060" t="s">
        <v>195</v>
      </c>
    </row>
    <row r="5061" spans="2:4">
      <c r="B5061">
        <v>4216952025</v>
      </c>
      <c r="C5061" t="s">
        <v>76</v>
      </c>
      <c r="D5061" t="s">
        <v>195</v>
      </c>
    </row>
    <row r="5062" spans="2:4">
      <c r="B5062">
        <v>4218332025</v>
      </c>
      <c r="C5062" t="s">
        <v>76</v>
      </c>
      <c r="D5062" t="s">
        <v>194</v>
      </c>
    </row>
    <row r="5063" spans="2:4">
      <c r="B5063">
        <v>4224252025</v>
      </c>
      <c r="C5063" t="s">
        <v>191</v>
      </c>
      <c r="D5063" t="s">
        <v>195</v>
      </c>
    </row>
    <row r="5064" spans="2:4">
      <c r="B5064">
        <v>4224632025</v>
      </c>
      <c r="C5064" t="s">
        <v>76</v>
      </c>
      <c r="D5064" t="s">
        <v>195</v>
      </c>
    </row>
    <row r="5065" spans="2:4">
      <c r="B5065">
        <v>4226482025</v>
      </c>
      <c r="C5065" t="s">
        <v>76</v>
      </c>
      <c r="D5065" t="s">
        <v>195</v>
      </c>
    </row>
    <row r="5066" spans="2:4">
      <c r="B5066">
        <v>4228222025</v>
      </c>
      <c r="C5066" t="s">
        <v>76</v>
      </c>
      <c r="D5066" t="s">
        <v>195</v>
      </c>
    </row>
    <row r="5067" spans="2:4">
      <c r="B5067">
        <v>4229822025</v>
      </c>
      <c r="C5067" t="s">
        <v>76</v>
      </c>
      <c r="D5067" t="s">
        <v>195</v>
      </c>
    </row>
    <row r="5068" spans="2:4">
      <c r="B5068">
        <v>4234712025</v>
      </c>
      <c r="C5068" t="s">
        <v>76</v>
      </c>
      <c r="D5068" t="s">
        <v>195</v>
      </c>
    </row>
    <row r="5069" spans="2:4">
      <c r="B5069">
        <v>4234742025</v>
      </c>
      <c r="C5069" t="s">
        <v>76</v>
      </c>
      <c r="D5069" t="s">
        <v>195</v>
      </c>
    </row>
    <row r="5070" spans="2:4">
      <c r="B5070">
        <v>4254142025</v>
      </c>
      <c r="C5070" t="s">
        <v>76</v>
      </c>
      <c r="D5070" t="s">
        <v>195</v>
      </c>
    </row>
    <row r="5071" spans="2:4">
      <c r="B5071">
        <v>4256672025</v>
      </c>
      <c r="C5071" t="s">
        <v>76</v>
      </c>
      <c r="D5071" t="s">
        <v>195</v>
      </c>
    </row>
    <row r="5072" spans="2:4">
      <c r="B5072">
        <v>4256992025</v>
      </c>
      <c r="C5072" t="s">
        <v>76</v>
      </c>
      <c r="D5072" t="s">
        <v>194</v>
      </c>
    </row>
    <row r="5073" spans="2:4">
      <c r="B5073">
        <v>4257042025</v>
      </c>
      <c r="C5073" t="s">
        <v>76</v>
      </c>
      <c r="D5073" t="s">
        <v>195</v>
      </c>
    </row>
    <row r="5074" spans="2:4">
      <c r="B5074">
        <v>4257112025</v>
      </c>
      <c r="C5074" t="s">
        <v>76</v>
      </c>
      <c r="D5074" t="s">
        <v>195</v>
      </c>
    </row>
    <row r="5075" spans="2:4">
      <c r="B5075">
        <v>4257742025</v>
      </c>
      <c r="C5075" t="s">
        <v>76</v>
      </c>
      <c r="D5075" t="s">
        <v>194</v>
      </c>
    </row>
    <row r="5076" spans="2:4">
      <c r="B5076">
        <v>4258772025</v>
      </c>
      <c r="C5076" t="s">
        <v>76</v>
      </c>
      <c r="D5076" t="s">
        <v>195</v>
      </c>
    </row>
    <row r="5077" spans="2:4">
      <c r="B5077">
        <v>4259102025</v>
      </c>
      <c r="C5077" t="s">
        <v>76</v>
      </c>
      <c r="D5077" t="s">
        <v>194</v>
      </c>
    </row>
    <row r="5078" spans="2:4">
      <c r="B5078">
        <v>4259152025</v>
      </c>
      <c r="C5078" t="s">
        <v>76</v>
      </c>
      <c r="D5078" t="s">
        <v>194</v>
      </c>
    </row>
    <row r="5079" spans="2:4">
      <c r="B5079">
        <v>4260002025</v>
      </c>
      <c r="C5079" t="s">
        <v>76</v>
      </c>
      <c r="D5079" t="s">
        <v>194</v>
      </c>
    </row>
    <row r="5080" spans="2:4">
      <c r="B5080">
        <v>4261242025</v>
      </c>
      <c r="C5080" t="s">
        <v>76</v>
      </c>
      <c r="D5080" t="s">
        <v>195</v>
      </c>
    </row>
    <row r="5081" spans="2:4">
      <c r="B5081">
        <v>4261712025</v>
      </c>
      <c r="C5081" t="s">
        <v>76</v>
      </c>
      <c r="D5081" t="s">
        <v>195</v>
      </c>
    </row>
    <row r="5082" spans="2:4">
      <c r="B5082">
        <v>4262252025</v>
      </c>
      <c r="C5082" t="s">
        <v>76</v>
      </c>
      <c r="D5082" t="s">
        <v>194</v>
      </c>
    </row>
    <row r="5083" spans="2:4">
      <c r="B5083">
        <v>4264322025</v>
      </c>
      <c r="C5083" t="s">
        <v>76</v>
      </c>
      <c r="D5083" t="s">
        <v>194</v>
      </c>
    </row>
    <row r="5084" spans="2:4">
      <c r="B5084">
        <v>4266092025</v>
      </c>
      <c r="C5084" t="s">
        <v>76</v>
      </c>
      <c r="D5084" t="s">
        <v>194</v>
      </c>
    </row>
    <row r="5085" spans="2:4">
      <c r="B5085">
        <v>4267062025</v>
      </c>
      <c r="C5085" t="s">
        <v>76</v>
      </c>
      <c r="D5085" t="s">
        <v>195</v>
      </c>
    </row>
    <row r="5086" spans="2:4">
      <c r="B5086">
        <v>4271142025</v>
      </c>
      <c r="C5086" t="s">
        <v>76</v>
      </c>
      <c r="D5086" t="s">
        <v>195</v>
      </c>
    </row>
    <row r="5087" spans="2:4">
      <c r="B5087">
        <v>4271432025</v>
      </c>
      <c r="C5087" t="s">
        <v>76</v>
      </c>
      <c r="D5087" t="s">
        <v>194</v>
      </c>
    </row>
    <row r="5088" spans="2:4">
      <c r="B5088">
        <v>4272032025</v>
      </c>
      <c r="C5088" t="s">
        <v>210</v>
      </c>
      <c r="D5088" t="s">
        <v>194</v>
      </c>
    </row>
    <row r="5089" spans="2:4">
      <c r="B5089">
        <v>4285212025</v>
      </c>
      <c r="C5089" t="s">
        <v>76</v>
      </c>
      <c r="D5089" t="s">
        <v>194</v>
      </c>
    </row>
    <row r="5090" spans="2:4">
      <c r="B5090">
        <v>4293602025</v>
      </c>
      <c r="C5090" t="s">
        <v>76</v>
      </c>
      <c r="D5090" t="s">
        <v>194</v>
      </c>
    </row>
    <row r="5091" spans="2:4">
      <c r="B5091">
        <v>4300622025</v>
      </c>
      <c r="C5091" t="s">
        <v>76</v>
      </c>
      <c r="D5091" t="s">
        <v>195</v>
      </c>
    </row>
    <row r="5092" spans="2:4">
      <c r="B5092">
        <v>4300972025</v>
      </c>
      <c r="C5092" t="s">
        <v>76</v>
      </c>
      <c r="D5092" t="s">
        <v>194</v>
      </c>
    </row>
    <row r="5093" spans="2:4">
      <c r="B5093">
        <v>4301562025</v>
      </c>
      <c r="C5093" t="s">
        <v>76</v>
      </c>
      <c r="D5093" t="s">
        <v>194</v>
      </c>
    </row>
    <row r="5094" spans="2:4">
      <c r="B5094">
        <v>4301922025</v>
      </c>
      <c r="C5094" t="s">
        <v>76</v>
      </c>
      <c r="D5094" t="s">
        <v>194</v>
      </c>
    </row>
    <row r="5095" spans="2:4">
      <c r="B5095">
        <v>4301962025</v>
      </c>
      <c r="C5095" t="s">
        <v>76</v>
      </c>
      <c r="D5095" t="s">
        <v>194</v>
      </c>
    </row>
    <row r="5096" spans="2:4">
      <c r="B5096">
        <v>4302222025</v>
      </c>
      <c r="C5096" t="s">
        <v>76</v>
      </c>
      <c r="D5096" t="s">
        <v>194</v>
      </c>
    </row>
    <row r="5097" spans="2:4">
      <c r="B5097">
        <v>4302332025</v>
      </c>
      <c r="C5097" t="s">
        <v>76</v>
      </c>
      <c r="D5097" t="s">
        <v>194</v>
      </c>
    </row>
    <row r="5098" spans="2:4">
      <c r="B5098">
        <v>4302382025</v>
      </c>
      <c r="C5098" t="s">
        <v>76</v>
      </c>
      <c r="D5098" t="s">
        <v>194</v>
      </c>
    </row>
    <row r="5099" spans="2:4">
      <c r="B5099">
        <v>4302492025</v>
      </c>
      <c r="C5099" t="s">
        <v>76</v>
      </c>
      <c r="D5099" t="s">
        <v>194</v>
      </c>
    </row>
    <row r="5100" spans="2:4">
      <c r="B5100">
        <v>4302552025</v>
      </c>
      <c r="C5100" t="s">
        <v>76</v>
      </c>
      <c r="D5100" t="s">
        <v>194</v>
      </c>
    </row>
    <row r="5101" spans="2:4">
      <c r="B5101">
        <v>4302642025</v>
      </c>
      <c r="C5101" t="s">
        <v>76</v>
      </c>
      <c r="D5101" t="s">
        <v>194</v>
      </c>
    </row>
    <row r="5102" spans="2:4">
      <c r="B5102">
        <v>4302772025</v>
      </c>
      <c r="C5102" t="s">
        <v>76</v>
      </c>
      <c r="D5102" t="s">
        <v>194</v>
      </c>
    </row>
    <row r="5103" spans="2:4">
      <c r="B5103">
        <v>4302962025</v>
      </c>
      <c r="C5103" t="s">
        <v>76</v>
      </c>
      <c r="D5103" t="s">
        <v>194</v>
      </c>
    </row>
    <row r="5104" spans="2:4">
      <c r="B5104">
        <v>4303072025</v>
      </c>
      <c r="C5104" t="s">
        <v>76</v>
      </c>
      <c r="D5104" t="s">
        <v>194</v>
      </c>
    </row>
    <row r="5105" spans="2:4">
      <c r="B5105">
        <v>4303272025</v>
      </c>
      <c r="C5105" t="s">
        <v>76</v>
      </c>
      <c r="D5105" t="s">
        <v>194</v>
      </c>
    </row>
    <row r="5106" spans="2:4">
      <c r="B5106">
        <v>4303392025</v>
      </c>
      <c r="C5106" t="s">
        <v>76</v>
      </c>
      <c r="D5106" t="s">
        <v>194</v>
      </c>
    </row>
    <row r="5107" spans="2:4">
      <c r="B5107">
        <v>4303472025</v>
      </c>
      <c r="C5107" t="s">
        <v>76</v>
      </c>
      <c r="D5107" t="s">
        <v>194</v>
      </c>
    </row>
    <row r="5108" spans="2:4">
      <c r="B5108">
        <v>4303572025</v>
      </c>
      <c r="C5108" t="s">
        <v>76</v>
      </c>
      <c r="D5108" t="s">
        <v>194</v>
      </c>
    </row>
    <row r="5109" spans="2:4">
      <c r="B5109">
        <v>4303682025</v>
      </c>
      <c r="C5109" t="s">
        <v>76</v>
      </c>
      <c r="D5109" t="s">
        <v>194</v>
      </c>
    </row>
    <row r="5110" spans="2:4">
      <c r="B5110">
        <v>4303842025</v>
      </c>
      <c r="C5110" t="s">
        <v>76</v>
      </c>
      <c r="D5110" t="s">
        <v>194</v>
      </c>
    </row>
    <row r="5111" spans="2:4">
      <c r="B5111">
        <v>4303942025</v>
      </c>
      <c r="C5111" t="s">
        <v>76</v>
      </c>
      <c r="D5111" t="s">
        <v>194</v>
      </c>
    </row>
    <row r="5112" spans="2:4">
      <c r="B5112">
        <v>4304032025</v>
      </c>
      <c r="C5112" t="s">
        <v>76</v>
      </c>
      <c r="D5112" t="s">
        <v>194</v>
      </c>
    </row>
    <row r="5113" spans="2:4">
      <c r="B5113">
        <v>4304162025</v>
      </c>
      <c r="C5113" t="s">
        <v>76</v>
      </c>
      <c r="D5113" t="s">
        <v>194</v>
      </c>
    </row>
    <row r="5114" spans="2:4">
      <c r="B5114">
        <v>4304602025</v>
      </c>
      <c r="C5114" t="s">
        <v>76</v>
      </c>
      <c r="D5114" t="s">
        <v>194</v>
      </c>
    </row>
    <row r="5115" spans="2:4">
      <c r="B5115">
        <v>4304692025</v>
      </c>
      <c r="C5115" t="s">
        <v>76</v>
      </c>
      <c r="D5115" t="s">
        <v>194</v>
      </c>
    </row>
    <row r="5116" spans="2:4">
      <c r="B5116">
        <v>4304802025</v>
      </c>
      <c r="C5116" t="s">
        <v>76</v>
      </c>
      <c r="D5116" t="s">
        <v>194</v>
      </c>
    </row>
    <row r="5117" spans="2:4">
      <c r="B5117">
        <v>4305072025</v>
      </c>
      <c r="C5117" t="s">
        <v>76</v>
      </c>
      <c r="D5117" t="s">
        <v>194</v>
      </c>
    </row>
    <row r="5118" spans="2:4">
      <c r="B5118">
        <v>4305162025</v>
      </c>
      <c r="C5118" t="s">
        <v>76</v>
      </c>
      <c r="D5118" t="s">
        <v>194</v>
      </c>
    </row>
    <row r="5119" spans="2:4">
      <c r="B5119">
        <v>4305222025</v>
      </c>
      <c r="C5119" t="s">
        <v>76</v>
      </c>
      <c r="D5119" t="s">
        <v>194</v>
      </c>
    </row>
    <row r="5120" spans="2:4">
      <c r="B5120">
        <v>4305282025</v>
      </c>
      <c r="C5120" t="s">
        <v>76</v>
      </c>
      <c r="D5120" t="s">
        <v>194</v>
      </c>
    </row>
    <row r="5121" spans="2:4">
      <c r="B5121">
        <v>4308232025</v>
      </c>
      <c r="C5121" t="s">
        <v>76</v>
      </c>
      <c r="D5121" t="s">
        <v>194</v>
      </c>
    </row>
    <row r="5122" spans="2:4">
      <c r="B5122">
        <v>4308592025</v>
      </c>
      <c r="C5122" t="s">
        <v>76</v>
      </c>
      <c r="D5122" t="s">
        <v>194</v>
      </c>
    </row>
    <row r="5123" spans="2:4">
      <c r="B5123">
        <v>4311772025</v>
      </c>
      <c r="C5123" t="s">
        <v>76</v>
      </c>
      <c r="D5123" t="s">
        <v>194</v>
      </c>
    </row>
    <row r="5124" spans="2:4">
      <c r="B5124">
        <v>4312462025</v>
      </c>
      <c r="C5124" t="s">
        <v>76</v>
      </c>
      <c r="D5124" t="s">
        <v>195</v>
      </c>
    </row>
    <row r="5125" spans="2:4">
      <c r="B5125">
        <v>4316062025</v>
      </c>
      <c r="C5125" t="s">
        <v>76</v>
      </c>
      <c r="D5125" t="s">
        <v>195</v>
      </c>
    </row>
    <row r="5126" spans="2:4">
      <c r="B5126">
        <v>4331832025</v>
      </c>
      <c r="C5126" t="s">
        <v>76</v>
      </c>
      <c r="D5126" t="s">
        <v>194</v>
      </c>
    </row>
    <row r="5127" spans="2:4">
      <c r="B5127">
        <v>4332242025</v>
      </c>
      <c r="C5127" t="s">
        <v>76</v>
      </c>
      <c r="D5127" t="s">
        <v>194</v>
      </c>
    </row>
    <row r="5128" spans="2:4">
      <c r="B5128">
        <v>4334832025</v>
      </c>
      <c r="C5128" t="s">
        <v>76</v>
      </c>
      <c r="D5128" t="s">
        <v>195</v>
      </c>
    </row>
    <row r="5129" spans="2:4">
      <c r="B5129">
        <v>4335792025</v>
      </c>
      <c r="C5129" t="s">
        <v>76</v>
      </c>
      <c r="D5129" t="s">
        <v>194</v>
      </c>
    </row>
    <row r="5130" spans="2:4">
      <c r="B5130">
        <v>4339642025</v>
      </c>
      <c r="C5130" t="s">
        <v>76</v>
      </c>
      <c r="D5130" t="s">
        <v>195</v>
      </c>
    </row>
    <row r="5131" spans="2:4">
      <c r="B5131">
        <v>4343292025</v>
      </c>
      <c r="C5131" t="s">
        <v>76</v>
      </c>
      <c r="D5131" t="s">
        <v>194</v>
      </c>
    </row>
    <row r="5132" spans="2:4">
      <c r="B5132">
        <v>4343762025</v>
      </c>
      <c r="C5132" t="s">
        <v>76</v>
      </c>
      <c r="D5132" t="s">
        <v>195</v>
      </c>
    </row>
    <row r="5133" spans="2:4">
      <c r="B5133">
        <v>4343892025</v>
      </c>
      <c r="C5133" t="s">
        <v>76</v>
      </c>
      <c r="D5133" t="s">
        <v>194</v>
      </c>
    </row>
    <row r="5134" spans="2:4">
      <c r="B5134">
        <v>4343902025</v>
      </c>
      <c r="C5134" t="s">
        <v>76</v>
      </c>
      <c r="D5134" t="s">
        <v>195</v>
      </c>
    </row>
    <row r="5135" spans="2:4">
      <c r="B5135">
        <v>4343912025</v>
      </c>
      <c r="C5135" t="s">
        <v>76</v>
      </c>
      <c r="D5135" t="s">
        <v>194</v>
      </c>
    </row>
    <row r="5136" spans="2:4">
      <c r="B5136">
        <v>4344042025</v>
      </c>
      <c r="C5136" t="s">
        <v>76</v>
      </c>
      <c r="D5136" t="s">
        <v>194</v>
      </c>
    </row>
    <row r="5137" spans="2:4">
      <c r="B5137">
        <v>4344072025</v>
      </c>
      <c r="C5137" t="s">
        <v>76</v>
      </c>
      <c r="D5137" t="s">
        <v>194</v>
      </c>
    </row>
    <row r="5138" spans="2:4">
      <c r="B5138">
        <v>4344482025</v>
      </c>
      <c r="C5138" t="s">
        <v>76</v>
      </c>
      <c r="D5138" t="s">
        <v>194</v>
      </c>
    </row>
    <row r="5139" spans="2:4">
      <c r="B5139">
        <v>4344552025</v>
      </c>
      <c r="C5139" t="s">
        <v>76</v>
      </c>
      <c r="D5139" t="s">
        <v>194</v>
      </c>
    </row>
    <row r="5140" spans="2:4">
      <c r="B5140">
        <v>4344592025</v>
      </c>
      <c r="C5140" t="s">
        <v>76</v>
      </c>
      <c r="D5140" t="s">
        <v>194</v>
      </c>
    </row>
    <row r="5141" spans="2:4">
      <c r="B5141">
        <v>4345492025</v>
      </c>
      <c r="C5141" t="s">
        <v>76</v>
      </c>
      <c r="D5141" t="s">
        <v>194</v>
      </c>
    </row>
    <row r="5142" spans="2:4">
      <c r="B5142">
        <v>4348062025</v>
      </c>
      <c r="C5142" t="s">
        <v>76</v>
      </c>
      <c r="D5142" t="s">
        <v>194</v>
      </c>
    </row>
    <row r="5143" spans="2:4">
      <c r="B5143">
        <v>4348672025</v>
      </c>
      <c r="C5143" t="s">
        <v>76</v>
      </c>
      <c r="D5143" t="s">
        <v>195</v>
      </c>
    </row>
    <row r="5144" spans="2:4">
      <c r="B5144">
        <v>4348852025</v>
      </c>
      <c r="C5144" t="s">
        <v>76</v>
      </c>
      <c r="D5144" t="s">
        <v>194</v>
      </c>
    </row>
    <row r="5145" spans="2:4">
      <c r="B5145">
        <v>4352492025</v>
      </c>
      <c r="C5145" t="s">
        <v>76</v>
      </c>
      <c r="D5145" t="s">
        <v>195</v>
      </c>
    </row>
    <row r="5146" spans="2:4">
      <c r="B5146">
        <v>4352642025</v>
      </c>
      <c r="C5146" t="s">
        <v>76</v>
      </c>
      <c r="D5146" t="s">
        <v>195</v>
      </c>
    </row>
    <row r="5147" spans="2:4">
      <c r="B5147">
        <v>4352902025</v>
      </c>
      <c r="C5147" t="s">
        <v>76</v>
      </c>
      <c r="D5147" t="s">
        <v>194</v>
      </c>
    </row>
    <row r="5148" spans="2:4">
      <c r="B5148">
        <v>4352992025</v>
      </c>
      <c r="C5148" t="s">
        <v>76</v>
      </c>
      <c r="D5148" t="s">
        <v>194</v>
      </c>
    </row>
    <row r="5149" spans="2:4">
      <c r="B5149">
        <v>4368592025</v>
      </c>
      <c r="C5149" t="s">
        <v>76</v>
      </c>
      <c r="D5149" t="s">
        <v>195</v>
      </c>
    </row>
    <row r="5150" spans="2:4">
      <c r="B5150">
        <v>4368622025</v>
      </c>
      <c r="C5150" t="s">
        <v>76</v>
      </c>
      <c r="D5150" t="s">
        <v>194</v>
      </c>
    </row>
    <row r="5151" spans="2:4">
      <c r="B5151">
        <v>4370952025</v>
      </c>
      <c r="C5151" t="s">
        <v>76</v>
      </c>
      <c r="D5151" t="s">
        <v>194</v>
      </c>
    </row>
    <row r="5152" spans="2:4">
      <c r="B5152">
        <v>4376032025</v>
      </c>
      <c r="C5152" t="s">
        <v>76</v>
      </c>
      <c r="D5152" t="s">
        <v>195</v>
      </c>
    </row>
    <row r="5153" spans="2:4">
      <c r="B5153">
        <v>4378232025</v>
      </c>
      <c r="C5153" t="s">
        <v>76</v>
      </c>
      <c r="D5153" t="s">
        <v>194</v>
      </c>
    </row>
    <row r="5154" spans="2:4">
      <c r="B5154">
        <v>4379062025</v>
      </c>
      <c r="C5154" t="s">
        <v>76</v>
      </c>
      <c r="D5154" t="s">
        <v>194</v>
      </c>
    </row>
    <row r="5155" spans="2:4">
      <c r="B5155">
        <v>4379312025</v>
      </c>
      <c r="C5155" t="s">
        <v>76</v>
      </c>
      <c r="D5155" t="s">
        <v>194</v>
      </c>
    </row>
    <row r="5156" spans="2:4">
      <c r="B5156">
        <v>4379642025</v>
      </c>
      <c r="C5156" t="s">
        <v>76</v>
      </c>
      <c r="D5156" t="s">
        <v>194</v>
      </c>
    </row>
    <row r="5157" spans="2:4">
      <c r="B5157">
        <v>4379792025</v>
      </c>
      <c r="C5157" t="s">
        <v>76</v>
      </c>
      <c r="D5157" t="s">
        <v>195</v>
      </c>
    </row>
    <row r="5158" spans="2:4">
      <c r="B5158">
        <v>4380412025</v>
      </c>
      <c r="C5158" t="s">
        <v>76</v>
      </c>
      <c r="D5158" t="s">
        <v>195</v>
      </c>
    </row>
    <row r="5159" spans="2:4">
      <c r="B5159">
        <v>4381002025</v>
      </c>
      <c r="C5159" t="s">
        <v>76</v>
      </c>
      <c r="D5159" t="s">
        <v>195</v>
      </c>
    </row>
    <row r="5160" spans="2:4">
      <c r="B5160">
        <v>4381222025</v>
      </c>
      <c r="C5160" t="s">
        <v>76</v>
      </c>
      <c r="D5160" t="s">
        <v>195</v>
      </c>
    </row>
    <row r="5161" spans="2:4">
      <c r="B5161">
        <v>4381622025</v>
      </c>
      <c r="C5161" t="s">
        <v>76</v>
      </c>
      <c r="D5161" t="s">
        <v>194</v>
      </c>
    </row>
    <row r="5162" spans="2:4">
      <c r="B5162">
        <v>4382712025</v>
      </c>
      <c r="C5162" t="s">
        <v>76</v>
      </c>
      <c r="D5162" t="s">
        <v>195</v>
      </c>
    </row>
    <row r="5163" spans="2:4">
      <c r="B5163">
        <v>4384342025</v>
      </c>
      <c r="C5163" t="s">
        <v>76</v>
      </c>
      <c r="D5163" t="s">
        <v>195</v>
      </c>
    </row>
    <row r="5164" spans="2:4">
      <c r="B5164">
        <v>4387782025</v>
      </c>
      <c r="C5164" t="s">
        <v>210</v>
      </c>
      <c r="D5164" t="s">
        <v>194</v>
      </c>
    </row>
    <row r="5165" spans="2:4">
      <c r="B5165">
        <v>4403412025</v>
      </c>
      <c r="C5165" t="s">
        <v>76</v>
      </c>
      <c r="D5165" t="s">
        <v>194</v>
      </c>
    </row>
    <row r="5166" spans="2:4">
      <c r="B5166">
        <v>4408482025</v>
      </c>
      <c r="C5166" t="s">
        <v>76</v>
      </c>
      <c r="D5166" t="s">
        <v>194</v>
      </c>
    </row>
    <row r="5167" spans="2:4">
      <c r="B5167">
        <v>4408842025</v>
      </c>
      <c r="C5167" t="s">
        <v>76</v>
      </c>
      <c r="D5167" t="s">
        <v>195</v>
      </c>
    </row>
    <row r="5168" spans="2:4">
      <c r="B5168">
        <v>4409092025</v>
      </c>
      <c r="C5168" t="s">
        <v>76</v>
      </c>
      <c r="D5168" t="s">
        <v>194</v>
      </c>
    </row>
    <row r="5169" spans="2:4">
      <c r="B5169">
        <v>4409262025</v>
      </c>
      <c r="C5169" t="s">
        <v>76</v>
      </c>
      <c r="D5169" t="s">
        <v>194</v>
      </c>
    </row>
    <row r="5170" spans="2:4">
      <c r="B5170">
        <v>4411012025</v>
      </c>
      <c r="C5170" t="s">
        <v>76</v>
      </c>
      <c r="D5170" t="s">
        <v>195</v>
      </c>
    </row>
    <row r="5171" spans="2:4">
      <c r="B5171">
        <v>4421832025</v>
      </c>
      <c r="C5171" t="s">
        <v>76</v>
      </c>
      <c r="D5171" t="s">
        <v>195</v>
      </c>
    </row>
    <row r="5172" spans="2:4">
      <c r="B5172">
        <v>4425192025</v>
      </c>
      <c r="C5172" t="s">
        <v>76</v>
      </c>
      <c r="D5172" t="s">
        <v>195</v>
      </c>
    </row>
    <row r="5173" spans="2:4">
      <c r="B5173">
        <v>4429862025</v>
      </c>
      <c r="C5173" t="s">
        <v>76</v>
      </c>
      <c r="D5173" t="s">
        <v>194</v>
      </c>
    </row>
    <row r="5174" spans="2:4">
      <c r="B5174">
        <v>4434592025</v>
      </c>
      <c r="C5174" t="s">
        <v>76</v>
      </c>
      <c r="D5174" t="s">
        <v>194</v>
      </c>
    </row>
    <row r="5175" spans="2:4">
      <c r="B5175">
        <v>4434642025</v>
      </c>
      <c r="C5175" t="s">
        <v>76</v>
      </c>
      <c r="D5175" t="s">
        <v>194</v>
      </c>
    </row>
    <row r="5176" spans="2:4">
      <c r="B5176">
        <v>4434652025</v>
      </c>
      <c r="C5176" t="s">
        <v>76</v>
      </c>
      <c r="D5176" t="s">
        <v>194</v>
      </c>
    </row>
    <row r="5177" spans="2:4">
      <c r="B5177">
        <v>4434672025</v>
      </c>
      <c r="C5177" t="s">
        <v>76</v>
      </c>
      <c r="D5177" t="s">
        <v>195</v>
      </c>
    </row>
    <row r="5178" spans="2:4">
      <c r="B5178">
        <v>4434762025</v>
      </c>
      <c r="C5178" t="s">
        <v>76</v>
      </c>
      <c r="D5178" t="s">
        <v>195</v>
      </c>
    </row>
    <row r="5179" spans="2:4">
      <c r="B5179">
        <v>4434942025</v>
      </c>
      <c r="C5179" t="s">
        <v>76</v>
      </c>
      <c r="D5179" t="s">
        <v>195</v>
      </c>
    </row>
    <row r="5180" spans="2:4">
      <c r="B5180">
        <v>4435222025</v>
      </c>
      <c r="C5180" t="s">
        <v>76</v>
      </c>
      <c r="D5180" t="s">
        <v>194</v>
      </c>
    </row>
    <row r="5181" spans="2:4">
      <c r="B5181">
        <v>4435332025</v>
      </c>
      <c r="C5181" t="s">
        <v>76</v>
      </c>
      <c r="D5181" t="s">
        <v>194</v>
      </c>
    </row>
    <row r="5182" spans="2:4">
      <c r="B5182">
        <v>4435962025</v>
      </c>
      <c r="C5182" t="s">
        <v>76</v>
      </c>
      <c r="D5182" t="s">
        <v>195</v>
      </c>
    </row>
    <row r="5183" spans="2:4">
      <c r="B5183">
        <v>4436422025</v>
      </c>
      <c r="C5183" t="s">
        <v>76</v>
      </c>
      <c r="D5183" t="s">
        <v>195</v>
      </c>
    </row>
    <row r="5184" spans="2:4">
      <c r="B5184">
        <v>4436462025</v>
      </c>
      <c r="C5184" t="s">
        <v>76</v>
      </c>
      <c r="D5184" t="s">
        <v>194</v>
      </c>
    </row>
    <row r="5185" spans="2:4">
      <c r="B5185">
        <v>4436532025</v>
      </c>
      <c r="C5185" t="s">
        <v>76</v>
      </c>
      <c r="D5185" t="s">
        <v>194</v>
      </c>
    </row>
    <row r="5186" spans="2:4">
      <c r="B5186">
        <v>4437182025</v>
      </c>
      <c r="C5186" t="s">
        <v>76</v>
      </c>
      <c r="D5186" t="s">
        <v>195</v>
      </c>
    </row>
    <row r="5187" spans="2:4">
      <c r="B5187">
        <v>4439032025</v>
      </c>
      <c r="C5187" t="s">
        <v>76</v>
      </c>
      <c r="D5187" t="s">
        <v>195</v>
      </c>
    </row>
    <row r="5188" spans="2:4">
      <c r="B5188">
        <v>4439242025</v>
      </c>
      <c r="C5188" t="s">
        <v>76</v>
      </c>
      <c r="D5188" t="s">
        <v>194</v>
      </c>
    </row>
    <row r="5189" spans="2:4">
      <c r="B5189">
        <v>4440192025</v>
      </c>
      <c r="C5189" t="s">
        <v>76</v>
      </c>
      <c r="D5189" t="s">
        <v>194</v>
      </c>
    </row>
    <row r="5190" spans="2:4">
      <c r="B5190">
        <v>4445572025</v>
      </c>
      <c r="C5190" t="s">
        <v>76</v>
      </c>
      <c r="D5190" t="s">
        <v>194</v>
      </c>
    </row>
    <row r="5191" spans="2:4">
      <c r="B5191">
        <v>4446162025</v>
      </c>
      <c r="C5191" t="s">
        <v>76</v>
      </c>
      <c r="D5191" t="s">
        <v>194</v>
      </c>
    </row>
    <row r="5192" spans="2:4">
      <c r="B5192">
        <v>4446172025</v>
      </c>
      <c r="C5192" t="s">
        <v>76</v>
      </c>
      <c r="D5192" t="s">
        <v>194</v>
      </c>
    </row>
    <row r="5193" spans="2:4">
      <c r="B5193">
        <v>4447762025</v>
      </c>
      <c r="C5193" t="s">
        <v>76</v>
      </c>
      <c r="D5193" t="s">
        <v>194</v>
      </c>
    </row>
    <row r="5194" spans="2:4">
      <c r="B5194">
        <v>4449512025</v>
      </c>
      <c r="C5194" t="s">
        <v>76</v>
      </c>
      <c r="D5194" t="s">
        <v>195</v>
      </c>
    </row>
    <row r="5195" spans="2:4">
      <c r="B5195">
        <v>4464752025</v>
      </c>
      <c r="C5195" t="s">
        <v>76</v>
      </c>
      <c r="D5195" t="s">
        <v>194</v>
      </c>
    </row>
    <row r="5196" spans="2:4">
      <c r="B5196">
        <v>4466292025</v>
      </c>
      <c r="C5196" t="s">
        <v>76</v>
      </c>
      <c r="D5196" t="s">
        <v>194</v>
      </c>
    </row>
    <row r="5197" spans="2:4">
      <c r="B5197">
        <v>4466372025</v>
      </c>
      <c r="C5197" t="s">
        <v>76</v>
      </c>
      <c r="D5197" t="s">
        <v>195</v>
      </c>
    </row>
    <row r="5198" spans="2:4">
      <c r="B5198">
        <v>4466402025</v>
      </c>
      <c r="C5198" t="s">
        <v>76</v>
      </c>
      <c r="D5198" t="s">
        <v>194</v>
      </c>
    </row>
    <row r="5199" spans="2:4">
      <c r="B5199">
        <v>4474382025</v>
      </c>
      <c r="C5199" t="s">
        <v>76</v>
      </c>
      <c r="D5199" t="s">
        <v>195</v>
      </c>
    </row>
    <row r="5200" spans="2:4">
      <c r="B5200">
        <v>4478262025</v>
      </c>
      <c r="C5200" t="s">
        <v>76</v>
      </c>
      <c r="D5200" t="s">
        <v>194</v>
      </c>
    </row>
    <row r="5201" spans="2:4">
      <c r="B5201">
        <v>4480272025</v>
      </c>
      <c r="C5201" t="s">
        <v>76</v>
      </c>
      <c r="D5201" t="s">
        <v>194</v>
      </c>
    </row>
    <row r="5202" spans="2:4">
      <c r="B5202">
        <v>4482302025</v>
      </c>
      <c r="C5202" t="s">
        <v>76</v>
      </c>
      <c r="D5202" t="s">
        <v>194</v>
      </c>
    </row>
    <row r="5203" spans="2:4">
      <c r="B5203">
        <v>4483362025</v>
      </c>
      <c r="C5203" t="s">
        <v>76</v>
      </c>
      <c r="D5203" t="s">
        <v>195</v>
      </c>
    </row>
    <row r="5204" spans="2:4">
      <c r="B5204">
        <v>4483752025</v>
      </c>
      <c r="C5204" t="s">
        <v>76</v>
      </c>
      <c r="D5204" t="s">
        <v>194</v>
      </c>
    </row>
    <row r="5205" spans="2:4">
      <c r="B5205">
        <v>4484232025</v>
      </c>
      <c r="C5205" t="s">
        <v>76</v>
      </c>
      <c r="D5205" t="s">
        <v>194</v>
      </c>
    </row>
    <row r="5206" spans="2:4">
      <c r="B5206">
        <v>4484402025</v>
      </c>
      <c r="C5206" t="s">
        <v>76</v>
      </c>
      <c r="D5206" t="s">
        <v>195</v>
      </c>
    </row>
    <row r="5207" spans="2:4">
      <c r="B5207">
        <v>4489992025</v>
      </c>
      <c r="C5207" t="s">
        <v>76</v>
      </c>
      <c r="D5207" t="s">
        <v>194</v>
      </c>
    </row>
    <row r="5208" spans="2:4">
      <c r="B5208">
        <v>4492412025</v>
      </c>
      <c r="C5208" t="s">
        <v>76</v>
      </c>
      <c r="D5208" t="s">
        <v>194</v>
      </c>
    </row>
    <row r="5209" spans="2:4">
      <c r="B5209">
        <v>4493252025</v>
      </c>
      <c r="C5209" t="s">
        <v>75</v>
      </c>
      <c r="D5209" t="s">
        <v>194</v>
      </c>
    </row>
    <row r="5210" spans="2:4">
      <c r="B5210">
        <v>4499042025</v>
      </c>
      <c r="C5210" t="s">
        <v>76</v>
      </c>
      <c r="D5210" t="s">
        <v>195</v>
      </c>
    </row>
    <row r="5211" spans="2:4">
      <c r="B5211">
        <v>4501032025</v>
      </c>
      <c r="C5211" t="s">
        <v>76</v>
      </c>
      <c r="D5211" t="s">
        <v>195</v>
      </c>
    </row>
    <row r="5212" spans="2:4">
      <c r="B5212">
        <v>4509762025</v>
      </c>
      <c r="C5212" t="s">
        <v>76</v>
      </c>
      <c r="D5212" t="s">
        <v>194</v>
      </c>
    </row>
    <row r="5213" spans="2:4">
      <c r="B5213">
        <v>4509782025</v>
      </c>
      <c r="C5213" t="s">
        <v>76</v>
      </c>
      <c r="D5213" t="s">
        <v>194</v>
      </c>
    </row>
    <row r="5214" spans="2:4">
      <c r="B5214">
        <v>4509822025</v>
      </c>
      <c r="C5214" t="s">
        <v>76</v>
      </c>
      <c r="D5214" t="s">
        <v>194</v>
      </c>
    </row>
    <row r="5215" spans="2:4">
      <c r="B5215">
        <v>4509832025</v>
      </c>
      <c r="C5215" t="s">
        <v>76</v>
      </c>
      <c r="D5215" t="s">
        <v>194</v>
      </c>
    </row>
    <row r="5216" spans="2:4">
      <c r="B5216">
        <v>4509862025</v>
      </c>
      <c r="C5216" t="s">
        <v>76</v>
      </c>
      <c r="D5216" t="s">
        <v>194</v>
      </c>
    </row>
    <row r="5217" spans="2:4">
      <c r="B5217">
        <v>4510012025</v>
      </c>
      <c r="C5217" t="s">
        <v>76</v>
      </c>
      <c r="D5217" t="s">
        <v>194</v>
      </c>
    </row>
    <row r="5218" spans="2:4">
      <c r="B5218">
        <v>4510092025</v>
      </c>
      <c r="C5218" t="s">
        <v>76</v>
      </c>
      <c r="D5218" t="s">
        <v>194</v>
      </c>
    </row>
    <row r="5219" spans="2:4">
      <c r="B5219">
        <v>4510122025</v>
      </c>
      <c r="C5219" t="s">
        <v>76</v>
      </c>
      <c r="D5219" t="s">
        <v>194</v>
      </c>
    </row>
    <row r="5220" spans="2:4">
      <c r="B5220">
        <v>4510152025</v>
      </c>
      <c r="C5220" t="s">
        <v>76</v>
      </c>
      <c r="D5220" t="s">
        <v>194</v>
      </c>
    </row>
    <row r="5221" spans="2:4">
      <c r="B5221">
        <v>4510202025</v>
      </c>
      <c r="C5221" t="s">
        <v>76</v>
      </c>
      <c r="D5221" t="s">
        <v>194</v>
      </c>
    </row>
    <row r="5222" spans="2:4">
      <c r="B5222">
        <v>4510242025</v>
      </c>
      <c r="C5222" t="s">
        <v>76</v>
      </c>
      <c r="D5222" t="s">
        <v>194</v>
      </c>
    </row>
    <row r="5223" spans="2:4">
      <c r="B5223">
        <v>4510272025</v>
      </c>
      <c r="C5223" t="s">
        <v>76</v>
      </c>
      <c r="D5223" t="s">
        <v>194</v>
      </c>
    </row>
    <row r="5224" spans="2:4">
      <c r="B5224">
        <v>4510342025</v>
      </c>
      <c r="C5224" t="s">
        <v>76</v>
      </c>
      <c r="D5224" t="s">
        <v>194</v>
      </c>
    </row>
    <row r="5225" spans="2:4">
      <c r="B5225">
        <v>4510432025</v>
      </c>
      <c r="C5225" t="s">
        <v>76</v>
      </c>
      <c r="D5225" t="s">
        <v>194</v>
      </c>
    </row>
    <row r="5226" spans="2:4">
      <c r="B5226">
        <v>4510462025</v>
      </c>
      <c r="C5226" t="s">
        <v>76</v>
      </c>
      <c r="D5226" t="s">
        <v>194</v>
      </c>
    </row>
    <row r="5227" spans="2:4">
      <c r="B5227">
        <v>4510482025</v>
      </c>
      <c r="C5227" t="s">
        <v>76</v>
      </c>
      <c r="D5227" t="s">
        <v>194</v>
      </c>
    </row>
    <row r="5228" spans="2:4">
      <c r="B5228">
        <v>4510492025</v>
      </c>
      <c r="C5228" t="s">
        <v>76</v>
      </c>
      <c r="D5228" t="s">
        <v>194</v>
      </c>
    </row>
    <row r="5229" spans="2:4">
      <c r="B5229">
        <v>4511842025</v>
      </c>
      <c r="C5229" t="s">
        <v>76</v>
      </c>
      <c r="D5229" t="s">
        <v>194</v>
      </c>
    </row>
    <row r="5230" spans="2:4">
      <c r="B5230">
        <v>4511922025</v>
      </c>
      <c r="C5230" t="s">
        <v>76</v>
      </c>
      <c r="D5230" t="s">
        <v>194</v>
      </c>
    </row>
    <row r="5231" spans="2:4">
      <c r="B5231">
        <v>4511962025</v>
      </c>
      <c r="C5231" t="s">
        <v>76</v>
      </c>
      <c r="D5231" t="s">
        <v>194</v>
      </c>
    </row>
    <row r="5232" spans="2:4">
      <c r="B5232">
        <v>4512062025</v>
      </c>
      <c r="C5232" t="s">
        <v>76</v>
      </c>
      <c r="D5232" t="s">
        <v>194</v>
      </c>
    </row>
    <row r="5233" spans="2:4">
      <c r="B5233">
        <v>4512932025</v>
      </c>
      <c r="C5233" t="s">
        <v>76</v>
      </c>
      <c r="D5233" t="s">
        <v>194</v>
      </c>
    </row>
    <row r="5234" spans="2:4">
      <c r="B5234">
        <v>4513092025</v>
      </c>
      <c r="C5234" t="s">
        <v>76</v>
      </c>
      <c r="D5234" t="s">
        <v>194</v>
      </c>
    </row>
    <row r="5235" spans="2:4">
      <c r="B5235">
        <v>4513392025</v>
      </c>
      <c r="C5235" t="s">
        <v>76</v>
      </c>
      <c r="D5235" t="s">
        <v>194</v>
      </c>
    </row>
    <row r="5236" spans="2:4">
      <c r="B5236">
        <v>4513492025</v>
      </c>
      <c r="C5236" t="s">
        <v>76</v>
      </c>
      <c r="D5236" t="s">
        <v>194</v>
      </c>
    </row>
    <row r="5237" spans="2:4">
      <c r="B5237">
        <v>4513872025</v>
      </c>
      <c r="C5237" t="s">
        <v>76</v>
      </c>
      <c r="D5237" t="s">
        <v>194</v>
      </c>
    </row>
    <row r="5238" spans="2:4">
      <c r="B5238">
        <v>4514172025</v>
      </c>
      <c r="C5238" t="s">
        <v>76</v>
      </c>
      <c r="D5238" t="s">
        <v>194</v>
      </c>
    </row>
    <row r="5239" spans="2:4">
      <c r="B5239">
        <v>4514252025</v>
      </c>
      <c r="C5239" t="s">
        <v>76</v>
      </c>
      <c r="D5239" t="s">
        <v>194</v>
      </c>
    </row>
    <row r="5240" spans="2:4">
      <c r="B5240">
        <v>4514322025</v>
      </c>
      <c r="C5240" t="s">
        <v>76</v>
      </c>
      <c r="D5240" t="s">
        <v>194</v>
      </c>
    </row>
    <row r="5241" spans="2:4">
      <c r="B5241">
        <v>4515272025</v>
      </c>
      <c r="C5241" t="s">
        <v>76</v>
      </c>
      <c r="D5241" t="s">
        <v>195</v>
      </c>
    </row>
    <row r="5242" spans="2:4">
      <c r="B5242">
        <v>4515352025</v>
      </c>
      <c r="C5242" t="s">
        <v>76</v>
      </c>
      <c r="D5242" t="s">
        <v>195</v>
      </c>
    </row>
    <row r="5243" spans="2:4">
      <c r="B5243">
        <v>4516932025</v>
      </c>
      <c r="C5243" t="s">
        <v>76</v>
      </c>
      <c r="D5243" t="s">
        <v>194</v>
      </c>
    </row>
    <row r="5244" spans="2:4">
      <c r="B5244">
        <v>4519202025</v>
      </c>
      <c r="C5244" t="s">
        <v>76</v>
      </c>
      <c r="D5244" t="s">
        <v>194</v>
      </c>
    </row>
    <row r="5245" spans="2:4">
      <c r="B5245">
        <v>4521652025</v>
      </c>
      <c r="C5245" t="s">
        <v>76</v>
      </c>
      <c r="D5245" t="s">
        <v>195</v>
      </c>
    </row>
    <row r="5246" spans="2:4">
      <c r="B5246">
        <v>4522062025</v>
      </c>
      <c r="C5246" t="s">
        <v>76</v>
      </c>
      <c r="D5246" t="s">
        <v>194</v>
      </c>
    </row>
    <row r="5247" spans="2:4">
      <c r="B5247">
        <v>4524752025</v>
      </c>
      <c r="C5247" t="s">
        <v>76</v>
      </c>
      <c r="D5247" t="s">
        <v>195</v>
      </c>
    </row>
    <row r="5248" spans="2:4">
      <c r="B5248">
        <v>4528882025</v>
      </c>
      <c r="C5248" t="s">
        <v>76</v>
      </c>
      <c r="D5248" t="s">
        <v>195</v>
      </c>
    </row>
    <row r="5249" spans="2:4">
      <c r="B5249">
        <v>4529942025</v>
      </c>
      <c r="C5249" t="s">
        <v>76</v>
      </c>
      <c r="D5249" t="s">
        <v>195</v>
      </c>
    </row>
    <row r="5250" spans="2:4">
      <c r="B5250">
        <v>4532002025</v>
      </c>
      <c r="C5250" t="s">
        <v>76</v>
      </c>
      <c r="D5250" t="s">
        <v>195</v>
      </c>
    </row>
    <row r="5251" spans="2:4">
      <c r="B5251">
        <v>4532092025</v>
      </c>
      <c r="C5251" t="s">
        <v>76</v>
      </c>
      <c r="D5251" t="s">
        <v>195</v>
      </c>
    </row>
    <row r="5252" spans="2:4">
      <c r="B5252">
        <v>4532102025</v>
      </c>
      <c r="C5252" t="s">
        <v>76</v>
      </c>
      <c r="D5252" t="s">
        <v>194</v>
      </c>
    </row>
    <row r="5253" spans="2:4">
      <c r="B5253">
        <v>4532142025</v>
      </c>
      <c r="C5253" t="s">
        <v>76</v>
      </c>
      <c r="D5253" t="s">
        <v>195</v>
      </c>
    </row>
    <row r="5254" spans="2:4">
      <c r="B5254">
        <v>4532632025</v>
      </c>
      <c r="C5254" t="s">
        <v>76</v>
      </c>
      <c r="D5254" t="s">
        <v>195</v>
      </c>
    </row>
    <row r="5255" spans="2:4">
      <c r="B5255">
        <v>4549522025</v>
      </c>
      <c r="C5255" t="s">
        <v>76</v>
      </c>
      <c r="D5255" t="s">
        <v>194</v>
      </c>
    </row>
    <row r="5256" spans="2:4">
      <c r="B5256">
        <v>4549752025</v>
      </c>
      <c r="C5256" t="s">
        <v>76</v>
      </c>
      <c r="D5256" t="s">
        <v>195</v>
      </c>
    </row>
    <row r="5257" spans="2:4">
      <c r="B5257">
        <v>4550592025</v>
      </c>
      <c r="C5257" t="s">
        <v>76</v>
      </c>
      <c r="D5257" t="s">
        <v>195</v>
      </c>
    </row>
    <row r="5258" spans="2:4">
      <c r="B5258">
        <v>4550662025</v>
      </c>
      <c r="C5258" t="s">
        <v>76</v>
      </c>
      <c r="D5258" t="s">
        <v>195</v>
      </c>
    </row>
    <row r="5259" spans="2:4">
      <c r="B5259">
        <v>4550682025</v>
      </c>
      <c r="C5259" t="s">
        <v>76</v>
      </c>
      <c r="D5259" t="s">
        <v>194</v>
      </c>
    </row>
    <row r="5260" spans="2:4">
      <c r="B5260">
        <v>4551212025</v>
      </c>
      <c r="C5260" t="s">
        <v>76</v>
      </c>
      <c r="D5260" t="s">
        <v>194</v>
      </c>
    </row>
    <row r="5261" spans="2:4">
      <c r="B5261">
        <v>4551262025</v>
      </c>
      <c r="C5261" t="s">
        <v>76</v>
      </c>
      <c r="D5261" t="s">
        <v>194</v>
      </c>
    </row>
    <row r="5262" spans="2:4">
      <c r="B5262">
        <v>4551312025</v>
      </c>
      <c r="C5262" t="s">
        <v>76</v>
      </c>
      <c r="D5262" t="s">
        <v>195</v>
      </c>
    </row>
    <row r="5263" spans="2:4">
      <c r="B5263">
        <v>4551502025</v>
      </c>
      <c r="C5263" t="s">
        <v>76</v>
      </c>
      <c r="D5263" t="s">
        <v>194</v>
      </c>
    </row>
    <row r="5264" spans="2:4">
      <c r="B5264">
        <v>4551602025</v>
      </c>
      <c r="C5264" t="s">
        <v>76</v>
      </c>
      <c r="D5264" t="s">
        <v>195</v>
      </c>
    </row>
    <row r="5265" spans="2:4">
      <c r="B5265">
        <v>4553062025</v>
      </c>
      <c r="C5265" t="s">
        <v>191</v>
      </c>
      <c r="D5265" t="s">
        <v>195</v>
      </c>
    </row>
    <row r="5266" spans="2:4">
      <c r="B5266">
        <v>4558702025</v>
      </c>
      <c r="C5266" t="s">
        <v>76</v>
      </c>
      <c r="D5266" t="s">
        <v>194</v>
      </c>
    </row>
    <row r="5267" spans="2:4">
      <c r="B5267">
        <v>4558802025</v>
      </c>
      <c r="C5267" t="s">
        <v>76</v>
      </c>
      <c r="D5267" t="s">
        <v>195</v>
      </c>
    </row>
    <row r="5268" spans="2:4">
      <c r="B5268">
        <v>4565302025</v>
      </c>
      <c r="C5268" t="s">
        <v>76</v>
      </c>
      <c r="D5268" t="s">
        <v>195</v>
      </c>
    </row>
    <row r="5269" spans="2:4">
      <c r="B5269">
        <v>4565392025</v>
      </c>
      <c r="C5269" t="s">
        <v>210</v>
      </c>
      <c r="D5269" t="s">
        <v>195</v>
      </c>
    </row>
    <row r="5270" spans="2:4">
      <c r="B5270">
        <v>4578042025</v>
      </c>
      <c r="C5270" t="s">
        <v>76</v>
      </c>
      <c r="D5270" t="s">
        <v>194</v>
      </c>
    </row>
    <row r="5271" spans="2:4">
      <c r="B5271">
        <v>4578262025</v>
      </c>
      <c r="C5271" t="s">
        <v>76</v>
      </c>
      <c r="D5271" t="s">
        <v>195</v>
      </c>
    </row>
    <row r="5272" spans="2:4">
      <c r="B5272">
        <v>4579072025</v>
      </c>
      <c r="C5272" t="s">
        <v>76</v>
      </c>
      <c r="D5272" t="s">
        <v>195</v>
      </c>
    </row>
    <row r="5273" spans="2:4">
      <c r="B5273">
        <v>4579542025</v>
      </c>
      <c r="C5273" t="s">
        <v>76</v>
      </c>
      <c r="D5273" t="s">
        <v>195</v>
      </c>
    </row>
    <row r="5274" spans="2:4">
      <c r="B5274">
        <v>4586872025</v>
      </c>
      <c r="C5274" t="s">
        <v>76</v>
      </c>
      <c r="D5274" t="s">
        <v>195</v>
      </c>
    </row>
    <row r="5275" spans="2:4">
      <c r="B5275">
        <v>4594762025</v>
      </c>
      <c r="C5275" t="s">
        <v>76</v>
      </c>
      <c r="D5275" t="s">
        <v>195</v>
      </c>
    </row>
    <row r="5276" spans="2:4">
      <c r="B5276">
        <v>4611402025</v>
      </c>
      <c r="C5276" t="s">
        <v>76</v>
      </c>
      <c r="D5276" t="s">
        <v>195</v>
      </c>
    </row>
    <row r="5277" spans="2:4">
      <c r="B5277">
        <v>4611522025</v>
      </c>
      <c r="C5277" t="s">
        <v>76</v>
      </c>
      <c r="D5277" t="s">
        <v>194</v>
      </c>
    </row>
    <row r="5278" spans="2:4">
      <c r="B5278">
        <v>4612202025</v>
      </c>
      <c r="C5278" t="s">
        <v>76</v>
      </c>
      <c r="D5278" t="s">
        <v>195</v>
      </c>
    </row>
    <row r="5279" spans="2:4">
      <c r="B5279">
        <v>4612752025</v>
      </c>
      <c r="C5279" t="s">
        <v>76</v>
      </c>
      <c r="D5279" t="s">
        <v>195</v>
      </c>
    </row>
    <row r="5280" spans="2:4">
      <c r="B5280">
        <v>4613032025</v>
      </c>
      <c r="C5280" t="s">
        <v>76</v>
      </c>
      <c r="D5280" t="s">
        <v>194</v>
      </c>
    </row>
    <row r="5281" spans="2:4">
      <c r="B5281">
        <v>4613092025</v>
      </c>
      <c r="C5281" t="s">
        <v>76</v>
      </c>
      <c r="D5281" t="s">
        <v>195</v>
      </c>
    </row>
    <row r="5282" spans="2:4">
      <c r="B5282">
        <v>4613482025</v>
      </c>
      <c r="C5282" t="s">
        <v>76</v>
      </c>
      <c r="D5282" t="s">
        <v>195</v>
      </c>
    </row>
    <row r="5283" spans="2:4">
      <c r="B5283">
        <v>4613512025</v>
      </c>
      <c r="C5283" t="s">
        <v>76</v>
      </c>
      <c r="D5283" t="s">
        <v>194</v>
      </c>
    </row>
    <row r="5284" spans="2:4">
      <c r="B5284">
        <v>4613642025</v>
      </c>
      <c r="C5284" t="s">
        <v>76</v>
      </c>
      <c r="D5284" t="s">
        <v>195</v>
      </c>
    </row>
    <row r="5285" spans="2:4">
      <c r="B5285">
        <v>4613692025</v>
      </c>
      <c r="C5285" t="s">
        <v>76</v>
      </c>
      <c r="D5285" t="s">
        <v>194</v>
      </c>
    </row>
    <row r="5286" spans="2:4">
      <c r="B5286">
        <v>4613732025</v>
      </c>
      <c r="C5286" t="s">
        <v>76</v>
      </c>
      <c r="D5286" t="s">
        <v>194</v>
      </c>
    </row>
    <row r="5287" spans="2:4">
      <c r="B5287">
        <v>4613822025</v>
      </c>
      <c r="C5287" t="s">
        <v>76</v>
      </c>
      <c r="D5287" t="s">
        <v>194</v>
      </c>
    </row>
    <row r="5288" spans="2:4">
      <c r="B5288">
        <v>4613942025</v>
      </c>
      <c r="C5288" t="s">
        <v>76</v>
      </c>
      <c r="D5288" t="s">
        <v>195</v>
      </c>
    </row>
    <row r="5289" spans="2:4">
      <c r="B5289">
        <v>4614032025</v>
      </c>
      <c r="C5289" t="s">
        <v>76</v>
      </c>
      <c r="D5289" t="s">
        <v>194</v>
      </c>
    </row>
    <row r="5290" spans="2:4">
      <c r="B5290">
        <v>4614372025</v>
      </c>
      <c r="C5290" t="s">
        <v>76</v>
      </c>
      <c r="D5290" t="s">
        <v>195</v>
      </c>
    </row>
    <row r="5291" spans="2:4">
      <c r="B5291">
        <v>4614462025</v>
      </c>
      <c r="C5291" t="s">
        <v>76</v>
      </c>
      <c r="D5291" t="s">
        <v>194</v>
      </c>
    </row>
    <row r="5292" spans="2:4">
      <c r="B5292">
        <v>4614592025</v>
      </c>
      <c r="C5292" t="s">
        <v>76</v>
      </c>
      <c r="D5292" t="s">
        <v>195</v>
      </c>
    </row>
    <row r="5293" spans="2:4">
      <c r="B5293">
        <v>4614862025</v>
      </c>
      <c r="C5293" t="s">
        <v>76</v>
      </c>
      <c r="D5293" t="s">
        <v>194</v>
      </c>
    </row>
    <row r="5294" spans="2:4">
      <c r="B5294">
        <v>4614962025</v>
      </c>
      <c r="C5294" t="s">
        <v>76</v>
      </c>
      <c r="D5294" t="s">
        <v>194</v>
      </c>
    </row>
    <row r="5295" spans="2:4">
      <c r="B5295">
        <v>4615002025</v>
      </c>
      <c r="C5295" t="s">
        <v>76</v>
      </c>
      <c r="D5295" t="s">
        <v>194</v>
      </c>
    </row>
    <row r="5296" spans="2:4">
      <c r="B5296">
        <v>4615122025</v>
      </c>
      <c r="C5296" t="s">
        <v>76</v>
      </c>
      <c r="D5296" t="s">
        <v>194</v>
      </c>
    </row>
    <row r="5297" spans="2:4">
      <c r="B5297">
        <v>4615162025</v>
      </c>
      <c r="C5297" t="s">
        <v>76</v>
      </c>
      <c r="D5297" t="s">
        <v>194</v>
      </c>
    </row>
    <row r="5298" spans="2:4">
      <c r="B5298">
        <v>4615242025</v>
      </c>
      <c r="C5298" t="s">
        <v>76</v>
      </c>
      <c r="D5298" t="s">
        <v>194</v>
      </c>
    </row>
    <row r="5299" spans="2:4">
      <c r="B5299">
        <v>4615332025</v>
      </c>
      <c r="C5299" t="s">
        <v>76</v>
      </c>
      <c r="D5299" t="s">
        <v>194</v>
      </c>
    </row>
    <row r="5300" spans="2:4">
      <c r="B5300">
        <v>4615392025</v>
      </c>
      <c r="C5300" t="s">
        <v>76</v>
      </c>
      <c r="D5300" t="s">
        <v>194</v>
      </c>
    </row>
    <row r="5301" spans="2:4">
      <c r="B5301">
        <v>4615442025</v>
      </c>
      <c r="C5301" t="s">
        <v>76</v>
      </c>
      <c r="D5301" t="s">
        <v>194</v>
      </c>
    </row>
    <row r="5302" spans="2:4">
      <c r="B5302">
        <v>4615482025</v>
      </c>
      <c r="C5302" t="s">
        <v>76</v>
      </c>
      <c r="D5302" t="s">
        <v>195</v>
      </c>
    </row>
    <row r="5303" spans="2:4">
      <c r="B5303">
        <v>4615552025</v>
      </c>
      <c r="C5303" t="s">
        <v>76</v>
      </c>
      <c r="D5303" t="s">
        <v>195</v>
      </c>
    </row>
    <row r="5304" spans="2:4">
      <c r="B5304">
        <v>4615592025</v>
      </c>
      <c r="C5304" t="s">
        <v>76</v>
      </c>
      <c r="D5304" t="s">
        <v>195</v>
      </c>
    </row>
    <row r="5305" spans="2:4">
      <c r="B5305">
        <v>4615692025</v>
      </c>
      <c r="C5305" t="s">
        <v>76</v>
      </c>
      <c r="D5305" t="s">
        <v>195</v>
      </c>
    </row>
    <row r="5306" spans="2:4">
      <c r="B5306">
        <v>4616822025</v>
      </c>
      <c r="C5306" t="s">
        <v>76</v>
      </c>
      <c r="D5306" t="s">
        <v>195</v>
      </c>
    </row>
    <row r="5307" spans="2:4">
      <c r="B5307">
        <v>4616882025</v>
      </c>
      <c r="C5307" t="s">
        <v>76</v>
      </c>
      <c r="D5307" t="s">
        <v>195</v>
      </c>
    </row>
    <row r="5308" spans="2:4">
      <c r="B5308">
        <v>4616942025</v>
      </c>
      <c r="C5308" t="s">
        <v>76</v>
      </c>
      <c r="D5308" t="s">
        <v>195</v>
      </c>
    </row>
    <row r="5309" spans="2:4">
      <c r="B5309">
        <v>4617062025</v>
      </c>
      <c r="C5309" t="s">
        <v>76</v>
      </c>
      <c r="D5309" t="s">
        <v>194</v>
      </c>
    </row>
    <row r="5310" spans="2:4">
      <c r="B5310">
        <v>4617102025</v>
      </c>
      <c r="C5310" t="s">
        <v>76</v>
      </c>
      <c r="D5310" t="s">
        <v>194</v>
      </c>
    </row>
    <row r="5311" spans="2:4">
      <c r="B5311">
        <v>4617152025</v>
      </c>
      <c r="C5311" t="s">
        <v>76</v>
      </c>
      <c r="D5311" t="s">
        <v>194</v>
      </c>
    </row>
    <row r="5312" spans="2:4">
      <c r="B5312">
        <v>4617362025</v>
      </c>
      <c r="C5312" t="s">
        <v>76</v>
      </c>
      <c r="D5312" t="s">
        <v>194</v>
      </c>
    </row>
    <row r="5313" spans="2:4">
      <c r="B5313">
        <v>4617492025</v>
      </c>
      <c r="C5313" t="s">
        <v>76</v>
      </c>
      <c r="D5313" t="s">
        <v>194</v>
      </c>
    </row>
    <row r="5314" spans="2:4">
      <c r="B5314">
        <v>4617562025</v>
      </c>
      <c r="C5314" t="s">
        <v>76</v>
      </c>
      <c r="D5314" t="s">
        <v>194</v>
      </c>
    </row>
    <row r="5315" spans="2:4">
      <c r="B5315">
        <v>4617692025</v>
      </c>
      <c r="C5315" t="s">
        <v>76</v>
      </c>
      <c r="D5315" t="s">
        <v>195</v>
      </c>
    </row>
    <row r="5316" spans="2:4">
      <c r="B5316">
        <v>4617832025</v>
      </c>
      <c r="C5316" t="s">
        <v>76</v>
      </c>
      <c r="D5316" t="s">
        <v>194</v>
      </c>
    </row>
    <row r="5317" spans="2:4">
      <c r="B5317">
        <v>4617932025</v>
      </c>
      <c r="C5317" t="s">
        <v>76</v>
      </c>
      <c r="D5317" t="s">
        <v>195</v>
      </c>
    </row>
    <row r="5318" spans="2:4">
      <c r="B5318">
        <v>4622222025</v>
      </c>
      <c r="C5318" t="s">
        <v>76</v>
      </c>
      <c r="D5318" t="s">
        <v>195</v>
      </c>
    </row>
    <row r="5319" spans="2:4">
      <c r="B5319">
        <v>4622412025</v>
      </c>
      <c r="C5319" t="s">
        <v>76</v>
      </c>
      <c r="D5319" t="s">
        <v>195</v>
      </c>
    </row>
    <row r="5320" spans="2:4">
      <c r="B5320">
        <v>4623592025</v>
      </c>
      <c r="C5320" t="s">
        <v>76</v>
      </c>
      <c r="D5320" t="s">
        <v>195</v>
      </c>
    </row>
    <row r="5321" spans="2:4">
      <c r="B5321">
        <v>4627922025</v>
      </c>
      <c r="C5321" t="s">
        <v>76</v>
      </c>
      <c r="D5321" t="s">
        <v>195</v>
      </c>
    </row>
    <row r="5322" spans="2:4">
      <c r="B5322">
        <v>4637052025</v>
      </c>
      <c r="C5322" t="s">
        <v>76</v>
      </c>
      <c r="D5322" t="s">
        <v>194</v>
      </c>
    </row>
    <row r="5323" spans="2:4">
      <c r="B5323">
        <v>4637152025</v>
      </c>
      <c r="C5323" t="s">
        <v>76</v>
      </c>
      <c r="D5323" t="s">
        <v>195</v>
      </c>
    </row>
    <row r="5324" spans="2:4">
      <c r="B5324">
        <v>4637922025</v>
      </c>
      <c r="C5324" t="s">
        <v>76</v>
      </c>
      <c r="D5324" t="s">
        <v>195</v>
      </c>
    </row>
    <row r="5325" spans="2:4">
      <c r="B5325">
        <v>4638222025</v>
      </c>
      <c r="C5325" t="s">
        <v>76</v>
      </c>
      <c r="D5325" t="s">
        <v>194</v>
      </c>
    </row>
    <row r="5326" spans="2:4">
      <c r="B5326">
        <v>4644942025</v>
      </c>
      <c r="C5326" t="s">
        <v>76</v>
      </c>
      <c r="D5326" t="s">
        <v>195</v>
      </c>
    </row>
    <row r="5327" spans="2:4">
      <c r="B5327">
        <v>4645142025</v>
      </c>
      <c r="C5327" t="s">
        <v>76</v>
      </c>
      <c r="D5327" t="s">
        <v>195</v>
      </c>
    </row>
    <row r="5328" spans="2:4">
      <c r="B5328">
        <v>4645162025</v>
      </c>
      <c r="C5328" t="s">
        <v>76</v>
      </c>
      <c r="D5328" t="s">
        <v>195</v>
      </c>
    </row>
    <row r="5329" spans="2:4">
      <c r="B5329">
        <v>4648692025</v>
      </c>
      <c r="C5329" t="s">
        <v>76</v>
      </c>
      <c r="D5329" t="s">
        <v>195</v>
      </c>
    </row>
    <row r="5330" spans="2:4">
      <c r="B5330">
        <v>4651482025</v>
      </c>
      <c r="C5330" t="s">
        <v>76</v>
      </c>
      <c r="D5330" t="s">
        <v>194</v>
      </c>
    </row>
    <row r="5331" spans="2:4">
      <c r="B5331">
        <v>4651632025</v>
      </c>
      <c r="C5331" t="s">
        <v>76</v>
      </c>
      <c r="D5331" t="s">
        <v>195</v>
      </c>
    </row>
    <row r="5332" spans="2:4">
      <c r="B5332">
        <v>4651882025</v>
      </c>
      <c r="C5332" t="s">
        <v>76</v>
      </c>
      <c r="D5332" t="s">
        <v>195</v>
      </c>
    </row>
    <row r="5333" spans="2:4">
      <c r="B5333">
        <v>4651982025</v>
      </c>
      <c r="C5333" t="s">
        <v>76</v>
      </c>
      <c r="D5333" t="s">
        <v>194</v>
      </c>
    </row>
    <row r="5334" spans="2:4">
      <c r="B5334">
        <v>4652052025</v>
      </c>
      <c r="C5334" t="s">
        <v>76</v>
      </c>
      <c r="D5334" t="s">
        <v>195</v>
      </c>
    </row>
    <row r="5335" spans="2:4">
      <c r="B5335">
        <v>4652112025</v>
      </c>
      <c r="C5335" t="s">
        <v>76</v>
      </c>
      <c r="D5335" t="s">
        <v>195</v>
      </c>
    </row>
    <row r="5336" spans="2:4">
      <c r="B5336">
        <v>4652492025</v>
      </c>
      <c r="C5336" t="s">
        <v>76</v>
      </c>
      <c r="D5336" t="s">
        <v>194</v>
      </c>
    </row>
    <row r="5337" spans="2:4">
      <c r="B5337">
        <v>4652802025</v>
      </c>
      <c r="C5337" t="s">
        <v>76</v>
      </c>
      <c r="D5337" t="s">
        <v>195</v>
      </c>
    </row>
    <row r="5338" spans="2:4">
      <c r="B5338">
        <v>4660182025</v>
      </c>
      <c r="C5338" t="s">
        <v>76</v>
      </c>
      <c r="D5338" t="s">
        <v>194</v>
      </c>
    </row>
    <row r="5339" spans="2:4">
      <c r="B5339">
        <v>4660782025</v>
      </c>
      <c r="C5339" t="s">
        <v>76</v>
      </c>
      <c r="D5339" t="s">
        <v>195</v>
      </c>
    </row>
    <row r="5340" spans="2:4">
      <c r="B5340">
        <v>4660922025</v>
      </c>
      <c r="C5340" t="s">
        <v>210</v>
      </c>
      <c r="D5340" t="s">
        <v>195</v>
      </c>
    </row>
    <row r="5341" spans="2:4">
      <c r="B5341">
        <v>4661182025</v>
      </c>
      <c r="C5341" t="s">
        <v>76</v>
      </c>
      <c r="D5341" t="s">
        <v>195</v>
      </c>
    </row>
    <row r="5342" spans="2:4">
      <c r="B5342">
        <v>4661902025</v>
      </c>
      <c r="C5342" t="s">
        <v>76</v>
      </c>
      <c r="D5342" t="s">
        <v>195</v>
      </c>
    </row>
    <row r="5343" spans="2:4">
      <c r="B5343">
        <v>4662492025</v>
      </c>
      <c r="C5343" t="s">
        <v>76</v>
      </c>
      <c r="D5343" t="s">
        <v>195</v>
      </c>
    </row>
    <row r="5344" spans="2:4">
      <c r="B5344">
        <v>4662632025</v>
      </c>
      <c r="C5344" t="s">
        <v>76</v>
      </c>
      <c r="D5344" t="s">
        <v>195</v>
      </c>
    </row>
    <row r="5345" spans="2:4">
      <c r="B5345">
        <v>4662942025</v>
      </c>
      <c r="C5345" t="s">
        <v>76</v>
      </c>
      <c r="D5345" t="s">
        <v>194</v>
      </c>
    </row>
    <row r="5346" spans="2:4">
      <c r="B5346">
        <v>4663412025</v>
      </c>
      <c r="C5346" t="s">
        <v>76</v>
      </c>
      <c r="D5346" t="s">
        <v>195</v>
      </c>
    </row>
    <row r="5347" spans="2:4">
      <c r="B5347">
        <v>4663852025</v>
      </c>
      <c r="C5347" t="s">
        <v>76</v>
      </c>
      <c r="D5347" t="s">
        <v>195</v>
      </c>
    </row>
    <row r="5348" spans="2:4">
      <c r="B5348">
        <v>4663992025</v>
      </c>
      <c r="C5348" t="s">
        <v>76</v>
      </c>
      <c r="D5348" t="s">
        <v>195</v>
      </c>
    </row>
    <row r="5349" spans="2:4">
      <c r="B5349">
        <v>4664222025</v>
      </c>
      <c r="C5349" t="s">
        <v>76</v>
      </c>
      <c r="D5349" t="s">
        <v>195</v>
      </c>
    </row>
    <row r="5350" spans="2:4">
      <c r="B5350">
        <v>4664662025</v>
      </c>
      <c r="C5350" t="s">
        <v>76</v>
      </c>
      <c r="D5350" t="s">
        <v>195</v>
      </c>
    </row>
    <row r="5351" spans="2:4">
      <c r="B5351">
        <v>4667922025</v>
      </c>
      <c r="C5351" t="s">
        <v>76</v>
      </c>
      <c r="D5351" t="s">
        <v>195</v>
      </c>
    </row>
    <row r="5352" spans="2:4">
      <c r="B5352">
        <v>4669052025</v>
      </c>
      <c r="C5352" t="s">
        <v>76</v>
      </c>
      <c r="D5352" t="s">
        <v>195</v>
      </c>
    </row>
    <row r="5353" spans="2:4">
      <c r="B5353">
        <v>4669602025</v>
      </c>
      <c r="C5353" t="s">
        <v>76</v>
      </c>
      <c r="D5353" t="s">
        <v>195</v>
      </c>
    </row>
    <row r="5354" spans="2:4">
      <c r="B5354">
        <v>4669662025</v>
      </c>
      <c r="C5354" t="s">
        <v>76</v>
      </c>
      <c r="D5354" t="s">
        <v>195</v>
      </c>
    </row>
    <row r="5355" spans="2:4">
      <c r="B5355">
        <v>4671062025</v>
      </c>
      <c r="C5355" t="s">
        <v>76</v>
      </c>
      <c r="D5355" t="s">
        <v>195</v>
      </c>
    </row>
    <row r="5356" spans="2:4">
      <c r="B5356">
        <v>4687282025</v>
      </c>
      <c r="C5356" t="s">
        <v>76</v>
      </c>
      <c r="D5356" t="s">
        <v>194</v>
      </c>
    </row>
    <row r="5357" spans="2:4">
      <c r="B5357">
        <v>4017152025</v>
      </c>
      <c r="C5357" t="s">
        <v>104</v>
      </c>
      <c r="D5357" t="s">
        <v>194</v>
      </c>
    </row>
    <row r="5358" spans="2:4">
      <c r="B5358">
        <v>4050822025</v>
      </c>
      <c r="C5358" t="s">
        <v>104</v>
      </c>
      <c r="D5358" t="s">
        <v>194</v>
      </c>
    </row>
    <row r="5359" spans="2:4">
      <c r="B5359">
        <v>4056222025</v>
      </c>
      <c r="C5359" t="s">
        <v>104</v>
      </c>
      <c r="D5359" t="s">
        <v>195</v>
      </c>
    </row>
    <row r="5360" spans="2:4">
      <c r="B5360">
        <v>4056242025</v>
      </c>
      <c r="C5360" t="s">
        <v>104</v>
      </c>
      <c r="D5360" t="s">
        <v>195</v>
      </c>
    </row>
    <row r="5361" spans="2:4">
      <c r="B5361">
        <v>4263572025</v>
      </c>
      <c r="C5361" t="s">
        <v>104</v>
      </c>
      <c r="D5361" t="s">
        <v>194</v>
      </c>
    </row>
    <row r="5362" spans="2:4">
      <c r="B5362">
        <v>4557152025</v>
      </c>
      <c r="C5362" t="s">
        <v>609</v>
      </c>
      <c r="D5362" t="s">
        <v>195</v>
      </c>
    </row>
    <row r="5363" spans="2:4">
      <c r="B5363">
        <v>4585562025</v>
      </c>
      <c r="C5363" t="s">
        <v>104</v>
      </c>
      <c r="D5363" t="s">
        <v>194</v>
      </c>
    </row>
    <row r="5364" spans="2:4">
      <c r="B5364">
        <v>4585662025</v>
      </c>
      <c r="C5364" t="s">
        <v>104</v>
      </c>
      <c r="D5364" t="s">
        <v>194</v>
      </c>
    </row>
    <row r="5365" spans="2:4">
      <c r="B5365">
        <v>4663672025</v>
      </c>
      <c r="C5365" t="s">
        <v>609</v>
      </c>
      <c r="D5365" t="s">
        <v>195</v>
      </c>
    </row>
    <row r="5366" spans="2:4">
      <c r="B5366">
        <v>4451312025</v>
      </c>
      <c r="C5366" t="s">
        <v>20</v>
      </c>
      <c r="D5366" t="s">
        <v>194</v>
      </c>
    </row>
    <row r="5367" spans="2:4">
      <c r="B5367">
        <v>4488822025</v>
      </c>
      <c r="C5367" t="s">
        <v>20</v>
      </c>
      <c r="D5367" t="s">
        <v>194</v>
      </c>
    </row>
    <row r="5368" spans="2:4">
      <c r="B5368">
        <v>3850712025</v>
      </c>
      <c r="C5368" t="s">
        <v>353</v>
      </c>
      <c r="D5368" t="s">
        <v>194</v>
      </c>
    </row>
    <row r="5369" spans="2:4">
      <c r="B5369">
        <v>4198242025</v>
      </c>
      <c r="C5369" t="s">
        <v>613</v>
      </c>
      <c r="D5369" t="s">
        <v>194</v>
      </c>
    </row>
    <row r="5370" spans="2:4">
      <c r="B5370">
        <v>4182152025</v>
      </c>
      <c r="C5370" t="s">
        <v>398</v>
      </c>
      <c r="D5370" t="s">
        <v>194</v>
      </c>
    </row>
    <row r="5371" spans="2:4">
      <c r="B5371">
        <v>4199402025</v>
      </c>
      <c r="C5371" t="s">
        <v>398</v>
      </c>
      <c r="D5371" t="s">
        <v>194</v>
      </c>
    </row>
    <row r="5372" spans="2:4">
      <c r="B5372">
        <v>4199572025</v>
      </c>
      <c r="C5372" t="s">
        <v>398</v>
      </c>
      <c r="D5372" t="s">
        <v>194</v>
      </c>
    </row>
    <row r="5373" spans="2:4">
      <c r="B5373">
        <v>4199732025</v>
      </c>
      <c r="C5373" t="s">
        <v>398</v>
      </c>
      <c r="D5373" t="s">
        <v>194</v>
      </c>
    </row>
    <row r="5374" spans="2:4">
      <c r="B5374">
        <v>4285642025</v>
      </c>
      <c r="C5374" t="s">
        <v>398</v>
      </c>
      <c r="D5374" t="s">
        <v>194</v>
      </c>
    </row>
    <row r="5375" spans="2:4">
      <c r="B5375">
        <v>4287442025</v>
      </c>
      <c r="C5375" t="s">
        <v>398</v>
      </c>
      <c r="D5375" t="s">
        <v>194</v>
      </c>
    </row>
    <row r="5376" spans="2:4">
      <c r="B5376">
        <v>4304862025</v>
      </c>
      <c r="C5376" t="s">
        <v>398</v>
      </c>
      <c r="D5376" t="s">
        <v>194</v>
      </c>
    </row>
    <row r="5377" spans="2:4">
      <c r="B5377">
        <v>4307372025</v>
      </c>
      <c r="C5377" t="s">
        <v>398</v>
      </c>
      <c r="D5377" t="s">
        <v>194</v>
      </c>
    </row>
    <row r="5378" spans="2:4">
      <c r="B5378">
        <v>4312092025</v>
      </c>
      <c r="C5378" t="s">
        <v>398</v>
      </c>
      <c r="D5378" t="s">
        <v>194</v>
      </c>
    </row>
    <row r="5379" spans="2:4">
      <c r="B5379">
        <v>4316012025</v>
      </c>
      <c r="C5379" t="s">
        <v>398</v>
      </c>
      <c r="D5379" t="s">
        <v>194</v>
      </c>
    </row>
    <row r="5380" spans="2:4">
      <c r="B5380">
        <v>4335962025</v>
      </c>
      <c r="C5380" t="s">
        <v>398</v>
      </c>
      <c r="D5380" t="s">
        <v>194</v>
      </c>
    </row>
    <row r="5381" spans="2:4">
      <c r="B5381">
        <v>4337642025</v>
      </c>
      <c r="C5381" t="s">
        <v>398</v>
      </c>
      <c r="D5381" t="s">
        <v>194</v>
      </c>
    </row>
    <row r="5382" spans="2:4">
      <c r="B5382">
        <v>4340452025</v>
      </c>
      <c r="C5382" t="s">
        <v>398</v>
      </c>
      <c r="D5382" t="s">
        <v>194</v>
      </c>
    </row>
    <row r="5383" spans="2:4">
      <c r="B5383">
        <v>4340852025</v>
      </c>
      <c r="C5383" t="s">
        <v>398</v>
      </c>
      <c r="D5383" t="s">
        <v>194</v>
      </c>
    </row>
    <row r="5384" spans="2:4">
      <c r="B5384">
        <v>4341412025</v>
      </c>
      <c r="C5384" t="s">
        <v>398</v>
      </c>
      <c r="D5384" t="s">
        <v>194</v>
      </c>
    </row>
    <row r="5385" spans="2:4">
      <c r="B5385">
        <v>4342802025</v>
      </c>
      <c r="C5385" t="s">
        <v>398</v>
      </c>
      <c r="D5385" t="s">
        <v>194</v>
      </c>
    </row>
    <row r="5386" spans="2:4">
      <c r="B5386">
        <v>4350132025</v>
      </c>
      <c r="C5386" t="s">
        <v>398</v>
      </c>
      <c r="D5386" t="s">
        <v>194</v>
      </c>
    </row>
    <row r="5387" spans="2:4">
      <c r="B5387">
        <v>4350342025</v>
      </c>
      <c r="C5387" t="s">
        <v>398</v>
      </c>
      <c r="D5387" t="s">
        <v>194</v>
      </c>
    </row>
    <row r="5388" spans="2:4">
      <c r="B5388">
        <v>4352012025</v>
      </c>
      <c r="C5388" t="s">
        <v>398</v>
      </c>
      <c r="D5388" t="s">
        <v>194</v>
      </c>
    </row>
    <row r="5389" spans="2:4">
      <c r="B5389">
        <v>4356992025</v>
      </c>
      <c r="C5389" t="s">
        <v>398</v>
      </c>
      <c r="D5389" t="s">
        <v>194</v>
      </c>
    </row>
    <row r="5390" spans="2:4">
      <c r="B5390">
        <v>4357302025</v>
      </c>
      <c r="C5390" t="s">
        <v>398</v>
      </c>
      <c r="D5390" t="s">
        <v>194</v>
      </c>
    </row>
    <row r="5391" spans="2:4">
      <c r="B5391">
        <v>4369062025</v>
      </c>
      <c r="C5391" t="s">
        <v>398</v>
      </c>
      <c r="D5391" t="s">
        <v>194</v>
      </c>
    </row>
    <row r="5392" spans="2:4">
      <c r="B5392">
        <v>4371992025</v>
      </c>
      <c r="C5392" t="s">
        <v>398</v>
      </c>
      <c r="D5392" t="s">
        <v>194</v>
      </c>
    </row>
    <row r="5393" spans="2:4">
      <c r="B5393">
        <v>4372142025</v>
      </c>
      <c r="C5393" t="s">
        <v>398</v>
      </c>
      <c r="D5393" t="s">
        <v>194</v>
      </c>
    </row>
    <row r="5394" spans="2:4">
      <c r="B5394">
        <v>4372482025</v>
      </c>
      <c r="C5394" t="s">
        <v>398</v>
      </c>
      <c r="D5394" t="s">
        <v>194</v>
      </c>
    </row>
    <row r="5395" spans="2:4">
      <c r="B5395">
        <v>4372872025</v>
      </c>
      <c r="C5395" t="s">
        <v>398</v>
      </c>
      <c r="D5395" t="s">
        <v>194</v>
      </c>
    </row>
    <row r="5396" spans="2:4">
      <c r="B5396">
        <v>4373382025</v>
      </c>
      <c r="C5396" t="s">
        <v>398</v>
      </c>
      <c r="D5396" t="s">
        <v>194</v>
      </c>
    </row>
    <row r="5397" spans="2:4">
      <c r="B5397">
        <v>4373392025</v>
      </c>
      <c r="C5397" t="s">
        <v>398</v>
      </c>
      <c r="D5397" t="s">
        <v>194</v>
      </c>
    </row>
    <row r="5398" spans="2:4">
      <c r="B5398">
        <v>4373492025</v>
      </c>
      <c r="C5398" t="s">
        <v>398</v>
      </c>
      <c r="D5398" t="s">
        <v>194</v>
      </c>
    </row>
    <row r="5399" spans="2:4">
      <c r="B5399">
        <v>4374292025</v>
      </c>
      <c r="C5399" t="s">
        <v>398</v>
      </c>
      <c r="D5399" t="s">
        <v>194</v>
      </c>
    </row>
    <row r="5400" spans="2:4">
      <c r="B5400">
        <v>4378052025</v>
      </c>
      <c r="C5400" t="s">
        <v>398</v>
      </c>
      <c r="D5400" t="s">
        <v>194</v>
      </c>
    </row>
    <row r="5401" spans="2:4">
      <c r="B5401">
        <v>4378442025</v>
      </c>
      <c r="C5401" t="s">
        <v>398</v>
      </c>
      <c r="D5401" t="s">
        <v>194</v>
      </c>
    </row>
    <row r="5402" spans="2:4">
      <c r="B5402">
        <v>4381702025</v>
      </c>
      <c r="C5402" t="s">
        <v>398</v>
      </c>
      <c r="D5402" t="s">
        <v>194</v>
      </c>
    </row>
    <row r="5403" spans="2:4">
      <c r="B5403">
        <v>4382032025</v>
      </c>
      <c r="C5403" t="s">
        <v>398</v>
      </c>
      <c r="D5403" t="s">
        <v>194</v>
      </c>
    </row>
    <row r="5404" spans="2:4">
      <c r="B5404">
        <v>4382282025</v>
      </c>
      <c r="C5404" t="s">
        <v>398</v>
      </c>
      <c r="D5404" t="s">
        <v>194</v>
      </c>
    </row>
    <row r="5405" spans="2:4">
      <c r="B5405">
        <v>4384032025</v>
      </c>
      <c r="C5405" t="s">
        <v>398</v>
      </c>
      <c r="D5405" t="s">
        <v>194</v>
      </c>
    </row>
    <row r="5406" spans="2:4">
      <c r="B5406">
        <v>4384302025</v>
      </c>
      <c r="C5406" t="s">
        <v>398</v>
      </c>
      <c r="D5406" t="s">
        <v>194</v>
      </c>
    </row>
    <row r="5407" spans="2:4">
      <c r="B5407">
        <v>4384542025</v>
      </c>
      <c r="C5407" t="s">
        <v>398</v>
      </c>
      <c r="D5407" t="s">
        <v>194</v>
      </c>
    </row>
    <row r="5408" spans="2:4">
      <c r="B5408">
        <v>4385262025</v>
      </c>
      <c r="C5408" t="s">
        <v>398</v>
      </c>
      <c r="D5408" t="s">
        <v>194</v>
      </c>
    </row>
    <row r="5409" spans="2:4">
      <c r="B5409">
        <v>4385892025</v>
      </c>
      <c r="C5409" t="s">
        <v>398</v>
      </c>
      <c r="D5409" t="s">
        <v>194</v>
      </c>
    </row>
    <row r="5410" spans="2:4">
      <c r="B5410">
        <v>4021842025</v>
      </c>
      <c r="C5410" t="s">
        <v>364</v>
      </c>
      <c r="D5410" t="s">
        <v>194</v>
      </c>
    </row>
    <row r="5411" spans="2:4">
      <c r="B5411">
        <v>4649752025</v>
      </c>
      <c r="C5411" t="s">
        <v>226</v>
      </c>
      <c r="D5411" t="s">
        <v>194</v>
      </c>
    </row>
  </sheetData>
  <sortState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U259"/>
  <sheetViews>
    <sheetView topLeftCell="A4" zoomScale="60" zoomScaleNormal="60" workbookViewId="0">
      <selection activeCell="A4" sqref="A4"/>
    </sheetView>
  </sheetViews>
  <sheetFormatPr baseColWidth="10" defaultRowHeight="14.25"/>
  <cols>
    <col min="1" max="1" width="2.25" customWidth="1"/>
    <col min="2" max="2" width="72.75" bestFit="1" customWidth="1"/>
    <col min="3" max="3" width="31.75" bestFit="1" customWidth="1"/>
    <col min="4" max="4" width="29.875" customWidth="1"/>
    <col min="5" max="5" width="2" customWidth="1"/>
    <col min="6" max="6" width="29.875" customWidth="1"/>
    <col min="7" max="7" width="32.375" customWidth="1"/>
    <col min="8" max="8" width="2.25" customWidth="1"/>
    <col min="9" max="9" width="18.25" bestFit="1" customWidth="1"/>
    <col min="10" max="10" width="43.25" bestFit="1" customWidth="1"/>
    <col min="11" max="11" width="24.125" customWidth="1"/>
    <col min="12" max="12" width="2.25" customWidth="1"/>
    <col min="13" max="13" width="24.125" customWidth="1"/>
    <col min="14" max="14" width="32.375" customWidth="1"/>
    <col min="15" max="15" width="2.75" customWidth="1"/>
    <col min="16" max="16" width="18.25" bestFit="1" customWidth="1"/>
    <col min="17" max="17" width="57.75" bestFit="1" customWidth="1"/>
    <col min="18" max="18" width="24.125" customWidth="1"/>
    <col min="19" max="19" width="5.75" bestFit="1" customWidth="1"/>
    <col min="20" max="20" width="24.125" customWidth="1"/>
    <col min="21" max="21" width="32.375" customWidth="1"/>
    <col min="22" max="22" width="5" bestFit="1" customWidth="1"/>
    <col min="23" max="24" width="22.25" bestFit="1" customWidth="1"/>
    <col min="25" max="25" width="29.25" bestFit="1" customWidth="1"/>
    <col min="26" max="26" width="25.125" bestFit="1" customWidth="1"/>
    <col min="27" max="27" width="27.25" bestFit="1" customWidth="1"/>
    <col min="28" max="28" width="25.875" bestFit="1" customWidth="1"/>
    <col min="29" max="29" width="25.75" bestFit="1" customWidth="1"/>
    <col min="30" max="30" width="36.25" bestFit="1" customWidth="1"/>
    <col min="31" max="31" width="22" bestFit="1" customWidth="1"/>
    <col min="32" max="32" width="27" bestFit="1" customWidth="1"/>
    <col min="33" max="33" width="24.25" bestFit="1" customWidth="1"/>
    <col min="34" max="35" width="21.25" bestFit="1" customWidth="1"/>
    <col min="36" max="36" width="23.25" bestFit="1" customWidth="1"/>
    <col min="37" max="37" width="25.25" bestFit="1" customWidth="1"/>
    <col min="38" max="38" width="24.25" bestFit="1" customWidth="1"/>
    <col min="39" max="39" width="14.75" bestFit="1" customWidth="1"/>
    <col min="40" max="40" width="6.875" bestFit="1" customWidth="1"/>
    <col min="41" max="41" width="37.75" bestFit="1" customWidth="1"/>
    <col min="42" max="42" width="69" bestFit="1" customWidth="1"/>
    <col min="43" max="43" width="23.25" bestFit="1" customWidth="1"/>
    <col min="44" max="44" width="19.875" bestFit="1" customWidth="1"/>
    <col min="45" max="45" width="12.25" bestFit="1" customWidth="1"/>
  </cols>
  <sheetData>
    <row r="1" spans="2:21" ht="15.75" thickBot="1">
      <c r="B1" s="58" t="s">
        <v>315</v>
      </c>
      <c r="C1" s="59"/>
      <c r="D1" s="59"/>
      <c r="E1" s="59"/>
      <c r="F1" s="59"/>
      <c r="G1" s="60"/>
      <c r="I1" s="58" t="s">
        <v>316</v>
      </c>
      <c r="J1" s="59"/>
      <c r="K1" s="59"/>
      <c r="L1" s="59"/>
      <c r="M1" s="59"/>
      <c r="N1" s="60"/>
      <c r="P1" s="58" t="s">
        <v>317</v>
      </c>
      <c r="Q1" s="59"/>
      <c r="R1" s="59"/>
      <c r="S1" s="59"/>
      <c r="T1" s="59"/>
      <c r="U1" s="60"/>
    </row>
    <row r="2" spans="2:21">
      <c r="B2" s="13" t="s">
        <v>161</v>
      </c>
      <c r="C2" t="s">
        <v>627</v>
      </c>
      <c r="F2" s="13" t="s">
        <v>161</v>
      </c>
      <c r="G2" t="s">
        <v>627</v>
      </c>
      <c r="I2" s="13" t="s">
        <v>161</v>
      </c>
      <c r="J2" t="s">
        <v>627</v>
      </c>
      <c r="M2" s="13" t="s">
        <v>161</v>
      </c>
      <c r="N2" t="s">
        <v>627</v>
      </c>
      <c r="P2" s="13" t="s">
        <v>161</v>
      </c>
      <c r="Q2" t="s">
        <v>627</v>
      </c>
      <c r="T2" s="13" t="s">
        <v>161</v>
      </c>
      <c r="U2" t="s">
        <v>627</v>
      </c>
    </row>
    <row r="4" spans="2:21">
      <c r="B4" s="13" t="s">
        <v>169</v>
      </c>
      <c r="C4" s="13" t="s">
        <v>170</v>
      </c>
      <c r="D4" s="13" t="s">
        <v>193</v>
      </c>
      <c r="E4" s="13"/>
      <c r="F4" s="13" t="s">
        <v>193</v>
      </c>
      <c r="G4" t="s">
        <v>237</v>
      </c>
      <c r="I4" s="13" t="s">
        <v>169</v>
      </c>
      <c r="J4" s="13" t="s">
        <v>170</v>
      </c>
      <c r="K4" s="13" t="s">
        <v>193</v>
      </c>
      <c r="L4" s="13"/>
      <c r="M4" s="13" t="s">
        <v>193</v>
      </c>
      <c r="N4" t="s">
        <v>237</v>
      </c>
      <c r="P4" s="13" t="s">
        <v>169</v>
      </c>
      <c r="Q4" s="13" t="s">
        <v>170</v>
      </c>
      <c r="R4" s="13" t="s">
        <v>193</v>
      </c>
      <c r="T4" s="13" t="s">
        <v>193</v>
      </c>
      <c r="U4" t="s">
        <v>237</v>
      </c>
    </row>
    <row r="5" spans="2:21">
      <c r="B5">
        <v>1332372024</v>
      </c>
      <c r="C5" t="s">
        <v>64</v>
      </c>
      <c r="D5" t="s">
        <v>235</v>
      </c>
      <c r="F5" t="s">
        <v>235</v>
      </c>
      <c r="G5" s="50">
        <v>255</v>
      </c>
      <c r="I5">
        <v>2628542024</v>
      </c>
      <c r="J5" t="s">
        <v>73</v>
      </c>
      <c r="K5" t="s">
        <v>236</v>
      </c>
      <c r="M5" t="s">
        <v>236</v>
      </c>
      <c r="N5" s="50">
        <v>4</v>
      </c>
    </row>
    <row r="6" spans="2:21">
      <c r="B6">
        <v>5280432024</v>
      </c>
      <c r="C6" t="s">
        <v>74</v>
      </c>
      <c r="D6" t="s">
        <v>235</v>
      </c>
      <c r="I6">
        <v>2630112024</v>
      </c>
      <c r="J6" t="s">
        <v>73</v>
      </c>
      <c r="K6" t="s">
        <v>236</v>
      </c>
    </row>
    <row r="7" spans="2:21">
      <c r="B7">
        <v>5297962024</v>
      </c>
      <c r="C7" t="s">
        <v>74</v>
      </c>
      <c r="D7" t="s">
        <v>235</v>
      </c>
      <c r="I7">
        <v>582782025</v>
      </c>
      <c r="J7" t="s">
        <v>73</v>
      </c>
      <c r="K7" t="s">
        <v>236</v>
      </c>
    </row>
    <row r="8" spans="2:21">
      <c r="B8">
        <v>5325172024</v>
      </c>
      <c r="C8" t="s">
        <v>74</v>
      </c>
      <c r="D8" t="s">
        <v>235</v>
      </c>
      <c r="I8">
        <v>3711512025</v>
      </c>
      <c r="J8" t="s">
        <v>262</v>
      </c>
      <c r="K8" t="s">
        <v>236</v>
      </c>
    </row>
    <row r="9" spans="2:21">
      <c r="B9">
        <v>5362472024</v>
      </c>
      <c r="C9" t="s">
        <v>74</v>
      </c>
      <c r="D9" t="s">
        <v>235</v>
      </c>
    </row>
    <row r="10" spans="2:21">
      <c r="B10">
        <v>5580842024</v>
      </c>
      <c r="C10" t="s">
        <v>74</v>
      </c>
      <c r="D10" t="s">
        <v>235</v>
      </c>
    </row>
    <row r="11" spans="2:21">
      <c r="B11">
        <v>5133992024</v>
      </c>
      <c r="C11" t="s">
        <v>226</v>
      </c>
      <c r="D11" t="s">
        <v>235</v>
      </c>
    </row>
    <row r="12" spans="2:21">
      <c r="B12">
        <v>5618302024</v>
      </c>
      <c r="C12" t="s">
        <v>74</v>
      </c>
      <c r="D12" t="s">
        <v>235</v>
      </c>
    </row>
    <row r="13" spans="2:21">
      <c r="B13">
        <v>380662025</v>
      </c>
      <c r="C13" t="s">
        <v>74</v>
      </c>
      <c r="D13" t="s">
        <v>235</v>
      </c>
    </row>
    <row r="14" spans="2:21">
      <c r="B14">
        <v>536372025</v>
      </c>
      <c r="C14" t="s">
        <v>74</v>
      </c>
      <c r="D14" t="s">
        <v>235</v>
      </c>
    </row>
    <row r="15" spans="2:21">
      <c r="B15">
        <v>633982025</v>
      </c>
      <c r="C15" t="s">
        <v>74</v>
      </c>
      <c r="D15" t="s">
        <v>235</v>
      </c>
    </row>
    <row r="16" spans="2:21">
      <c r="B16">
        <v>635982025</v>
      </c>
      <c r="C16" t="s">
        <v>74</v>
      </c>
      <c r="D16" t="s">
        <v>235</v>
      </c>
    </row>
    <row r="17" spans="2:4">
      <c r="B17">
        <v>707432025</v>
      </c>
      <c r="C17" t="s">
        <v>74</v>
      </c>
      <c r="D17" t="s">
        <v>235</v>
      </c>
    </row>
    <row r="18" spans="2:4">
      <c r="B18">
        <v>867082025</v>
      </c>
      <c r="C18" t="s">
        <v>74</v>
      </c>
      <c r="D18" t="s">
        <v>235</v>
      </c>
    </row>
    <row r="19" spans="2:4">
      <c r="B19">
        <v>968502025</v>
      </c>
      <c r="C19" t="s">
        <v>74</v>
      </c>
      <c r="D19" t="s">
        <v>235</v>
      </c>
    </row>
    <row r="20" spans="2:4">
      <c r="B20">
        <v>1026962025</v>
      </c>
      <c r="C20" t="s">
        <v>74</v>
      </c>
      <c r="D20" t="s">
        <v>235</v>
      </c>
    </row>
    <row r="21" spans="2:4">
      <c r="B21">
        <v>1043042025</v>
      </c>
      <c r="C21" t="s">
        <v>74</v>
      </c>
      <c r="D21" t="s">
        <v>235</v>
      </c>
    </row>
    <row r="22" spans="2:4">
      <c r="B22">
        <v>1076272025</v>
      </c>
      <c r="C22" t="s">
        <v>74</v>
      </c>
      <c r="D22" t="s">
        <v>235</v>
      </c>
    </row>
    <row r="23" spans="2:4">
      <c r="B23">
        <v>1205532025</v>
      </c>
      <c r="C23" t="s">
        <v>123</v>
      </c>
      <c r="D23" t="s">
        <v>235</v>
      </c>
    </row>
    <row r="24" spans="2:4">
      <c r="B24">
        <v>1939542025</v>
      </c>
      <c r="C24" t="s">
        <v>226</v>
      </c>
      <c r="D24" t="s">
        <v>235</v>
      </c>
    </row>
    <row r="25" spans="2:4">
      <c r="B25">
        <v>1246072025</v>
      </c>
      <c r="C25" t="s">
        <v>74</v>
      </c>
      <c r="D25" t="s">
        <v>235</v>
      </c>
    </row>
    <row r="26" spans="2:4">
      <c r="B26">
        <v>1254032025</v>
      </c>
      <c r="C26" t="s">
        <v>74</v>
      </c>
      <c r="D26" t="s">
        <v>235</v>
      </c>
    </row>
    <row r="27" spans="2:4">
      <c r="B27">
        <v>1279922025</v>
      </c>
      <c r="C27" t="s">
        <v>74</v>
      </c>
      <c r="D27" t="s">
        <v>235</v>
      </c>
    </row>
    <row r="28" spans="2:4">
      <c r="B28">
        <v>1306762025</v>
      </c>
      <c r="C28" t="s">
        <v>74</v>
      </c>
      <c r="D28" t="s">
        <v>235</v>
      </c>
    </row>
    <row r="29" spans="2:4">
      <c r="B29">
        <v>1334252025</v>
      </c>
      <c r="C29" t="s">
        <v>74</v>
      </c>
      <c r="D29" t="s">
        <v>235</v>
      </c>
    </row>
    <row r="30" spans="2:4">
      <c r="B30">
        <v>1345922025</v>
      </c>
      <c r="C30" t="s">
        <v>74</v>
      </c>
      <c r="D30" t="s">
        <v>235</v>
      </c>
    </row>
    <row r="31" spans="2:4">
      <c r="B31">
        <v>1557722025</v>
      </c>
      <c r="C31" t="s">
        <v>74</v>
      </c>
      <c r="D31" t="s">
        <v>235</v>
      </c>
    </row>
    <row r="32" spans="2:4">
      <c r="B32">
        <v>1684162025</v>
      </c>
      <c r="C32" t="s">
        <v>74</v>
      </c>
      <c r="D32" t="s">
        <v>235</v>
      </c>
    </row>
    <row r="33" spans="2:4">
      <c r="B33">
        <v>1720082025</v>
      </c>
      <c r="C33" t="s">
        <v>74</v>
      </c>
      <c r="D33" t="s">
        <v>235</v>
      </c>
    </row>
    <row r="34" spans="2:4">
      <c r="B34">
        <v>1746712025</v>
      </c>
      <c r="C34" t="s">
        <v>74</v>
      </c>
      <c r="D34" t="s">
        <v>235</v>
      </c>
    </row>
    <row r="35" spans="2:4">
      <c r="B35">
        <v>1779302025</v>
      </c>
      <c r="C35" t="s">
        <v>74</v>
      </c>
      <c r="D35" t="s">
        <v>235</v>
      </c>
    </row>
    <row r="36" spans="2:4">
      <c r="B36">
        <v>1915312025</v>
      </c>
      <c r="C36" t="s">
        <v>242</v>
      </c>
      <c r="D36" t="s">
        <v>235</v>
      </c>
    </row>
    <row r="37" spans="2:4">
      <c r="B37">
        <v>1921072025</v>
      </c>
      <c r="C37" t="s">
        <v>242</v>
      </c>
      <c r="D37" t="s">
        <v>235</v>
      </c>
    </row>
    <row r="38" spans="2:4">
      <c r="B38">
        <v>1922382025</v>
      </c>
      <c r="C38" t="s">
        <v>242</v>
      </c>
      <c r="D38" t="s">
        <v>235</v>
      </c>
    </row>
    <row r="39" spans="2:4">
      <c r="B39">
        <v>2175822025</v>
      </c>
      <c r="C39" t="s">
        <v>242</v>
      </c>
      <c r="D39" t="s">
        <v>235</v>
      </c>
    </row>
    <row r="40" spans="2:4">
      <c r="B40">
        <v>2177072025</v>
      </c>
      <c r="C40" t="s">
        <v>242</v>
      </c>
      <c r="D40" t="s">
        <v>235</v>
      </c>
    </row>
    <row r="41" spans="2:4">
      <c r="B41">
        <v>2194242025</v>
      </c>
      <c r="C41" t="s">
        <v>242</v>
      </c>
      <c r="D41" t="s">
        <v>235</v>
      </c>
    </row>
    <row r="42" spans="2:4">
      <c r="B42">
        <v>2299472025</v>
      </c>
      <c r="C42" t="s">
        <v>242</v>
      </c>
      <c r="D42" t="s">
        <v>235</v>
      </c>
    </row>
    <row r="43" spans="2:4">
      <c r="B43">
        <v>2330802025</v>
      </c>
      <c r="C43" t="s">
        <v>242</v>
      </c>
      <c r="D43" t="s">
        <v>235</v>
      </c>
    </row>
    <row r="44" spans="2:4">
      <c r="B44">
        <v>2376182025</v>
      </c>
      <c r="C44" t="s">
        <v>242</v>
      </c>
      <c r="D44" t="s">
        <v>235</v>
      </c>
    </row>
    <row r="45" spans="2:4">
      <c r="B45">
        <v>1955632025</v>
      </c>
      <c r="C45" t="s">
        <v>74</v>
      </c>
      <c r="D45" t="s">
        <v>235</v>
      </c>
    </row>
    <row r="46" spans="2:4">
      <c r="B46">
        <v>1979222025</v>
      </c>
      <c r="C46" t="s">
        <v>74</v>
      </c>
      <c r="D46" t="s">
        <v>235</v>
      </c>
    </row>
    <row r="47" spans="2:4">
      <c r="B47">
        <v>1981292025</v>
      </c>
      <c r="C47" t="s">
        <v>74</v>
      </c>
      <c r="D47" t="s">
        <v>235</v>
      </c>
    </row>
    <row r="48" spans="2:4">
      <c r="B48">
        <v>2133982025</v>
      </c>
      <c r="C48" t="s">
        <v>74</v>
      </c>
      <c r="D48" t="s">
        <v>235</v>
      </c>
    </row>
    <row r="49" spans="2:4">
      <c r="B49">
        <v>2240842025</v>
      </c>
      <c r="C49" t="s">
        <v>74</v>
      </c>
      <c r="D49" t="s">
        <v>235</v>
      </c>
    </row>
    <row r="50" spans="2:4">
      <c r="B50">
        <v>2255762025</v>
      </c>
      <c r="C50" t="s">
        <v>74</v>
      </c>
      <c r="D50" t="s">
        <v>235</v>
      </c>
    </row>
    <row r="51" spans="2:4">
      <c r="B51">
        <v>2270602025</v>
      </c>
      <c r="C51" t="s">
        <v>74</v>
      </c>
      <c r="D51" t="s">
        <v>235</v>
      </c>
    </row>
    <row r="52" spans="2:4">
      <c r="B52">
        <v>2272122025</v>
      </c>
      <c r="C52" t="s">
        <v>74</v>
      </c>
      <c r="D52" t="s">
        <v>235</v>
      </c>
    </row>
    <row r="53" spans="2:4">
      <c r="B53">
        <v>2495222025</v>
      </c>
      <c r="C53" t="s">
        <v>242</v>
      </c>
      <c r="D53" t="s">
        <v>235</v>
      </c>
    </row>
    <row r="54" spans="2:4">
      <c r="B54">
        <v>2616692025</v>
      </c>
      <c r="C54" t="s">
        <v>242</v>
      </c>
      <c r="D54" t="s">
        <v>235</v>
      </c>
    </row>
    <row r="55" spans="2:4">
      <c r="B55">
        <v>2783242025</v>
      </c>
      <c r="C55" t="s">
        <v>242</v>
      </c>
      <c r="D55" t="s">
        <v>235</v>
      </c>
    </row>
    <row r="56" spans="2:4">
      <c r="B56">
        <v>2436122025</v>
      </c>
      <c r="C56" t="s">
        <v>74</v>
      </c>
      <c r="D56" t="s">
        <v>235</v>
      </c>
    </row>
    <row r="57" spans="2:4">
      <c r="B57">
        <v>2443262025</v>
      </c>
      <c r="C57" t="s">
        <v>74</v>
      </c>
      <c r="D57" t="s">
        <v>235</v>
      </c>
    </row>
    <row r="58" spans="2:4">
      <c r="B58">
        <v>2444912025</v>
      </c>
      <c r="C58" t="s">
        <v>74</v>
      </c>
      <c r="D58" t="s">
        <v>235</v>
      </c>
    </row>
    <row r="59" spans="2:4">
      <c r="B59">
        <v>2598142025</v>
      </c>
      <c r="C59" t="s">
        <v>74</v>
      </c>
      <c r="D59" t="s">
        <v>235</v>
      </c>
    </row>
    <row r="60" spans="2:4">
      <c r="B60">
        <v>2670302025</v>
      </c>
      <c r="C60" t="s">
        <v>74</v>
      </c>
      <c r="D60" t="s">
        <v>235</v>
      </c>
    </row>
    <row r="61" spans="2:4">
      <c r="B61">
        <v>2770602025</v>
      </c>
      <c r="C61" t="s">
        <v>74</v>
      </c>
      <c r="D61" t="s">
        <v>235</v>
      </c>
    </row>
    <row r="62" spans="2:4">
      <c r="B62">
        <v>2854232025</v>
      </c>
      <c r="C62" t="s">
        <v>234</v>
      </c>
      <c r="D62" t="s">
        <v>235</v>
      </c>
    </row>
    <row r="63" spans="2:4">
      <c r="B63">
        <v>2917962025</v>
      </c>
      <c r="C63" t="s">
        <v>74</v>
      </c>
      <c r="D63" t="s">
        <v>235</v>
      </c>
    </row>
    <row r="64" spans="2:4">
      <c r="B64">
        <v>3024222025</v>
      </c>
      <c r="C64" t="s">
        <v>234</v>
      </c>
      <c r="D64" t="s">
        <v>235</v>
      </c>
    </row>
    <row r="65" spans="2:4">
      <c r="B65">
        <v>3097342025</v>
      </c>
      <c r="C65" t="s">
        <v>234</v>
      </c>
      <c r="D65" t="s">
        <v>235</v>
      </c>
    </row>
    <row r="66" spans="2:4">
      <c r="B66">
        <v>2685492025</v>
      </c>
      <c r="C66" t="s">
        <v>76</v>
      </c>
      <c r="D66" t="s">
        <v>235</v>
      </c>
    </row>
    <row r="67" spans="2:4">
      <c r="B67">
        <v>3812972025</v>
      </c>
      <c r="C67" t="s">
        <v>241</v>
      </c>
      <c r="D67" t="s">
        <v>235</v>
      </c>
    </row>
    <row r="68" spans="2:4">
      <c r="B68">
        <v>2807022025</v>
      </c>
      <c r="C68" t="s">
        <v>242</v>
      </c>
      <c r="D68" t="s">
        <v>235</v>
      </c>
    </row>
    <row r="69" spans="2:4">
      <c r="B69">
        <v>2815092025</v>
      </c>
      <c r="C69" t="s">
        <v>242</v>
      </c>
      <c r="D69" t="s">
        <v>235</v>
      </c>
    </row>
    <row r="70" spans="2:4">
      <c r="B70">
        <v>2867422025</v>
      </c>
      <c r="C70" t="s">
        <v>242</v>
      </c>
      <c r="D70" t="s">
        <v>235</v>
      </c>
    </row>
    <row r="71" spans="2:4">
      <c r="B71">
        <v>2922452025</v>
      </c>
      <c r="C71" t="s">
        <v>242</v>
      </c>
      <c r="D71" t="s">
        <v>235</v>
      </c>
    </row>
    <row r="72" spans="2:4">
      <c r="B72">
        <v>2984182025</v>
      </c>
      <c r="C72" t="s">
        <v>242</v>
      </c>
      <c r="D72" t="s">
        <v>235</v>
      </c>
    </row>
    <row r="73" spans="2:4">
      <c r="B73">
        <v>2984602025</v>
      </c>
      <c r="C73" t="s">
        <v>242</v>
      </c>
      <c r="D73" t="s">
        <v>235</v>
      </c>
    </row>
    <row r="74" spans="2:4">
      <c r="B74">
        <v>3293852025</v>
      </c>
      <c r="C74" t="s">
        <v>242</v>
      </c>
      <c r="D74" t="s">
        <v>235</v>
      </c>
    </row>
    <row r="75" spans="2:4">
      <c r="B75">
        <v>3413742025</v>
      </c>
      <c r="C75" t="s">
        <v>242</v>
      </c>
      <c r="D75" t="s">
        <v>235</v>
      </c>
    </row>
    <row r="76" spans="2:4">
      <c r="B76">
        <v>3534712025</v>
      </c>
      <c r="C76" t="s">
        <v>242</v>
      </c>
      <c r="D76" t="s">
        <v>235</v>
      </c>
    </row>
    <row r="77" spans="2:4">
      <c r="B77">
        <v>2950632025</v>
      </c>
      <c r="C77" t="s">
        <v>74</v>
      </c>
      <c r="D77" t="s">
        <v>235</v>
      </c>
    </row>
    <row r="78" spans="2:4">
      <c r="B78">
        <v>3066122025</v>
      </c>
      <c r="C78" t="s">
        <v>234</v>
      </c>
      <c r="D78" t="s">
        <v>235</v>
      </c>
    </row>
    <row r="79" spans="2:4">
      <c r="B79">
        <v>3170222025</v>
      </c>
      <c r="C79" t="s">
        <v>74</v>
      </c>
      <c r="D79" t="s">
        <v>235</v>
      </c>
    </row>
    <row r="80" spans="2:4">
      <c r="B80">
        <v>3171462025</v>
      </c>
      <c r="C80" t="s">
        <v>234</v>
      </c>
      <c r="D80" t="s">
        <v>235</v>
      </c>
    </row>
    <row r="81" spans="2:4">
      <c r="B81">
        <v>3210272025</v>
      </c>
      <c r="C81" t="s">
        <v>234</v>
      </c>
      <c r="D81" t="s">
        <v>235</v>
      </c>
    </row>
    <row r="82" spans="2:4">
      <c r="B82">
        <v>3227842025</v>
      </c>
      <c r="C82" t="s">
        <v>74</v>
      </c>
      <c r="D82" t="s">
        <v>235</v>
      </c>
    </row>
    <row r="83" spans="2:4">
      <c r="B83">
        <v>3278532025</v>
      </c>
      <c r="C83" t="s">
        <v>74</v>
      </c>
      <c r="D83" t="s">
        <v>235</v>
      </c>
    </row>
    <row r="84" spans="2:4">
      <c r="B84">
        <v>3280992025</v>
      </c>
      <c r="C84" t="s">
        <v>234</v>
      </c>
      <c r="D84" t="s">
        <v>235</v>
      </c>
    </row>
    <row r="85" spans="2:4">
      <c r="B85">
        <v>3282362025</v>
      </c>
      <c r="C85" t="s">
        <v>234</v>
      </c>
      <c r="D85" t="s">
        <v>235</v>
      </c>
    </row>
    <row r="86" spans="2:4">
      <c r="B86">
        <v>3315002025</v>
      </c>
      <c r="C86" t="s">
        <v>74</v>
      </c>
      <c r="D86" t="s">
        <v>235</v>
      </c>
    </row>
    <row r="87" spans="2:4">
      <c r="B87">
        <v>3315802025</v>
      </c>
      <c r="C87" t="s">
        <v>234</v>
      </c>
      <c r="D87" t="s">
        <v>235</v>
      </c>
    </row>
    <row r="88" spans="2:4">
      <c r="B88">
        <v>3331542025</v>
      </c>
      <c r="C88" t="s">
        <v>234</v>
      </c>
      <c r="D88" t="s">
        <v>235</v>
      </c>
    </row>
    <row r="89" spans="2:4">
      <c r="B89">
        <v>3362972025</v>
      </c>
      <c r="C89" t="s">
        <v>234</v>
      </c>
      <c r="D89" t="s">
        <v>235</v>
      </c>
    </row>
    <row r="90" spans="2:4">
      <c r="B90">
        <v>3397542025</v>
      </c>
      <c r="C90" t="s">
        <v>234</v>
      </c>
      <c r="D90" t="s">
        <v>235</v>
      </c>
    </row>
    <row r="91" spans="2:4">
      <c r="B91">
        <v>3429112025</v>
      </c>
      <c r="C91" t="s">
        <v>234</v>
      </c>
      <c r="D91" t="s">
        <v>235</v>
      </c>
    </row>
    <row r="92" spans="2:4">
      <c r="B92">
        <v>3455332025</v>
      </c>
      <c r="C92" t="s">
        <v>234</v>
      </c>
      <c r="D92" t="s">
        <v>235</v>
      </c>
    </row>
    <row r="93" spans="2:4">
      <c r="B93">
        <v>3493102025</v>
      </c>
      <c r="C93" t="s">
        <v>234</v>
      </c>
      <c r="D93" t="s">
        <v>235</v>
      </c>
    </row>
    <row r="94" spans="2:4">
      <c r="B94">
        <v>3505022025</v>
      </c>
      <c r="C94" t="s">
        <v>234</v>
      </c>
      <c r="D94" t="s">
        <v>235</v>
      </c>
    </row>
    <row r="95" spans="2:4">
      <c r="B95">
        <v>3510682025</v>
      </c>
      <c r="C95" t="s">
        <v>234</v>
      </c>
      <c r="D95" t="s">
        <v>235</v>
      </c>
    </row>
    <row r="96" spans="2:4">
      <c r="B96">
        <v>3522712025</v>
      </c>
      <c r="C96" t="s">
        <v>234</v>
      </c>
      <c r="D96" t="s">
        <v>235</v>
      </c>
    </row>
    <row r="97" spans="2:4">
      <c r="B97">
        <v>3532202025</v>
      </c>
      <c r="C97" t="s">
        <v>234</v>
      </c>
      <c r="D97" t="s">
        <v>235</v>
      </c>
    </row>
    <row r="98" spans="2:4">
      <c r="B98">
        <v>3571912025</v>
      </c>
      <c r="C98" t="s">
        <v>234</v>
      </c>
      <c r="D98" t="s">
        <v>235</v>
      </c>
    </row>
    <row r="99" spans="2:4">
      <c r="B99">
        <v>3580052025</v>
      </c>
      <c r="C99" t="s">
        <v>234</v>
      </c>
      <c r="D99" t="s">
        <v>235</v>
      </c>
    </row>
    <row r="100" spans="2:4">
      <c r="B100">
        <v>3584502025</v>
      </c>
      <c r="C100" t="s">
        <v>234</v>
      </c>
      <c r="D100" t="s">
        <v>235</v>
      </c>
    </row>
    <row r="101" spans="2:4">
      <c r="B101">
        <v>3594942025</v>
      </c>
      <c r="C101" t="s">
        <v>234</v>
      </c>
      <c r="D101" t="s">
        <v>235</v>
      </c>
    </row>
    <row r="102" spans="2:4">
      <c r="B102">
        <v>3614722025</v>
      </c>
      <c r="C102" t="s">
        <v>234</v>
      </c>
      <c r="D102" t="s">
        <v>235</v>
      </c>
    </row>
    <row r="103" spans="2:4">
      <c r="B103">
        <v>3715102025</v>
      </c>
      <c r="C103" t="s">
        <v>234</v>
      </c>
      <c r="D103" t="s">
        <v>235</v>
      </c>
    </row>
    <row r="104" spans="2:4">
      <c r="B104">
        <v>3801162025</v>
      </c>
      <c r="C104" t="s">
        <v>234</v>
      </c>
      <c r="D104" t="s">
        <v>235</v>
      </c>
    </row>
    <row r="105" spans="2:4">
      <c r="B105">
        <v>3094282025</v>
      </c>
      <c r="C105" t="s">
        <v>50</v>
      </c>
      <c r="D105" t="s">
        <v>235</v>
      </c>
    </row>
    <row r="106" spans="2:4">
      <c r="B106">
        <v>3436612025</v>
      </c>
      <c r="C106" t="s">
        <v>50</v>
      </c>
      <c r="D106" t="s">
        <v>235</v>
      </c>
    </row>
    <row r="107" spans="2:4">
      <c r="B107">
        <v>3521252025</v>
      </c>
      <c r="C107" t="s">
        <v>50</v>
      </c>
      <c r="D107" t="s">
        <v>235</v>
      </c>
    </row>
    <row r="108" spans="2:4">
      <c r="B108">
        <v>3529522025</v>
      </c>
      <c r="C108" t="s">
        <v>50</v>
      </c>
      <c r="D108" t="s">
        <v>235</v>
      </c>
    </row>
    <row r="109" spans="2:4">
      <c r="B109">
        <v>3515232025</v>
      </c>
      <c r="C109" t="s">
        <v>262</v>
      </c>
      <c r="D109" t="s">
        <v>235</v>
      </c>
    </row>
    <row r="110" spans="2:4">
      <c r="B110">
        <v>3521042025</v>
      </c>
      <c r="C110" t="s">
        <v>262</v>
      </c>
      <c r="D110" t="s">
        <v>235</v>
      </c>
    </row>
    <row r="111" spans="2:4">
      <c r="B111">
        <v>3338612025</v>
      </c>
      <c r="C111" t="s">
        <v>333</v>
      </c>
      <c r="D111" t="s">
        <v>235</v>
      </c>
    </row>
    <row r="112" spans="2:4">
      <c r="B112">
        <v>3424212025</v>
      </c>
      <c r="C112" t="s">
        <v>334</v>
      </c>
      <c r="D112" t="s">
        <v>235</v>
      </c>
    </row>
    <row r="113" spans="2:4">
      <c r="B113">
        <v>3705542025</v>
      </c>
      <c r="C113" t="s">
        <v>333</v>
      </c>
      <c r="D113" t="s">
        <v>235</v>
      </c>
    </row>
    <row r="114" spans="2:4">
      <c r="B114">
        <v>3747372025</v>
      </c>
      <c r="C114" t="s">
        <v>333</v>
      </c>
      <c r="D114" t="s">
        <v>235</v>
      </c>
    </row>
    <row r="115" spans="2:4">
      <c r="B115">
        <v>3576232025</v>
      </c>
      <c r="C115" t="s">
        <v>227</v>
      </c>
      <c r="D115" t="s">
        <v>235</v>
      </c>
    </row>
    <row r="116" spans="2:4">
      <c r="B116">
        <v>3773952025</v>
      </c>
      <c r="C116" t="s">
        <v>135</v>
      </c>
      <c r="D116" t="s">
        <v>235</v>
      </c>
    </row>
    <row r="117" spans="2:4">
      <c r="B117">
        <v>3896352025</v>
      </c>
      <c r="C117" t="s">
        <v>478</v>
      </c>
      <c r="D117" t="s">
        <v>235</v>
      </c>
    </row>
    <row r="118" spans="2:4">
      <c r="B118">
        <v>4334652025</v>
      </c>
      <c r="C118" t="s">
        <v>478</v>
      </c>
      <c r="D118" t="s">
        <v>235</v>
      </c>
    </row>
    <row r="119" spans="2:4">
      <c r="B119">
        <v>4387202025</v>
      </c>
      <c r="C119" t="s">
        <v>478</v>
      </c>
      <c r="D119" t="s">
        <v>235</v>
      </c>
    </row>
    <row r="120" spans="2:4">
      <c r="B120">
        <v>3874342025</v>
      </c>
      <c r="C120" t="s">
        <v>71</v>
      </c>
      <c r="D120" t="s">
        <v>235</v>
      </c>
    </row>
    <row r="121" spans="2:4">
      <c r="B121">
        <v>3976072025</v>
      </c>
      <c r="C121" t="s">
        <v>71</v>
      </c>
      <c r="D121" t="s">
        <v>235</v>
      </c>
    </row>
    <row r="122" spans="2:4">
      <c r="B122">
        <v>4056452025</v>
      </c>
      <c r="C122" t="s">
        <v>71</v>
      </c>
      <c r="D122" t="s">
        <v>235</v>
      </c>
    </row>
    <row r="123" spans="2:4">
      <c r="B123">
        <v>4115452025</v>
      </c>
      <c r="C123" t="s">
        <v>71</v>
      </c>
      <c r="D123" t="s">
        <v>235</v>
      </c>
    </row>
    <row r="124" spans="2:4">
      <c r="B124">
        <v>4139902025</v>
      </c>
      <c r="C124" t="s">
        <v>71</v>
      </c>
      <c r="D124" t="s">
        <v>235</v>
      </c>
    </row>
    <row r="125" spans="2:4">
      <c r="B125">
        <v>4160702025</v>
      </c>
      <c r="C125" t="s">
        <v>71</v>
      </c>
      <c r="D125" t="s">
        <v>235</v>
      </c>
    </row>
    <row r="126" spans="2:4">
      <c r="B126">
        <v>4168762025</v>
      </c>
      <c r="C126" t="s">
        <v>71</v>
      </c>
      <c r="D126" t="s">
        <v>235</v>
      </c>
    </row>
    <row r="127" spans="2:4">
      <c r="B127">
        <v>4199882025</v>
      </c>
      <c r="C127" t="s">
        <v>71</v>
      </c>
      <c r="D127" t="s">
        <v>235</v>
      </c>
    </row>
    <row r="128" spans="2:4">
      <c r="B128">
        <v>4230012025</v>
      </c>
      <c r="C128" t="s">
        <v>71</v>
      </c>
      <c r="D128" t="s">
        <v>235</v>
      </c>
    </row>
    <row r="129" spans="2:4">
      <c r="B129">
        <v>4270592025</v>
      </c>
      <c r="C129" t="s">
        <v>71</v>
      </c>
      <c r="D129" t="s">
        <v>235</v>
      </c>
    </row>
    <row r="130" spans="2:4">
      <c r="B130">
        <v>4296572025</v>
      </c>
      <c r="C130" t="s">
        <v>71</v>
      </c>
      <c r="D130" t="s">
        <v>235</v>
      </c>
    </row>
    <row r="131" spans="2:4">
      <c r="B131">
        <v>4302992025</v>
      </c>
      <c r="C131" t="s">
        <v>71</v>
      </c>
      <c r="D131" t="s">
        <v>235</v>
      </c>
    </row>
    <row r="132" spans="2:4">
      <c r="B132">
        <v>4315862025</v>
      </c>
      <c r="C132" t="s">
        <v>71</v>
      </c>
      <c r="D132" t="s">
        <v>235</v>
      </c>
    </row>
    <row r="133" spans="2:4">
      <c r="B133">
        <v>4348632025</v>
      </c>
      <c r="C133" t="s">
        <v>71</v>
      </c>
      <c r="D133" t="s">
        <v>235</v>
      </c>
    </row>
    <row r="134" spans="2:4">
      <c r="B134">
        <v>4373192025</v>
      </c>
      <c r="C134" t="s">
        <v>71</v>
      </c>
      <c r="D134" t="s">
        <v>235</v>
      </c>
    </row>
    <row r="135" spans="2:4">
      <c r="B135">
        <v>4417162025</v>
      </c>
      <c r="C135" t="s">
        <v>71</v>
      </c>
      <c r="D135" t="s">
        <v>235</v>
      </c>
    </row>
    <row r="136" spans="2:4">
      <c r="B136">
        <v>3462742025</v>
      </c>
      <c r="C136" t="s">
        <v>242</v>
      </c>
      <c r="D136" t="s">
        <v>235</v>
      </c>
    </row>
    <row r="137" spans="2:4">
      <c r="B137">
        <v>3588452025</v>
      </c>
      <c r="C137" t="s">
        <v>242</v>
      </c>
      <c r="D137" t="s">
        <v>235</v>
      </c>
    </row>
    <row r="138" spans="2:4">
      <c r="B138">
        <v>3650872025</v>
      </c>
      <c r="C138" t="s">
        <v>242</v>
      </c>
      <c r="D138" t="s">
        <v>235</v>
      </c>
    </row>
    <row r="139" spans="2:4">
      <c r="B139">
        <v>3728462025</v>
      </c>
      <c r="C139" t="s">
        <v>242</v>
      </c>
      <c r="D139" t="s">
        <v>235</v>
      </c>
    </row>
    <row r="140" spans="2:4">
      <c r="B140">
        <v>3758472025</v>
      </c>
      <c r="C140" t="s">
        <v>242</v>
      </c>
      <c r="D140" t="s">
        <v>235</v>
      </c>
    </row>
    <row r="141" spans="2:4">
      <c r="B141">
        <v>3740252025</v>
      </c>
      <c r="C141" t="s">
        <v>234</v>
      </c>
      <c r="D141" t="s">
        <v>235</v>
      </c>
    </row>
    <row r="142" spans="2:4">
      <c r="B142">
        <v>3830142025</v>
      </c>
      <c r="C142" t="s">
        <v>234</v>
      </c>
      <c r="D142" t="s">
        <v>235</v>
      </c>
    </row>
    <row r="143" spans="2:4">
      <c r="B143">
        <v>3842402025</v>
      </c>
      <c r="C143" t="s">
        <v>234</v>
      </c>
      <c r="D143" t="s">
        <v>235</v>
      </c>
    </row>
    <row r="144" spans="2:4">
      <c r="B144">
        <v>3851412025</v>
      </c>
      <c r="C144" t="s">
        <v>234</v>
      </c>
      <c r="D144" t="s">
        <v>235</v>
      </c>
    </row>
    <row r="145" spans="2:4">
      <c r="B145">
        <v>3865422025</v>
      </c>
      <c r="C145" t="s">
        <v>234</v>
      </c>
      <c r="D145" t="s">
        <v>235</v>
      </c>
    </row>
    <row r="146" spans="2:4">
      <c r="B146">
        <v>3866532025</v>
      </c>
      <c r="C146" t="s">
        <v>234</v>
      </c>
      <c r="D146" t="s">
        <v>235</v>
      </c>
    </row>
    <row r="147" spans="2:4">
      <c r="B147">
        <v>3868692025</v>
      </c>
      <c r="C147" t="s">
        <v>234</v>
      </c>
      <c r="D147" t="s">
        <v>235</v>
      </c>
    </row>
    <row r="148" spans="2:4">
      <c r="B148">
        <v>3982062025</v>
      </c>
      <c r="C148" t="s">
        <v>74</v>
      </c>
      <c r="D148" t="s">
        <v>235</v>
      </c>
    </row>
    <row r="149" spans="2:4">
      <c r="B149">
        <v>4005822025</v>
      </c>
      <c r="C149" t="s">
        <v>234</v>
      </c>
      <c r="D149" t="s">
        <v>235</v>
      </c>
    </row>
    <row r="150" spans="2:4">
      <c r="B150">
        <v>4036102025</v>
      </c>
      <c r="C150" t="s">
        <v>234</v>
      </c>
      <c r="D150" t="s">
        <v>235</v>
      </c>
    </row>
    <row r="151" spans="2:4">
      <c r="B151">
        <v>4152922025</v>
      </c>
      <c r="C151" t="s">
        <v>234</v>
      </c>
      <c r="D151" t="s">
        <v>235</v>
      </c>
    </row>
    <row r="152" spans="2:4">
      <c r="B152">
        <v>4214792025</v>
      </c>
      <c r="C152" t="s">
        <v>234</v>
      </c>
      <c r="D152" t="s">
        <v>235</v>
      </c>
    </row>
    <row r="153" spans="2:4">
      <c r="B153">
        <v>4286382025</v>
      </c>
      <c r="C153" t="s">
        <v>234</v>
      </c>
      <c r="D153" t="s">
        <v>235</v>
      </c>
    </row>
    <row r="154" spans="2:4">
      <c r="B154">
        <v>3748282025</v>
      </c>
      <c r="C154" t="s">
        <v>122</v>
      </c>
      <c r="D154" t="s">
        <v>235</v>
      </c>
    </row>
    <row r="155" spans="2:4">
      <c r="B155">
        <v>3818572025</v>
      </c>
      <c r="C155" t="s">
        <v>587</v>
      </c>
      <c r="D155" t="s">
        <v>235</v>
      </c>
    </row>
    <row r="156" spans="2:4">
      <c r="B156">
        <v>3835192025</v>
      </c>
      <c r="C156" t="s">
        <v>121</v>
      </c>
      <c r="D156" t="s">
        <v>235</v>
      </c>
    </row>
    <row r="157" spans="2:4">
      <c r="B157">
        <v>3882182025</v>
      </c>
      <c r="C157" t="s">
        <v>121</v>
      </c>
      <c r="D157" t="s">
        <v>235</v>
      </c>
    </row>
    <row r="158" spans="2:4">
      <c r="B158">
        <v>3885622025</v>
      </c>
      <c r="C158" t="s">
        <v>121</v>
      </c>
      <c r="D158" t="s">
        <v>235</v>
      </c>
    </row>
    <row r="159" spans="2:4">
      <c r="B159">
        <v>3891772025</v>
      </c>
      <c r="C159" t="s">
        <v>121</v>
      </c>
      <c r="D159" t="s">
        <v>235</v>
      </c>
    </row>
    <row r="160" spans="2:4">
      <c r="B160">
        <v>3891952025</v>
      </c>
      <c r="C160" t="s">
        <v>121</v>
      </c>
      <c r="D160" t="s">
        <v>235</v>
      </c>
    </row>
    <row r="161" spans="2:4">
      <c r="B161">
        <v>3921512025</v>
      </c>
      <c r="C161" t="s">
        <v>121</v>
      </c>
      <c r="D161" t="s">
        <v>235</v>
      </c>
    </row>
    <row r="162" spans="2:4">
      <c r="B162">
        <v>3934552025</v>
      </c>
      <c r="C162" t="s">
        <v>121</v>
      </c>
      <c r="D162" t="s">
        <v>235</v>
      </c>
    </row>
    <row r="163" spans="2:4">
      <c r="B163">
        <v>3938002025</v>
      </c>
      <c r="C163" t="s">
        <v>121</v>
      </c>
      <c r="D163" t="s">
        <v>235</v>
      </c>
    </row>
    <row r="164" spans="2:4">
      <c r="B164">
        <v>3972352025</v>
      </c>
      <c r="C164" t="s">
        <v>121</v>
      </c>
      <c r="D164" t="s">
        <v>235</v>
      </c>
    </row>
    <row r="165" spans="2:4">
      <c r="B165">
        <v>3983732025</v>
      </c>
      <c r="C165" t="s">
        <v>121</v>
      </c>
      <c r="D165" t="s">
        <v>235</v>
      </c>
    </row>
    <row r="166" spans="2:4">
      <c r="B166">
        <v>4158942025</v>
      </c>
      <c r="C166" t="s">
        <v>121</v>
      </c>
      <c r="D166" t="s">
        <v>235</v>
      </c>
    </row>
    <row r="167" spans="2:4">
      <c r="B167">
        <v>4159082025</v>
      </c>
      <c r="C167" t="s">
        <v>121</v>
      </c>
      <c r="D167" t="s">
        <v>235</v>
      </c>
    </row>
    <row r="168" spans="2:4">
      <c r="B168">
        <v>4161142025</v>
      </c>
      <c r="C168" t="s">
        <v>121</v>
      </c>
      <c r="D168" t="s">
        <v>235</v>
      </c>
    </row>
    <row r="169" spans="2:4">
      <c r="B169">
        <v>4164972025</v>
      </c>
      <c r="C169" t="s">
        <v>121</v>
      </c>
      <c r="D169" t="s">
        <v>235</v>
      </c>
    </row>
    <row r="170" spans="2:4">
      <c r="B170">
        <v>4186302025</v>
      </c>
      <c r="C170" t="s">
        <v>121</v>
      </c>
      <c r="D170" t="s">
        <v>235</v>
      </c>
    </row>
    <row r="171" spans="2:4">
      <c r="B171">
        <v>4186942025</v>
      </c>
      <c r="C171" t="s">
        <v>121</v>
      </c>
      <c r="D171" t="s">
        <v>235</v>
      </c>
    </row>
    <row r="172" spans="2:4">
      <c r="B172">
        <v>4300092025</v>
      </c>
      <c r="C172" t="s">
        <v>121</v>
      </c>
      <c r="D172" t="s">
        <v>235</v>
      </c>
    </row>
    <row r="173" spans="2:4">
      <c r="B173">
        <v>3713062025</v>
      </c>
      <c r="C173" t="s">
        <v>50</v>
      </c>
      <c r="D173" t="s">
        <v>235</v>
      </c>
    </row>
    <row r="174" spans="2:4">
      <c r="B174">
        <v>3820962025</v>
      </c>
      <c r="C174" t="s">
        <v>50</v>
      </c>
      <c r="D174" t="s">
        <v>235</v>
      </c>
    </row>
    <row r="175" spans="2:4">
      <c r="B175">
        <v>3863692025</v>
      </c>
      <c r="C175" t="s">
        <v>50</v>
      </c>
      <c r="D175" t="s">
        <v>235</v>
      </c>
    </row>
    <row r="176" spans="2:4">
      <c r="B176">
        <v>3952042025</v>
      </c>
      <c r="C176" t="s">
        <v>50</v>
      </c>
      <c r="D176" t="s">
        <v>235</v>
      </c>
    </row>
    <row r="177" spans="2:4">
      <c r="B177">
        <v>3985582025</v>
      </c>
      <c r="C177" t="s">
        <v>50</v>
      </c>
      <c r="D177" t="s">
        <v>235</v>
      </c>
    </row>
    <row r="178" spans="2:4">
      <c r="B178">
        <v>4045762025</v>
      </c>
      <c r="C178" t="s">
        <v>50</v>
      </c>
      <c r="D178" t="s">
        <v>235</v>
      </c>
    </row>
    <row r="179" spans="2:4">
      <c r="B179">
        <v>4045832025</v>
      </c>
      <c r="C179" t="s">
        <v>50</v>
      </c>
      <c r="D179" t="s">
        <v>235</v>
      </c>
    </row>
    <row r="180" spans="2:4">
      <c r="B180">
        <v>4085272025</v>
      </c>
      <c r="C180" t="s">
        <v>50</v>
      </c>
      <c r="D180" t="s">
        <v>235</v>
      </c>
    </row>
    <row r="181" spans="2:4">
      <c r="B181">
        <v>4088012025</v>
      </c>
      <c r="C181" t="s">
        <v>50</v>
      </c>
      <c r="D181" t="s">
        <v>235</v>
      </c>
    </row>
    <row r="182" spans="2:4">
      <c r="B182">
        <v>4137032025</v>
      </c>
      <c r="C182" t="s">
        <v>50</v>
      </c>
      <c r="D182" t="s">
        <v>235</v>
      </c>
    </row>
    <row r="183" spans="2:4">
      <c r="B183">
        <v>4144022025</v>
      </c>
      <c r="C183" t="s">
        <v>50</v>
      </c>
      <c r="D183" t="s">
        <v>235</v>
      </c>
    </row>
    <row r="184" spans="2:4">
      <c r="B184">
        <v>4145062025</v>
      </c>
      <c r="C184" t="s">
        <v>50</v>
      </c>
      <c r="D184" t="s">
        <v>235</v>
      </c>
    </row>
    <row r="185" spans="2:4">
      <c r="B185">
        <v>4149162025</v>
      </c>
      <c r="C185" t="s">
        <v>50</v>
      </c>
      <c r="D185" t="s">
        <v>235</v>
      </c>
    </row>
    <row r="186" spans="2:4">
      <c r="B186">
        <v>4149712025</v>
      </c>
      <c r="C186" t="s">
        <v>50</v>
      </c>
      <c r="D186" t="s">
        <v>235</v>
      </c>
    </row>
    <row r="187" spans="2:4">
      <c r="B187">
        <v>4174152025</v>
      </c>
      <c r="C187" t="s">
        <v>50</v>
      </c>
      <c r="D187" t="s">
        <v>235</v>
      </c>
    </row>
    <row r="188" spans="2:4">
      <c r="B188">
        <v>4193622025</v>
      </c>
      <c r="C188" t="s">
        <v>50</v>
      </c>
      <c r="D188" t="s">
        <v>235</v>
      </c>
    </row>
    <row r="189" spans="2:4">
      <c r="B189">
        <v>4287382025</v>
      </c>
      <c r="C189" t="s">
        <v>50</v>
      </c>
      <c r="D189" t="s">
        <v>235</v>
      </c>
    </row>
    <row r="190" spans="2:4">
      <c r="B190">
        <v>3692172025</v>
      </c>
      <c r="C190" t="s">
        <v>333</v>
      </c>
      <c r="D190" t="s">
        <v>235</v>
      </c>
    </row>
    <row r="191" spans="2:4">
      <c r="B191">
        <v>3774892025</v>
      </c>
      <c r="C191" t="s">
        <v>342</v>
      </c>
      <c r="D191" t="s">
        <v>235</v>
      </c>
    </row>
    <row r="192" spans="2:4">
      <c r="B192">
        <v>3865982025</v>
      </c>
      <c r="C192" t="s">
        <v>95</v>
      </c>
      <c r="D192" t="s">
        <v>235</v>
      </c>
    </row>
    <row r="193" spans="2:4">
      <c r="B193">
        <v>3896862025</v>
      </c>
      <c r="C193" t="s">
        <v>95</v>
      </c>
      <c r="D193" t="s">
        <v>235</v>
      </c>
    </row>
    <row r="194" spans="2:4">
      <c r="B194">
        <v>3918022025</v>
      </c>
      <c r="C194" t="s">
        <v>95</v>
      </c>
      <c r="D194" t="s">
        <v>235</v>
      </c>
    </row>
    <row r="195" spans="2:4">
      <c r="B195">
        <v>3922352025</v>
      </c>
      <c r="C195" t="s">
        <v>95</v>
      </c>
      <c r="D195" t="s">
        <v>235</v>
      </c>
    </row>
    <row r="196" spans="2:4">
      <c r="B196">
        <v>3925832025</v>
      </c>
      <c r="C196" t="s">
        <v>95</v>
      </c>
      <c r="D196" t="s">
        <v>235</v>
      </c>
    </row>
    <row r="197" spans="2:4">
      <c r="B197">
        <v>3928422025</v>
      </c>
      <c r="C197" t="s">
        <v>95</v>
      </c>
      <c r="D197" t="s">
        <v>235</v>
      </c>
    </row>
    <row r="198" spans="2:4">
      <c r="B198">
        <v>3931962025</v>
      </c>
      <c r="C198" t="s">
        <v>95</v>
      </c>
      <c r="D198" t="s">
        <v>235</v>
      </c>
    </row>
    <row r="199" spans="2:4">
      <c r="B199">
        <v>3932272025</v>
      </c>
      <c r="C199" t="s">
        <v>95</v>
      </c>
      <c r="D199" t="s">
        <v>235</v>
      </c>
    </row>
    <row r="200" spans="2:4">
      <c r="B200">
        <v>3932372025</v>
      </c>
      <c r="C200" t="s">
        <v>95</v>
      </c>
      <c r="D200" t="s">
        <v>235</v>
      </c>
    </row>
    <row r="201" spans="2:4">
      <c r="B201">
        <v>3936182025</v>
      </c>
      <c r="C201" t="s">
        <v>95</v>
      </c>
      <c r="D201" t="s">
        <v>235</v>
      </c>
    </row>
    <row r="202" spans="2:4">
      <c r="B202">
        <v>3947732025</v>
      </c>
      <c r="C202" t="s">
        <v>95</v>
      </c>
      <c r="D202" t="s">
        <v>235</v>
      </c>
    </row>
    <row r="203" spans="2:4">
      <c r="B203">
        <v>3948282025</v>
      </c>
      <c r="C203" t="s">
        <v>95</v>
      </c>
      <c r="D203" t="s">
        <v>235</v>
      </c>
    </row>
    <row r="204" spans="2:4">
      <c r="B204">
        <v>3962692025</v>
      </c>
      <c r="C204" t="s">
        <v>95</v>
      </c>
      <c r="D204" t="s">
        <v>235</v>
      </c>
    </row>
    <row r="205" spans="2:4">
      <c r="B205">
        <v>3988322025</v>
      </c>
      <c r="C205" t="s">
        <v>95</v>
      </c>
      <c r="D205" t="s">
        <v>235</v>
      </c>
    </row>
    <row r="206" spans="2:4">
      <c r="B206">
        <v>4002952025</v>
      </c>
      <c r="C206" t="s">
        <v>95</v>
      </c>
      <c r="D206" t="s">
        <v>235</v>
      </c>
    </row>
    <row r="207" spans="2:4">
      <c r="B207">
        <v>4008252025</v>
      </c>
      <c r="C207" t="s">
        <v>95</v>
      </c>
      <c r="D207" t="s">
        <v>235</v>
      </c>
    </row>
    <row r="208" spans="2:4">
      <c r="B208">
        <v>4008922025</v>
      </c>
      <c r="C208" t="s">
        <v>95</v>
      </c>
      <c r="D208" t="s">
        <v>235</v>
      </c>
    </row>
    <row r="209" spans="2:4">
      <c r="B209">
        <v>4013262025</v>
      </c>
      <c r="C209" t="s">
        <v>95</v>
      </c>
      <c r="D209" t="s">
        <v>235</v>
      </c>
    </row>
    <row r="210" spans="2:4">
      <c r="B210">
        <v>4014372025</v>
      </c>
      <c r="C210" t="s">
        <v>95</v>
      </c>
      <c r="D210" t="s">
        <v>235</v>
      </c>
    </row>
    <row r="211" spans="2:4">
      <c r="B211">
        <v>4014702025</v>
      </c>
      <c r="C211" t="s">
        <v>95</v>
      </c>
      <c r="D211" t="s">
        <v>235</v>
      </c>
    </row>
    <row r="212" spans="2:4">
      <c r="B212">
        <v>4018322025</v>
      </c>
      <c r="C212" t="s">
        <v>95</v>
      </c>
      <c r="D212" t="s">
        <v>235</v>
      </c>
    </row>
    <row r="213" spans="2:4">
      <c r="B213">
        <v>4038772025</v>
      </c>
      <c r="C213" t="s">
        <v>95</v>
      </c>
      <c r="D213" t="s">
        <v>235</v>
      </c>
    </row>
    <row r="214" spans="2:4">
      <c r="B214">
        <v>4041402025</v>
      </c>
      <c r="C214" t="s">
        <v>95</v>
      </c>
      <c r="D214" t="s">
        <v>235</v>
      </c>
    </row>
    <row r="215" spans="2:4">
      <c r="B215">
        <v>4041662025</v>
      </c>
      <c r="C215" t="s">
        <v>95</v>
      </c>
      <c r="D215" t="s">
        <v>235</v>
      </c>
    </row>
    <row r="216" spans="2:4">
      <c r="B216">
        <v>4044222025</v>
      </c>
      <c r="C216" t="s">
        <v>95</v>
      </c>
      <c r="D216" t="s">
        <v>235</v>
      </c>
    </row>
    <row r="217" spans="2:4">
      <c r="B217">
        <v>4046652025</v>
      </c>
      <c r="C217" t="s">
        <v>95</v>
      </c>
      <c r="D217" t="s">
        <v>235</v>
      </c>
    </row>
    <row r="218" spans="2:4">
      <c r="B218">
        <v>4052582025</v>
      </c>
      <c r="C218" t="s">
        <v>95</v>
      </c>
      <c r="D218" t="s">
        <v>235</v>
      </c>
    </row>
    <row r="219" spans="2:4">
      <c r="B219">
        <v>4054642025</v>
      </c>
      <c r="C219" t="s">
        <v>95</v>
      </c>
      <c r="D219" t="s">
        <v>235</v>
      </c>
    </row>
    <row r="220" spans="2:4">
      <c r="B220">
        <v>4255512025</v>
      </c>
      <c r="C220" t="s">
        <v>606</v>
      </c>
      <c r="D220" t="s">
        <v>235</v>
      </c>
    </row>
    <row r="221" spans="2:4">
      <c r="B221">
        <v>4309002025</v>
      </c>
      <c r="C221" t="s">
        <v>607</v>
      </c>
      <c r="D221" t="s">
        <v>235</v>
      </c>
    </row>
    <row r="222" spans="2:4">
      <c r="B222">
        <v>4286642025</v>
      </c>
      <c r="C222" t="s">
        <v>227</v>
      </c>
      <c r="D222" t="s">
        <v>235</v>
      </c>
    </row>
    <row r="223" spans="2:4">
      <c r="B223">
        <v>4291942025</v>
      </c>
      <c r="C223" t="s">
        <v>227</v>
      </c>
      <c r="D223" t="s">
        <v>235</v>
      </c>
    </row>
    <row r="224" spans="2:4">
      <c r="B224">
        <v>4335022025</v>
      </c>
      <c r="C224" t="s">
        <v>227</v>
      </c>
      <c r="D224" t="s">
        <v>235</v>
      </c>
    </row>
    <row r="225" spans="2:4">
      <c r="B225">
        <v>4199502025</v>
      </c>
      <c r="C225" t="s">
        <v>378</v>
      </c>
      <c r="D225" t="s">
        <v>235</v>
      </c>
    </row>
    <row r="226" spans="2:4">
      <c r="B226">
        <v>4223462025</v>
      </c>
      <c r="C226" t="s">
        <v>97</v>
      </c>
      <c r="D226" t="s">
        <v>235</v>
      </c>
    </row>
    <row r="227" spans="2:4">
      <c r="B227">
        <v>4226312025</v>
      </c>
      <c r="C227" t="s">
        <v>378</v>
      </c>
      <c r="D227" t="s">
        <v>235</v>
      </c>
    </row>
    <row r="228" spans="2:4">
      <c r="B228">
        <v>4143602025</v>
      </c>
      <c r="C228" t="s">
        <v>500</v>
      </c>
      <c r="D228" t="s">
        <v>235</v>
      </c>
    </row>
    <row r="229" spans="2:4">
      <c r="B229">
        <v>4145442025</v>
      </c>
      <c r="C229" t="s">
        <v>500</v>
      </c>
      <c r="D229" t="s">
        <v>235</v>
      </c>
    </row>
    <row r="230" spans="2:4">
      <c r="B230">
        <v>4212572025</v>
      </c>
      <c r="C230" t="s">
        <v>338</v>
      </c>
      <c r="D230" t="s">
        <v>235</v>
      </c>
    </row>
    <row r="231" spans="2:4">
      <c r="B231">
        <v>3800492025</v>
      </c>
      <c r="C231" t="s">
        <v>134</v>
      </c>
      <c r="D231" t="s">
        <v>235</v>
      </c>
    </row>
    <row r="232" spans="2:4">
      <c r="B232">
        <v>3821742025</v>
      </c>
      <c r="C232" t="s">
        <v>134</v>
      </c>
      <c r="D232" t="s">
        <v>235</v>
      </c>
    </row>
    <row r="233" spans="2:4">
      <c r="B233">
        <v>3899072025</v>
      </c>
      <c r="C233" t="s">
        <v>135</v>
      </c>
      <c r="D233" t="s">
        <v>235</v>
      </c>
    </row>
    <row r="234" spans="2:4">
      <c r="B234">
        <v>3908622025</v>
      </c>
      <c r="C234" t="s">
        <v>232</v>
      </c>
      <c r="D234" t="s">
        <v>235</v>
      </c>
    </row>
    <row r="235" spans="2:4">
      <c r="B235">
        <v>3909142025</v>
      </c>
      <c r="C235" t="s">
        <v>232</v>
      </c>
      <c r="D235" t="s">
        <v>235</v>
      </c>
    </row>
    <row r="236" spans="2:4">
      <c r="B236">
        <v>3921542025</v>
      </c>
      <c r="C236" t="s">
        <v>135</v>
      </c>
      <c r="D236" t="s">
        <v>235</v>
      </c>
    </row>
    <row r="237" spans="2:4">
      <c r="B237">
        <v>3975312025</v>
      </c>
      <c r="C237" t="s">
        <v>402</v>
      </c>
      <c r="D237" t="s">
        <v>235</v>
      </c>
    </row>
    <row r="238" spans="2:4">
      <c r="B238">
        <v>4036422025</v>
      </c>
      <c r="C238" t="s">
        <v>135</v>
      </c>
      <c r="D238" t="s">
        <v>235</v>
      </c>
    </row>
    <row r="239" spans="2:4">
      <c r="B239">
        <v>4053832025</v>
      </c>
      <c r="C239" t="s">
        <v>232</v>
      </c>
      <c r="D239" t="s">
        <v>235</v>
      </c>
    </row>
    <row r="240" spans="2:4">
      <c r="B240">
        <v>4072402025</v>
      </c>
      <c r="C240" t="s">
        <v>135</v>
      </c>
      <c r="D240" t="s">
        <v>235</v>
      </c>
    </row>
    <row r="241" spans="2:4">
      <c r="B241">
        <v>4119162025</v>
      </c>
      <c r="C241" t="s">
        <v>232</v>
      </c>
      <c r="D241" t="s">
        <v>235</v>
      </c>
    </row>
    <row r="242" spans="2:4">
      <c r="B242">
        <v>4163412025</v>
      </c>
      <c r="C242" t="s">
        <v>135</v>
      </c>
      <c r="D242" t="s">
        <v>235</v>
      </c>
    </row>
    <row r="243" spans="2:4">
      <c r="B243">
        <v>4167282025</v>
      </c>
      <c r="C243" t="s">
        <v>402</v>
      </c>
      <c r="D243" t="s">
        <v>235</v>
      </c>
    </row>
    <row r="244" spans="2:4">
      <c r="B244">
        <v>4183302025</v>
      </c>
      <c r="C244" t="s">
        <v>135</v>
      </c>
      <c r="D244" t="s">
        <v>235</v>
      </c>
    </row>
    <row r="245" spans="2:4">
      <c r="B245">
        <v>4215182025</v>
      </c>
      <c r="C245" t="s">
        <v>135</v>
      </c>
      <c r="D245" t="s">
        <v>235</v>
      </c>
    </row>
    <row r="246" spans="2:4">
      <c r="B246">
        <v>4255322025</v>
      </c>
      <c r="C246" t="s">
        <v>135</v>
      </c>
      <c r="D246" t="s">
        <v>235</v>
      </c>
    </row>
    <row r="247" spans="2:4">
      <c r="B247">
        <v>4260442025</v>
      </c>
      <c r="C247" t="s">
        <v>136</v>
      </c>
      <c r="D247" t="s">
        <v>235</v>
      </c>
    </row>
    <row r="248" spans="2:4">
      <c r="B248">
        <v>4274802025</v>
      </c>
      <c r="C248" t="s">
        <v>211</v>
      </c>
      <c r="D248" t="s">
        <v>235</v>
      </c>
    </row>
    <row r="249" spans="2:4">
      <c r="B249">
        <v>4312912025</v>
      </c>
      <c r="C249" t="s">
        <v>211</v>
      </c>
      <c r="D249" t="s">
        <v>235</v>
      </c>
    </row>
    <row r="250" spans="2:4">
      <c r="B250">
        <v>4405642025</v>
      </c>
      <c r="C250" t="s">
        <v>211</v>
      </c>
      <c r="D250" t="s">
        <v>235</v>
      </c>
    </row>
    <row r="251" spans="2:4">
      <c r="B251">
        <v>4286042025</v>
      </c>
      <c r="C251" t="s">
        <v>76</v>
      </c>
      <c r="D251" t="s">
        <v>235</v>
      </c>
    </row>
    <row r="252" spans="2:4">
      <c r="B252">
        <v>3942692025</v>
      </c>
      <c r="C252" t="s">
        <v>20</v>
      </c>
      <c r="D252" t="s">
        <v>235</v>
      </c>
    </row>
    <row r="253" spans="2:4">
      <c r="B253">
        <v>4351222025</v>
      </c>
      <c r="C253" t="s">
        <v>612</v>
      </c>
      <c r="D253" t="s">
        <v>235</v>
      </c>
    </row>
    <row r="254" spans="2:4">
      <c r="B254">
        <v>3769312025</v>
      </c>
      <c r="C254" t="s">
        <v>137</v>
      </c>
      <c r="D254" t="s">
        <v>235</v>
      </c>
    </row>
    <row r="255" spans="2:4">
      <c r="B255">
        <v>3875962025</v>
      </c>
      <c r="C255" t="s">
        <v>137</v>
      </c>
      <c r="D255" t="s">
        <v>235</v>
      </c>
    </row>
    <row r="256" spans="2:4">
      <c r="B256">
        <v>4048302025</v>
      </c>
      <c r="C256" t="s">
        <v>137</v>
      </c>
      <c r="D256" t="s">
        <v>235</v>
      </c>
    </row>
    <row r="257" spans="2:4">
      <c r="B257">
        <v>4180692025</v>
      </c>
      <c r="C257" t="s">
        <v>137</v>
      </c>
      <c r="D257" t="s">
        <v>235</v>
      </c>
    </row>
    <row r="258" spans="2:4">
      <c r="B258">
        <v>3681302025</v>
      </c>
      <c r="C258" t="s">
        <v>538</v>
      </c>
      <c r="D258" t="s">
        <v>235</v>
      </c>
    </row>
    <row r="259" spans="2:4">
      <c r="B259">
        <v>4181742025</v>
      </c>
      <c r="C259" t="s">
        <v>227</v>
      </c>
      <c r="D259" t="s">
        <v>235</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D1:V1498"/>
  <sheetViews>
    <sheetView tabSelected="1" zoomScale="70" zoomScaleNormal="70" workbookViewId="0">
      <selection activeCell="I33" sqref="I33"/>
    </sheetView>
  </sheetViews>
  <sheetFormatPr baseColWidth="10" defaultRowHeight="27"/>
  <cols>
    <col min="1" max="1" width="81.25" customWidth="1"/>
    <col min="2" max="2" width="54" customWidth="1"/>
    <col min="3" max="3" width="3.25" customWidth="1"/>
    <col min="4" max="4" width="2.875" customWidth="1"/>
    <col min="5" max="5" width="32.25" customWidth="1"/>
    <col min="6" max="6" width="17.125" customWidth="1"/>
    <col min="7" max="7" width="15.25" bestFit="1" customWidth="1"/>
    <col min="8" max="8" width="26.25" bestFit="1" customWidth="1"/>
    <col min="9" max="12" width="13.25" bestFit="1" customWidth="1"/>
    <col min="13" max="13" width="11.25" bestFit="1" customWidth="1"/>
    <col min="14" max="14" width="13.25" bestFit="1" customWidth="1"/>
    <col min="15" max="15" width="11.25" style="21" bestFit="1" customWidth="1"/>
    <col min="16" max="16" width="13.25" style="21" bestFit="1" customWidth="1"/>
    <col min="17" max="17" width="35.25" customWidth="1"/>
    <col min="18" max="18" width="2.25" customWidth="1"/>
    <col min="19" max="19" width="2.125" customWidth="1"/>
    <col min="21" max="21" width="33.25" bestFit="1" customWidth="1"/>
    <col min="22" max="22" width="6.25" bestFit="1" customWidth="1"/>
  </cols>
  <sheetData>
    <row r="1" spans="4:20" ht="36" thickBot="1">
      <c r="D1" s="81" t="s">
        <v>164</v>
      </c>
      <c r="E1" s="82"/>
      <c r="F1" s="82"/>
      <c r="G1" s="82"/>
      <c r="H1" s="82"/>
      <c r="I1" s="82"/>
      <c r="J1" s="82"/>
      <c r="K1" s="82"/>
      <c r="L1" s="82"/>
      <c r="M1" s="82"/>
      <c r="N1" s="82"/>
      <c r="O1" s="82"/>
      <c r="P1" s="82"/>
      <c r="Q1" s="82"/>
      <c r="R1" s="83"/>
    </row>
    <row r="2" spans="4:20" ht="14.25">
      <c r="D2" s="1"/>
      <c r="E2" s="2"/>
      <c r="F2" s="2"/>
      <c r="G2" s="2"/>
      <c r="H2" s="2"/>
      <c r="I2" s="2"/>
      <c r="J2" s="2"/>
      <c r="K2" s="2"/>
      <c r="L2" s="2"/>
      <c r="M2" s="2"/>
      <c r="N2" s="2"/>
      <c r="O2" s="2"/>
      <c r="P2" s="2"/>
      <c r="Q2" s="2"/>
      <c r="R2" s="10"/>
    </row>
    <row r="3" spans="4:20" ht="15.75">
      <c r="D3" s="3"/>
      <c r="E3" s="79" t="s">
        <v>146</v>
      </c>
      <c r="F3" s="91" t="s">
        <v>145</v>
      </c>
      <c r="G3" s="79" t="s">
        <v>4</v>
      </c>
      <c r="H3" s="79"/>
      <c r="I3" s="79" t="s">
        <v>5</v>
      </c>
      <c r="J3" s="79"/>
      <c r="K3" s="79" t="s">
        <v>6</v>
      </c>
      <c r="L3" s="79"/>
      <c r="M3" s="79" t="s">
        <v>7</v>
      </c>
      <c r="N3" s="79"/>
      <c r="O3" s="84" t="s">
        <v>147</v>
      </c>
      <c r="P3" s="85"/>
      <c r="Q3" s="79" t="s">
        <v>148</v>
      </c>
      <c r="R3" s="11"/>
    </row>
    <row r="4" spans="4:20" ht="38.25" customHeight="1">
      <c r="D4" s="5"/>
      <c r="E4" s="79"/>
      <c r="F4" s="92"/>
      <c r="G4" s="4" t="s">
        <v>149</v>
      </c>
      <c r="H4" s="4" t="s">
        <v>150</v>
      </c>
      <c r="I4" s="4" t="s">
        <v>149</v>
      </c>
      <c r="J4" s="4" t="s">
        <v>150</v>
      </c>
      <c r="K4" s="4" t="s">
        <v>149</v>
      </c>
      <c r="L4" s="4" t="s">
        <v>150</v>
      </c>
      <c r="M4" s="4" t="s">
        <v>149</v>
      </c>
      <c r="N4" s="4" t="s">
        <v>150</v>
      </c>
      <c r="O4" s="4" t="s">
        <v>149</v>
      </c>
      <c r="P4" s="4" t="s">
        <v>150</v>
      </c>
      <c r="Q4" s="79"/>
      <c r="R4" s="11"/>
    </row>
    <row r="5" spans="4:20" ht="23.25">
      <c r="D5" s="5"/>
      <c r="E5" s="86" t="str">
        <f>'BD CALI'!AC1</f>
        <v>CONCESION DE GRUAS Y PATIOS</v>
      </c>
      <c r="F5" s="87">
        <f>'BD CALI'!AI4</f>
        <v>18</v>
      </c>
      <c r="G5" s="30">
        <f>F5-H5</f>
        <v>18</v>
      </c>
      <c r="H5" s="19">
        <f>GETPIVOTDATA("Suma de CO-NC",'BD CALI'!$AB$3)</f>
        <v>0</v>
      </c>
      <c r="I5" s="30">
        <f>F5-J5</f>
        <v>18</v>
      </c>
      <c r="J5" s="19">
        <f>GETPIVOTDATA("Suma de CLA-NC",'BD CALI'!$AB$3)</f>
        <v>0</v>
      </c>
      <c r="K5" s="30">
        <f>F5-L5</f>
        <v>18</v>
      </c>
      <c r="L5" s="19">
        <f>GETPIVOTDATA("Suma de CAL-NC",'BD CALI'!$AB$3)</f>
        <v>0</v>
      </c>
      <c r="M5" s="30">
        <f>F5-N5</f>
        <v>18</v>
      </c>
      <c r="N5" s="19">
        <f>GETPIVOTDATA("Suma de OP-NC",'BD CALI'!$AB$3)</f>
        <v>0</v>
      </c>
      <c r="O5" s="30">
        <f>F5-P5</f>
        <v>18</v>
      </c>
      <c r="P5" s="19">
        <f>GETPIVOTDATA("Suma de CONTROL MANEJO SISTEMA - NC",'BD CALI'!$AB$3)</f>
        <v>0</v>
      </c>
      <c r="Q5" s="89">
        <f>GETPIVOTDATA("Suma de CONTROL LISTA CON EBSERVACIONES",'BD CALI'!$AB$3)</f>
        <v>0</v>
      </c>
      <c r="R5" s="11"/>
    </row>
    <row r="6" spans="4:20" ht="23.25">
      <c r="D6" s="5"/>
      <c r="E6" s="86"/>
      <c r="F6" s="88"/>
      <c r="G6" s="31">
        <f>G5/$F$5</f>
        <v>1</v>
      </c>
      <c r="H6" s="20">
        <f t="shared" ref="H6:P6" si="0">H5/$F$5</f>
        <v>0</v>
      </c>
      <c r="I6" s="31">
        <f t="shared" si="0"/>
        <v>1</v>
      </c>
      <c r="J6" s="20">
        <f t="shared" si="0"/>
        <v>0</v>
      </c>
      <c r="K6" s="31">
        <f t="shared" si="0"/>
        <v>1</v>
      </c>
      <c r="L6" s="20">
        <f t="shared" si="0"/>
        <v>0</v>
      </c>
      <c r="M6" s="31">
        <f t="shared" si="0"/>
        <v>1</v>
      </c>
      <c r="N6" s="20">
        <f t="shared" si="0"/>
        <v>0</v>
      </c>
      <c r="O6" s="31">
        <f t="shared" si="0"/>
        <v>1</v>
      </c>
      <c r="P6" s="20">
        <f t="shared" si="0"/>
        <v>0</v>
      </c>
      <c r="Q6" s="90"/>
      <c r="R6" s="11"/>
    </row>
    <row r="7" spans="4:20" ht="15">
      <c r="D7" s="5"/>
      <c r="E7" s="15"/>
      <c r="F7" s="15"/>
      <c r="G7" s="15"/>
      <c r="H7" s="16"/>
      <c r="I7" s="16"/>
      <c r="J7" s="16"/>
      <c r="K7" s="16"/>
      <c r="L7" s="16"/>
      <c r="M7" s="16"/>
      <c r="N7" s="16"/>
      <c r="O7" s="16"/>
      <c r="P7" s="16"/>
      <c r="Q7" s="16"/>
      <c r="R7" s="11"/>
    </row>
    <row r="8" spans="4:20" ht="60" customHeight="1">
      <c r="D8" s="7"/>
      <c r="E8" s="67" t="s">
        <v>151</v>
      </c>
      <c r="F8" s="67"/>
      <c r="G8" s="28">
        <f>100%-Q5/$F$5</f>
        <v>1</v>
      </c>
      <c r="H8" s="29" t="str">
        <f>IF(G8&lt;O11,"Malo",IF(AND(G8&lt;100%,G8&gt;=O11),"Bueno",IF(G8=100%,"Excelente")))</f>
        <v>Excelente</v>
      </c>
      <c r="I8" s="23"/>
      <c r="J8" s="80" t="s">
        <v>152</v>
      </c>
      <c r="K8" s="80"/>
      <c r="L8" s="80"/>
      <c r="M8" s="80"/>
      <c r="N8" s="80"/>
      <c r="O8" s="22">
        <f>100%-G8</f>
        <v>0</v>
      </c>
      <c r="P8" s="16"/>
      <c r="Q8" s="25"/>
      <c r="R8" s="11"/>
    </row>
    <row r="9" spans="4:20" ht="15" thickBot="1">
      <c r="D9" s="8"/>
      <c r="E9" s="9"/>
      <c r="F9" s="9"/>
      <c r="G9" s="9"/>
      <c r="H9" s="9"/>
      <c r="I9" s="9"/>
      <c r="J9" s="9"/>
      <c r="K9" s="9"/>
      <c r="L9" s="9"/>
      <c r="M9" s="9"/>
      <c r="N9" s="9"/>
      <c r="O9" s="9"/>
      <c r="P9" s="9"/>
      <c r="Q9" s="9"/>
      <c r="R9" s="12"/>
    </row>
    <row r="10" spans="4:20" ht="15" thickBot="1">
      <c r="D10" s="6"/>
      <c r="E10" s="6"/>
      <c r="F10" s="6"/>
      <c r="G10" s="6"/>
      <c r="H10" s="6"/>
      <c r="I10" s="6"/>
      <c r="J10" s="6"/>
      <c r="K10" s="6"/>
      <c r="L10" s="6"/>
      <c r="M10" s="6"/>
      <c r="N10" s="6"/>
      <c r="O10" s="6"/>
      <c r="P10" s="6"/>
      <c r="Q10" s="6"/>
      <c r="R10" s="6"/>
    </row>
    <row r="11" spans="4:20" ht="15" customHeight="1">
      <c r="D11" s="64" t="s">
        <v>153</v>
      </c>
      <c r="E11" s="65"/>
      <c r="F11" s="65"/>
      <c r="G11" s="65"/>
      <c r="H11" s="65"/>
      <c r="I11" s="65"/>
      <c r="J11" s="65"/>
      <c r="K11" s="65"/>
      <c r="L11" s="65"/>
      <c r="M11" s="65"/>
      <c r="N11" s="65"/>
      <c r="O11" s="70">
        <v>0.88</v>
      </c>
      <c r="P11" s="71"/>
      <c r="Q11" s="71"/>
      <c r="R11" s="72"/>
    </row>
    <row r="12" spans="4:20" ht="15" customHeight="1">
      <c r="D12" s="66"/>
      <c r="E12" s="67"/>
      <c r="F12" s="67"/>
      <c r="G12" s="67"/>
      <c r="H12" s="67"/>
      <c r="I12" s="67"/>
      <c r="J12" s="67"/>
      <c r="K12" s="67"/>
      <c r="L12" s="67"/>
      <c r="M12" s="67"/>
      <c r="N12" s="67"/>
      <c r="O12" s="73"/>
      <c r="P12" s="74"/>
      <c r="Q12" s="74"/>
      <c r="R12" s="75"/>
    </row>
    <row r="13" spans="4:20" ht="15" customHeight="1" thickBot="1">
      <c r="D13" s="68"/>
      <c r="E13" s="69"/>
      <c r="F13" s="69"/>
      <c r="G13" s="69"/>
      <c r="H13" s="69"/>
      <c r="I13" s="69"/>
      <c r="J13" s="69"/>
      <c r="K13" s="69"/>
      <c r="L13" s="69"/>
      <c r="M13" s="69"/>
      <c r="N13" s="69"/>
      <c r="O13" s="76"/>
      <c r="P13" s="77"/>
      <c r="Q13" s="77"/>
      <c r="R13" s="78"/>
    </row>
    <row r="14" spans="4:20" ht="15.75">
      <c r="D14" s="17"/>
      <c r="E14" s="17"/>
      <c r="F14" s="18"/>
      <c r="G14" s="6"/>
      <c r="H14" s="6"/>
      <c r="I14" s="6"/>
      <c r="J14" s="6"/>
      <c r="K14" s="6"/>
      <c r="L14" s="6"/>
      <c r="M14" s="6"/>
      <c r="N14" s="6"/>
      <c r="O14" s="6"/>
      <c r="P14" s="6"/>
      <c r="Q14" s="6"/>
      <c r="R14" s="6"/>
    </row>
    <row r="15" spans="4:20" ht="16.5" thickBot="1">
      <c r="D15" s="17"/>
      <c r="E15" s="17"/>
      <c r="F15" s="18"/>
      <c r="G15" s="6"/>
      <c r="H15" s="6"/>
      <c r="I15" s="6"/>
      <c r="J15" s="6"/>
      <c r="K15" s="6"/>
      <c r="L15" s="6"/>
      <c r="M15" s="6"/>
      <c r="N15" s="6"/>
      <c r="O15" s="6"/>
      <c r="P15" s="6"/>
      <c r="Q15" s="6"/>
      <c r="R15" s="6"/>
    </row>
    <row r="16" spans="4:20" ht="27.75">
      <c r="D16" s="61" t="s">
        <v>165</v>
      </c>
      <c r="E16" s="62"/>
      <c r="F16" s="63"/>
      <c r="T16" s="24"/>
    </row>
    <row r="17" spans="4:22" ht="28.5" customHeight="1">
      <c r="D17" s="93" t="s">
        <v>146</v>
      </c>
      <c r="E17" s="94"/>
      <c r="F17" s="95"/>
      <c r="T17" s="24"/>
    </row>
    <row r="18" spans="4:22" ht="27.75" thickBot="1">
      <c r="D18" s="105">
        <f>'TD OBSERVA'!Q5</f>
        <v>0</v>
      </c>
      <c r="E18" s="106"/>
      <c r="F18" s="107"/>
      <c r="T18" s="24"/>
    </row>
    <row r="19" spans="4:22" ht="9" customHeight="1" thickBot="1">
      <c r="T19" s="24"/>
      <c r="U19" s="24"/>
      <c r="V19" s="24"/>
    </row>
    <row r="20" spans="4:22">
      <c r="D20" s="96" t="s">
        <v>256</v>
      </c>
      <c r="E20" s="97"/>
      <c r="F20" s="98"/>
      <c r="T20" s="24"/>
      <c r="U20" s="24"/>
      <c r="V20" s="24"/>
    </row>
    <row r="21" spans="4:22">
      <c r="D21" s="99"/>
      <c r="E21" s="100"/>
      <c r="F21" s="101"/>
      <c r="T21" s="24"/>
      <c r="U21" s="24"/>
      <c r="V21" s="24"/>
    </row>
    <row r="22" spans="4:22" ht="27.75" thickBot="1">
      <c r="D22" s="102"/>
      <c r="E22" s="103"/>
      <c r="F22" s="104"/>
      <c r="T22" s="24"/>
      <c r="U22" s="24"/>
      <c r="V22" s="24"/>
    </row>
    <row r="23" spans="4:22" ht="10.5" customHeight="1" thickBot="1">
      <c r="T23" s="24"/>
      <c r="U23" s="24"/>
      <c r="V23" s="24"/>
    </row>
    <row r="24" spans="4:22">
      <c r="D24" s="96" t="s">
        <v>257</v>
      </c>
      <c r="E24" s="97"/>
      <c r="F24" s="98"/>
      <c r="T24" s="24"/>
      <c r="U24" s="24"/>
      <c r="V24" s="24"/>
    </row>
    <row r="25" spans="4:22">
      <c r="D25" s="99"/>
      <c r="E25" s="100"/>
      <c r="F25" s="101"/>
      <c r="T25" s="24"/>
      <c r="U25" s="24"/>
      <c r="V25" s="24"/>
    </row>
    <row r="26" spans="4:22" ht="27.75" thickBot="1">
      <c r="D26" s="102"/>
      <c r="E26" s="103"/>
      <c r="F26" s="104"/>
      <c r="T26" s="24"/>
      <c r="U26" s="24"/>
      <c r="V26" s="24"/>
    </row>
    <row r="27" spans="4:22" ht="11.25" customHeight="1" thickBot="1">
      <c r="T27" s="24"/>
      <c r="U27" s="24"/>
      <c r="V27" s="24"/>
    </row>
    <row r="28" spans="4:22">
      <c r="D28" s="96" t="s">
        <v>255</v>
      </c>
      <c r="E28" s="97"/>
      <c r="F28" s="98"/>
      <c r="T28" s="24"/>
      <c r="U28" s="24"/>
      <c r="V28" s="24"/>
    </row>
    <row r="29" spans="4:22">
      <c r="D29" s="99"/>
      <c r="E29" s="100"/>
      <c r="F29" s="101"/>
      <c r="T29" s="24"/>
      <c r="U29" s="24"/>
      <c r="V29" s="24"/>
    </row>
    <row r="30" spans="4:22" ht="27.75" thickBot="1">
      <c r="D30" s="102"/>
      <c r="E30" s="103"/>
      <c r="F30" s="104"/>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7:F17"/>
    <mergeCell ref="D20:F22"/>
    <mergeCell ref="D24:F26"/>
    <mergeCell ref="D28:F30"/>
    <mergeCell ref="D18:F18"/>
    <mergeCell ref="D1:R1"/>
    <mergeCell ref="M3:N3"/>
    <mergeCell ref="O3:P3"/>
    <mergeCell ref="Q3:Q4"/>
    <mergeCell ref="E5:E6"/>
    <mergeCell ref="F5:F6"/>
    <mergeCell ref="Q5:Q6"/>
    <mergeCell ref="E3:E4"/>
    <mergeCell ref="F3:F4"/>
    <mergeCell ref="G3:H3"/>
    <mergeCell ref="D16:F16"/>
    <mergeCell ref="D11:N13"/>
    <mergeCell ref="O11:R13"/>
    <mergeCell ref="I3:J3"/>
    <mergeCell ref="K3:L3"/>
    <mergeCell ref="E8:F8"/>
    <mergeCell ref="J8:N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B2:J1500"/>
  <sheetViews>
    <sheetView zoomScale="80" zoomScaleNormal="80" workbookViewId="0"/>
  </sheetViews>
  <sheetFormatPr baseColWidth="10" defaultRowHeight="14.25"/>
  <cols>
    <col min="1" max="1" width="3" customWidth="1"/>
    <col min="2" max="6" width="24" customWidth="1"/>
    <col min="7" max="7" width="28.25" customWidth="1"/>
    <col min="8" max="8" width="32.75" customWidth="1"/>
    <col min="9" max="9" width="34.25" customWidth="1"/>
    <col min="10" max="10" width="52" customWidth="1"/>
  </cols>
  <sheetData>
    <row r="2" spans="2:10" ht="26.25">
      <c r="B2" s="108" t="s">
        <v>168</v>
      </c>
      <c r="C2" s="109"/>
      <c r="D2" s="109"/>
      <c r="E2" s="109"/>
      <c r="F2" s="109"/>
      <c r="G2" s="109"/>
      <c r="H2" s="109"/>
      <c r="I2" s="109"/>
      <c r="J2" s="110"/>
    </row>
    <row r="3" spans="2:10" ht="33">
      <c r="B3" s="26" t="s">
        <v>1</v>
      </c>
      <c r="C3" s="26" t="s">
        <v>2</v>
      </c>
      <c r="D3" s="26" t="s">
        <v>4</v>
      </c>
      <c r="E3" s="26" t="s">
        <v>5</v>
      </c>
      <c r="F3" s="26" t="s">
        <v>6</v>
      </c>
      <c r="G3" s="26" t="s">
        <v>7</v>
      </c>
      <c r="H3" s="26" t="s">
        <v>8</v>
      </c>
      <c r="I3" s="26" t="s">
        <v>9</v>
      </c>
      <c r="J3" s="26" t="s">
        <v>12</v>
      </c>
    </row>
    <row r="4" spans="2:10" ht="16.5">
      <c r="B4" s="27" t="str">
        <f>IF('TD OBSERVA'!B6="","",'TD OBSERVA'!B6)</f>
        <v/>
      </c>
      <c r="C4" s="27" t="str">
        <f>IF('TD OBSERVA'!C6="","",'TD OBSERVA'!C6)</f>
        <v/>
      </c>
      <c r="D4" s="27" t="str">
        <f>IF('TD OBSERVA'!D6="","",'TD OBSERVA'!D6)</f>
        <v/>
      </c>
      <c r="E4" s="27" t="str">
        <f>IF('TD OBSERVA'!E6="","",'TD OBSERVA'!E6)</f>
        <v/>
      </c>
      <c r="F4" s="27" t="str">
        <f>IF('TD OBSERVA'!F6="","",'TD OBSERVA'!F6)</f>
        <v/>
      </c>
      <c r="G4" s="27" t="str">
        <f>IF('TD OBSERVA'!G6="","",'TD OBSERVA'!G6)</f>
        <v/>
      </c>
      <c r="H4" s="27" t="str">
        <f>IF('TD OBSERVA'!H6="","",'TD OBSERVA'!H6)</f>
        <v/>
      </c>
      <c r="I4" s="27" t="str">
        <f>IF('TD OBSERVA'!I6="","",IF('TD OBSERVA'!I6="(en blanco)","",'TD OBSERVA'!I6))</f>
        <v/>
      </c>
      <c r="J4" s="27" t="str">
        <f>IF('TD OBSERVA'!J6="","",'TD OBSERVA'!J6)</f>
        <v/>
      </c>
    </row>
    <row r="5" spans="2:10" ht="16.5">
      <c r="B5" s="27" t="str">
        <f>IF('TD OBSERVA'!B7="","",'TD OBSERVA'!B7)</f>
        <v/>
      </c>
      <c r="C5" s="27" t="str">
        <f>IF('TD OBSERVA'!C7="","",'TD OBSERVA'!C7)</f>
        <v/>
      </c>
      <c r="D5" s="27" t="str">
        <f>IF('TD OBSERVA'!D7="","",'TD OBSERVA'!D7)</f>
        <v/>
      </c>
      <c r="E5" s="27" t="str">
        <f>IF('TD OBSERVA'!E7="","",'TD OBSERVA'!E7)</f>
        <v/>
      </c>
      <c r="F5" s="27" t="str">
        <f>IF('TD OBSERVA'!F7="","",'TD OBSERVA'!F7)</f>
        <v/>
      </c>
      <c r="G5" s="27" t="str">
        <f>IF('TD OBSERVA'!G7="","",'TD OBSERVA'!G7)</f>
        <v/>
      </c>
      <c r="H5" s="27" t="str">
        <f>IF('TD OBSERVA'!H7="","",'TD OBSERVA'!H7)</f>
        <v/>
      </c>
      <c r="I5" s="27" t="str">
        <f>IF('TD OBSERVA'!I7="","",IF('TD OBSERVA'!I7="(en blanco)","",'TD OBSERVA'!I7))</f>
        <v/>
      </c>
      <c r="J5" s="27" t="str">
        <f>IF('TD OBSERVA'!J7="","",'TD OBSERVA'!J7)</f>
        <v/>
      </c>
    </row>
    <row r="6" spans="2:10" ht="16.5">
      <c r="B6" s="27" t="str">
        <f>IF('TD OBSERVA'!B8="","",'TD OBSERVA'!B8)</f>
        <v/>
      </c>
      <c r="C6" s="27" t="str">
        <f>IF('TD OBSERVA'!C8="","",'TD OBSERVA'!C8)</f>
        <v/>
      </c>
      <c r="D6" s="27" t="str">
        <f>IF('TD OBSERVA'!D8="","",'TD OBSERVA'!D8)</f>
        <v/>
      </c>
      <c r="E6" s="27" t="str">
        <f>IF('TD OBSERVA'!E8="","",'TD OBSERVA'!E8)</f>
        <v/>
      </c>
      <c r="F6" s="27" t="str">
        <f>IF('TD OBSERVA'!F8="","",'TD OBSERVA'!F8)</f>
        <v/>
      </c>
      <c r="G6" s="27" t="str">
        <f>IF('TD OBSERVA'!G8="","",'TD OBSERVA'!G8)</f>
        <v/>
      </c>
      <c r="H6" s="27" t="str">
        <f>IF('TD OBSERVA'!H8="","",'TD OBSERVA'!H8)</f>
        <v/>
      </c>
      <c r="I6" s="27" t="str">
        <f>IF('TD OBSERVA'!I8="","",IF('TD OBSERVA'!I8="(en blanco)","",'TD OBSERVA'!I8))</f>
        <v/>
      </c>
      <c r="J6" s="27" t="str">
        <f>IF('TD OBSERVA'!J8="","",'TD OBSERVA'!J8)</f>
        <v/>
      </c>
    </row>
    <row r="7" spans="2:10" ht="16.5">
      <c r="B7" s="27" t="str">
        <f>IF('TD OBSERVA'!B9="","",'TD OBSERVA'!B9)</f>
        <v/>
      </c>
      <c r="C7" s="27" t="str">
        <f>IF('TD OBSERVA'!C9="","",'TD OBSERVA'!C9)</f>
        <v/>
      </c>
      <c r="D7" s="27" t="str">
        <f>IF('TD OBSERVA'!D9="","",'TD OBSERVA'!D9)</f>
        <v/>
      </c>
      <c r="E7" s="27" t="str">
        <f>IF('TD OBSERVA'!E9="","",'TD OBSERVA'!E9)</f>
        <v/>
      </c>
      <c r="F7" s="27" t="str">
        <f>IF('TD OBSERVA'!F9="","",'TD OBSERVA'!F9)</f>
        <v/>
      </c>
      <c r="G7" s="27" t="str">
        <f>IF('TD OBSERVA'!G9="","",'TD OBSERVA'!G9)</f>
        <v/>
      </c>
      <c r="H7" s="27" t="str">
        <f>IF('TD OBSERVA'!H9="","",'TD OBSERVA'!H9)</f>
        <v/>
      </c>
      <c r="I7" s="27" t="str">
        <f>IF('TD OBSERVA'!I9="","",IF('TD OBSERVA'!I9="(en blanco)","",'TD OBSERVA'!I9))</f>
        <v/>
      </c>
      <c r="J7" s="27" t="str">
        <f>IF('TD OBSERVA'!J9="","",'TD OBSERVA'!J9)</f>
        <v/>
      </c>
    </row>
    <row r="8" spans="2:10" ht="16.5">
      <c r="B8" s="27" t="str">
        <f>IF('TD OBSERVA'!B10="","",'TD OBSERVA'!B10)</f>
        <v/>
      </c>
      <c r="C8" s="27" t="str">
        <f>IF('TD OBSERVA'!C10="","",'TD OBSERVA'!C10)</f>
        <v/>
      </c>
      <c r="D8" s="27" t="str">
        <f>IF('TD OBSERVA'!D10="","",'TD OBSERVA'!D10)</f>
        <v/>
      </c>
      <c r="E8" s="27" t="str">
        <f>IF('TD OBSERVA'!E10="","",'TD OBSERVA'!E10)</f>
        <v/>
      </c>
      <c r="F8" s="27" t="str">
        <f>IF('TD OBSERVA'!F10="","",'TD OBSERVA'!F10)</f>
        <v/>
      </c>
      <c r="G8" s="27" t="str">
        <f>IF('TD OBSERVA'!G10="","",'TD OBSERVA'!G10)</f>
        <v/>
      </c>
      <c r="H8" s="27" t="str">
        <f>IF('TD OBSERVA'!H10="","",'TD OBSERVA'!H10)</f>
        <v/>
      </c>
      <c r="I8" s="27" t="str">
        <f>IF('TD OBSERVA'!I10="","",IF('TD OBSERVA'!I10="(en blanco)","",'TD OBSERVA'!I10))</f>
        <v/>
      </c>
      <c r="J8" s="27" t="str">
        <f>IF('TD OBSERVA'!J10="","",'TD OBSERVA'!J10)</f>
        <v/>
      </c>
    </row>
    <row r="9" spans="2:10" ht="16.5">
      <c r="B9" s="27" t="str">
        <f>IF('TD OBSERVA'!B11="","",'TD OBSERVA'!B11)</f>
        <v/>
      </c>
      <c r="C9" s="27" t="str">
        <f>IF('TD OBSERVA'!C11="","",'TD OBSERVA'!C11)</f>
        <v/>
      </c>
      <c r="D9" s="27" t="str">
        <f>IF('TD OBSERVA'!D11="","",'TD OBSERVA'!D11)</f>
        <v/>
      </c>
      <c r="E9" s="27" t="str">
        <f>IF('TD OBSERVA'!E11="","",'TD OBSERVA'!E11)</f>
        <v/>
      </c>
      <c r="F9" s="27" t="str">
        <f>IF('TD OBSERVA'!F11="","",'TD OBSERVA'!F11)</f>
        <v/>
      </c>
      <c r="G9" s="27" t="str">
        <f>IF('TD OBSERVA'!G11="","",'TD OBSERVA'!G11)</f>
        <v/>
      </c>
      <c r="H9" s="27" t="str">
        <f>IF('TD OBSERVA'!H11="","",'TD OBSERVA'!H11)</f>
        <v/>
      </c>
      <c r="I9" s="27" t="str">
        <f>IF('TD OBSERVA'!I11="","",IF('TD OBSERVA'!I11="(en blanco)","",'TD OBSERVA'!I11))</f>
        <v/>
      </c>
      <c r="J9" s="27" t="str">
        <f>IF('TD OBSERVA'!J11="","",'TD OBSERVA'!J11)</f>
        <v/>
      </c>
    </row>
    <row r="10" spans="2:10" ht="16.5">
      <c r="B10" s="27" t="str">
        <f>IF('TD OBSERVA'!B12="","",'TD OBSERVA'!B12)</f>
        <v/>
      </c>
      <c r="C10" s="27" t="str">
        <f>IF('TD OBSERVA'!C12="","",'TD OBSERVA'!C12)</f>
        <v/>
      </c>
      <c r="D10" s="27" t="str">
        <f>IF('TD OBSERVA'!D12="","",'TD OBSERVA'!D12)</f>
        <v/>
      </c>
      <c r="E10" s="27" t="str">
        <f>IF('TD OBSERVA'!E12="","",'TD OBSERVA'!E12)</f>
        <v/>
      </c>
      <c r="F10" s="27" t="str">
        <f>IF('TD OBSERVA'!F12="","",'TD OBSERVA'!F12)</f>
        <v/>
      </c>
      <c r="G10" s="27" t="str">
        <f>IF('TD OBSERVA'!G12="","",'TD OBSERVA'!G12)</f>
        <v/>
      </c>
      <c r="H10" s="27" t="str">
        <f>IF('TD OBSERVA'!H12="","",'TD OBSERVA'!H12)</f>
        <v/>
      </c>
      <c r="I10" s="27" t="str">
        <f>IF('TD OBSERVA'!I12="","",IF('TD OBSERVA'!I12="(en blanco)","",'TD OBSERVA'!I12))</f>
        <v/>
      </c>
      <c r="J10" s="27" t="str">
        <f>IF('TD OBSERVA'!J12="","",'TD OBSERVA'!J12)</f>
        <v/>
      </c>
    </row>
    <row r="11" spans="2:10" ht="16.5">
      <c r="B11" s="27" t="str">
        <f>IF('TD OBSERVA'!B13="","",'TD OBSERVA'!B13)</f>
        <v/>
      </c>
      <c r="C11" s="27" t="str">
        <f>IF('TD OBSERVA'!C13="","",'TD OBSERVA'!C13)</f>
        <v/>
      </c>
      <c r="D11" s="27" t="str">
        <f>IF('TD OBSERVA'!D13="","",'TD OBSERVA'!D13)</f>
        <v/>
      </c>
      <c r="E11" s="27" t="str">
        <f>IF('TD OBSERVA'!E13="","",'TD OBSERVA'!E13)</f>
        <v/>
      </c>
      <c r="F11" s="27" t="str">
        <f>IF('TD OBSERVA'!F13="","",'TD OBSERVA'!F13)</f>
        <v/>
      </c>
      <c r="G11" s="27" t="str">
        <f>IF('TD OBSERVA'!G13="","",'TD OBSERVA'!G13)</f>
        <v/>
      </c>
      <c r="H11" s="27" t="str">
        <f>IF('TD OBSERVA'!H13="","",'TD OBSERVA'!H13)</f>
        <v/>
      </c>
      <c r="I11" s="27" t="str">
        <f>IF('TD OBSERVA'!I13="","",IF('TD OBSERVA'!I13="(en blanco)","",'TD OBSERVA'!I13))</f>
        <v/>
      </c>
      <c r="J11" s="27" t="str">
        <f>IF('TD OBSERVA'!J13="","",'TD OBSERVA'!J13)</f>
        <v/>
      </c>
    </row>
    <row r="12" spans="2:10" ht="16.5">
      <c r="B12" s="27" t="str">
        <f>IF('TD OBSERVA'!B14="","",'TD OBSERVA'!B14)</f>
        <v/>
      </c>
      <c r="C12" s="27" t="str">
        <f>IF('TD OBSERVA'!C14="","",'TD OBSERVA'!C14)</f>
        <v/>
      </c>
      <c r="D12" s="27" t="str">
        <f>IF('TD OBSERVA'!D14="","",'TD OBSERVA'!D14)</f>
        <v/>
      </c>
      <c r="E12" s="27" t="str">
        <f>IF('TD OBSERVA'!E14="","",'TD OBSERVA'!E14)</f>
        <v/>
      </c>
      <c r="F12" s="27" t="str">
        <f>IF('TD OBSERVA'!F14="","",'TD OBSERVA'!F14)</f>
        <v/>
      </c>
      <c r="G12" s="27" t="str">
        <f>IF('TD OBSERVA'!G14="","",'TD OBSERVA'!G14)</f>
        <v/>
      </c>
      <c r="H12" s="27" t="str">
        <f>IF('TD OBSERVA'!H14="","",'TD OBSERVA'!H14)</f>
        <v/>
      </c>
      <c r="I12" s="27" t="str">
        <f>IF('TD OBSERVA'!I14="","",IF('TD OBSERVA'!I14="(en blanco)","",'TD OBSERVA'!I14))</f>
        <v/>
      </c>
      <c r="J12" s="27" t="str">
        <f>IF('TD OBSERVA'!J14="","",'TD OBSERVA'!J14)</f>
        <v/>
      </c>
    </row>
    <row r="13" spans="2:10" ht="16.5">
      <c r="B13" s="27" t="str">
        <f>IF('TD OBSERVA'!B15="","",'TD OBSERVA'!B15)</f>
        <v/>
      </c>
      <c r="C13" s="27" t="str">
        <f>IF('TD OBSERVA'!C15="","",'TD OBSERVA'!C15)</f>
        <v/>
      </c>
      <c r="D13" s="27" t="str">
        <f>IF('TD OBSERVA'!D15="","",'TD OBSERVA'!D15)</f>
        <v/>
      </c>
      <c r="E13" s="27" t="str">
        <f>IF('TD OBSERVA'!E15="","",'TD OBSERVA'!E15)</f>
        <v/>
      </c>
      <c r="F13" s="27" t="str">
        <f>IF('TD OBSERVA'!F15="","",'TD OBSERVA'!F15)</f>
        <v/>
      </c>
      <c r="G13" s="27" t="str">
        <f>IF('TD OBSERVA'!G15="","",'TD OBSERVA'!G15)</f>
        <v/>
      </c>
      <c r="H13" s="27" t="str">
        <f>IF('TD OBSERVA'!H15="","",'TD OBSERVA'!H15)</f>
        <v/>
      </c>
      <c r="I13" s="27" t="str">
        <f>IF('TD OBSERVA'!I15="","",IF('TD OBSERVA'!I15="(en blanco)","",'TD OBSERVA'!I15))</f>
        <v/>
      </c>
      <c r="J13" s="27" t="str">
        <f>IF('TD OBSERVA'!J15="","",'TD OBSERVA'!J15)</f>
        <v/>
      </c>
    </row>
    <row r="14" spans="2:10" ht="16.5">
      <c r="B14" s="27" t="str">
        <f>IF('TD OBSERVA'!B16="","",'TD OBSERVA'!B16)</f>
        <v/>
      </c>
      <c r="C14" s="27" t="str">
        <f>IF('TD OBSERVA'!C16="","",'TD OBSERVA'!C16)</f>
        <v/>
      </c>
      <c r="D14" s="27" t="str">
        <f>IF('TD OBSERVA'!D16="","",'TD OBSERVA'!D16)</f>
        <v/>
      </c>
      <c r="E14" s="27" t="str">
        <f>IF('TD OBSERVA'!E16="","",'TD OBSERVA'!E16)</f>
        <v/>
      </c>
      <c r="F14" s="27" t="str">
        <f>IF('TD OBSERVA'!F16="","",'TD OBSERVA'!F16)</f>
        <v/>
      </c>
      <c r="G14" s="27" t="str">
        <f>IF('TD OBSERVA'!G16="","",'TD OBSERVA'!G16)</f>
        <v/>
      </c>
      <c r="H14" s="27" t="str">
        <f>IF('TD OBSERVA'!H16="","",'TD OBSERVA'!H16)</f>
        <v/>
      </c>
      <c r="I14" s="27" t="str">
        <f>IF('TD OBSERVA'!I16="","",IF('TD OBSERVA'!I16="(en blanco)","",'TD OBSERVA'!I16))</f>
        <v/>
      </c>
      <c r="J14" s="27" t="str">
        <f>IF('TD OBSERVA'!J16="","",'TD OBSERVA'!J16)</f>
        <v/>
      </c>
    </row>
    <row r="15" spans="2:10" ht="16.5">
      <c r="B15" s="27" t="str">
        <f>IF('TD OBSERVA'!B17="","",'TD OBSERVA'!B17)</f>
        <v/>
      </c>
      <c r="C15" s="27" t="str">
        <f>IF('TD OBSERVA'!C17="","",'TD OBSERVA'!C17)</f>
        <v/>
      </c>
      <c r="D15" s="27" t="str">
        <f>IF('TD OBSERVA'!D17="","",'TD OBSERVA'!D17)</f>
        <v/>
      </c>
      <c r="E15" s="27" t="str">
        <f>IF('TD OBSERVA'!E17="","",'TD OBSERVA'!E17)</f>
        <v/>
      </c>
      <c r="F15" s="27" t="str">
        <f>IF('TD OBSERVA'!F17="","",'TD OBSERVA'!F17)</f>
        <v/>
      </c>
      <c r="G15" s="27" t="str">
        <f>IF('TD OBSERVA'!G17="","",'TD OBSERVA'!G17)</f>
        <v/>
      </c>
      <c r="H15" s="27" t="str">
        <f>IF('TD OBSERVA'!H17="","",'TD OBSERVA'!H17)</f>
        <v/>
      </c>
      <c r="I15" s="27" t="str">
        <f>IF('TD OBSERVA'!I17="","",IF('TD OBSERVA'!I17="(en blanco)","",'TD OBSERVA'!I17))</f>
        <v/>
      </c>
      <c r="J15" s="27" t="str">
        <f>IF('TD OBSERVA'!J17="","",'TD OBSERVA'!J17)</f>
        <v/>
      </c>
    </row>
    <row r="16" spans="2:10" ht="16.5">
      <c r="B16" s="27" t="str">
        <f>IF('TD OBSERVA'!B18="","",'TD OBSERVA'!B18)</f>
        <v/>
      </c>
      <c r="C16" s="27" t="str">
        <f>IF('TD OBSERVA'!C18="","",'TD OBSERVA'!C18)</f>
        <v/>
      </c>
      <c r="D16" s="27" t="str">
        <f>IF('TD OBSERVA'!D18="","",'TD OBSERVA'!D18)</f>
        <v/>
      </c>
      <c r="E16" s="27" t="str">
        <f>IF('TD OBSERVA'!E18="","",'TD OBSERVA'!E18)</f>
        <v/>
      </c>
      <c r="F16" s="27" t="str">
        <f>IF('TD OBSERVA'!F18="","",'TD OBSERVA'!F18)</f>
        <v/>
      </c>
      <c r="G16" s="27" t="str">
        <f>IF('TD OBSERVA'!G18="","",'TD OBSERVA'!G18)</f>
        <v/>
      </c>
      <c r="H16" s="27" t="str">
        <f>IF('TD OBSERVA'!H18="","",'TD OBSERVA'!H18)</f>
        <v/>
      </c>
      <c r="I16" s="27" t="str">
        <f>IF('TD OBSERVA'!I18="","",IF('TD OBSERVA'!I18="(en blanco)","",'TD OBSERVA'!I18))</f>
        <v/>
      </c>
      <c r="J16" s="27" t="str">
        <f>IF('TD OBSERVA'!J18="","",'TD OBSERVA'!J18)</f>
        <v/>
      </c>
    </row>
    <row r="17" spans="2:10" ht="16.5">
      <c r="B17" s="27" t="str">
        <f>IF('TD OBSERVA'!B19="","",'TD OBSERVA'!B19)</f>
        <v/>
      </c>
      <c r="C17" s="27" t="str">
        <f>IF('TD OBSERVA'!C19="","",'TD OBSERVA'!C19)</f>
        <v/>
      </c>
      <c r="D17" s="27" t="str">
        <f>IF('TD OBSERVA'!D19="","",'TD OBSERVA'!D19)</f>
        <v/>
      </c>
      <c r="E17" s="27" t="str">
        <f>IF('TD OBSERVA'!E19="","",'TD OBSERVA'!E19)</f>
        <v/>
      </c>
      <c r="F17" s="27" t="str">
        <f>IF('TD OBSERVA'!F19="","",'TD OBSERVA'!F19)</f>
        <v/>
      </c>
      <c r="G17" s="27" t="str">
        <f>IF('TD OBSERVA'!G19="","",'TD OBSERVA'!G19)</f>
        <v/>
      </c>
      <c r="H17" s="27" t="str">
        <f>IF('TD OBSERVA'!H19="","",'TD OBSERVA'!H19)</f>
        <v/>
      </c>
      <c r="I17" s="27" t="str">
        <f>IF('TD OBSERVA'!I19="","",IF('TD OBSERVA'!I19="(en blanco)","",'TD OBSERVA'!I19))</f>
        <v/>
      </c>
      <c r="J17" s="27" t="str">
        <f>IF('TD OBSERVA'!J19="","",'TD OBSERVA'!J19)</f>
        <v/>
      </c>
    </row>
    <row r="18" spans="2:10" ht="16.5">
      <c r="B18" s="27" t="str">
        <f>IF('TD OBSERVA'!B20="","",'TD OBSERVA'!B20)</f>
        <v/>
      </c>
      <c r="C18" s="27" t="str">
        <f>IF('TD OBSERVA'!C20="","",'TD OBSERVA'!C20)</f>
        <v/>
      </c>
      <c r="D18" s="27" t="str">
        <f>IF('TD OBSERVA'!D20="","",'TD OBSERVA'!D20)</f>
        <v/>
      </c>
      <c r="E18" s="27" t="str">
        <f>IF('TD OBSERVA'!E20="","",'TD OBSERVA'!E20)</f>
        <v/>
      </c>
      <c r="F18" s="27" t="str">
        <f>IF('TD OBSERVA'!F20="","",'TD OBSERVA'!F20)</f>
        <v/>
      </c>
      <c r="G18" s="27" t="str">
        <f>IF('TD OBSERVA'!G20="","",'TD OBSERVA'!G20)</f>
        <v/>
      </c>
      <c r="H18" s="27" t="str">
        <f>IF('TD OBSERVA'!H20="","",'TD OBSERVA'!H20)</f>
        <v/>
      </c>
      <c r="I18" s="27" t="str">
        <f>IF('TD OBSERVA'!I20="","",IF('TD OBSERVA'!I20="(en blanco)","",'TD OBSERVA'!I20))</f>
        <v/>
      </c>
      <c r="J18" s="27" t="str">
        <f>IF('TD OBSERVA'!J20="","",'TD OBSERVA'!J20)</f>
        <v/>
      </c>
    </row>
    <row r="19" spans="2:10" ht="16.5">
      <c r="B19" s="27" t="str">
        <f>IF('TD OBSERVA'!B21="","",'TD OBSERVA'!B21)</f>
        <v/>
      </c>
      <c r="C19" s="27" t="str">
        <f>IF('TD OBSERVA'!C21="","",'TD OBSERVA'!C21)</f>
        <v/>
      </c>
      <c r="D19" s="27" t="str">
        <f>IF('TD OBSERVA'!D21="","",'TD OBSERVA'!D21)</f>
        <v/>
      </c>
      <c r="E19" s="27" t="str">
        <f>IF('TD OBSERVA'!E21="","",'TD OBSERVA'!E21)</f>
        <v/>
      </c>
      <c r="F19" s="27" t="str">
        <f>IF('TD OBSERVA'!F21="","",'TD OBSERVA'!F21)</f>
        <v/>
      </c>
      <c r="G19" s="27" t="str">
        <f>IF('TD OBSERVA'!G21="","",'TD OBSERVA'!G21)</f>
        <v/>
      </c>
      <c r="H19" s="27" t="str">
        <f>IF('TD OBSERVA'!H21="","",'TD OBSERVA'!H21)</f>
        <v/>
      </c>
      <c r="I19" s="27" t="str">
        <f>IF('TD OBSERVA'!I21="","",IF('TD OBSERVA'!I21="(en blanco)","",'TD OBSERVA'!I21))</f>
        <v/>
      </c>
      <c r="J19" s="27" t="str">
        <f>IF('TD OBSERVA'!J21="","",'TD OBSERVA'!J21)</f>
        <v/>
      </c>
    </row>
    <row r="20" spans="2:10" ht="16.5">
      <c r="B20" s="27" t="str">
        <f>IF('TD OBSERVA'!B22="","",'TD OBSERVA'!B22)</f>
        <v/>
      </c>
      <c r="C20" s="27" t="str">
        <f>IF('TD OBSERVA'!C22="","",'TD OBSERVA'!C22)</f>
        <v/>
      </c>
      <c r="D20" s="27" t="str">
        <f>IF('TD OBSERVA'!D22="","",'TD OBSERVA'!D22)</f>
        <v/>
      </c>
      <c r="E20" s="27" t="str">
        <f>IF('TD OBSERVA'!E22="","",'TD OBSERVA'!E22)</f>
        <v/>
      </c>
      <c r="F20" s="27" t="str">
        <f>IF('TD OBSERVA'!F22="","",'TD OBSERVA'!F22)</f>
        <v/>
      </c>
      <c r="G20" s="27" t="str">
        <f>IF('TD OBSERVA'!G22="","",'TD OBSERVA'!G22)</f>
        <v/>
      </c>
      <c r="H20" s="27" t="str">
        <f>IF('TD OBSERVA'!H22="","",'TD OBSERVA'!H22)</f>
        <v/>
      </c>
      <c r="I20" s="27" t="str">
        <f>IF('TD OBSERVA'!I22="","",IF('TD OBSERVA'!I22="(en blanco)","",'TD OBSERVA'!I22))</f>
        <v/>
      </c>
      <c r="J20" s="27" t="str">
        <f>IF('TD OBSERVA'!J22="","",'TD OBSERVA'!J22)</f>
        <v/>
      </c>
    </row>
    <row r="21" spans="2:10" ht="16.5">
      <c r="B21" s="27" t="str">
        <f>IF('TD OBSERVA'!B23="","",'TD OBSERVA'!B23)</f>
        <v/>
      </c>
      <c r="C21" s="27" t="str">
        <f>IF('TD OBSERVA'!C23="","",'TD OBSERVA'!C23)</f>
        <v/>
      </c>
      <c r="D21" s="27" t="str">
        <f>IF('TD OBSERVA'!D23="","",'TD OBSERVA'!D23)</f>
        <v/>
      </c>
      <c r="E21" s="27" t="str">
        <f>IF('TD OBSERVA'!E23="","",'TD OBSERVA'!E23)</f>
        <v/>
      </c>
      <c r="F21" s="27" t="str">
        <f>IF('TD OBSERVA'!F23="","",'TD OBSERVA'!F23)</f>
        <v/>
      </c>
      <c r="G21" s="27" t="str">
        <f>IF('TD OBSERVA'!G23="","",'TD OBSERVA'!G23)</f>
        <v/>
      </c>
      <c r="H21" s="27" t="str">
        <f>IF('TD OBSERVA'!H23="","",'TD OBSERVA'!H23)</f>
        <v/>
      </c>
      <c r="I21" s="27" t="str">
        <f>IF('TD OBSERVA'!I23="","",IF('TD OBSERVA'!I23="(en blanco)","",'TD OBSERVA'!I23))</f>
        <v/>
      </c>
      <c r="J21" s="27" t="str">
        <f>IF('TD OBSERVA'!J23="","",'TD OBSERVA'!J23)</f>
        <v/>
      </c>
    </row>
    <row r="22" spans="2:10" ht="16.5">
      <c r="B22" s="27" t="str">
        <f>IF('TD OBSERVA'!B24="","",'TD OBSERVA'!B24)</f>
        <v/>
      </c>
      <c r="C22" s="27" t="str">
        <f>IF('TD OBSERVA'!C24="","",'TD OBSERVA'!C24)</f>
        <v/>
      </c>
      <c r="D22" s="27" t="str">
        <f>IF('TD OBSERVA'!D24="","",'TD OBSERVA'!D24)</f>
        <v/>
      </c>
      <c r="E22" s="27" t="str">
        <f>IF('TD OBSERVA'!E24="","",'TD OBSERVA'!E24)</f>
        <v/>
      </c>
      <c r="F22" s="27" t="str">
        <f>IF('TD OBSERVA'!F24="","",'TD OBSERVA'!F24)</f>
        <v/>
      </c>
      <c r="G22" s="27" t="str">
        <f>IF('TD OBSERVA'!G24="","",'TD OBSERVA'!G24)</f>
        <v/>
      </c>
      <c r="H22" s="27" t="str">
        <f>IF('TD OBSERVA'!H24="","",'TD OBSERVA'!H24)</f>
        <v/>
      </c>
      <c r="I22" s="27" t="str">
        <f>IF('TD OBSERVA'!I24="","",IF('TD OBSERVA'!I24="(en blanco)","",'TD OBSERVA'!I24))</f>
        <v/>
      </c>
      <c r="J22" s="27" t="str">
        <f>IF('TD OBSERVA'!J24="","",'TD OBSERVA'!J24)</f>
        <v/>
      </c>
    </row>
    <row r="23" spans="2:10" ht="16.5">
      <c r="B23" s="27" t="str">
        <f>IF('TD OBSERVA'!B25="","",'TD OBSERVA'!B25)</f>
        <v/>
      </c>
      <c r="C23" s="27" t="str">
        <f>IF('TD OBSERVA'!C25="","",'TD OBSERVA'!C25)</f>
        <v/>
      </c>
      <c r="D23" s="27" t="str">
        <f>IF('TD OBSERVA'!D25="","",'TD OBSERVA'!D25)</f>
        <v/>
      </c>
      <c r="E23" s="27" t="str">
        <f>IF('TD OBSERVA'!E25="","",'TD OBSERVA'!E25)</f>
        <v/>
      </c>
      <c r="F23" s="27" t="str">
        <f>IF('TD OBSERVA'!F25="","",'TD OBSERVA'!F25)</f>
        <v/>
      </c>
      <c r="G23" s="27" t="str">
        <f>IF('TD OBSERVA'!G25="","",'TD OBSERVA'!G25)</f>
        <v/>
      </c>
      <c r="H23" s="27" t="str">
        <f>IF('TD OBSERVA'!H25="","",'TD OBSERVA'!H25)</f>
        <v/>
      </c>
      <c r="I23" s="27" t="str">
        <f>IF('TD OBSERVA'!I25="","",IF('TD OBSERVA'!I25="(en blanco)","",'TD OBSERVA'!I25))</f>
        <v/>
      </c>
      <c r="J23" s="27" t="str">
        <f>IF('TD OBSERVA'!J25="","",'TD OBSERVA'!J25)</f>
        <v/>
      </c>
    </row>
    <row r="24" spans="2:10" ht="16.5">
      <c r="B24" s="27" t="str">
        <f>IF('TD OBSERVA'!B26="","",'TD OBSERVA'!B26)</f>
        <v/>
      </c>
      <c r="C24" s="27" t="str">
        <f>IF('TD OBSERVA'!C26="","",'TD OBSERVA'!C26)</f>
        <v/>
      </c>
      <c r="D24" s="27" t="str">
        <f>IF('TD OBSERVA'!D26="","",'TD OBSERVA'!D26)</f>
        <v/>
      </c>
      <c r="E24" s="27" t="str">
        <f>IF('TD OBSERVA'!E26="","",'TD OBSERVA'!E26)</f>
        <v/>
      </c>
      <c r="F24" s="27" t="str">
        <f>IF('TD OBSERVA'!F26="","",'TD OBSERVA'!F26)</f>
        <v/>
      </c>
      <c r="G24" s="27" t="str">
        <f>IF('TD OBSERVA'!G26="","",'TD OBSERVA'!G26)</f>
        <v/>
      </c>
      <c r="H24" s="27" t="str">
        <f>IF('TD OBSERVA'!H26="","",'TD OBSERVA'!H26)</f>
        <v/>
      </c>
      <c r="I24" s="27" t="str">
        <f>IF('TD OBSERVA'!I26="","",IF('TD OBSERVA'!I26="(en blanco)","",'TD OBSERVA'!I26))</f>
        <v/>
      </c>
      <c r="J24" s="27" t="str">
        <f>IF('TD OBSERVA'!J26="","",'TD OBSERVA'!J26)</f>
        <v/>
      </c>
    </row>
    <row r="25" spans="2:10" ht="16.5">
      <c r="B25" s="27" t="str">
        <f>IF('TD OBSERVA'!B27="","",'TD OBSERVA'!B27)</f>
        <v/>
      </c>
      <c r="C25" s="27" t="str">
        <f>IF('TD OBSERVA'!C27="","",'TD OBSERVA'!C27)</f>
        <v/>
      </c>
      <c r="D25" s="27" t="str">
        <f>IF('TD OBSERVA'!D27="","",'TD OBSERVA'!D27)</f>
        <v/>
      </c>
      <c r="E25" s="27" t="str">
        <f>IF('TD OBSERVA'!E27="","",'TD OBSERVA'!E27)</f>
        <v/>
      </c>
      <c r="F25" s="27" t="str">
        <f>IF('TD OBSERVA'!F27="","",'TD OBSERVA'!F27)</f>
        <v/>
      </c>
      <c r="G25" s="27" t="str">
        <f>IF('TD OBSERVA'!G27="","",'TD OBSERVA'!G27)</f>
        <v/>
      </c>
      <c r="H25" s="27" t="str">
        <f>IF('TD OBSERVA'!H27="","",'TD OBSERVA'!H27)</f>
        <v/>
      </c>
      <c r="I25" s="27" t="str">
        <f>IF('TD OBSERVA'!I27="","",IF('TD OBSERVA'!I27="(en blanco)","",'TD OBSERVA'!I27))</f>
        <v/>
      </c>
      <c r="J25" s="27" t="str">
        <f>IF('TD OBSERVA'!J27="","",'TD OBSERVA'!J27)</f>
        <v/>
      </c>
    </row>
    <row r="26" spans="2:10" ht="16.5">
      <c r="B26" s="27" t="str">
        <f>IF('TD OBSERVA'!B28="","",'TD OBSERVA'!B28)</f>
        <v/>
      </c>
      <c r="C26" s="27" t="str">
        <f>IF('TD OBSERVA'!C28="","",'TD OBSERVA'!C28)</f>
        <v/>
      </c>
      <c r="D26" s="27" t="str">
        <f>IF('TD OBSERVA'!D28="","",'TD OBSERVA'!D28)</f>
        <v/>
      </c>
      <c r="E26" s="27" t="str">
        <f>IF('TD OBSERVA'!E28="","",'TD OBSERVA'!E28)</f>
        <v/>
      </c>
      <c r="F26" s="27" t="str">
        <f>IF('TD OBSERVA'!F28="","",'TD OBSERVA'!F28)</f>
        <v/>
      </c>
      <c r="G26" s="27" t="str">
        <f>IF('TD OBSERVA'!G28="","",'TD OBSERVA'!G28)</f>
        <v/>
      </c>
      <c r="H26" s="27" t="str">
        <f>IF('TD OBSERVA'!H28="","",'TD OBSERVA'!H28)</f>
        <v/>
      </c>
      <c r="I26" s="27" t="str">
        <f>IF('TD OBSERVA'!I28="","",IF('TD OBSERVA'!I28="(en blanco)","",'TD OBSERVA'!I28))</f>
        <v/>
      </c>
      <c r="J26" s="27" t="str">
        <f>IF('TD OBSERVA'!J28="","",'TD OBSERVA'!J28)</f>
        <v/>
      </c>
    </row>
    <row r="27" spans="2:10" ht="16.5">
      <c r="B27" s="27" t="str">
        <f>IF('TD OBSERVA'!B29="","",'TD OBSERVA'!B29)</f>
        <v/>
      </c>
      <c r="C27" s="27" t="str">
        <f>IF('TD OBSERVA'!C29="","",'TD OBSERVA'!C29)</f>
        <v/>
      </c>
      <c r="D27" s="27" t="str">
        <f>IF('TD OBSERVA'!D29="","",'TD OBSERVA'!D29)</f>
        <v/>
      </c>
      <c r="E27" s="27" t="str">
        <f>IF('TD OBSERVA'!E29="","",'TD OBSERVA'!E29)</f>
        <v/>
      </c>
      <c r="F27" s="27" t="str">
        <f>IF('TD OBSERVA'!F29="","",'TD OBSERVA'!F29)</f>
        <v/>
      </c>
      <c r="G27" s="27" t="str">
        <f>IF('TD OBSERVA'!G29="","",'TD OBSERVA'!G29)</f>
        <v/>
      </c>
      <c r="H27" s="27" t="str">
        <f>IF('TD OBSERVA'!H29="","",'TD OBSERVA'!H29)</f>
        <v/>
      </c>
      <c r="I27" s="27" t="str">
        <f>IF('TD OBSERVA'!I29="","",IF('TD OBSERVA'!I29="(en blanco)","",'TD OBSERVA'!I29))</f>
        <v/>
      </c>
      <c r="J27" s="27" t="str">
        <f>IF('TD OBSERVA'!J29="","",'TD OBSERVA'!J29)</f>
        <v/>
      </c>
    </row>
    <row r="28" spans="2:10" ht="16.5">
      <c r="B28" s="27" t="str">
        <f>IF('TD OBSERVA'!B30="","",'TD OBSERVA'!B30)</f>
        <v/>
      </c>
      <c r="C28" s="27" t="str">
        <f>IF('TD OBSERVA'!C30="","",'TD OBSERVA'!C30)</f>
        <v/>
      </c>
      <c r="D28" s="27" t="str">
        <f>IF('TD OBSERVA'!D30="","",'TD OBSERVA'!D30)</f>
        <v/>
      </c>
      <c r="E28" s="27" t="str">
        <f>IF('TD OBSERVA'!E30="","",'TD OBSERVA'!E30)</f>
        <v/>
      </c>
      <c r="F28" s="27" t="str">
        <f>IF('TD OBSERVA'!F30="","",'TD OBSERVA'!F30)</f>
        <v/>
      </c>
      <c r="G28" s="27" t="str">
        <f>IF('TD OBSERVA'!G30="","",'TD OBSERVA'!G30)</f>
        <v/>
      </c>
      <c r="H28" s="27" t="str">
        <f>IF('TD OBSERVA'!H30="","",'TD OBSERVA'!H30)</f>
        <v/>
      </c>
      <c r="I28" s="27" t="str">
        <f>IF('TD OBSERVA'!I30="","",IF('TD OBSERVA'!I30="(en blanco)","",'TD OBSERVA'!I30))</f>
        <v/>
      </c>
      <c r="J28" s="27" t="str">
        <f>IF('TD OBSERVA'!J30="","",'TD OBSERVA'!J30)</f>
        <v/>
      </c>
    </row>
    <row r="29" spans="2:10" ht="16.5">
      <c r="B29" s="27" t="str">
        <f>IF('TD OBSERVA'!B31="","",'TD OBSERVA'!B31)</f>
        <v/>
      </c>
      <c r="C29" s="27" t="str">
        <f>IF('TD OBSERVA'!C31="","",'TD OBSERVA'!C31)</f>
        <v/>
      </c>
      <c r="D29" s="27" t="str">
        <f>IF('TD OBSERVA'!D31="","",'TD OBSERVA'!D31)</f>
        <v/>
      </c>
      <c r="E29" s="27" t="str">
        <f>IF('TD OBSERVA'!E31="","",'TD OBSERVA'!E31)</f>
        <v/>
      </c>
      <c r="F29" s="27" t="str">
        <f>IF('TD OBSERVA'!F31="","",'TD OBSERVA'!F31)</f>
        <v/>
      </c>
      <c r="G29" s="27" t="str">
        <f>IF('TD OBSERVA'!G31="","",'TD OBSERVA'!G31)</f>
        <v/>
      </c>
      <c r="H29" s="27" t="str">
        <f>IF('TD OBSERVA'!H31="","",'TD OBSERVA'!H31)</f>
        <v/>
      </c>
      <c r="I29" s="27" t="str">
        <f>IF('TD OBSERVA'!I31="","",IF('TD OBSERVA'!I31="(en blanco)","",'TD OBSERVA'!I31))</f>
        <v/>
      </c>
      <c r="J29" s="27" t="str">
        <f>IF('TD OBSERVA'!J31="","",'TD OBSERVA'!J31)</f>
        <v/>
      </c>
    </row>
    <row r="30" spans="2:10" ht="16.5">
      <c r="B30" s="27" t="str">
        <f>IF('TD OBSERVA'!B32="","",'TD OBSERVA'!B32)</f>
        <v/>
      </c>
      <c r="C30" s="27" t="str">
        <f>IF('TD OBSERVA'!C32="","",'TD OBSERVA'!C32)</f>
        <v/>
      </c>
      <c r="D30" s="27" t="str">
        <f>IF('TD OBSERVA'!D32="","",'TD OBSERVA'!D32)</f>
        <v/>
      </c>
      <c r="E30" s="27" t="str">
        <f>IF('TD OBSERVA'!E32="","",'TD OBSERVA'!E32)</f>
        <v/>
      </c>
      <c r="F30" s="27" t="str">
        <f>IF('TD OBSERVA'!F32="","",'TD OBSERVA'!F32)</f>
        <v/>
      </c>
      <c r="G30" s="27" t="str">
        <f>IF('TD OBSERVA'!G32="","",'TD OBSERVA'!G32)</f>
        <v/>
      </c>
      <c r="H30" s="27" t="str">
        <f>IF('TD OBSERVA'!H32="","",'TD OBSERVA'!H32)</f>
        <v/>
      </c>
      <c r="I30" s="27" t="str">
        <f>IF('TD OBSERVA'!I32="","",IF('TD OBSERVA'!I32="(en blanco)","",'TD OBSERVA'!I32))</f>
        <v/>
      </c>
      <c r="J30" s="27" t="str">
        <f>IF('TD OBSERVA'!J32="","",'TD OBSERVA'!J32)</f>
        <v/>
      </c>
    </row>
    <row r="31" spans="2:10" ht="16.5">
      <c r="B31" s="27" t="str">
        <f>IF('TD OBSERVA'!B33="","",'TD OBSERVA'!B33)</f>
        <v/>
      </c>
      <c r="C31" s="27" t="str">
        <f>IF('TD OBSERVA'!C33="","",'TD OBSERVA'!C33)</f>
        <v/>
      </c>
      <c r="D31" s="27" t="str">
        <f>IF('TD OBSERVA'!D33="","",'TD OBSERVA'!D33)</f>
        <v/>
      </c>
      <c r="E31" s="27" t="str">
        <f>IF('TD OBSERVA'!E33="","",'TD OBSERVA'!E33)</f>
        <v/>
      </c>
      <c r="F31" s="27" t="str">
        <f>IF('TD OBSERVA'!F33="","",'TD OBSERVA'!F33)</f>
        <v/>
      </c>
      <c r="G31" s="27" t="str">
        <f>IF('TD OBSERVA'!G33="","",'TD OBSERVA'!G33)</f>
        <v/>
      </c>
      <c r="H31" s="27" t="str">
        <f>IF('TD OBSERVA'!H33="","",'TD OBSERVA'!H33)</f>
        <v/>
      </c>
      <c r="I31" s="27" t="str">
        <f>IF('TD OBSERVA'!I33="","",IF('TD OBSERVA'!I33="(en blanco)","",'TD OBSERVA'!I33))</f>
        <v/>
      </c>
      <c r="J31" s="27" t="str">
        <f>IF('TD OBSERVA'!J33="","",'TD OBSERVA'!J33)</f>
        <v/>
      </c>
    </row>
    <row r="32" spans="2:10" ht="16.5">
      <c r="B32" s="27" t="str">
        <f>IF('TD OBSERVA'!B34="","",'TD OBSERVA'!B34)</f>
        <v/>
      </c>
      <c r="C32" s="27" t="str">
        <f>IF('TD OBSERVA'!C34="","",'TD OBSERVA'!C34)</f>
        <v/>
      </c>
      <c r="D32" s="27" t="str">
        <f>IF('TD OBSERVA'!D34="","",'TD OBSERVA'!D34)</f>
        <v/>
      </c>
      <c r="E32" s="27" t="str">
        <f>IF('TD OBSERVA'!E34="","",'TD OBSERVA'!E34)</f>
        <v/>
      </c>
      <c r="F32" s="27" t="str">
        <f>IF('TD OBSERVA'!F34="","",'TD OBSERVA'!F34)</f>
        <v/>
      </c>
      <c r="G32" s="27" t="str">
        <f>IF('TD OBSERVA'!G34="","",'TD OBSERVA'!G34)</f>
        <v/>
      </c>
      <c r="H32" s="27" t="str">
        <f>IF('TD OBSERVA'!H34="","",'TD OBSERVA'!H34)</f>
        <v/>
      </c>
      <c r="I32" s="27" t="str">
        <f>IF('TD OBSERVA'!I34="","",IF('TD OBSERVA'!I34="(en blanco)","",'TD OBSERVA'!I34))</f>
        <v/>
      </c>
      <c r="J32" s="27" t="str">
        <f>IF('TD OBSERVA'!J34="","",'TD OBSERVA'!J34)</f>
        <v/>
      </c>
    </row>
    <row r="33" spans="2:10" ht="16.5">
      <c r="B33" s="27" t="str">
        <f>IF('TD OBSERVA'!B35="","",'TD OBSERVA'!B35)</f>
        <v/>
      </c>
      <c r="C33" s="27" t="str">
        <f>IF('TD OBSERVA'!C35="","",'TD OBSERVA'!C35)</f>
        <v/>
      </c>
      <c r="D33" s="27" t="str">
        <f>IF('TD OBSERVA'!D35="","",'TD OBSERVA'!D35)</f>
        <v/>
      </c>
      <c r="E33" s="27" t="str">
        <f>IF('TD OBSERVA'!E35="","",'TD OBSERVA'!E35)</f>
        <v/>
      </c>
      <c r="F33" s="27" t="str">
        <f>IF('TD OBSERVA'!F35="","",'TD OBSERVA'!F35)</f>
        <v/>
      </c>
      <c r="G33" s="27" t="str">
        <f>IF('TD OBSERVA'!G35="","",'TD OBSERVA'!G35)</f>
        <v/>
      </c>
      <c r="H33" s="27" t="str">
        <f>IF('TD OBSERVA'!H35="","",'TD OBSERVA'!H35)</f>
        <v/>
      </c>
      <c r="I33" s="27" t="str">
        <f>IF('TD OBSERVA'!I35="","",IF('TD OBSERVA'!I35="(en blanco)","",'TD OBSERVA'!I35))</f>
        <v/>
      </c>
      <c r="J33" s="27" t="str">
        <f>IF('TD OBSERVA'!J35="","",'TD OBSERVA'!J35)</f>
        <v/>
      </c>
    </row>
    <row r="34" spans="2:10" ht="16.5">
      <c r="B34" s="27" t="str">
        <f>IF('TD OBSERVA'!B36="","",'TD OBSERVA'!B36)</f>
        <v/>
      </c>
      <c r="C34" s="27" t="str">
        <f>IF('TD OBSERVA'!C36="","",'TD OBSERVA'!C36)</f>
        <v/>
      </c>
      <c r="D34" s="27" t="str">
        <f>IF('TD OBSERVA'!D36="","",'TD OBSERVA'!D36)</f>
        <v/>
      </c>
      <c r="E34" s="27" t="str">
        <f>IF('TD OBSERVA'!E36="","",'TD OBSERVA'!E36)</f>
        <v/>
      </c>
      <c r="F34" s="27" t="str">
        <f>IF('TD OBSERVA'!F36="","",'TD OBSERVA'!F36)</f>
        <v/>
      </c>
      <c r="G34" s="27" t="str">
        <f>IF('TD OBSERVA'!G36="","",'TD OBSERVA'!G36)</f>
        <v/>
      </c>
      <c r="H34" s="27" t="str">
        <f>IF('TD OBSERVA'!H36="","",'TD OBSERVA'!H36)</f>
        <v/>
      </c>
      <c r="I34" s="27" t="str">
        <f>IF('TD OBSERVA'!I36="","",IF('TD OBSERVA'!I36="(en blanco)","",'TD OBSERVA'!I36))</f>
        <v/>
      </c>
      <c r="J34" s="27" t="str">
        <f>IF('TD OBSERVA'!J36="","",'TD OBSERVA'!J36)</f>
        <v/>
      </c>
    </row>
    <row r="35" spans="2:10" ht="16.5">
      <c r="B35" s="27" t="str">
        <f>IF('TD OBSERVA'!B37="","",'TD OBSERVA'!B37)</f>
        <v/>
      </c>
      <c r="C35" s="27" t="str">
        <f>IF('TD OBSERVA'!C37="","",'TD OBSERVA'!C37)</f>
        <v/>
      </c>
      <c r="D35" s="27" t="str">
        <f>IF('TD OBSERVA'!D37="","",'TD OBSERVA'!D37)</f>
        <v/>
      </c>
      <c r="E35" s="27" t="str">
        <f>IF('TD OBSERVA'!E37="","",'TD OBSERVA'!E37)</f>
        <v/>
      </c>
      <c r="F35" s="27" t="str">
        <f>IF('TD OBSERVA'!F37="","",'TD OBSERVA'!F37)</f>
        <v/>
      </c>
      <c r="G35" s="27" t="str">
        <f>IF('TD OBSERVA'!G37="","",'TD OBSERVA'!G37)</f>
        <v/>
      </c>
      <c r="H35" s="27" t="str">
        <f>IF('TD OBSERVA'!H37="","",'TD OBSERVA'!H37)</f>
        <v/>
      </c>
      <c r="I35" s="27" t="str">
        <f>IF('TD OBSERVA'!I37="","",IF('TD OBSERVA'!I37="(en blanco)","",'TD OBSERVA'!I37))</f>
        <v/>
      </c>
      <c r="J35" s="27" t="str">
        <f>IF('TD OBSERVA'!J37="","",'TD OBSERVA'!J37)</f>
        <v/>
      </c>
    </row>
    <row r="36" spans="2:10" ht="16.5">
      <c r="B36" s="27" t="str">
        <f>IF('TD OBSERVA'!B38="","",'TD OBSERVA'!B38)</f>
        <v/>
      </c>
      <c r="C36" s="27" t="str">
        <f>IF('TD OBSERVA'!C38="","",'TD OBSERVA'!C38)</f>
        <v/>
      </c>
      <c r="D36" s="27" t="str">
        <f>IF('TD OBSERVA'!D38="","",'TD OBSERVA'!D38)</f>
        <v/>
      </c>
      <c r="E36" s="27" t="str">
        <f>IF('TD OBSERVA'!E38="","",'TD OBSERVA'!E38)</f>
        <v/>
      </c>
      <c r="F36" s="27" t="str">
        <f>IF('TD OBSERVA'!F38="","",'TD OBSERVA'!F38)</f>
        <v/>
      </c>
      <c r="G36" s="27" t="str">
        <f>IF('TD OBSERVA'!G38="","",'TD OBSERVA'!G38)</f>
        <v/>
      </c>
      <c r="H36" s="27" t="str">
        <f>IF('TD OBSERVA'!H38="","",'TD OBSERVA'!H38)</f>
        <v/>
      </c>
      <c r="I36" s="27" t="str">
        <f>IF('TD OBSERVA'!I38="","",IF('TD OBSERVA'!I38="(en blanco)","",'TD OBSERVA'!I38))</f>
        <v/>
      </c>
      <c r="J36" s="27" t="str">
        <f>IF('TD OBSERVA'!J38="","",'TD OBSERVA'!J38)</f>
        <v/>
      </c>
    </row>
    <row r="37" spans="2:10" ht="16.5">
      <c r="B37" s="27" t="str">
        <f>IF('TD OBSERVA'!B39="","",'TD OBSERVA'!B39)</f>
        <v/>
      </c>
      <c r="C37" s="27" t="str">
        <f>IF('TD OBSERVA'!C39="","",'TD OBSERVA'!C39)</f>
        <v/>
      </c>
      <c r="D37" s="27" t="str">
        <f>IF('TD OBSERVA'!D39="","",'TD OBSERVA'!D39)</f>
        <v/>
      </c>
      <c r="E37" s="27" t="str">
        <f>IF('TD OBSERVA'!E39="","",'TD OBSERVA'!E39)</f>
        <v/>
      </c>
      <c r="F37" s="27" t="str">
        <f>IF('TD OBSERVA'!F39="","",'TD OBSERVA'!F39)</f>
        <v/>
      </c>
      <c r="G37" s="27" t="str">
        <f>IF('TD OBSERVA'!G39="","",'TD OBSERVA'!G39)</f>
        <v/>
      </c>
      <c r="H37" s="27" t="str">
        <f>IF('TD OBSERVA'!H39="","",'TD OBSERVA'!H39)</f>
        <v/>
      </c>
      <c r="I37" s="27" t="str">
        <f>IF('TD OBSERVA'!I39="","",IF('TD OBSERVA'!I39="(en blanco)","",'TD OBSERVA'!I39))</f>
        <v/>
      </c>
      <c r="J37" s="27" t="str">
        <f>IF('TD OBSERVA'!J39="","",'TD OBSERVA'!J39)</f>
        <v/>
      </c>
    </row>
    <row r="38" spans="2:10" ht="16.5">
      <c r="B38" s="27" t="str">
        <f>IF('TD OBSERVA'!B40="","",'TD OBSERVA'!B40)</f>
        <v/>
      </c>
      <c r="C38" s="27" t="str">
        <f>IF('TD OBSERVA'!C40="","",'TD OBSERVA'!C40)</f>
        <v/>
      </c>
      <c r="D38" s="27" t="str">
        <f>IF('TD OBSERVA'!D40="","",'TD OBSERVA'!D40)</f>
        <v/>
      </c>
      <c r="E38" s="27" t="str">
        <f>IF('TD OBSERVA'!E40="","",'TD OBSERVA'!E40)</f>
        <v/>
      </c>
      <c r="F38" s="27" t="str">
        <f>IF('TD OBSERVA'!F40="","",'TD OBSERVA'!F40)</f>
        <v/>
      </c>
      <c r="G38" s="27" t="str">
        <f>IF('TD OBSERVA'!G40="","",'TD OBSERVA'!G40)</f>
        <v/>
      </c>
      <c r="H38" s="27" t="str">
        <f>IF('TD OBSERVA'!H40="","",'TD OBSERVA'!H40)</f>
        <v/>
      </c>
      <c r="I38" s="27" t="str">
        <f>IF('TD OBSERVA'!I40="","",IF('TD OBSERVA'!I40="(en blanco)","",'TD OBSERVA'!I40))</f>
        <v/>
      </c>
      <c r="J38" s="27" t="str">
        <f>IF('TD OBSERVA'!J40="","",'TD OBSERVA'!J40)</f>
        <v/>
      </c>
    </row>
    <row r="39" spans="2:10" ht="16.5">
      <c r="B39" s="27" t="str">
        <f>IF('TD OBSERVA'!B41="","",'TD OBSERVA'!B41)</f>
        <v/>
      </c>
      <c r="C39" s="27" t="str">
        <f>IF('TD OBSERVA'!C41="","",'TD OBSERVA'!C41)</f>
        <v/>
      </c>
      <c r="D39" s="27" t="str">
        <f>IF('TD OBSERVA'!D41="","",'TD OBSERVA'!D41)</f>
        <v/>
      </c>
      <c r="E39" s="27" t="str">
        <f>IF('TD OBSERVA'!E41="","",'TD OBSERVA'!E41)</f>
        <v/>
      </c>
      <c r="F39" s="27" t="str">
        <f>IF('TD OBSERVA'!F41="","",'TD OBSERVA'!F41)</f>
        <v/>
      </c>
      <c r="G39" s="27" t="str">
        <f>IF('TD OBSERVA'!G41="","",'TD OBSERVA'!G41)</f>
        <v/>
      </c>
      <c r="H39" s="27" t="str">
        <f>IF('TD OBSERVA'!H41="","",'TD OBSERVA'!H41)</f>
        <v/>
      </c>
      <c r="I39" s="27" t="str">
        <f>IF('TD OBSERVA'!I41="","",IF('TD OBSERVA'!I41="(en blanco)","",'TD OBSERVA'!I41))</f>
        <v/>
      </c>
      <c r="J39" s="27" t="str">
        <f>IF('TD OBSERVA'!J41="","",'TD OBSERVA'!J41)</f>
        <v/>
      </c>
    </row>
    <row r="40" spans="2:10" ht="16.5">
      <c r="B40" s="27" t="str">
        <f>IF('TD OBSERVA'!B42="","",'TD OBSERVA'!B42)</f>
        <v/>
      </c>
      <c r="C40" s="27" t="str">
        <f>IF('TD OBSERVA'!C42="","",'TD OBSERVA'!C42)</f>
        <v/>
      </c>
      <c r="D40" s="27" t="str">
        <f>IF('TD OBSERVA'!D42="","",'TD OBSERVA'!D42)</f>
        <v/>
      </c>
      <c r="E40" s="27" t="str">
        <f>IF('TD OBSERVA'!E42="","",'TD OBSERVA'!E42)</f>
        <v/>
      </c>
      <c r="F40" s="27" t="str">
        <f>IF('TD OBSERVA'!F42="","",'TD OBSERVA'!F42)</f>
        <v/>
      </c>
      <c r="G40" s="27" t="str">
        <f>IF('TD OBSERVA'!G42="","",'TD OBSERVA'!G42)</f>
        <v/>
      </c>
      <c r="H40" s="27" t="str">
        <f>IF('TD OBSERVA'!H42="","",'TD OBSERVA'!H42)</f>
        <v/>
      </c>
      <c r="I40" s="27" t="str">
        <f>IF('TD OBSERVA'!I42="","",IF('TD OBSERVA'!I42="(en blanco)","",'TD OBSERVA'!I42))</f>
        <v/>
      </c>
      <c r="J40" s="27" t="str">
        <f>IF('TD OBSERVA'!J42="","",'TD OBSERVA'!J42)</f>
        <v/>
      </c>
    </row>
    <row r="41" spans="2:10" ht="16.5">
      <c r="B41" s="27" t="str">
        <f>IF('TD OBSERVA'!B43="","",'TD OBSERVA'!B43)</f>
        <v/>
      </c>
      <c r="C41" s="27" t="str">
        <f>IF('TD OBSERVA'!C43="","",'TD OBSERVA'!C43)</f>
        <v/>
      </c>
      <c r="D41" s="27" t="str">
        <f>IF('TD OBSERVA'!D43="","",'TD OBSERVA'!D43)</f>
        <v/>
      </c>
      <c r="E41" s="27" t="str">
        <f>IF('TD OBSERVA'!E43="","",'TD OBSERVA'!E43)</f>
        <v/>
      </c>
      <c r="F41" s="27" t="str">
        <f>IF('TD OBSERVA'!F43="","",'TD OBSERVA'!F43)</f>
        <v/>
      </c>
      <c r="G41" s="27" t="str">
        <f>IF('TD OBSERVA'!G43="","",'TD OBSERVA'!G43)</f>
        <v/>
      </c>
      <c r="H41" s="27" t="str">
        <f>IF('TD OBSERVA'!H43="","",'TD OBSERVA'!H43)</f>
        <v/>
      </c>
      <c r="I41" s="27" t="str">
        <f>IF('TD OBSERVA'!I43="","",IF('TD OBSERVA'!I43="(en blanco)","",'TD OBSERVA'!I43))</f>
        <v/>
      </c>
      <c r="J41" s="27" t="str">
        <f>IF('TD OBSERVA'!J43="","",'TD OBSERVA'!J43)</f>
        <v/>
      </c>
    </row>
    <row r="42" spans="2:10" ht="16.5">
      <c r="B42" s="27" t="str">
        <f>IF('TD OBSERVA'!B44="","",'TD OBSERVA'!B44)</f>
        <v/>
      </c>
      <c r="C42" s="27" t="str">
        <f>IF('TD OBSERVA'!C44="","",'TD OBSERVA'!C44)</f>
        <v/>
      </c>
      <c r="D42" s="27" t="str">
        <f>IF('TD OBSERVA'!D44="","",'TD OBSERVA'!D44)</f>
        <v/>
      </c>
      <c r="E42" s="27" t="str">
        <f>IF('TD OBSERVA'!E44="","",'TD OBSERVA'!E44)</f>
        <v/>
      </c>
      <c r="F42" s="27" t="str">
        <f>IF('TD OBSERVA'!F44="","",'TD OBSERVA'!F44)</f>
        <v/>
      </c>
      <c r="G42" s="27" t="str">
        <f>IF('TD OBSERVA'!G44="","",'TD OBSERVA'!G44)</f>
        <v/>
      </c>
      <c r="H42" s="27" t="str">
        <f>IF('TD OBSERVA'!H44="","",'TD OBSERVA'!H44)</f>
        <v/>
      </c>
      <c r="I42" s="27" t="str">
        <f>IF('TD OBSERVA'!I44="","",IF('TD OBSERVA'!I44="(en blanco)","",'TD OBSERVA'!I44))</f>
        <v/>
      </c>
      <c r="J42" s="27" t="str">
        <f>IF('TD OBSERVA'!J44="","",'TD OBSERVA'!J44)</f>
        <v/>
      </c>
    </row>
    <row r="43" spans="2:10" ht="16.5">
      <c r="B43" s="27" t="str">
        <f>IF('TD OBSERVA'!B45="","",'TD OBSERVA'!B45)</f>
        <v/>
      </c>
      <c r="C43" s="27" t="str">
        <f>IF('TD OBSERVA'!C45="","",'TD OBSERVA'!C45)</f>
        <v/>
      </c>
      <c r="D43" s="27" t="str">
        <f>IF('TD OBSERVA'!D45="","",'TD OBSERVA'!D45)</f>
        <v/>
      </c>
      <c r="E43" s="27" t="str">
        <f>IF('TD OBSERVA'!E45="","",'TD OBSERVA'!E45)</f>
        <v/>
      </c>
      <c r="F43" s="27" t="str">
        <f>IF('TD OBSERVA'!F45="","",'TD OBSERVA'!F45)</f>
        <v/>
      </c>
      <c r="G43" s="27" t="str">
        <f>IF('TD OBSERVA'!G45="","",'TD OBSERVA'!G45)</f>
        <v/>
      </c>
      <c r="H43" s="27" t="str">
        <f>IF('TD OBSERVA'!H45="","",'TD OBSERVA'!H45)</f>
        <v/>
      </c>
      <c r="I43" s="27" t="str">
        <f>IF('TD OBSERVA'!I45="","",IF('TD OBSERVA'!I45="(en blanco)","",'TD OBSERVA'!I45))</f>
        <v/>
      </c>
      <c r="J43" s="27" t="str">
        <f>IF('TD OBSERVA'!J45="","",'TD OBSERVA'!J45)</f>
        <v/>
      </c>
    </row>
    <row r="44" spans="2:10" ht="16.5">
      <c r="B44" s="27" t="str">
        <f>IF('TD OBSERVA'!B46="","",'TD OBSERVA'!B46)</f>
        <v/>
      </c>
      <c r="C44" s="27" t="str">
        <f>IF('TD OBSERVA'!C46="","",'TD OBSERVA'!C46)</f>
        <v/>
      </c>
      <c r="D44" s="27" t="str">
        <f>IF('TD OBSERVA'!D46="","",'TD OBSERVA'!D46)</f>
        <v/>
      </c>
      <c r="E44" s="27" t="str">
        <f>IF('TD OBSERVA'!E46="","",'TD OBSERVA'!E46)</f>
        <v/>
      </c>
      <c r="F44" s="27" t="str">
        <f>IF('TD OBSERVA'!F46="","",'TD OBSERVA'!F46)</f>
        <v/>
      </c>
      <c r="G44" s="27" t="str">
        <f>IF('TD OBSERVA'!G46="","",'TD OBSERVA'!G46)</f>
        <v/>
      </c>
      <c r="H44" s="27" t="str">
        <f>IF('TD OBSERVA'!H46="","",'TD OBSERVA'!H46)</f>
        <v/>
      </c>
      <c r="I44" s="27" t="str">
        <f>IF('TD OBSERVA'!I46="","",IF('TD OBSERVA'!I46="(en blanco)","",'TD OBSERVA'!I46))</f>
        <v/>
      </c>
      <c r="J44" s="27" t="str">
        <f>IF('TD OBSERVA'!J46="","",'TD OBSERVA'!J46)</f>
        <v/>
      </c>
    </row>
    <row r="45" spans="2:10" ht="16.5">
      <c r="B45" s="27" t="str">
        <f>IF('TD OBSERVA'!B47="","",'TD OBSERVA'!B47)</f>
        <v/>
      </c>
      <c r="C45" s="27" t="str">
        <f>IF('TD OBSERVA'!C47="","",'TD OBSERVA'!C47)</f>
        <v/>
      </c>
      <c r="D45" s="27" t="str">
        <f>IF('TD OBSERVA'!D47="","",'TD OBSERVA'!D47)</f>
        <v/>
      </c>
      <c r="E45" s="27" t="str">
        <f>IF('TD OBSERVA'!E47="","",'TD OBSERVA'!E47)</f>
        <v/>
      </c>
      <c r="F45" s="27" t="str">
        <f>IF('TD OBSERVA'!F47="","",'TD OBSERVA'!F47)</f>
        <v/>
      </c>
      <c r="G45" s="27" t="str">
        <f>IF('TD OBSERVA'!G47="","",'TD OBSERVA'!G47)</f>
        <v/>
      </c>
      <c r="H45" s="27" t="str">
        <f>IF('TD OBSERVA'!H47="","",'TD OBSERVA'!H47)</f>
        <v/>
      </c>
      <c r="I45" s="27" t="str">
        <f>IF('TD OBSERVA'!I47="","",IF('TD OBSERVA'!I47="(en blanco)","",'TD OBSERVA'!I47))</f>
        <v/>
      </c>
      <c r="J45" s="27" t="str">
        <f>IF('TD OBSERVA'!J47="","",'TD OBSERVA'!J47)</f>
        <v/>
      </c>
    </row>
    <row r="46" spans="2:10" ht="16.5">
      <c r="B46" s="27" t="str">
        <f>IF('TD OBSERVA'!B48="","",'TD OBSERVA'!B48)</f>
        <v/>
      </c>
      <c r="C46" s="27" t="str">
        <f>IF('TD OBSERVA'!C48="","",'TD OBSERVA'!C48)</f>
        <v/>
      </c>
      <c r="D46" s="27" t="str">
        <f>IF('TD OBSERVA'!D48="","",'TD OBSERVA'!D48)</f>
        <v/>
      </c>
      <c r="E46" s="27" t="str">
        <f>IF('TD OBSERVA'!E48="","",'TD OBSERVA'!E48)</f>
        <v/>
      </c>
      <c r="F46" s="27" t="str">
        <f>IF('TD OBSERVA'!F48="","",'TD OBSERVA'!F48)</f>
        <v/>
      </c>
      <c r="G46" s="27" t="str">
        <f>IF('TD OBSERVA'!G48="","",'TD OBSERVA'!G48)</f>
        <v/>
      </c>
      <c r="H46" s="27" t="str">
        <f>IF('TD OBSERVA'!H48="","",'TD OBSERVA'!H48)</f>
        <v/>
      </c>
      <c r="I46" s="27" t="str">
        <f>IF('TD OBSERVA'!I48="","",IF('TD OBSERVA'!I48="(en blanco)","",'TD OBSERVA'!I48))</f>
        <v/>
      </c>
      <c r="J46" s="27" t="str">
        <f>IF('TD OBSERVA'!J48="","",'TD OBSERVA'!J48)</f>
        <v/>
      </c>
    </row>
    <row r="47" spans="2:10" ht="16.5">
      <c r="B47" s="27" t="str">
        <f>IF('TD OBSERVA'!B49="","",'TD OBSERVA'!B49)</f>
        <v/>
      </c>
      <c r="C47" s="27" t="str">
        <f>IF('TD OBSERVA'!C49="","",'TD OBSERVA'!C49)</f>
        <v/>
      </c>
      <c r="D47" s="27" t="str">
        <f>IF('TD OBSERVA'!D49="","",'TD OBSERVA'!D49)</f>
        <v/>
      </c>
      <c r="E47" s="27" t="str">
        <f>IF('TD OBSERVA'!E49="","",'TD OBSERVA'!E49)</f>
        <v/>
      </c>
      <c r="F47" s="27" t="str">
        <f>IF('TD OBSERVA'!F49="","",'TD OBSERVA'!F49)</f>
        <v/>
      </c>
      <c r="G47" s="27" t="str">
        <f>IF('TD OBSERVA'!G49="","",'TD OBSERVA'!G49)</f>
        <v/>
      </c>
      <c r="H47" s="27" t="str">
        <f>IF('TD OBSERVA'!H49="","",'TD OBSERVA'!H49)</f>
        <v/>
      </c>
      <c r="I47" s="27" t="str">
        <f>IF('TD OBSERVA'!I49="","",IF('TD OBSERVA'!I49="(en blanco)","",'TD OBSERVA'!I49))</f>
        <v/>
      </c>
      <c r="J47" s="27" t="str">
        <f>IF('TD OBSERVA'!J49="","",'TD OBSERVA'!J49)</f>
        <v/>
      </c>
    </row>
    <row r="48" spans="2:10" ht="16.5">
      <c r="B48" s="27" t="str">
        <f>IF('TD OBSERVA'!B50="","",'TD OBSERVA'!B50)</f>
        <v/>
      </c>
      <c r="C48" s="27" t="str">
        <f>IF('TD OBSERVA'!C50="","",'TD OBSERVA'!C50)</f>
        <v/>
      </c>
      <c r="D48" s="27" t="str">
        <f>IF('TD OBSERVA'!D50="","",'TD OBSERVA'!D50)</f>
        <v/>
      </c>
      <c r="E48" s="27" t="str">
        <f>IF('TD OBSERVA'!E50="","",'TD OBSERVA'!E50)</f>
        <v/>
      </c>
      <c r="F48" s="27" t="str">
        <f>IF('TD OBSERVA'!F50="","",'TD OBSERVA'!F50)</f>
        <v/>
      </c>
      <c r="G48" s="27" t="str">
        <f>IF('TD OBSERVA'!G50="","",'TD OBSERVA'!G50)</f>
        <v/>
      </c>
      <c r="H48" s="27" t="str">
        <f>IF('TD OBSERVA'!H50="","",'TD OBSERVA'!H50)</f>
        <v/>
      </c>
      <c r="I48" s="27" t="str">
        <f>IF('TD OBSERVA'!I50="","",IF('TD OBSERVA'!I50="(en blanco)","",'TD OBSERVA'!I50))</f>
        <v/>
      </c>
      <c r="J48" s="27" t="str">
        <f>IF('TD OBSERVA'!J50="","",'TD OBSERVA'!J50)</f>
        <v/>
      </c>
    </row>
    <row r="49" spans="2:10" ht="16.5">
      <c r="B49" s="27" t="str">
        <f>IF('TD OBSERVA'!B51="","",'TD OBSERVA'!B51)</f>
        <v/>
      </c>
      <c r="C49" s="27" t="str">
        <f>IF('TD OBSERVA'!C51="","",'TD OBSERVA'!C51)</f>
        <v/>
      </c>
      <c r="D49" s="27" t="str">
        <f>IF('TD OBSERVA'!D51="","",'TD OBSERVA'!D51)</f>
        <v/>
      </c>
      <c r="E49" s="27" t="str">
        <f>IF('TD OBSERVA'!E51="","",'TD OBSERVA'!E51)</f>
        <v/>
      </c>
      <c r="F49" s="27" t="str">
        <f>IF('TD OBSERVA'!F51="","",'TD OBSERVA'!F51)</f>
        <v/>
      </c>
      <c r="G49" s="27" t="str">
        <f>IF('TD OBSERVA'!G51="","",'TD OBSERVA'!G51)</f>
        <v/>
      </c>
      <c r="H49" s="27" t="str">
        <f>IF('TD OBSERVA'!H51="","",'TD OBSERVA'!H51)</f>
        <v/>
      </c>
      <c r="I49" s="27" t="str">
        <f>IF('TD OBSERVA'!I51="","",IF('TD OBSERVA'!I51="(en blanco)","",'TD OBSERVA'!I51))</f>
        <v/>
      </c>
      <c r="J49" s="27" t="str">
        <f>IF('TD OBSERVA'!J51="","",'TD OBSERVA'!J51)</f>
        <v/>
      </c>
    </row>
    <row r="50" spans="2:10" ht="16.5">
      <c r="B50" s="27" t="str">
        <f>IF('TD OBSERVA'!B52="","",'TD OBSERVA'!B52)</f>
        <v/>
      </c>
      <c r="C50" s="27" t="str">
        <f>IF('TD OBSERVA'!C52="","",'TD OBSERVA'!C52)</f>
        <v/>
      </c>
      <c r="D50" s="27" t="str">
        <f>IF('TD OBSERVA'!D52="","",'TD OBSERVA'!D52)</f>
        <v/>
      </c>
      <c r="E50" s="27" t="str">
        <f>IF('TD OBSERVA'!E52="","",'TD OBSERVA'!E52)</f>
        <v/>
      </c>
      <c r="F50" s="27" t="str">
        <f>IF('TD OBSERVA'!F52="","",'TD OBSERVA'!F52)</f>
        <v/>
      </c>
      <c r="G50" s="27" t="str">
        <f>IF('TD OBSERVA'!G52="","",'TD OBSERVA'!G52)</f>
        <v/>
      </c>
      <c r="H50" s="27" t="str">
        <f>IF('TD OBSERVA'!H52="","",'TD OBSERVA'!H52)</f>
        <v/>
      </c>
      <c r="I50" s="27" t="str">
        <f>IF('TD OBSERVA'!I52="","",IF('TD OBSERVA'!I52="(en blanco)","",'TD OBSERVA'!I52))</f>
        <v/>
      </c>
      <c r="J50" s="27" t="str">
        <f>IF('TD OBSERVA'!J52="","",'TD OBSERVA'!J52)</f>
        <v/>
      </c>
    </row>
    <row r="51" spans="2:10" ht="16.5">
      <c r="B51" s="27" t="str">
        <f>IF('TD OBSERVA'!B53="","",'TD OBSERVA'!B53)</f>
        <v/>
      </c>
      <c r="C51" s="27" t="str">
        <f>IF('TD OBSERVA'!C53="","",'TD OBSERVA'!C53)</f>
        <v/>
      </c>
      <c r="D51" s="27" t="str">
        <f>IF('TD OBSERVA'!D53="","",'TD OBSERVA'!D53)</f>
        <v/>
      </c>
      <c r="E51" s="27" t="str">
        <f>IF('TD OBSERVA'!E53="","",'TD OBSERVA'!E53)</f>
        <v/>
      </c>
      <c r="F51" s="27" t="str">
        <f>IF('TD OBSERVA'!F53="","",'TD OBSERVA'!F53)</f>
        <v/>
      </c>
      <c r="G51" s="27" t="str">
        <f>IF('TD OBSERVA'!G53="","",'TD OBSERVA'!G53)</f>
        <v/>
      </c>
      <c r="H51" s="27" t="str">
        <f>IF('TD OBSERVA'!H53="","",'TD OBSERVA'!H53)</f>
        <v/>
      </c>
      <c r="I51" s="27" t="str">
        <f>IF('TD OBSERVA'!I53="","",IF('TD OBSERVA'!I53="(en blanco)","",'TD OBSERVA'!I53))</f>
        <v/>
      </c>
      <c r="J51" s="27" t="str">
        <f>IF('TD OBSERVA'!J53="","",'TD OBSERVA'!J53)</f>
        <v/>
      </c>
    </row>
    <row r="52" spans="2:10" ht="16.5">
      <c r="B52" s="27" t="str">
        <f>IF('TD OBSERVA'!B54="","",'TD OBSERVA'!B54)</f>
        <v/>
      </c>
      <c r="C52" s="27" t="str">
        <f>IF('TD OBSERVA'!C54="","",'TD OBSERVA'!C54)</f>
        <v/>
      </c>
      <c r="D52" s="27" t="str">
        <f>IF('TD OBSERVA'!D54="","",'TD OBSERVA'!D54)</f>
        <v/>
      </c>
      <c r="E52" s="27" t="str">
        <f>IF('TD OBSERVA'!E54="","",'TD OBSERVA'!E54)</f>
        <v/>
      </c>
      <c r="F52" s="27" t="str">
        <f>IF('TD OBSERVA'!F54="","",'TD OBSERVA'!F54)</f>
        <v/>
      </c>
      <c r="G52" s="27" t="str">
        <f>IF('TD OBSERVA'!G54="","",'TD OBSERVA'!G54)</f>
        <v/>
      </c>
      <c r="H52" s="27" t="str">
        <f>IF('TD OBSERVA'!H54="","",'TD OBSERVA'!H54)</f>
        <v/>
      </c>
      <c r="I52" s="27" t="str">
        <f>IF('TD OBSERVA'!I54="","",IF('TD OBSERVA'!I54="(en blanco)","",'TD OBSERVA'!I54))</f>
        <v/>
      </c>
      <c r="J52" s="27" t="str">
        <f>IF('TD OBSERVA'!J54="","",'TD OBSERVA'!J54)</f>
        <v/>
      </c>
    </row>
    <row r="53" spans="2:10" ht="16.5">
      <c r="B53" s="27" t="str">
        <f>IF('TD OBSERVA'!B55="","",'TD OBSERVA'!B55)</f>
        <v/>
      </c>
      <c r="C53" s="27" t="str">
        <f>IF('TD OBSERVA'!C55="","",'TD OBSERVA'!C55)</f>
        <v/>
      </c>
      <c r="D53" s="27" t="str">
        <f>IF('TD OBSERVA'!D55="","",'TD OBSERVA'!D55)</f>
        <v/>
      </c>
      <c r="E53" s="27" t="str">
        <f>IF('TD OBSERVA'!E55="","",'TD OBSERVA'!E55)</f>
        <v/>
      </c>
      <c r="F53" s="27" t="str">
        <f>IF('TD OBSERVA'!F55="","",'TD OBSERVA'!F55)</f>
        <v/>
      </c>
      <c r="G53" s="27" t="str">
        <f>IF('TD OBSERVA'!G55="","",'TD OBSERVA'!G55)</f>
        <v/>
      </c>
      <c r="H53" s="27" t="str">
        <f>IF('TD OBSERVA'!H55="","",'TD OBSERVA'!H55)</f>
        <v/>
      </c>
      <c r="I53" s="27" t="str">
        <f>IF('TD OBSERVA'!I55="","",IF('TD OBSERVA'!I55="(en blanco)","",'TD OBSERVA'!I55))</f>
        <v/>
      </c>
      <c r="J53" s="27" t="str">
        <f>IF('TD OBSERVA'!J55="","",'TD OBSERVA'!J55)</f>
        <v/>
      </c>
    </row>
    <row r="54" spans="2:10" ht="16.5">
      <c r="B54" s="27" t="str">
        <f>IF('TD OBSERVA'!B56="","",'TD OBSERVA'!B56)</f>
        <v/>
      </c>
      <c r="C54" s="27" t="str">
        <f>IF('TD OBSERVA'!C56="","",'TD OBSERVA'!C56)</f>
        <v/>
      </c>
      <c r="D54" s="27" t="str">
        <f>IF('TD OBSERVA'!D56="","",'TD OBSERVA'!D56)</f>
        <v/>
      </c>
      <c r="E54" s="27" t="str">
        <f>IF('TD OBSERVA'!E56="","",'TD OBSERVA'!E56)</f>
        <v/>
      </c>
      <c r="F54" s="27" t="str">
        <f>IF('TD OBSERVA'!F56="","",'TD OBSERVA'!F56)</f>
        <v/>
      </c>
      <c r="G54" s="27" t="str">
        <f>IF('TD OBSERVA'!G56="","",'TD OBSERVA'!G56)</f>
        <v/>
      </c>
      <c r="H54" s="27" t="str">
        <f>IF('TD OBSERVA'!H56="","",'TD OBSERVA'!H56)</f>
        <v/>
      </c>
      <c r="I54" s="27" t="str">
        <f>IF('TD OBSERVA'!I56="","",IF('TD OBSERVA'!I56="(en blanco)","",'TD OBSERVA'!I56))</f>
        <v/>
      </c>
      <c r="J54" s="27" t="str">
        <f>IF('TD OBSERVA'!J56="","",'TD OBSERVA'!J56)</f>
        <v/>
      </c>
    </row>
    <row r="55" spans="2:10" ht="16.5">
      <c r="B55" s="27" t="str">
        <f>IF('TD OBSERVA'!B57="","",'TD OBSERVA'!B57)</f>
        <v/>
      </c>
      <c r="C55" s="27" t="str">
        <f>IF('TD OBSERVA'!C57="","",'TD OBSERVA'!C57)</f>
        <v/>
      </c>
      <c r="D55" s="27" t="str">
        <f>IF('TD OBSERVA'!D57="","",'TD OBSERVA'!D57)</f>
        <v/>
      </c>
      <c r="E55" s="27" t="str">
        <f>IF('TD OBSERVA'!E57="","",'TD OBSERVA'!E57)</f>
        <v/>
      </c>
      <c r="F55" s="27" t="str">
        <f>IF('TD OBSERVA'!F57="","",'TD OBSERVA'!F57)</f>
        <v/>
      </c>
      <c r="G55" s="27" t="str">
        <f>IF('TD OBSERVA'!G57="","",'TD OBSERVA'!G57)</f>
        <v/>
      </c>
      <c r="H55" s="27" t="str">
        <f>IF('TD OBSERVA'!H57="","",'TD OBSERVA'!H57)</f>
        <v/>
      </c>
      <c r="I55" s="27" t="str">
        <f>IF('TD OBSERVA'!I57="","",IF('TD OBSERVA'!I57="(en blanco)","",'TD OBSERVA'!I57))</f>
        <v/>
      </c>
      <c r="J55" s="27" t="str">
        <f>IF('TD OBSERVA'!J57="","",'TD OBSERVA'!J57)</f>
        <v/>
      </c>
    </row>
    <row r="56" spans="2:10" ht="16.5">
      <c r="B56" s="27" t="str">
        <f>IF('TD OBSERVA'!B58="","",'TD OBSERVA'!B58)</f>
        <v/>
      </c>
      <c r="C56" s="27" t="str">
        <f>IF('TD OBSERVA'!C58="","",'TD OBSERVA'!C58)</f>
        <v/>
      </c>
      <c r="D56" s="27" t="str">
        <f>IF('TD OBSERVA'!D58="","",'TD OBSERVA'!D58)</f>
        <v/>
      </c>
      <c r="E56" s="27" t="str">
        <f>IF('TD OBSERVA'!E58="","",'TD OBSERVA'!E58)</f>
        <v/>
      </c>
      <c r="F56" s="27" t="str">
        <f>IF('TD OBSERVA'!F58="","",'TD OBSERVA'!F58)</f>
        <v/>
      </c>
      <c r="G56" s="27" t="str">
        <f>IF('TD OBSERVA'!G58="","",'TD OBSERVA'!G58)</f>
        <v/>
      </c>
      <c r="H56" s="27" t="str">
        <f>IF('TD OBSERVA'!H58="","",'TD OBSERVA'!H58)</f>
        <v/>
      </c>
      <c r="I56" s="27" t="str">
        <f>IF('TD OBSERVA'!I58="","",IF('TD OBSERVA'!I58="(en blanco)","",'TD OBSERVA'!I58))</f>
        <v/>
      </c>
      <c r="J56" s="27" t="str">
        <f>IF('TD OBSERVA'!J58="","",'TD OBSERVA'!J58)</f>
        <v/>
      </c>
    </row>
    <row r="57" spans="2:10" ht="16.5">
      <c r="B57" s="27" t="str">
        <f>IF('TD OBSERVA'!B59="","",'TD OBSERVA'!B59)</f>
        <v/>
      </c>
      <c r="C57" s="27" t="str">
        <f>IF('TD OBSERVA'!C59="","",'TD OBSERVA'!C59)</f>
        <v/>
      </c>
      <c r="D57" s="27" t="str">
        <f>IF('TD OBSERVA'!D59="","",'TD OBSERVA'!D59)</f>
        <v/>
      </c>
      <c r="E57" s="27" t="str">
        <f>IF('TD OBSERVA'!E59="","",'TD OBSERVA'!E59)</f>
        <v/>
      </c>
      <c r="F57" s="27" t="str">
        <f>IF('TD OBSERVA'!F59="","",'TD OBSERVA'!F59)</f>
        <v/>
      </c>
      <c r="G57" s="27" t="str">
        <f>IF('TD OBSERVA'!G59="","",'TD OBSERVA'!G59)</f>
        <v/>
      </c>
      <c r="H57" s="27" t="str">
        <f>IF('TD OBSERVA'!H59="","",'TD OBSERVA'!H59)</f>
        <v/>
      </c>
      <c r="I57" s="27" t="str">
        <f>IF('TD OBSERVA'!I59="","",IF('TD OBSERVA'!I59="(en blanco)","",'TD OBSERVA'!I59))</f>
        <v/>
      </c>
      <c r="J57" s="27" t="str">
        <f>IF('TD OBSERVA'!J59="","",'TD OBSERVA'!J59)</f>
        <v/>
      </c>
    </row>
    <row r="58" spans="2:10" ht="16.5">
      <c r="B58" s="27" t="str">
        <f>IF('TD OBSERVA'!B60="","",'TD OBSERVA'!B60)</f>
        <v/>
      </c>
      <c r="C58" s="27" t="str">
        <f>IF('TD OBSERVA'!C60="","",'TD OBSERVA'!C60)</f>
        <v/>
      </c>
      <c r="D58" s="27" t="str">
        <f>IF('TD OBSERVA'!D60="","",'TD OBSERVA'!D60)</f>
        <v/>
      </c>
      <c r="E58" s="27" t="str">
        <f>IF('TD OBSERVA'!E60="","",'TD OBSERVA'!E60)</f>
        <v/>
      </c>
      <c r="F58" s="27" t="str">
        <f>IF('TD OBSERVA'!F60="","",'TD OBSERVA'!F60)</f>
        <v/>
      </c>
      <c r="G58" s="27" t="str">
        <f>IF('TD OBSERVA'!G60="","",'TD OBSERVA'!G60)</f>
        <v/>
      </c>
      <c r="H58" s="27" t="str">
        <f>IF('TD OBSERVA'!H60="","",'TD OBSERVA'!H60)</f>
        <v/>
      </c>
      <c r="I58" s="27" t="str">
        <f>IF('TD OBSERVA'!I60="","",IF('TD OBSERVA'!I60="(en blanco)","",'TD OBSERVA'!I60))</f>
        <v/>
      </c>
      <c r="J58" s="27" t="str">
        <f>IF('TD OBSERVA'!J60="","",'TD OBSERVA'!J60)</f>
        <v/>
      </c>
    </row>
    <row r="59" spans="2:10" ht="16.5">
      <c r="B59" s="27" t="str">
        <f>IF('TD OBSERVA'!B61="","",'TD OBSERVA'!B61)</f>
        <v/>
      </c>
      <c r="C59" s="27" t="str">
        <f>IF('TD OBSERVA'!C61="","",'TD OBSERVA'!C61)</f>
        <v/>
      </c>
      <c r="D59" s="27" t="str">
        <f>IF('TD OBSERVA'!D61="","",'TD OBSERVA'!D61)</f>
        <v/>
      </c>
      <c r="E59" s="27" t="str">
        <f>IF('TD OBSERVA'!E61="","",'TD OBSERVA'!E61)</f>
        <v/>
      </c>
      <c r="F59" s="27" t="str">
        <f>IF('TD OBSERVA'!F61="","",'TD OBSERVA'!F61)</f>
        <v/>
      </c>
      <c r="G59" s="27" t="str">
        <f>IF('TD OBSERVA'!G61="","",'TD OBSERVA'!G61)</f>
        <v/>
      </c>
      <c r="H59" s="27" t="str">
        <f>IF('TD OBSERVA'!H61="","",'TD OBSERVA'!H61)</f>
        <v/>
      </c>
      <c r="I59" s="27" t="str">
        <f>IF('TD OBSERVA'!I61="","",IF('TD OBSERVA'!I61="(en blanco)","",'TD OBSERVA'!I61))</f>
        <v/>
      </c>
      <c r="J59" s="27" t="str">
        <f>IF('TD OBSERVA'!J61="","",'TD OBSERVA'!J61)</f>
        <v/>
      </c>
    </row>
    <row r="60" spans="2:10" ht="16.5">
      <c r="B60" s="27" t="str">
        <f>IF('TD OBSERVA'!B62="","",'TD OBSERVA'!B62)</f>
        <v/>
      </c>
      <c r="C60" s="27" t="str">
        <f>IF('TD OBSERVA'!C62="","",'TD OBSERVA'!C62)</f>
        <v/>
      </c>
      <c r="D60" s="27" t="str">
        <f>IF('TD OBSERVA'!D62="","",'TD OBSERVA'!D62)</f>
        <v/>
      </c>
      <c r="E60" s="27" t="str">
        <f>IF('TD OBSERVA'!E62="","",'TD OBSERVA'!E62)</f>
        <v/>
      </c>
      <c r="F60" s="27" t="str">
        <f>IF('TD OBSERVA'!F62="","",'TD OBSERVA'!F62)</f>
        <v/>
      </c>
      <c r="G60" s="27" t="str">
        <f>IF('TD OBSERVA'!G62="","",'TD OBSERVA'!G62)</f>
        <v/>
      </c>
      <c r="H60" s="27" t="str">
        <f>IF('TD OBSERVA'!H62="","",'TD OBSERVA'!H62)</f>
        <v/>
      </c>
      <c r="I60" s="27" t="str">
        <f>IF('TD OBSERVA'!I62="","",IF('TD OBSERVA'!I62="(en blanco)","",'TD OBSERVA'!I62))</f>
        <v/>
      </c>
      <c r="J60" s="27" t="str">
        <f>IF('TD OBSERVA'!J62="","",'TD OBSERVA'!J62)</f>
        <v/>
      </c>
    </row>
    <row r="61" spans="2:10" ht="16.5">
      <c r="B61" s="27" t="str">
        <f>IF('TD OBSERVA'!B63="","",'TD OBSERVA'!B63)</f>
        <v/>
      </c>
      <c r="C61" s="27" t="str">
        <f>IF('TD OBSERVA'!C63="","",'TD OBSERVA'!C63)</f>
        <v/>
      </c>
      <c r="D61" s="27" t="str">
        <f>IF('TD OBSERVA'!D63="","",'TD OBSERVA'!D63)</f>
        <v/>
      </c>
      <c r="E61" s="27" t="str">
        <f>IF('TD OBSERVA'!E63="","",'TD OBSERVA'!E63)</f>
        <v/>
      </c>
      <c r="F61" s="27" t="str">
        <f>IF('TD OBSERVA'!F63="","",'TD OBSERVA'!F63)</f>
        <v/>
      </c>
      <c r="G61" s="27" t="str">
        <f>IF('TD OBSERVA'!G63="","",'TD OBSERVA'!G63)</f>
        <v/>
      </c>
      <c r="H61" s="27" t="str">
        <f>IF('TD OBSERVA'!H63="","",'TD OBSERVA'!H63)</f>
        <v/>
      </c>
      <c r="I61" s="27" t="str">
        <f>IF('TD OBSERVA'!I63="","",IF('TD OBSERVA'!I63="(en blanco)","",'TD OBSERVA'!I63))</f>
        <v/>
      </c>
      <c r="J61" s="27" t="str">
        <f>IF('TD OBSERVA'!J63="","",'TD OBSERVA'!J63)</f>
        <v/>
      </c>
    </row>
    <row r="62" spans="2:10" ht="16.5">
      <c r="B62" s="27" t="str">
        <f>IF('TD OBSERVA'!B64="","",'TD OBSERVA'!B64)</f>
        <v/>
      </c>
      <c r="C62" s="27" t="str">
        <f>IF('TD OBSERVA'!C64="","",'TD OBSERVA'!C64)</f>
        <v/>
      </c>
      <c r="D62" s="27" t="str">
        <f>IF('TD OBSERVA'!D64="","",'TD OBSERVA'!D64)</f>
        <v/>
      </c>
      <c r="E62" s="27" t="str">
        <f>IF('TD OBSERVA'!E64="","",'TD OBSERVA'!E64)</f>
        <v/>
      </c>
      <c r="F62" s="27" t="str">
        <f>IF('TD OBSERVA'!F64="","",'TD OBSERVA'!F64)</f>
        <v/>
      </c>
      <c r="G62" s="27" t="str">
        <f>IF('TD OBSERVA'!G64="","",'TD OBSERVA'!G64)</f>
        <v/>
      </c>
      <c r="H62" s="27" t="str">
        <f>IF('TD OBSERVA'!H64="","",'TD OBSERVA'!H64)</f>
        <v/>
      </c>
      <c r="I62" s="27" t="str">
        <f>IF('TD OBSERVA'!I64="","",IF('TD OBSERVA'!I64="(en blanco)","",'TD OBSERVA'!I64))</f>
        <v/>
      </c>
      <c r="J62" s="27" t="str">
        <f>IF('TD OBSERVA'!J64="","",'TD OBSERVA'!J64)</f>
        <v/>
      </c>
    </row>
    <row r="63" spans="2:10" ht="16.5">
      <c r="B63" s="27" t="str">
        <f>IF('TD OBSERVA'!B65="","",'TD OBSERVA'!B65)</f>
        <v/>
      </c>
      <c r="C63" s="27" t="str">
        <f>IF('TD OBSERVA'!C65="","",'TD OBSERVA'!C65)</f>
        <v/>
      </c>
      <c r="D63" s="27" t="str">
        <f>IF('TD OBSERVA'!D65="","",'TD OBSERVA'!D65)</f>
        <v/>
      </c>
      <c r="E63" s="27" t="str">
        <f>IF('TD OBSERVA'!E65="","",'TD OBSERVA'!E65)</f>
        <v/>
      </c>
      <c r="F63" s="27" t="str">
        <f>IF('TD OBSERVA'!F65="","",'TD OBSERVA'!F65)</f>
        <v/>
      </c>
      <c r="G63" s="27" t="str">
        <f>IF('TD OBSERVA'!G65="","",'TD OBSERVA'!G65)</f>
        <v/>
      </c>
      <c r="H63" s="27" t="str">
        <f>IF('TD OBSERVA'!H65="","",'TD OBSERVA'!H65)</f>
        <v/>
      </c>
      <c r="I63" s="27" t="str">
        <f>IF('TD OBSERVA'!I65="","",IF('TD OBSERVA'!I65="(en blanco)","",'TD OBSERVA'!I65))</f>
        <v/>
      </c>
      <c r="J63" s="27" t="str">
        <f>IF('TD OBSERVA'!J65="","",'TD OBSERVA'!J65)</f>
        <v/>
      </c>
    </row>
    <row r="64" spans="2:10" ht="16.5">
      <c r="B64" s="27" t="str">
        <f>IF('TD OBSERVA'!B66="","",'TD OBSERVA'!B66)</f>
        <v/>
      </c>
      <c r="C64" s="27" t="str">
        <f>IF('TD OBSERVA'!C66="","",'TD OBSERVA'!C66)</f>
        <v/>
      </c>
      <c r="D64" s="27" t="str">
        <f>IF('TD OBSERVA'!D66="","",'TD OBSERVA'!D66)</f>
        <v/>
      </c>
      <c r="E64" s="27" t="str">
        <f>IF('TD OBSERVA'!E66="","",'TD OBSERVA'!E66)</f>
        <v/>
      </c>
      <c r="F64" s="27" t="str">
        <f>IF('TD OBSERVA'!F66="","",'TD OBSERVA'!F66)</f>
        <v/>
      </c>
      <c r="G64" s="27" t="str">
        <f>IF('TD OBSERVA'!G66="","",'TD OBSERVA'!G66)</f>
        <v/>
      </c>
      <c r="H64" s="27" t="str">
        <f>IF('TD OBSERVA'!H66="","",'TD OBSERVA'!H66)</f>
        <v/>
      </c>
      <c r="I64" s="27" t="str">
        <f>IF('TD OBSERVA'!I66="","",IF('TD OBSERVA'!I66="(en blanco)","",'TD OBSERVA'!I66))</f>
        <v/>
      </c>
      <c r="J64" s="27" t="str">
        <f>IF('TD OBSERVA'!J66="","",'TD OBSERVA'!J66)</f>
        <v/>
      </c>
    </row>
    <row r="65" spans="2:10" ht="16.5">
      <c r="B65" s="27" t="str">
        <f>IF('TD OBSERVA'!B67="","",'TD OBSERVA'!B67)</f>
        <v/>
      </c>
      <c r="C65" s="27" t="str">
        <f>IF('TD OBSERVA'!C67="","",'TD OBSERVA'!C67)</f>
        <v/>
      </c>
      <c r="D65" s="27" t="str">
        <f>IF('TD OBSERVA'!D67="","",'TD OBSERVA'!D67)</f>
        <v/>
      </c>
      <c r="E65" s="27" t="str">
        <f>IF('TD OBSERVA'!E67="","",'TD OBSERVA'!E67)</f>
        <v/>
      </c>
      <c r="F65" s="27" t="str">
        <f>IF('TD OBSERVA'!F67="","",'TD OBSERVA'!F67)</f>
        <v/>
      </c>
      <c r="G65" s="27" t="str">
        <f>IF('TD OBSERVA'!G67="","",'TD OBSERVA'!G67)</f>
        <v/>
      </c>
      <c r="H65" s="27" t="str">
        <f>IF('TD OBSERVA'!H67="","",'TD OBSERVA'!H67)</f>
        <v/>
      </c>
      <c r="I65" s="27" t="str">
        <f>IF('TD OBSERVA'!I67="","",IF('TD OBSERVA'!I67="(en blanco)","",'TD OBSERVA'!I67))</f>
        <v/>
      </c>
      <c r="J65" s="27" t="str">
        <f>IF('TD OBSERVA'!J67="","",'TD OBSERVA'!J67)</f>
        <v/>
      </c>
    </row>
    <row r="66" spans="2:10" ht="16.5">
      <c r="B66" s="27" t="str">
        <f>IF('TD OBSERVA'!B68="","",'TD OBSERVA'!B68)</f>
        <v/>
      </c>
      <c r="C66" s="27" t="str">
        <f>IF('TD OBSERVA'!C68="","",'TD OBSERVA'!C68)</f>
        <v/>
      </c>
      <c r="D66" s="27" t="str">
        <f>IF('TD OBSERVA'!D68="","",'TD OBSERVA'!D68)</f>
        <v/>
      </c>
      <c r="E66" s="27" t="str">
        <f>IF('TD OBSERVA'!E68="","",'TD OBSERVA'!E68)</f>
        <v/>
      </c>
      <c r="F66" s="27" t="str">
        <f>IF('TD OBSERVA'!F68="","",'TD OBSERVA'!F68)</f>
        <v/>
      </c>
      <c r="G66" s="27" t="str">
        <f>IF('TD OBSERVA'!G68="","",'TD OBSERVA'!G68)</f>
        <v/>
      </c>
      <c r="H66" s="27" t="str">
        <f>IF('TD OBSERVA'!H68="","",'TD OBSERVA'!H68)</f>
        <v/>
      </c>
      <c r="I66" s="27" t="str">
        <f>IF('TD OBSERVA'!I68="","",IF('TD OBSERVA'!I68="(en blanco)","",'TD OBSERVA'!I68))</f>
        <v/>
      </c>
      <c r="J66" s="27" t="str">
        <f>IF('TD OBSERVA'!J68="","",'TD OBSERVA'!J68)</f>
        <v/>
      </c>
    </row>
    <row r="67" spans="2:10" ht="16.5">
      <c r="B67" s="27" t="str">
        <f>IF('TD OBSERVA'!B69="","",'TD OBSERVA'!B69)</f>
        <v/>
      </c>
      <c r="C67" s="27" t="str">
        <f>IF('TD OBSERVA'!C69="","",'TD OBSERVA'!C69)</f>
        <v/>
      </c>
      <c r="D67" s="27" t="str">
        <f>IF('TD OBSERVA'!D69="","",'TD OBSERVA'!D69)</f>
        <v/>
      </c>
      <c r="E67" s="27" t="str">
        <f>IF('TD OBSERVA'!E69="","",'TD OBSERVA'!E69)</f>
        <v/>
      </c>
      <c r="F67" s="27" t="str">
        <f>IF('TD OBSERVA'!F69="","",'TD OBSERVA'!F69)</f>
        <v/>
      </c>
      <c r="G67" s="27" t="str">
        <f>IF('TD OBSERVA'!G69="","",'TD OBSERVA'!G69)</f>
        <v/>
      </c>
      <c r="H67" s="27" t="str">
        <f>IF('TD OBSERVA'!H69="","",'TD OBSERVA'!H69)</f>
        <v/>
      </c>
      <c r="I67" s="27" t="str">
        <f>IF('TD OBSERVA'!I69="","",IF('TD OBSERVA'!I69="(en blanco)","",'TD OBSERVA'!I69))</f>
        <v/>
      </c>
      <c r="J67" s="27" t="str">
        <f>IF('TD OBSERVA'!J69="","",'TD OBSERVA'!J69)</f>
        <v/>
      </c>
    </row>
    <row r="68" spans="2:10" ht="16.5">
      <c r="B68" s="27" t="str">
        <f>IF('TD OBSERVA'!B70="","",'TD OBSERVA'!B70)</f>
        <v/>
      </c>
      <c r="C68" s="27" t="str">
        <f>IF('TD OBSERVA'!C70="","",'TD OBSERVA'!C70)</f>
        <v/>
      </c>
      <c r="D68" s="27" t="str">
        <f>IF('TD OBSERVA'!D70="","",'TD OBSERVA'!D70)</f>
        <v/>
      </c>
      <c r="E68" s="27" t="str">
        <f>IF('TD OBSERVA'!E70="","",'TD OBSERVA'!E70)</f>
        <v/>
      </c>
      <c r="F68" s="27" t="str">
        <f>IF('TD OBSERVA'!F70="","",'TD OBSERVA'!F70)</f>
        <v/>
      </c>
      <c r="G68" s="27" t="str">
        <f>IF('TD OBSERVA'!G70="","",'TD OBSERVA'!G70)</f>
        <v/>
      </c>
      <c r="H68" s="27" t="str">
        <f>IF('TD OBSERVA'!H70="","",'TD OBSERVA'!H70)</f>
        <v/>
      </c>
      <c r="I68" s="27" t="str">
        <f>IF('TD OBSERVA'!I70="","",IF('TD OBSERVA'!I70="(en blanco)","",'TD OBSERVA'!I70))</f>
        <v/>
      </c>
      <c r="J68" s="27" t="str">
        <f>IF('TD OBSERVA'!J70="","",'TD OBSERVA'!J70)</f>
        <v/>
      </c>
    </row>
    <row r="69" spans="2:10" ht="16.5">
      <c r="B69" s="27" t="str">
        <f>IF('TD OBSERVA'!B71="","",'TD OBSERVA'!B71)</f>
        <v/>
      </c>
      <c r="C69" s="27" t="str">
        <f>IF('TD OBSERVA'!C71="","",'TD OBSERVA'!C71)</f>
        <v/>
      </c>
      <c r="D69" s="27" t="str">
        <f>IF('TD OBSERVA'!D71="","",'TD OBSERVA'!D71)</f>
        <v/>
      </c>
      <c r="E69" s="27" t="str">
        <f>IF('TD OBSERVA'!E71="","",'TD OBSERVA'!E71)</f>
        <v/>
      </c>
      <c r="F69" s="27" t="str">
        <f>IF('TD OBSERVA'!F71="","",'TD OBSERVA'!F71)</f>
        <v/>
      </c>
      <c r="G69" s="27" t="str">
        <f>IF('TD OBSERVA'!G71="","",'TD OBSERVA'!G71)</f>
        <v/>
      </c>
      <c r="H69" s="27" t="str">
        <f>IF('TD OBSERVA'!H71="","",'TD OBSERVA'!H71)</f>
        <v/>
      </c>
      <c r="I69" s="27" t="str">
        <f>IF('TD OBSERVA'!I71="","",IF('TD OBSERVA'!I71="(en blanco)","",'TD OBSERVA'!I71))</f>
        <v/>
      </c>
      <c r="J69" s="27" t="str">
        <f>IF('TD OBSERVA'!J71="","",'TD OBSERVA'!J71)</f>
        <v/>
      </c>
    </row>
    <row r="70" spans="2:10" ht="16.5">
      <c r="B70" s="27" t="str">
        <f>IF('TD OBSERVA'!B72="","",'TD OBSERVA'!B72)</f>
        <v/>
      </c>
      <c r="C70" s="27" t="str">
        <f>IF('TD OBSERVA'!C72="","",'TD OBSERVA'!C72)</f>
        <v/>
      </c>
      <c r="D70" s="27" t="str">
        <f>IF('TD OBSERVA'!D72="","",'TD OBSERVA'!D72)</f>
        <v/>
      </c>
      <c r="E70" s="27" t="str">
        <f>IF('TD OBSERVA'!E72="","",'TD OBSERVA'!E72)</f>
        <v/>
      </c>
      <c r="F70" s="27" t="str">
        <f>IF('TD OBSERVA'!F72="","",'TD OBSERVA'!F72)</f>
        <v/>
      </c>
      <c r="G70" s="27" t="str">
        <f>IF('TD OBSERVA'!G72="","",'TD OBSERVA'!G72)</f>
        <v/>
      </c>
      <c r="H70" s="27" t="str">
        <f>IF('TD OBSERVA'!H72="","",'TD OBSERVA'!H72)</f>
        <v/>
      </c>
      <c r="I70" s="27" t="str">
        <f>IF('TD OBSERVA'!I72="","",IF('TD OBSERVA'!I72="(en blanco)","",'TD OBSERVA'!I72))</f>
        <v/>
      </c>
      <c r="J70" s="27" t="str">
        <f>IF('TD OBSERVA'!J72="","",'TD OBSERVA'!J72)</f>
        <v/>
      </c>
    </row>
    <row r="71" spans="2:10" ht="16.5">
      <c r="B71" s="27" t="str">
        <f>IF('TD OBSERVA'!B73="","",'TD OBSERVA'!B73)</f>
        <v/>
      </c>
      <c r="C71" s="27" t="str">
        <f>IF('TD OBSERVA'!C73="","",'TD OBSERVA'!C73)</f>
        <v/>
      </c>
      <c r="D71" s="27" t="str">
        <f>IF('TD OBSERVA'!D73="","",'TD OBSERVA'!D73)</f>
        <v/>
      </c>
      <c r="E71" s="27" t="str">
        <f>IF('TD OBSERVA'!E73="","",'TD OBSERVA'!E73)</f>
        <v/>
      </c>
      <c r="F71" s="27" t="str">
        <f>IF('TD OBSERVA'!F73="","",'TD OBSERVA'!F73)</f>
        <v/>
      </c>
      <c r="G71" s="27" t="str">
        <f>IF('TD OBSERVA'!G73="","",'TD OBSERVA'!G73)</f>
        <v/>
      </c>
      <c r="H71" s="27" t="str">
        <f>IF('TD OBSERVA'!H73="","",'TD OBSERVA'!H73)</f>
        <v/>
      </c>
      <c r="I71" s="27" t="str">
        <f>IF('TD OBSERVA'!I73="","",IF('TD OBSERVA'!I73="(en blanco)","",'TD OBSERVA'!I73))</f>
        <v/>
      </c>
      <c r="J71" s="27" t="str">
        <f>IF('TD OBSERVA'!J73="","",'TD OBSERVA'!J73)</f>
        <v/>
      </c>
    </row>
    <row r="72" spans="2:10" ht="16.5">
      <c r="B72" s="27" t="str">
        <f>IF('TD OBSERVA'!B74="","",'TD OBSERVA'!B74)</f>
        <v/>
      </c>
      <c r="C72" s="27" t="str">
        <f>IF('TD OBSERVA'!C74="","",'TD OBSERVA'!C74)</f>
        <v/>
      </c>
      <c r="D72" s="27" t="str">
        <f>IF('TD OBSERVA'!D74="","",'TD OBSERVA'!D74)</f>
        <v/>
      </c>
      <c r="E72" s="27" t="str">
        <f>IF('TD OBSERVA'!E74="","",'TD OBSERVA'!E74)</f>
        <v/>
      </c>
      <c r="F72" s="27" t="str">
        <f>IF('TD OBSERVA'!F74="","",'TD OBSERVA'!F74)</f>
        <v/>
      </c>
      <c r="G72" s="27" t="str">
        <f>IF('TD OBSERVA'!G74="","",'TD OBSERVA'!G74)</f>
        <v/>
      </c>
      <c r="H72" s="27" t="str">
        <f>IF('TD OBSERVA'!H74="","",'TD OBSERVA'!H74)</f>
        <v/>
      </c>
      <c r="I72" s="27" t="str">
        <f>IF('TD OBSERVA'!I74="","",IF('TD OBSERVA'!I74="(en blanco)","",'TD OBSERVA'!I74))</f>
        <v/>
      </c>
      <c r="J72" s="27" t="str">
        <f>IF('TD OBSERVA'!J74="","",'TD OBSERVA'!J74)</f>
        <v/>
      </c>
    </row>
    <row r="73" spans="2:10" ht="16.5">
      <c r="B73" s="27" t="str">
        <f>IF('TD OBSERVA'!B75="","",'TD OBSERVA'!B75)</f>
        <v/>
      </c>
      <c r="C73" s="27" t="str">
        <f>IF('TD OBSERVA'!C75="","",'TD OBSERVA'!C75)</f>
        <v/>
      </c>
      <c r="D73" s="27" t="str">
        <f>IF('TD OBSERVA'!D75="","",'TD OBSERVA'!D75)</f>
        <v/>
      </c>
      <c r="E73" s="27" t="str">
        <f>IF('TD OBSERVA'!E75="","",'TD OBSERVA'!E75)</f>
        <v/>
      </c>
      <c r="F73" s="27" t="str">
        <f>IF('TD OBSERVA'!F75="","",'TD OBSERVA'!F75)</f>
        <v/>
      </c>
      <c r="G73" s="27" t="str">
        <f>IF('TD OBSERVA'!G75="","",'TD OBSERVA'!G75)</f>
        <v/>
      </c>
      <c r="H73" s="27" t="str">
        <f>IF('TD OBSERVA'!H75="","",'TD OBSERVA'!H75)</f>
        <v/>
      </c>
      <c r="I73" s="27" t="str">
        <f>IF('TD OBSERVA'!I75="","",IF('TD OBSERVA'!I75="(en blanco)","",'TD OBSERVA'!I75))</f>
        <v/>
      </c>
      <c r="J73" s="27" t="str">
        <f>IF('TD OBSERVA'!J75="","",'TD OBSERVA'!J75)</f>
        <v/>
      </c>
    </row>
    <row r="74" spans="2:10" ht="16.5">
      <c r="B74" s="27" t="str">
        <f>IF('TD OBSERVA'!B76="","",'TD OBSERVA'!B76)</f>
        <v/>
      </c>
      <c r="C74" s="27" t="str">
        <f>IF('TD OBSERVA'!C76="","",'TD OBSERVA'!C76)</f>
        <v/>
      </c>
      <c r="D74" s="27" t="str">
        <f>IF('TD OBSERVA'!D76="","",'TD OBSERVA'!D76)</f>
        <v/>
      </c>
      <c r="E74" s="27" t="str">
        <f>IF('TD OBSERVA'!E76="","",'TD OBSERVA'!E76)</f>
        <v/>
      </c>
      <c r="F74" s="27" t="str">
        <f>IF('TD OBSERVA'!F76="","",'TD OBSERVA'!F76)</f>
        <v/>
      </c>
      <c r="G74" s="27" t="str">
        <f>IF('TD OBSERVA'!G76="","",'TD OBSERVA'!G76)</f>
        <v/>
      </c>
      <c r="H74" s="27" t="str">
        <f>IF('TD OBSERVA'!H76="","",'TD OBSERVA'!H76)</f>
        <v/>
      </c>
      <c r="I74" s="27" t="str">
        <f>IF('TD OBSERVA'!I76="","",IF('TD OBSERVA'!I76="(en blanco)","",'TD OBSERVA'!I76))</f>
        <v/>
      </c>
      <c r="J74" s="27" t="str">
        <f>IF('TD OBSERVA'!J76="","",'TD OBSERVA'!J76)</f>
        <v/>
      </c>
    </row>
    <row r="75" spans="2:10" ht="16.5">
      <c r="B75" s="27" t="str">
        <f>IF('TD OBSERVA'!B77="","",'TD OBSERVA'!B77)</f>
        <v/>
      </c>
      <c r="C75" s="27" t="str">
        <f>IF('TD OBSERVA'!C77="","",'TD OBSERVA'!C77)</f>
        <v/>
      </c>
      <c r="D75" s="27" t="str">
        <f>IF('TD OBSERVA'!D77="","",'TD OBSERVA'!D77)</f>
        <v/>
      </c>
      <c r="E75" s="27" t="str">
        <f>IF('TD OBSERVA'!E77="","",'TD OBSERVA'!E77)</f>
        <v/>
      </c>
      <c r="F75" s="27" t="str">
        <f>IF('TD OBSERVA'!F77="","",'TD OBSERVA'!F77)</f>
        <v/>
      </c>
      <c r="G75" s="27" t="str">
        <f>IF('TD OBSERVA'!G77="","",'TD OBSERVA'!G77)</f>
        <v/>
      </c>
      <c r="H75" s="27" t="str">
        <f>IF('TD OBSERVA'!H77="","",'TD OBSERVA'!H77)</f>
        <v/>
      </c>
      <c r="I75" s="27" t="str">
        <f>IF('TD OBSERVA'!I77="","",IF('TD OBSERVA'!I77="(en blanco)","",'TD OBSERVA'!I77))</f>
        <v/>
      </c>
      <c r="J75" s="27" t="str">
        <f>IF('TD OBSERVA'!J77="","",'TD OBSERVA'!J77)</f>
        <v/>
      </c>
    </row>
    <row r="76" spans="2:10" ht="16.5">
      <c r="B76" s="27" t="str">
        <f>IF('TD OBSERVA'!B78="","",'TD OBSERVA'!B78)</f>
        <v/>
      </c>
      <c r="C76" s="27" t="str">
        <f>IF('TD OBSERVA'!C78="","",'TD OBSERVA'!C78)</f>
        <v/>
      </c>
      <c r="D76" s="27" t="str">
        <f>IF('TD OBSERVA'!D78="","",'TD OBSERVA'!D78)</f>
        <v/>
      </c>
      <c r="E76" s="27" t="str">
        <f>IF('TD OBSERVA'!E78="","",'TD OBSERVA'!E78)</f>
        <v/>
      </c>
      <c r="F76" s="27" t="str">
        <f>IF('TD OBSERVA'!F78="","",'TD OBSERVA'!F78)</f>
        <v/>
      </c>
      <c r="G76" s="27" t="str">
        <f>IF('TD OBSERVA'!G78="","",'TD OBSERVA'!G78)</f>
        <v/>
      </c>
      <c r="H76" s="27" t="str">
        <f>IF('TD OBSERVA'!H78="","",'TD OBSERVA'!H78)</f>
        <v/>
      </c>
      <c r="I76" s="27" t="str">
        <f>IF('TD OBSERVA'!I78="","",IF('TD OBSERVA'!I78="(en blanco)","",'TD OBSERVA'!I78))</f>
        <v/>
      </c>
      <c r="J76" s="27" t="str">
        <f>IF('TD OBSERVA'!J78="","",'TD OBSERVA'!J78)</f>
        <v/>
      </c>
    </row>
    <row r="77" spans="2:10" ht="16.5">
      <c r="B77" s="27" t="str">
        <f>IF('TD OBSERVA'!B79="","",'TD OBSERVA'!B79)</f>
        <v/>
      </c>
      <c r="C77" s="27" t="str">
        <f>IF('TD OBSERVA'!C79="","",'TD OBSERVA'!C79)</f>
        <v/>
      </c>
      <c r="D77" s="27" t="str">
        <f>IF('TD OBSERVA'!D79="","",'TD OBSERVA'!D79)</f>
        <v/>
      </c>
      <c r="E77" s="27" t="str">
        <f>IF('TD OBSERVA'!E79="","",'TD OBSERVA'!E79)</f>
        <v/>
      </c>
      <c r="F77" s="27" t="str">
        <f>IF('TD OBSERVA'!F79="","",'TD OBSERVA'!F79)</f>
        <v/>
      </c>
      <c r="G77" s="27" t="str">
        <f>IF('TD OBSERVA'!G79="","",'TD OBSERVA'!G79)</f>
        <v/>
      </c>
      <c r="H77" s="27" t="str">
        <f>IF('TD OBSERVA'!H79="","",'TD OBSERVA'!H79)</f>
        <v/>
      </c>
      <c r="I77" s="27" t="str">
        <f>IF('TD OBSERVA'!I79="","",IF('TD OBSERVA'!I79="(en blanco)","",'TD OBSERVA'!I79))</f>
        <v/>
      </c>
      <c r="J77" s="27" t="str">
        <f>IF('TD OBSERVA'!J79="","",'TD OBSERVA'!J79)</f>
        <v/>
      </c>
    </row>
    <row r="78" spans="2:10" ht="16.5">
      <c r="B78" s="27" t="str">
        <f>IF('TD OBSERVA'!B80="","",'TD OBSERVA'!B80)</f>
        <v/>
      </c>
      <c r="C78" s="27" t="str">
        <f>IF('TD OBSERVA'!C80="","",'TD OBSERVA'!C80)</f>
        <v/>
      </c>
      <c r="D78" s="27" t="str">
        <f>IF('TD OBSERVA'!D80="","",'TD OBSERVA'!D80)</f>
        <v/>
      </c>
      <c r="E78" s="27" t="str">
        <f>IF('TD OBSERVA'!E80="","",'TD OBSERVA'!E80)</f>
        <v/>
      </c>
      <c r="F78" s="27" t="str">
        <f>IF('TD OBSERVA'!F80="","",'TD OBSERVA'!F80)</f>
        <v/>
      </c>
      <c r="G78" s="27" t="str">
        <f>IF('TD OBSERVA'!G80="","",'TD OBSERVA'!G80)</f>
        <v/>
      </c>
      <c r="H78" s="27" t="str">
        <f>IF('TD OBSERVA'!H80="","",'TD OBSERVA'!H80)</f>
        <v/>
      </c>
      <c r="I78" s="27" t="str">
        <f>IF('TD OBSERVA'!I80="","",IF('TD OBSERVA'!I80="(en blanco)","",'TD OBSERVA'!I80))</f>
        <v/>
      </c>
      <c r="J78" s="27" t="str">
        <f>IF('TD OBSERVA'!J80="","",'TD OBSERVA'!J80)</f>
        <v/>
      </c>
    </row>
    <row r="79" spans="2:10" ht="16.5">
      <c r="B79" s="27" t="str">
        <f>IF('TD OBSERVA'!B81="","",'TD OBSERVA'!B81)</f>
        <v/>
      </c>
      <c r="C79" s="27" t="str">
        <f>IF('TD OBSERVA'!C81="","",'TD OBSERVA'!C81)</f>
        <v/>
      </c>
      <c r="D79" s="27" t="str">
        <f>IF('TD OBSERVA'!D81="","",'TD OBSERVA'!D81)</f>
        <v/>
      </c>
      <c r="E79" s="27" t="str">
        <f>IF('TD OBSERVA'!E81="","",'TD OBSERVA'!E81)</f>
        <v/>
      </c>
      <c r="F79" s="27" t="str">
        <f>IF('TD OBSERVA'!F81="","",'TD OBSERVA'!F81)</f>
        <v/>
      </c>
      <c r="G79" s="27" t="str">
        <f>IF('TD OBSERVA'!G81="","",'TD OBSERVA'!G81)</f>
        <v/>
      </c>
      <c r="H79" s="27" t="str">
        <f>IF('TD OBSERVA'!H81="","",'TD OBSERVA'!H81)</f>
        <v/>
      </c>
      <c r="I79" s="27" t="str">
        <f>IF('TD OBSERVA'!I81="","",IF('TD OBSERVA'!I81="(en blanco)","",'TD OBSERVA'!I81))</f>
        <v/>
      </c>
      <c r="J79" s="27" t="str">
        <f>IF('TD OBSERVA'!J81="","",'TD OBSERVA'!J81)</f>
        <v/>
      </c>
    </row>
    <row r="80" spans="2:10" ht="16.5">
      <c r="B80" s="27" t="str">
        <f>IF('TD OBSERVA'!B82="","",'TD OBSERVA'!B82)</f>
        <v/>
      </c>
      <c r="C80" s="27" t="str">
        <f>IF('TD OBSERVA'!C82="","",'TD OBSERVA'!C82)</f>
        <v/>
      </c>
      <c r="D80" s="27" t="str">
        <f>IF('TD OBSERVA'!D82="","",'TD OBSERVA'!D82)</f>
        <v/>
      </c>
      <c r="E80" s="27" t="str">
        <f>IF('TD OBSERVA'!E82="","",'TD OBSERVA'!E82)</f>
        <v/>
      </c>
      <c r="F80" s="27" t="str">
        <f>IF('TD OBSERVA'!F82="","",'TD OBSERVA'!F82)</f>
        <v/>
      </c>
      <c r="G80" s="27" t="str">
        <f>IF('TD OBSERVA'!G82="","",'TD OBSERVA'!G82)</f>
        <v/>
      </c>
      <c r="H80" s="27" t="str">
        <f>IF('TD OBSERVA'!H82="","",'TD OBSERVA'!H82)</f>
        <v/>
      </c>
      <c r="I80" s="27" t="str">
        <f>IF('TD OBSERVA'!I82="","",IF('TD OBSERVA'!I82="(en blanco)","",'TD OBSERVA'!I82))</f>
        <v/>
      </c>
      <c r="J80" s="27" t="str">
        <f>IF('TD OBSERVA'!J82="","",'TD OBSERVA'!J82)</f>
        <v/>
      </c>
    </row>
    <row r="81" spans="2:10" ht="16.5">
      <c r="B81" s="27" t="str">
        <f>IF('TD OBSERVA'!B83="","",'TD OBSERVA'!B83)</f>
        <v/>
      </c>
      <c r="C81" s="27" t="str">
        <f>IF('TD OBSERVA'!C83="","",'TD OBSERVA'!C83)</f>
        <v/>
      </c>
      <c r="D81" s="27" t="str">
        <f>IF('TD OBSERVA'!D83="","",'TD OBSERVA'!D83)</f>
        <v/>
      </c>
      <c r="E81" s="27" t="str">
        <f>IF('TD OBSERVA'!E83="","",'TD OBSERVA'!E83)</f>
        <v/>
      </c>
      <c r="F81" s="27" t="str">
        <f>IF('TD OBSERVA'!F83="","",'TD OBSERVA'!F83)</f>
        <v/>
      </c>
      <c r="G81" s="27" t="str">
        <f>IF('TD OBSERVA'!G83="","",'TD OBSERVA'!G83)</f>
        <v/>
      </c>
      <c r="H81" s="27" t="str">
        <f>IF('TD OBSERVA'!H83="","",'TD OBSERVA'!H83)</f>
        <v/>
      </c>
      <c r="I81" s="27" t="str">
        <f>IF('TD OBSERVA'!I83="","",IF('TD OBSERVA'!I83="(en blanco)","",'TD OBSERVA'!I83))</f>
        <v/>
      </c>
      <c r="J81" s="27" t="str">
        <f>IF('TD OBSERVA'!J83="","",'TD OBSERVA'!J83)</f>
        <v/>
      </c>
    </row>
    <row r="82" spans="2:10" ht="16.5">
      <c r="B82" s="27" t="str">
        <f>IF('TD OBSERVA'!B84="","",'TD OBSERVA'!B84)</f>
        <v/>
      </c>
      <c r="C82" s="27" t="str">
        <f>IF('TD OBSERVA'!C84="","",'TD OBSERVA'!C84)</f>
        <v/>
      </c>
      <c r="D82" s="27" t="str">
        <f>IF('TD OBSERVA'!D84="","",'TD OBSERVA'!D84)</f>
        <v/>
      </c>
      <c r="E82" s="27" t="str">
        <f>IF('TD OBSERVA'!E84="","",'TD OBSERVA'!E84)</f>
        <v/>
      </c>
      <c r="F82" s="27" t="str">
        <f>IF('TD OBSERVA'!F84="","",'TD OBSERVA'!F84)</f>
        <v/>
      </c>
      <c r="G82" s="27" t="str">
        <f>IF('TD OBSERVA'!G84="","",'TD OBSERVA'!G84)</f>
        <v/>
      </c>
      <c r="H82" s="27" t="str">
        <f>IF('TD OBSERVA'!H84="","",'TD OBSERVA'!H84)</f>
        <v/>
      </c>
      <c r="I82" s="27" t="str">
        <f>IF('TD OBSERVA'!I84="","",IF('TD OBSERVA'!I84="(en blanco)","",'TD OBSERVA'!I84))</f>
        <v/>
      </c>
      <c r="J82" s="27" t="str">
        <f>IF('TD OBSERVA'!J84="","",'TD OBSERVA'!J84)</f>
        <v/>
      </c>
    </row>
    <row r="83" spans="2:10" ht="16.5">
      <c r="B83" s="27" t="str">
        <f>IF('TD OBSERVA'!B85="","",'TD OBSERVA'!B85)</f>
        <v/>
      </c>
      <c r="C83" s="27" t="str">
        <f>IF('TD OBSERVA'!C85="","",'TD OBSERVA'!C85)</f>
        <v/>
      </c>
      <c r="D83" s="27" t="str">
        <f>IF('TD OBSERVA'!D85="","",'TD OBSERVA'!D85)</f>
        <v/>
      </c>
      <c r="E83" s="27" t="str">
        <f>IF('TD OBSERVA'!E85="","",'TD OBSERVA'!E85)</f>
        <v/>
      </c>
      <c r="F83" s="27" t="str">
        <f>IF('TD OBSERVA'!F85="","",'TD OBSERVA'!F85)</f>
        <v/>
      </c>
      <c r="G83" s="27" t="str">
        <f>IF('TD OBSERVA'!G85="","",'TD OBSERVA'!G85)</f>
        <v/>
      </c>
      <c r="H83" s="27" t="str">
        <f>IF('TD OBSERVA'!H85="","",'TD OBSERVA'!H85)</f>
        <v/>
      </c>
      <c r="I83" s="27" t="str">
        <f>IF('TD OBSERVA'!I85="","",IF('TD OBSERVA'!I85="(en blanco)","",'TD OBSERVA'!I85))</f>
        <v/>
      </c>
      <c r="J83" s="27" t="str">
        <f>IF('TD OBSERVA'!J85="","",'TD OBSERVA'!J85)</f>
        <v/>
      </c>
    </row>
    <row r="84" spans="2:10" ht="16.5">
      <c r="B84" s="27" t="str">
        <f>IF('TD OBSERVA'!B86="","",'TD OBSERVA'!B86)</f>
        <v/>
      </c>
      <c r="C84" s="27" t="str">
        <f>IF('TD OBSERVA'!C86="","",'TD OBSERVA'!C86)</f>
        <v/>
      </c>
      <c r="D84" s="27" t="str">
        <f>IF('TD OBSERVA'!D86="","",'TD OBSERVA'!D86)</f>
        <v/>
      </c>
      <c r="E84" s="27" t="str">
        <f>IF('TD OBSERVA'!E86="","",'TD OBSERVA'!E86)</f>
        <v/>
      </c>
      <c r="F84" s="27" t="str">
        <f>IF('TD OBSERVA'!F86="","",'TD OBSERVA'!F86)</f>
        <v/>
      </c>
      <c r="G84" s="27" t="str">
        <f>IF('TD OBSERVA'!G86="","",'TD OBSERVA'!G86)</f>
        <v/>
      </c>
      <c r="H84" s="27" t="str">
        <f>IF('TD OBSERVA'!H86="","",'TD OBSERVA'!H86)</f>
        <v/>
      </c>
      <c r="I84" s="27" t="str">
        <f>IF('TD OBSERVA'!I86="","",IF('TD OBSERVA'!I86="(en blanco)","",'TD OBSERVA'!I86))</f>
        <v/>
      </c>
      <c r="J84" s="27" t="str">
        <f>IF('TD OBSERVA'!J86="","",'TD OBSERVA'!J86)</f>
        <v/>
      </c>
    </row>
    <row r="85" spans="2:10" ht="16.5">
      <c r="B85" s="27" t="str">
        <f>IF('TD OBSERVA'!B87="","",'TD OBSERVA'!B87)</f>
        <v/>
      </c>
      <c r="C85" s="27" t="str">
        <f>IF('TD OBSERVA'!C87="","",'TD OBSERVA'!C87)</f>
        <v/>
      </c>
      <c r="D85" s="27" t="str">
        <f>IF('TD OBSERVA'!D87="","",'TD OBSERVA'!D87)</f>
        <v/>
      </c>
      <c r="E85" s="27" t="str">
        <f>IF('TD OBSERVA'!E87="","",'TD OBSERVA'!E87)</f>
        <v/>
      </c>
      <c r="F85" s="27" t="str">
        <f>IF('TD OBSERVA'!F87="","",'TD OBSERVA'!F87)</f>
        <v/>
      </c>
      <c r="G85" s="27" t="str">
        <f>IF('TD OBSERVA'!G87="","",'TD OBSERVA'!G87)</f>
        <v/>
      </c>
      <c r="H85" s="27" t="str">
        <f>IF('TD OBSERVA'!H87="","",'TD OBSERVA'!H87)</f>
        <v/>
      </c>
      <c r="I85" s="27" t="str">
        <f>IF('TD OBSERVA'!I87="","",IF('TD OBSERVA'!I87="(en blanco)","",'TD OBSERVA'!I87))</f>
        <v/>
      </c>
      <c r="J85" s="27" t="str">
        <f>IF('TD OBSERVA'!J87="","",'TD OBSERVA'!J87)</f>
        <v/>
      </c>
    </row>
    <row r="86" spans="2:10" ht="16.5">
      <c r="B86" s="27" t="str">
        <f>IF('TD OBSERVA'!B88="","",'TD OBSERVA'!B88)</f>
        <v/>
      </c>
      <c r="C86" s="27" t="str">
        <f>IF('TD OBSERVA'!C88="","",'TD OBSERVA'!C88)</f>
        <v/>
      </c>
      <c r="D86" s="27" t="str">
        <f>IF('TD OBSERVA'!D88="","",'TD OBSERVA'!D88)</f>
        <v/>
      </c>
      <c r="E86" s="27" t="str">
        <f>IF('TD OBSERVA'!E88="","",'TD OBSERVA'!E88)</f>
        <v/>
      </c>
      <c r="F86" s="27" t="str">
        <f>IF('TD OBSERVA'!F88="","",'TD OBSERVA'!F88)</f>
        <v/>
      </c>
      <c r="G86" s="27" t="str">
        <f>IF('TD OBSERVA'!G88="","",'TD OBSERVA'!G88)</f>
        <v/>
      </c>
      <c r="H86" s="27" t="str">
        <f>IF('TD OBSERVA'!H88="","",'TD OBSERVA'!H88)</f>
        <v/>
      </c>
      <c r="I86" s="27" t="str">
        <f>IF('TD OBSERVA'!I88="","",IF('TD OBSERVA'!I88="(en blanco)","",'TD OBSERVA'!I88))</f>
        <v/>
      </c>
      <c r="J86" s="27" t="str">
        <f>IF('TD OBSERVA'!J88="","",'TD OBSERVA'!J88)</f>
        <v/>
      </c>
    </row>
    <row r="87" spans="2:10" ht="16.5">
      <c r="B87" s="27" t="str">
        <f>IF('TD OBSERVA'!B89="","",'TD OBSERVA'!B89)</f>
        <v/>
      </c>
      <c r="C87" s="27" t="str">
        <f>IF('TD OBSERVA'!C89="","",'TD OBSERVA'!C89)</f>
        <v/>
      </c>
      <c r="D87" s="27" t="str">
        <f>IF('TD OBSERVA'!D89="","",'TD OBSERVA'!D89)</f>
        <v/>
      </c>
      <c r="E87" s="27" t="str">
        <f>IF('TD OBSERVA'!E89="","",'TD OBSERVA'!E89)</f>
        <v/>
      </c>
      <c r="F87" s="27" t="str">
        <f>IF('TD OBSERVA'!F89="","",'TD OBSERVA'!F89)</f>
        <v/>
      </c>
      <c r="G87" s="27" t="str">
        <f>IF('TD OBSERVA'!G89="","",'TD OBSERVA'!G89)</f>
        <v/>
      </c>
      <c r="H87" s="27" t="str">
        <f>IF('TD OBSERVA'!H89="","",'TD OBSERVA'!H89)</f>
        <v/>
      </c>
      <c r="I87" s="27" t="str">
        <f>IF('TD OBSERVA'!I89="","",IF('TD OBSERVA'!I89="(en blanco)","",'TD OBSERVA'!I89))</f>
        <v/>
      </c>
      <c r="J87" s="27" t="str">
        <f>IF('TD OBSERVA'!J89="","",'TD OBSERVA'!J89)</f>
        <v/>
      </c>
    </row>
    <row r="88" spans="2:10" ht="16.5">
      <c r="B88" s="27" t="str">
        <f>IF('TD OBSERVA'!B90="","",'TD OBSERVA'!B90)</f>
        <v/>
      </c>
      <c r="C88" s="27" t="str">
        <f>IF('TD OBSERVA'!C90="","",'TD OBSERVA'!C90)</f>
        <v/>
      </c>
      <c r="D88" s="27" t="str">
        <f>IF('TD OBSERVA'!D90="","",'TD OBSERVA'!D90)</f>
        <v/>
      </c>
      <c r="E88" s="27" t="str">
        <f>IF('TD OBSERVA'!E90="","",'TD OBSERVA'!E90)</f>
        <v/>
      </c>
      <c r="F88" s="27" t="str">
        <f>IF('TD OBSERVA'!F90="","",'TD OBSERVA'!F90)</f>
        <v/>
      </c>
      <c r="G88" s="27" t="str">
        <f>IF('TD OBSERVA'!G90="","",'TD OBSERVA'!G90)</f>
        <v/>
      </c>
      <c r="H88" s="27" t="str">
        <f>IF('TD OBSERVA'!H90="","",'TD OBSERVA'!H90)</f>
        <v/>
      </c>
      <c r="I88" s="27" t="str">
        <f>IF('TD OBSERVA'!I90="","",IF('TD OBSERVA'!I90="(en blanco)","",'TD OBSERVA'!I90))</f>
        <v/>
      </c>
      <c r="J88" s="27" t="str">
        <f>IF('TD OBSERVA'!J90="","",'TD OBSERVA'!J90)</f>
        <v/>
      </c>
    </row>
    <row r="89" spans="2:10" ht="16.5">
      <c r="B89" s="27" t="str">
        <f>IF('TD OBSERVA'!B91="","",'TD OBSERVA'!B91)</f>
        <v/>
      </c>
      <c r="C89" s="27" t="str">
        <f>IF('TD OBSERVA'!C91="","",'TD OBSERVA'!C91)</f>
        <v/>
      </c>
      <c r="D89" s="27" t="str">
        <f>IF('TD OBSERVA'!D91="","",'TD OBSERVA'!D91)</f>
        <v/>
      </c>
      <c r="E89" s="27" t="str">
        <f>IF('TD OBSERVA'!E91="","",'TD OBSERVA'!E91)</f>
        <v/>
      </c>
      <c r="F89" s="27" t="str">
        <f>IF('TD OBSERVA'!F91="","",'TD OBSERVA'!F91)</f>
        <v/>
      </c>
      <c r="G89" s="27" t="str">
        <f>IF('TD OBSERVA'!G91="","",'TD OBSERVA'!G91)</f>
        <v/>
      </c>
      <c r="H89" s="27" t="str">
        <f>IF('TD OBSERVA'!H91="","",'TD OBSERVA'!H91)</f>
        <v/>
      </c>
      <c r="I89" s="27" t="str">
        <f>IF('TD OBSERVA'!I91="","",IF('TD OBSERVA'!I91="(en blanco)","",'TD OBSERVA'!I91))</f>
        <v/>
      </c>
      <c r="J89" s="27" t="str">
        <f>IF('TD OBSERVA'!J91="","",'TD OBSERVA'!J91)</f>
        <v/>
      </c>
    </row>
    <row r="90" spans="2:10" ht="16.5">
      <c r="B90" s="27" t="str">
        <f>IF('TD OBSERVA'!B92="","",'TD OBSERVA'!B92)</f>
        <v/>
      </c>
      <c r="C90" s="27" t="str">
        <f>IF('TD OBSERVA'!C92="","",'TD OBSERVA'!C92)</f>
        <v/>
      </c>
      <c r="D90" s="27" t="str">
        <f>IF('TD OBSERVA'!D92="","",'TD OBSERVA'!D92)</f>
        <v/>
      </c>
      <c r="E90" s="27" t="str">
        <f>IF('TD OBSERVA'!E92="","",'TD OBSERVA'!E92)</f>
        <v/>
      </c>
      <c r="F90" s="27" t="str">
        <f>IF('TD OBSERVA'!F92="","",'TD OBSERVA'!F92)</f>
        <v/>
      </c>
      <c r="G90" s="27" t="str">
        <f>IF('TD OBSERVA'!G92="","",'TD OBSERVA'!G92)</f>
        <v/>
      </c>
      <c r="H90" s="27" t="str">
        <f>IF('TD OBSERVA'!H92="","",'TD OBSERVA'!H92)</f>
        <v/>
      </c>
      <c r="I90" s="27" t="str">
        <f>IF('TD OBSERVA'!I92="","",IF('TD OBSERVA'!I92="(en blanco)","",'TD OBSERVA'!I92))</f>
        <v/>
      </c>
      <c r="J90" s="27" t="str">
        <f>IF('TD OBSERVA'!J92="","",'TD OBSERVA'!J92)</f>
        <v/>
      </c>
    </row>
    <row r="91" spans="2:10" ht="16.5">
      <c r="B91" s="27" t="str">
        <f>IF('TD OBSERVA'!B93="","",'TD OBSERVA'!B93)</f>
        <v/>
      </c>
      <c r="C91" s="27" t="str">
        <f>IF('TD OBSERVA'!C93="","",'TD OBSERVA'!C93)</f>
        <v/>
      </c>
      <c r="D91" s="27" t="str">
        <f>IF('TD OBSERVA'!D93="","",'TD OBSERVA'!D93)</f>
        <v/>
      </c>
      <c r="E91" s="27" t="str">
        <f>IF('TD OBSERVA'!E93="","",'TD OBSERVA'!E93)</f>
        <v/>
      </c>
      <c r="F91" s="27" t="str">
        <f>IF('TD OBSERVA'!F93="","",'TD OBSERVA'!F93)</f>
        <v/>
      </c>
      <c r="G91" s="27" t="str">
        <f>IF('TD OBSERVA'!G93="","",'TD OBSERVA'!G93)</f>
        <v/>
      </c>
      <c r="H91" s="27" t="str">
        <f>IF('TD OBSERVA'!H93="","",'TD OBSERVA'!H93)</f>
        <v/>
      </c>
      <c r="I91" s="27" t="str">
        <f>IF('TD OBSERVA'!I93="","",IF('TD OBSERVA'!I93="(en blanco)","",'TD OBSERVA'!I93))</f>
        <v/>
      </c>
      <c r="J91" s="27" t="str">
        <f>IF('TD OBSERVA'!J93="","",'TD OBSERVA'!J93)</f>
        <v/>
      </c>
    </row>
    <row r="92" spans="2:10" ht="16.5">
      <c r="B92" s="27" t="str">
        <f>IF('TD OBSERVA'!B94="","",'TD OBSERVA'!B94)</f>
        <v/>
      </c>
      <c r="C92" s="27" t="str">
        <f>IF('TD OBSERVA'!C94="","",'TD OBSERVA'!C94)</f>
        <v/>
      </c>
      <c r="D92" s="27" t="str">
        <f>IF('TD OBSERVA'!D94="","",'TD OBSERVA'!D94)</f>
        <v/>
      </c>
      <c r="E92" s="27" t="str">
        <f>IF('TD OBSERVA'!E94="","",'TD OBSERVA'!E94)</f>
        <v/>
      </c>
      <c r="F92" s="27" t="str">
        <f>IF('TD OBSERVA'!F94="","",'TD OBSERVA'!F94)</f>
        <v/>
      </c>
      <c r="G92" s="27" t="str">
        <f>IF('TD OBSERVA'!G94="","",'TD OBSERVA'!G94)</f>
        <v/>
      </c>
      <c r="H92" s="27" t="str">
        <f>IF('TD OBSERVA'!H94="","",'TD OBSERVA'!H94)</f>
        <v/>
      </c>
      <c r="I92" s="27" t="str">
        <f>IF('TD OBSERVA'!I94="","",IF('TD OBSERVA'!I94="(en blanco)","",'TD OBSERVA'!I94))</f>
        <v/>
      </c>
      <c r="J92" s="27" t="str">
        <f>IF('TD OBSERVA'!J94="","",'TD OBSERVA'!J94)</f>
        <v/>
      </c>
    </row>
    <row r="93" spans="2:10" ht="16.5">
      <c r="B93" s="27" t="str">
        <f>IF('TD OBSERVA'!B95="","",'TD OBSERVA'!B95)</f>
        <v/>
      </c>
      <c r="C93" s="27" t="str">
        <f>IF('TD OBSERVA'!C95="","",'TD OBSERVA'!C95)</f>
        <v/>
      </c>
      <c r="D93" s="27" t="str">
        <f>IF('TD OBSERVA'!D95="","",'TD OBSERVA'!D95)</f>
        <v/>
      </c>
      <c r="E93" s="27" t="str">
        <f>IF('TD OBSERVA'!E95="","",'TD OBSERVA'!E95)</f>
        <v/>
      </c>
      <c r="F93" s="27" t="str">
        <f>IF('TD OBSERVA'!F95="","",'TD OBSERVA'!F95)</f>
        <v/>
      </c>
      <c r="G93" s="27" t="str">
        <f>IF('TD OBSERVA'!G95="","",'TD OBSERVA'!G95)</f>
        <v/>
      </c>
      <c r="H93" s="27" t="str">
        <f>IF('TD OBSERVA'!H95="","",'TD OBSERVA'!H95)</f>
        <v/>
      </c>
      <c r="I93" s="27" t="str">
        <f>IF('TD OBSERVA'!I95="","",IF('TD OBSERVA'!I95="(en blanco)","",'TD OBSERVA'!I95))</f>
        <v/>
      </c>
      <c r="J93" s="27" t="str">
        <f>IF('TD OBSERVA'!J95="","",'TD OBSERVA'!J95)</f>
        <v/>
      </c>
    </row>
    <row r="94" spans="2:10" ht="16.5">
      <c r="B94" s="27" t="str">
        <f>IF('TD OBSERVA'!B96="","",'TD OBSERVA'!B96)</f>
        <v/>
      </c>
      <c r="C94" s="27" t="str">
        <f>IF('TD OBSERVA'!C96="","",'TD OBSERVA'!C96)</f>
        <v/>
      </c>
      <c r="D94" s="27" t="str">
        <f>IF('TD OBSERVA'!D96="","",'TD OBSERVA'!D96)</f>
        <v/>
      </c>
      <c r="E94" s="27" t="str">
        <f>IF('TD OBSERVA'!E96="","",'TD OBSERVA'!E96)</f>
        <v/>
      </c>
      <c r="F94" s="27" t="str">
        <f>IF('TD OBSERVA'!F96="","",'TD OBSERVA'!F96)</f>
        <v/>
      </c>
      <c r="G94" s="27" t="str">
        <f>IF('TD OBSERVA'!G96="","",'TD OBSERVA'!G96)</f>
        <v/>
      </c>
      <c r="H94" s="27" t="str">
        <f>IF('TD OBSERVA'!H96="","",'TD OBSERVA'!H96)</f>
        <v/>
      </c>
      <c r="I94" s="27" t="str">
        <f>IF('TD OBSERVA'!I96="","",IF('TD OBSERVA'!I96="(en blanco)","",'TD OBSERVA'!I96))</f>
        <v/>
      </c>
      <c r="J94" s="27" t="str">
        <f>IF('TD OBSERVA'!J96="","",'TD OBSERVA'!J96)</f>
        <v/>
      </c>
    </row>
    <row r="95" spans="2:10" ht="16.5">
      <c r="B95" s="27" t="str">
        <f>IF('TD OBSERVA'!B97="","",'TD OBSERVA'!B97)</f>
        <v/>
      </c>
      <c r="C95" s="27" t="str">
        <f>IF('TD OBSERVA'!C97="","",'TD OBSERVA'!C97)</f>
        <v/>
      </c>
      <c r="D95" s="27" t="str">
        <f>IF('TD OBSERVA'!D97="","",'TD OBSERVA'!D97)</f>
        <v/>
      </c>
      <c r="E95" s="27" t="str">
        <f>IF('TD OBSERVA'!E97="","",'TD OBSERVA'!E97)</f>
        <v/>
      </c>
      <c r="F95" s="27" t="str">
        <f>IF('TD OBSERVA'!F97="","",'TD OBSERVA'!F97)</f>
        <v/>
      </c>
      <c r="G95" s="27" t="str">
        <f>IF('TD OBSERVA'!G97="","",'TD OBSERVA'!G97)</f>
        <v/>
      </c>
      <c r="H95" s="27" t="str">
        <f>IF('TD OBSERVA'!H97="","",'TD OBSERVA'!H97)</f>
        <v/>
      </c>
      <c r="I95" s="27" t="str">
        <f>IF('TD OBSERVA'!I97="","",IF('TD OBSERVA'!I97="(en blanco)","",'TD OBSERVA'!I97))</f>
        <v/>
      </c>
      <c r="J95" s="27" t="str">
        <f>IF('TD OBSERVA'!J97="","",'TD OBSERVA'!J97)</f>
        <v/>
      </c>
    </row>
    <row r="96" spans="2:10" ht="16.5">
      <c r="B96" s="27" t="str">
        <f>IF('TD OBSERVA'!B98="","",'TD OBSERVA'!B98)</f>
        <v/>
      </c>
      <c r="C96" s="27" t="str">
        <f>IF('TD OBSERVA'!C98="","",'TD OBSERVA'!C98)</f>
        <v/>
      </c>
      <c r="D96" s="27" t="str">
        <f>IF('TD OBSERVA'!D98="","",'TD OBSERVA'!D98)</f>
        <v/>
      </c>
      <c r="E96" s="27" t="str">
        <f>IF('TD OBSERVA'!E98="","",'TD OBSERVA'!E98)</f>
        <v/>
      </c>
      <c r="F96" s="27" t="str">
        <f>IF('TD OBSERVA'!F98="","",'TD OBSERVA'!F98)</f>
        <v/>
      </c>
      <c r="G96" s="27" t="str">
        <f>IF('TD OBSERVA'!G98="","",'TD OBSERVA'!G98)</f>
        <v/>
      </c>
      <c r="H96" s="27" t="str">
        <f>IF('TD OBSERVA'!H98="","",'TD OBSERVA'!H98)</f>
        <v/>
      </c>
      <c r="I96" s="27" t="str">
        <f>IF('TD OBSERVA'!I98="","",IF('TD OBSERVA'!I98="(en blanco)","",'TD OBSERVA'!I98))</f>
        <v/>
      </c>
      <c r="J96" s="27" t="str">
        <f>IF('TD OBSERVA'!J98="","",'TD OBSERVA'!J98)</f>
        <v/>
      </c>
    </row>
    <row r="97" spans="2:10" ht="16.5">
      <c r="B97" s="27" t="str">
        <f>IF('TD OBSERVA'!B99="","",'TD OBSERVA'!B99)</f>
        <v/>
      </c>
      <c r="C97" s="27" t="str">
        <f>IF('TD OBSERVA'!C99="","",'TD OBSERVA'!C99)</f>
        <v/>
      </c>
      <c r="D97" s="27" t="str">
        <f>IF('TD OBSERVA'!D99="","",'TD OBSERVA'!D99)</f>
        <v/>
      </c>
      <c r="E97" s="27" t="str">
        <f>IF('TD OBSERVA'!E99="","",'TD OBSERVA'!E99)</f>
        <v/>
      </c>
      <c r="F97" s="27" t="str">
        <f>IF('TD OBSERVA'!F99="","",'TD OBSERVA'!F99)</f>
        <v/>
      </c>
      <c r="G97" s="27" t="str">
        <f>IF('TD OBSERVA'!G99="","",'TD OBSERVA'!G99)</f>
        <v/>
      </c>
      <c r="H97" s="27" t="str">
        <f>IF('TD OBSERVA'!H99="","",'TD OBSERVA'!H99)</f>
        <v/>
      </c>
      <c r="I97" s="27" t="str">
        <f>IF('TD OBSERVA'!I99="","",IF('TD OBSERVA'!I99="(en blanco)","",'TD OBSERVA'!I99))</f>
        <v/>
      </c>
      <c r="J97" s="27" t="str">
        <f>IF('TD OBSERVA'!J99="","",'TD OBSERVA'!J99)</f>
        <v/>
      </c>
    </row>
    <row r="98" spans="2:10" ht="16.5">
      <c r="B98" s="27" t="str">
        <f>IF('TD OBSERVA'!B100="","",'TD OBSERVA'!B100)</f>
        <v/>
      </c>
      <c r="C98" s="27" t="str">
        <f>IF('TD OBSERVA'!C100="","",'TD OBSERVA'!C100)</f>
        <v/>
      </c>
      <c r="D98" s="27" t="str">
        <f>IF('TD OBSERVA'!D100="","",'TD OBSERVA'!D100)</f>
        <v/>
      </c>
      <c r="E98" s="27" t="str">
        <f>IF('TD OBSERVA'!E100="","",'TD OBSERVA'!E100)</f>
        <v/>
      </c>
      <c r="F98" s="27" t="str">
        <f>IF('TD OBSERVA'!F100="","",'TD OBSERVA'!F100)</f>
        <v/>
      </c>
      <c r="G98" s="27" t="str">
        <f>IF('TD OBSERVA'!G100="","",'TD OBSERVA'!G100)</f>
        <v/>
      </c>
      <c r="H98" s="27" t="str">
        <f>IF('TD OBSERVA'!H100="","",'TD OBSERVA'!H100)</f>
        <v/>
      </c>
      <c r="I98" s="27" t="str">
        <f>IF('TD OBSERVA'!I100="","",IF('TD OBSERVA'!I100="(en blanco)","",'TD OBSERVA'!I100))</f>
        <v/>
      </c>
      <c r="J98" s="27" t="str">
        <f>IF('TD OBSERVA'!J100="","",'TD OBSERVA'!J100)</f>
        <v/>
      </c>
    </row>
    <row r="99" spans="2:10" ht="16.5">
      <c r="B99" s="27" t="str">
        <f>IF('TD OBSERVA'!B101="","",'TD OBSERVA'!B101)</f>
        <v/>
      </c>
      <c r="C99" s="27" t="str">
        <f>IF('TD OBSERVA'!C101="","",'TD OBSERVA'!C101)</f>
        <v/>
      </c>
      <c r="D99" s="27" t="str">
        <f>IF('TD OBSERVA'!D101="","",'TD OBSERVA'!D101)</f>
        <v/>
      </c>
      <c r="E99" s="27" t="str">
        <f>IF('TD OBSERVA'!E101="","",'TD OBSERVA'!E101)</f>
        <v/>
      </c>
      <c r="F99" s="27" t="str">
        <f>IF('TD OBSERVA'!F101="","",'TD OBSERVA'!F101)</f>
        <v/>
      </c>
      <c r="G99" s="27" t="str">
        <f>IF('TD OBSERVA'!G101="","",'TD OBSERVA'!G101)</f>
        <v/>
      </c>
      <c r="H99" s="27" t="str">
        <f>IF('TD OBSERVA'!H101="","",'TD OBSERVA'!H101)</f>
        <v/>
      </c>
      <c r="I99" s="27" t="str">
        <f>IF('TD OBSERVA'!I101="","",IF('TD OBSERVA'!I101="(en blanco)","",'TD OBSERVA'!I101))</f>
        <v/>
      </c>
      <c r="J99" s="27" t="str">
        <f>IF('TD OBSERVA'!J101="","",'TD OBSERVA'!J101)</f>
        <v/>
      </c>
    </row>
    <row r="100" spans="2:10" ht="16.5">
      <c r="B100" s="27" t="str">
        <f>IF('TD OBSERVA'!B102="","",'TD OBSERVA'!B102)</f>
        <v/>
      </c>
      <c r="C100" s="27" t="str">
        <f>IF('TD OBSERVA'!C102="","",'TD OBSERVA'!C102)</f>
        <v/>
      </c>
      <c r="D100" s="27" t="str">
        <f>IF('TD OBSERVA'!D102="","",'TD OBSERVA'!D102)</f>
        <v/>
      </c>
      <c r="E100" s="27" t="str">
        <f>IF('TD OBSERVA'!E102="","",'TD OBSERVA'!E102)</f>
        <v/>
      </c>
      <c r="F100" s="27" t="str">
        <f>IF('TD OBSERVA'!F102="","",'TD OBSERVA'!F102)</f>
        <v/>
      </c>
      <c r="G100" s="27" t="str">
        <f>IF('TD OBSERVA'!G102="","",'TD OBSERVA'!G102)</f>
        <v/>
      </c>
      <c r="H100" s="27" t="str">
        <f>IF('TD OBSERVA'!H102="","",'TD OBSERVA'!H102)</f>
        <v/>
      </c>
      <c r="I100" s="27" t="str">
        <f>IF('TD OBSERVA'!I102="","",IF('TD OBSERVA'!I102="(en blanco)","",'TD OBSERVA'!I102))</f>
        <v/>
      </c>
      <c r="J100" s="27" t="str">
        <f>IF('TD OBSERVA'!J102="","",'TD OBSERVA'!J102)</f>
        <v/>
      </c>
    </row>
    <row r="101" spans="2:10" ht="16.5">
      <c r="B101" s="27" t="str">
        <f>IF('TD OBSERVA'!B103="","",'TD OBSERVA'!B103)</f>
        <v/>
      </c>
      <c r="C101" s="27" t="str">
        <f>IF('TD OBSERVA'!C103="","",'TD OBSERVA'!C103)</f>
        <v/>
      </c>
      <c r="D101" s="27" t="str">
        <f>IF('TD OBSERVA'!D103="","",'TD OBSERVA'!D103)</f>
        <v/>
      </c>
      <c r="E101" s="27" t="str">
        <f>IF('TD OBSERVA'!E103="","",'TD OBSERVA'!E103)</f>
        <v/>
      </c>
      <c r="F101" s="27" t="str">
        <f>IF('TD OBSERVA'!F103="","",'TD OBSERVA'!F103)</f>
        <v/>
      </c>
      <c r="G101" s="27" t="str">
        <f>IF('TD OBSERVA'!G103="","",'TD OBSERVA'!G103)</f>
        <v/>
      </c>
      <c r="H101" s="27" t="str">
        <f>IF('TD OBSERVA'!H103="","",'TD OBSERVA'!H103)</f>
        <v/>
      </c>
      <c r="I101" s="27" t="str">
        <f>IF('TD OBSERVA'!I103="","",IF('TD OBSERVA'!I103="(en blanco)","",'TD OBSERVA'!I103))</f>
        <v/>
      </c>
      <c r="J101" s="27" t="str">
        <f>IF('TD OBSERVA'!J103="","",'TD OBSERVA'!J103)</f>
        <v/>
      </c>
    </row>
    <row r="102" spans="2:10" ht="16.5">
      <c r="B102" s="27" t="str">
        <f>IF('TD OBSERVA'!B104="","",'TD OBSERVA'!B104)</f>
        <v/>
      </c>
      <c r="C102" s="27" t="str">
        <f>IF('TD OBSERVA'!C104="","",'TD OBSERVA'!C104)</f>
        <v/>
      </c>
      <c r="D102" s="27" t="str">
        <f>IF('TD OBSERVA'!D104="","",'TD OBSERVA'!D104)</f>
        <v/>
      </c>
      <c r="E102" s="27" t="str">
        <f>IF('TD OBSERVA'!E104="","",'TD OBSERVA'!E104)</f>
        <v/>
      </c>
      <c r="F102" s="27" t="str">
        <f>IF('TD OBSERVA'!F104="","",'TD OBSERVA'!F104)</f>
        <v/>
      </c>
      <c r="G102" s="27" t="str">
        <f>IF('TD OBSERVA'!G104="","",'TD OBSERVA'!G104)</f>
        <v/>
      </c>
      <c r="H102" s="27" t="str">
        <f>IF('TD OBSERVA'!H104="","",'TD OBSERVA'!H104)</f>
        <v/>
      </c>
      <c r="I102" s="27" t="str">
        <f>IF('TD OBSERVA'!I104="","",IF('TD OBSERVA'!I104="(en blanco)","",'TD OBSERVA'!I104))</f>
        <v/>
      </c>
      <c r="J102" s="27" t="str">
        <f>IF('TD OBSERVA'!J104="","",'TD OBSERVA'!J104)</f>
        <v/>
      </c>
    </row>
    <row r="103" spans="2:10" ht="16.5">
      <c r="B103" s="27" t="str">
        <f>IF('TD OBSERVA'!B105="","",'TD OBSERVA'!B105)</f>
        <v/>
      </c>
      <c r="C103" s="27" t="str">
        <f>IF('TD OBSERVA'!C105="","",'TD OBSERVA'!C105)</f>
        <v/>
      </c>
      <c r="D103" s="27" t="str">
        <f>IF('TD OBSERVA'!D105="","",'TD OBSERVA'!D105)</f>
        <v/>
      </c>
      <c r="E103" s="27" t="str">
        <f>IF('TD OBSERVA'!E105="","",'TD OBSERVA'!E105)</f>
        <v/>
      </c>
      <c r="F103" s="27" t="str">
        <f>IF('TD OBSERVA'!F105="","",'TD OBSERVA'!F105)</f>
        <v/>
      </c>
      <c r="G103" s="27" t="str">
        <f>IF('TD OBSERVA'!G105="","",'TD OBSERVA'!G105)</f>
        <v/>
      </c>
      <c r="H103" s="27" t="str">
        <f>IF('TD OBSERVA'!H105="","",'TD OBSERVA'!H105)</f>
        <v/>
      </c>
      <c r="I103" s="27" t="str">
        <f>IF('TD OBSERVA'!I105="","",IF('TD OBSERVA'!I105="(en blanco)","",'TD OBSERVA'!I105))</f>
        <v/>
      </c>
      <c r="J103" s="27" t="str">
        <f>IF('TD OBSERVA'!J105="","",'TD OBSERVA'!J105)</f>
        <v/>
      </c>
    </row>
    <row r="104" spans="2:10" ht="16.5">
      <c r="B104" s="27" t="str">
        <f>IF('TD OBSERVA'!B106="","",'TD OBSERVA'!B106)</f>
        <v/>
      </c>
      <c r="C104" s="27" t="str">
        <f>IF('TD OBSERVA'!C106="","",'TD OBSERVA'!C106)</f>
        <v/>
      </c>
      <c r="D104" s="27" t="str">
        <f>IF('TD OBSERVA'!D106="","",'TD OBSERVA'!D106)</f>
        <v/>
      </c>
      <c r="E104" s="27" t="str">
        <f>IF('TD OBSERVA'!E106="","",'TD OBSERVA'!E106)</f>
        <v/>
      </c>
      <c r="F104" s="27" t="str">
        <f>IF('TD OBSERVA'!F106="","",'TD OBSERVA'!F106)</f>
        <v/>
      </c>
      <c r="G104" s="27" t="str">
        <f>IF('TD OBSERVA'!G106="","",'TD OBSERVA'!G106)</f>
        <v/>
      </c>
      <c r="H104" s="27" t="str">
        <f>IF('TD OBSERVA'!H106="","",'TD OBSERVA'!H106)</f>
        <v/>
      </c>
      <c r="I104" s="27" t="str">
        <f>IF('TD OBSERVA'!I106="","",IF('TD OBSERVA'!I106="(en blanco)","",'TD OBSERVA'!I106))</f>
        <v/>
      </c>
      <c r="J104" s="27" t="str">
        <f>IF('TD OBSERVA'!J106="","",'TD OBSERVA'!J106)</f>
        <v/>
      </c>
    </row>
    <row r="105" spans="2:10" ht="16.5">
      <c r="B105" s="27" t="str">
        <f>IF('TD OBSERVA'!B107="","",'TD OBSERVA'!B107)</f>
        <v/>
      </c>
      <c r="C105" s="27" t="str">
        <f>IF('TD OBSERVA'!C107="","",'TD OBSERVA'!C107)</f>
        <v/>
      </c>
      <c r="D105" s="27" t="str">
        <f>IF('TD OBSERVA'!D107="","",'TD OBSERVA'!D107)</f>
        <v/>
      </c>
      <c r="E105" s="27" t="str">
        <f>IF('TD OBSERVA'!E107="","",'TD OBSERVA'!E107)</f>
        <v/>
      </c>
      <c r="F105" s="27" t="str">
        <f>IF('TD OBSERVA'!F107="","",'TD OBSERVA'!F107)</f>
        <v/>
      </c>
      <c r="G105" s="27" t="str">
        <f>IF('TD OBSERVA'!G107="","",'TD OBSERVA'!G107)</f>
        <v/>
      </c>
      <c r="H105" s="27" t="str">
        <f>IF('TD OBSERVA'!H107="","",'TD OBSERVA'!H107)</f>
        <v/>
      </c>
      <c r="I105" s="27" t="str">
        <f>IF('TD OBSERVA'!I107="","",IF('TD OBSERVA'!I107="(en blanco)","",'TD OBSERVA'!I107))</f>
        <v/>
      </c>
      <c r="J105" s="27" t="str">
        <f>IF('TD OBSERVA'!J107="","",'TD OBSERVA'!J107)</f>
        <v/>
      </c>
    </row>
    <row r="106" spans="2:10" ht="16.5">
      <c r="B106" s="27" t="str">
        <f>IF('TD OBSERVA'!B108="","",'TD OBSERVA'!B108)</f>
        <v/>
      </c>
      <c r="C106" s="27" t="str">
        <f>IF('TD OBSERVA'!C108="","",'TD OBSERVA'!C108)</f>
        <v/>
      </c>
      <c r="D106" s="27" t="str">
        <f>IF('TD OBSERVA'!D108="","",'TD OBSERVA'!D108)</f>
        <v/>
      </c>
      <c r="E106" s="27" t="str">
        <f>IF('TD OBSERVA'!E108="","",'TD OBSERVA'!E108)</f>
        <v/>
      </c>
      <c r="F106" s="27" t="str">
        <f>IF('TD OBSERVA'!F108="","",'TD OBSERVA'!F108)</f>
        <v/>
      </c>
      <c r="G106" s="27" t="str">
        <f>IF('TD OBSERVA'!G108="","",'TD OBSERVA'!G108)</f>
        <v/>
      </c>
      <c r="H106" s="27" t="str">
        <f>IF('TD OBSERVA'!H108="","",'TD OBSERVA'!H108)</f>
        <v/>
      </c>
      <c r="I106" s="27" t="str">
        <f>IF('TD OBSERVA'!I108="","",IF('TD OBSERVA'!I108="(en blanco)","",'TD OBSERVA'!I108))</f>
        <v/>
      </c>
      <c r="J106" s="27" t="str">
        <f>IF('TD OBSERVA'!J108="","",'TD OBSERVA'!J108)</f>
        <v/>
      </c>
    </row>
    <row r="107" spans="2:10" ht="16.5">
      <c r="B107" s="27" t="str">
        <f>IF('TD OBSERVA'!B109="","",'TD OBSERVA'!B109)</f>
        <v/>
      </c>
      <c r="C107" s="27" t="str">
        <f>IF('TD OBSERVA'!C109="","",'TD OBSERVA'!C109)</f>
        <v/>
      </c>
      <c r="D107" s="27" t="str">
        <f>IF('TD OBSERVA'!D109="","",'TD OBSERVA'!D109)</f>
        <v/>
      </c>
      <c r="E107" s="27" t="str">
        <f>IF('TD OBSERVA'!E109="","",'TD OBSERVA'!E109)</f>
        <v/>
      </c>
      <c r="F107" s="27" t="str">
        <f>IF('TD OBSERVA'!F109="","",'TD OBSERVA'!F109)</f>
        <v/>
      </c>
      <c r="G107" s="27" t="str">
        <f>IF('TD OBSERVA'!G109="","",'TD OBSERVA'!G109)</f>
        <v/>
      </c>
      <c r="H107" s="27" t="str">
        <f>IF('TD OBSERVA'!H109="","",'TD OBSERVA'!H109)</f>
        <v/>
      </c>
      <c r="I107" s="27" t="str">
        <f>IF('TD OBSERVA'!I109="","",IF('TD OBSERVA'!I109="(en blanco)","",'TD OBSERVA'!I109))</f>
        <v/>
      </c>
      <c r="J107" s="27" t="str">
        <f>IF('TD OBSERVA'!J109="","",'TD OBSERVA'!J109)</f>
        <v/>
      </c>
    </row>
    <row r="108" spans="2:10" ht="16.5">
      <c r="B108" s="27" t="str">
        <f>IF('TD OBSERVA'!B110="","",'TD OBSERVA'!B110)</f>
        <v/>
      </c>
      <c r="C108" s="27" t="str">
        <f>IF('TD OBSERVA'!C110="","",'TD OBSERVA'!C110)</f>
        <v/>
      </c>
      <c r="D108" s="27" t="str">
        <f>IF('TD OBSERVA'!D110="","",'TD OBSERVA'!D110)</f>
        <v/>
      </c>
      <c r="E108" s="27" t="str">
        <f>IF('TD OBSERVA'!E110="","",'TD OBSERVA'!E110)</f>
        <v/>
      </c>
      <c r="F108" s="27" t="str">
        <f>IF('TD OBSERVA'!F110="","",'TD OBSERVA'!F110)</f>
        <v/>
      </c>
      <c r="G108" s="27" t="str">
        <f>IF('TD OBSERVA'!G110="","",'TD OBSERVA'!G110)</f>
        <v/>
      </c>
      <c r="H108" s="27" t="str">
        <f>IF('TD OBSERVA'!H110="","",'TD OBSERVA'!H110)</f>
        <v/>
      </c>
      <c r="I108" s="27" t="str">
        <f>IF('TD OBSERVA'!I110="","",IF('TD OBSERVA'!I110="(en blanco)","",'TD OBSERVA'!I110))</f>
        <v/>
      </c>
      <c r="J108" s="27" t="str">
        <f>IF('TD OBSERVA'!J110="","",'TD OBSERVA'!J110)</f>
        <v/>
      </c>
    </row>
    <row r="109" spans="2:10" ht="16.5">
      <c r="B109" s="27" t="str">
        <f>IF('TD OBSERVA'!B111="","",'TD OBSERVA'!B111)</f>
        <v/>
      </c>
      <c r="C109" s="27" t="str">
        <f>IF('TD OBSERVA'!C111="","",'TD OBSERVA'!C111)</f>
        <v/>
      </c>
      <c r="D109" s="27" t="str">
        <f>IF('TD OBSERVA'!D111="","",'TD OBSERVA'!D111)</f>
        <v/>
      </c>
      <c r="E109" s="27" t="str">
        <f>IF('TD OBSERVA'!E111="","",'TD OBSERVA'!E111)</f>
        <v/>
      </c>
      <c r="F109" s="27" t="str">
        <f>IF('TD OBSERVA'!F111="","",'TD OBSERVA'!F111)</f>
        <v/>
      </c>
      <c r="G109" s="27" t="str">
        <f>IF('TD OBSERVA'!G111="","",'TD OBSERVA'!G111)</f>
        <v/>
      </c>
      <c r="H109" s="27" t="str">
        <f>IF('TD OBSERVA'!H111="","",'TD OBSERVA'!H111)</f>
        <v/>
      </c>
      <c r="I109" s="27" t="str">
        <f>IF('TD OBSERVA'!I111="","",IF('TD OBSERVA'!I111="(en blanco)","",'TD OBSERVA'!I111))</f>
        <v/>
      </c>
      <c r="J109" s="27" t="str">
        <f>IF('TD OBSERVA'!J111="","",'TD OBSERVA'!J111)</f>
        <v/>
      </c>
    </row>
    <row r="110" spans="2:10" ht="16.5">
      <c r="B110" s="27" t="str">
        <f>IF('TD OBSERVA'!B112="","",'TD OBSERVA'!B112)</f>
        <v/>
      </c>
      <c r="C110" s="27" t="str">
        <f>IF('TD OBSERVA'!C112="","",'TD OBSERVA'!C112)</f>
        <v/>
      </c>
      <c r="D110" s="27" t="str">
        <f>IF('TD OBSERVA'!D112="","",'TD OBSERVA'!D112)</f>
        <v/>
      </c>
      <c r="E110" s="27" t="str">
        <f>IF('TD OBSERVA'!E112="","",'TD OBSERVA'!E112)</f>
        <v/>
      </c>
      <c r="F110" s="27" t="str">
        <f>IF('TD OBSERVA'!F112="","",'TD OBSERVA'!F112)</f>
        <v/>
      </c>
      <c r="G110" s="27" t="str">
        <f>IF('TD OBSERVA'!G112="","",'TD OBSERVA'!G112)</f>
        <v/>
      </c>
      <c r="H110" s="27" t="str">
        <f>IF('TD OBSERVA'!H112="","",'TD OBSERVA'!H112)</f>
        <v/>
      </c>
      <c r="I110" s="27" t="str">
        <f>IF('TD OBSERVA'!I112="","",IF('TD OBSERVA'!I112="(en blanco)","",'TD OBSERVA'!I112))</f>
        <v/>
      </c>
      <c r="J110" s="27" t="str">
        <f>IF('TD OBSERVA'!J112="","",'TD OBSERVA'!J112)</f>
        <v/>
      </c>
    </row>
    <row r="111" spans="2:10" ht="16.5">
      <c r="B111" s="27" t="str">
        <f>IF('TD OBSERVA'!B113="","",'TD OBSERVA'!B113)</f>
        <v/>
      </c>
      <c r="C111" s="27" t="str">
        <f>IF('TD OBSERVA'!C113="","",'TD OBSERVA'!C113)</f>
        <v/>
      </c>
      <c r="D111" s="27" t="str">
        <f>IF('TD OBSERVA'!D113="","",'TD OBSERVA'!D113)</f>
        <v/>
      </c>
      <c r="E111" s="27" t="str">
        <f>IF('TD OBSERVA'!E113="","",'TD OBSERVA'!E113)</f>
        <v/>
      </c>
      <c r="F111" s="27" t="str">
        <f>IF('TD OBSERVA'!F113="","",'TD OBSERVA'!F113)</f>
        <v/>
      </c>
      <c r="G111" s="27" t="str">
        <f>IF('TD OBSERVA'!G113="","",'TD OBSERVA'!G113)</f>
        <v/>
      </c>
      <c r="H111" s="27" t="str">
        <f>IF('TD OBSERVA'!H113="","",'TD OBSERVA'!H113)</f>
        <v/>
      </c>
      <c r="I111" s="27" t="str">
        <f>IF('TD OBSERVA'!I113="","",IF('TD OBSERVA'!I113="(en blanco)","",'TD OBSERVA'!I113))</f>
        <v/>
      </c>
      <c r="J111" s="27" t="str">
        <f>IF('TD OBSERVA'!J113="","",'TD OBSERVA'!J113)</f>
        <v/>
      </c>
    </row>
    <row r="112" spans="2:10" ht="16.5">
      <c r="B112" s="27" t="str">
        <f>IF('TD OBSERVA'!B114="","",'TD OBSERVA'!B114)</f>
        <v/>
      </c>
      <c r="C112" s="27" t="str">
        <f>IF('TD OBSERVA'!C114="","",'TD OBSERVA'!C114)</f>
        <v/>
      </c>
      <c r="D112" s="27" t="str">
        <f>IF('TD OBSERVA'!D114="","",'TD OBSERVA'!D114)</f>
        <v/>
      </c>
      <c r="E112" s="27" t="str">
        <f>IF('TD OBSERVA'!E114="","",'TD OBSERVA'!E114)</f>
        <v/>
      </c>
      <c r="F112" s="27" t="str">
        <f>IF('TD OBSERVA'!F114="","",'TD OBSERVA'!F114)</f>
        <v/>
      </c>
      <c r="G112" s="27" t="str">
        <f>IF('TD OBSERVA'!G114="","",'TD OBSERVA'!G114)</f>
        <v/>
      </c>
      <c r="H112" s="27" t="str">
        <f>IF('TD OBSERVA'!H114="","",'TD OBSERVA'!H114)</f>
        <v/>
      </c>
      <c r="I112" s="27" t="str">
        <f>IF('TD OBSERVA'!I114="","",IF('TD OBSERVA'!I114="(en blanco)","",'TD OBSERVA'!I114))</f>
        <v/>
      </c>
      <c r="J112" s="27" t="str">
        <f>IF('TD OBSERVA'!J114="","",'TD OBSERVA'!J114)</f>
        <v/>
      </c>
    </row>
    <row r="113" spans="2:10" ht="16.5">
      <c r="B113" s="27" t="str">
        <f>IF('TD OBSERVA'!B115="","",'TD OBSERVA'!B115)</f>
        <v/>
      </c>
      <c r="C113" s="27" t="str">
        <f>IF('TD OBSERVA'!C115="","",'TD OBSERVA'!C115)</f>
        <v/>
      </c>
      <c r="D113" s="27" t="str">
        <f>IF('TD OBSERVA'!D115="","",'TD OBSERVA'!D115)</f>
        <v/>
      </c>
      <c r="E113" s="27" t="str">
        <f>IF('TD OBSERVA'!E115="","",'TD OBSERVA'!E115)</f>
        <v/>
      </c>
      <c r="F113" s="27" t="str">
        <f>IF('TD OBSERVA'!F115="","",'TD OBSERVA'!F115)</f>
        <v/>
      </c>
      <c r="G113" s="27" t="str">
        <f>IF('TD OBSERVA'!G115="","",'TD OBSERVA'!G115)</f>
        <v/>
      </c>
      <c r="H113" s="27" t="str">
        <f>IF('TD OBSERVA'!H115="","",'TD OBSERVA'!H115)</f>
        <v/>
      </c>
      <c r="I113" s="27" t="str">
        <f>IF('TD OBSERVA'!I115="","",IF('TD OBSERVA'!I115="(en blanco)","",'TD OBSERVA'!I115))</f>
        <v/>
      </c>
      <c r="J113" s="27" t="str">
        <f>IF('TD OBSERVA'!J115="","",'TD OBSERVA'!J115)</f>
        <v/>
      </c>
    </row>
    <row r="114" spans="2:10" ht="16.5">
      <c r="B114" s="27" t="str">
        <f>IF('TD OBSERVA'!B116="","",'TD OBSERVA'!B116)</f>
        <v/>
      </c>
      <c r="C114" s="27" t="str">
        <f>IF('TD OBSERVA'!C116="","",'TD OBSERVA'!C116)</f>
        <v/>
      </c>
      <c r="D114" s="27" t="str">
        <f>IF('TD OBSERVA'!D116="","",'TD OBSERVA'!D116)</f>
        <v/>
      </c>
      <c r="E114" s="27" t="str">
        <f>IF('TD OBSERVA'!E116="","",'TD OBSERVA'!E116)</f>
        <v/>
      </c>
      <c r="F114" s="27" t="str">
        <f>IF('TD OBSERVA'!F116="","",'TD OBSERVA'!F116)</f>
        <v/>
      </c>
      <c r="G114" s="27" t="str">
        <f>IF('TD OBSERVA'!G116="","",'TD OBSERVA'!G116)</f>
        <v/>
      </c>
      <c r="H114" s="27" t="str">
        <f>IF('TD OBSERVA'!H116="","",'TD OBSERVA'!H116)</f>
        <v/>
      </c>
      <c r="I114" s="27" t="str">
        <f>IF('TD OBSERVA'!I116="","",IF('TD OBSERVA'!I116="(en blanco)","",'TD OBSERVA'!I116))</f>
        <v/>
      </c>
      <c r="J114" s="27" t="str">
        <f>IF('TD OBSERVA'!J116="","",'TD OBSERVA'!J116)</f>
        <v/>
      </c>
    </row>
    <row r="115" spans="2:10" ht="16.5">
      <c r="B115" s="27" t="str">
        <f>IF('TD OBSERVA'!B117="","",'TD OBSERVA'!B117)</f>
        <v/>
      </c>
      <c r="C115" s="27" t="str">
        <f>IF('TD OBSERVA'!C117="","",'TD OBSERVA'!C117)</f>
        <v/>
      </c>
      <c r="D115" s="27" t="str">
        <f>IF('TD OBSERVA'!D117="","",'TD OBSERVA'!D117)</f>
        <v/>
      </c>
      <c r="E115" s="27" t="str">
        <f>IF('TD OBSERVA'!E117="","",'TD OBSERVA'!E117)</f>
        <v/>
      </c>
      <c r="F115" s="27" t="str">
        <f>IF('TD OBSERVA'!F117="","",'TD OBSERVA'!F117)</f>
        <v/>
      </c>
      <c r="G115" s="27" t="str">
        <f>IF('TD OBSERVA'!G117="","",'TD OBSERVA'!G117)</f>
        <v/>
      </c>
      <c r="H115" s="27" t="str">
        <f>IF('TD OBSERVA'!H117="","",'TD OBSERVA'!H117)</f>
        <v/>
      </c>
      <c r="I115" s="27" t="str">
        <f>IF('TD OBSERVA'!I117="","",IF('TD OBSERVA'!I117="(en blanco)","",'TD OBSERVA'!I117))</f>
        <v/>
      </c>
      <c r="J115" s="27" t="str">
        <f>IF('TD OBSERVA'!J117="","",'TD OBSERVA'!J117)</f>
        <v/>
      </c>
    </row>
    <row r="116" spans="2:10" ht="16.5">
      <c r="B116" s="27" t="str">
        <f>IF('TD OBSERVA'!B118="","",'TD OBSERVA'!B118)</f>
        <v/>
      </c>
      <c r="C116" s="27" t="str">
        <f>IF('TD OBSERVA'!C118="","",'TD OBSERVA'!C118)</f>
        <v/>
      </c>
      <c r="D116" s="27" t="str">
        <f>IF('TD OBSERVA'!D118="","",'TD OBSERVA'!D118)</f>
        <v/>
      </c>
      <c r="E116" s="27" t="str">
        <f>IF('TD OBSERVA'!E118="","",'TD OBSERVA'!E118)</f>
        <v/>
      </c>
      <c r="F116" s="27" t="str">
        <f>IF('TD OBSERVA'!F118="","",'TD OBSERVA'!F118)</f>
        <v/>
      </c>
      <c r="G116" s="27" t="str">
        <f>IF('TD OBSERVA'!G118="","",'TD OBSERVA'!G118)</f>
        <v/>
      </c>
      <c r="H116" s="27" t="str">
        <f>IF('TD OBSERVA'!H118="","",'TD OBSERVA'!H118)</f>
        <v/>
      </c>
      <c r="I116" s="27" t="str">
        <f>IF('TD OBSERVA'!I118="","",IF('TD OBSERVA'!I118="(en blanco)","",'TD OBSERVA'!I118))</f>
        <v/>
      </c>
      <c r="J116" s="27" t="str">
        <f>IF('TD OBSERVA'!J118="","",'TD OBSERVA'!J118)</f>
        <v/>
      </c>
    </row>
    <row r="117" spans="2:10" ht="16.5">
      <c r="B117" s="27" t="str">
        <f>IF('TD OBSERVA'!B119="","",'TD OBSERVA'!B119)</f>
        <v/>
      </c>
      <c r="C117" s="27" t="str">
        <f>IF('TD OBSERVA'!C119="","",'TD OBSERVA'!C119)</f>
        <v/>
      </c>
      <c r="D117" s="27" t="str">
        <f>IF('TD OBSERVA'!D119="","",'TD OBSERVA'!D119)</f>
        <v/>
      </c>
      <c r="E117" s="27" t="str">
        <f>IF('TD OBSERVA'!E119="","",'TD OBSERVA'!E119)</f>
        <v/>
      </c>
      <c r="F117" s="27" t="str">
        <f>IF('TD OBSERVA'!F119="","",'TD OBSERVA'!F119)</f>
        <v/>
      </c>
      <c r="G117" s="27" t="str">
        <f>IF('TD OBSERVA'!G119="","",'TD OBSERVA'!G119)</f>
        <v/>
      </c>
      <c r="H117" s="27" t="str">
        <f>IF('TD OBSERVA'!H119="","",'TD OBSERVA'!H119)</f>
        <v/>
      </c>
      <c r="I117" s="27" t="str">
        <f>IF('TD OBSERVA'!I119="","",IF('TD OBSERVA'!I119="(en blanco)","",'TD OBSERVA'!I119))</f>
        <v/>
      </c>
      <c r="J117" s="27" t="str">
        <f>IF('TD OBSERVA'!J119="","",'TD OBSERVA'!J119)</f>
        <v/>
      </c>
    </row>
    <row r="118" spans="2:10" ht="16.5">
      <c r="B118" s="27" t="str">
        <f>IF('TD OBSERVA'!B120="","",'TD OBSERVA'!B120)</f>
        <v/>
      </c>
      <c r="C118" s="27" t="str">
        <f>IF('TD OBSERVA'!C120="","",'TD OBSERVA'!C120)</f>
        <v/>
      </c>
      <c r="D118" s="27" t="str">
        <f>IF('TD OBSERVA'!D120="","",'TD OBSERVA'!D120)</f>
        <v/>
      </c>
      <c r="E118" s="27" t="str">
        <f>IF('TD OBSERVA'!E120="","",'TD OBSERVA'!E120)</f>
        <v/>
      </c>
      <c r="F118" s="27" t="str">
        <f>IF('TD OBSERVA'!F120="","",'TD OBSERVA'!F120)</f>
        <v/>
      </c>
      <c r="G118" s="27" t="str">
        <f>IF('TD OBSERVA'!G120="","",'TD OBSERVA'!G120)</f>
        <v/>
      </c>
      <c r="H118" s="27" t="str">
        <f>IF('TD OBSERVA'!H120="","",'TD OBSERVA'!H120)</f>
        <v/>
      </c>
      <c r="I118" s="27" t="str">
        <f>IF('TD OBSERVA'!I120="","",IF('TD OBSERVA'!I120="(en blanco)","",'TD OBSERVA'!I120))</f>
        <v/>
      </c>
      <c r="J118" s="27" t="str">
        <f>IF('TD OBSERVA'!J120="","",'TD OBSERVA'!J120)</f>
        <v/>
      </c>
    </row>
    <row r="119" spans="2:10" ht="16.5">
      <c r="B119" s="27" t="str">
        <f>IF('TD OBSERVA'!B121="","",'TD OBSERVA'!B121)</f>
        <v/>
      </c>
      <c r="C119" s="27" t="str">
        <f>IF('TD OBSERVA'!C121="","",'TD OBSERVA'!C121)</f>
        <v/>
      </c>
      <c r="D119" s="27" t="str">
        <f>IF('TD OBSERVA'!D121="","",'TD OBSERVA'!D121)</f>
        <v/>
      </c>
      <c r="E119" s="27" t="str">
        <f>IF('TD OBSERVA'!E121="","",'TD OBSERVA'!E121)</f>
        <v/>
      </c>
      <c r="F119" s="27" t="str">
        <f>IF('TD OBSERVA'!F121="","",'TD OBSERVA'!F121)</f>
        <v/>
      </c>
      <c r="G119" s="27" t="str">
        <f>IF('TD OBSERVA'!G121="","",'TD OBSERVA'!G121)</f>
        <v/>
      </c>
      <c r="H119" s="27" t="str">
        <f>IF('TD OBSERVA'!H121="","",'TD OBSERVA'!H121)</f>
        <v/>
      </c>
      <c r="I119" s="27" t="str">
        <f>IF('TD OBSERVA'!I121="","",IF('TD OBSERVA'!I121="(en blanco)","",'TD OBSERVA'!I121))</f>
        <v/>
      </c>
      <c r="J119" s="27" t="str">
        <f>IF('TD OBSERVA'!J121="","",'TD OBSERVA'!J121)</f>
        <v/>
      </c>
    </row>
    <row r="120" spans="2:10" ht="16.5">
      <c r="B120" s="27" t="str">
        <f>IF('TD OBSERVA'!B122="","",'TD OBSERVA'!B122)</f>
        <v/>
      </c>
      <c r="C120" s="27" t="str">
        <f>IF('TD OBSERVA'!C122="","",'TD OBSERVA'!C122)</f>
        <v/>
      </c>
      <c r="D120" s="27" t="str">
        <f>IF('TD OBSERVA'!D122="","",'TD OBSERVA'!D122)</f>
        <v/>
      </c>
      <c r="E120" s="27" t="str">
        <f>IF('TD OBSERVA'!E122="","",'TD OBSERVA'!E122)</f>
        <v/>
      </c>
      <c r="F120" s="27" t="str">
        <f>IF('TD OBSERVA'!F122="","",'TD OBSERVA'!F122)</f>
        <v/>
      </c>
      <c r="G120" s="27" t="str">
        <f>IF('TD OBSERVA'!G122="","",'TD OBSERVA'!G122)</f>
        <v/>
      </c>
      <c r="H120" s="27" t="str">
        <f>IF('TD OBSERVA'!H122="","",'TD OBSERVA'!H122)</f>
        <v/>
      </c>
      <c r="I120" s="27" t="str">
        <f>IF('TD OBSERVA'!I122="","",IF('TD OBSERVA'!I122="(en blanco)","",'TD OBSERVA'!I122))</f>
        <v/>
      </c>
      <c r="J120" s="27" t="str">
        <f>IF('TD OBSERVA'!J122="","",'TD OBSERVA'!J122)</f>
        <v/>
      </c>
    </row>
    <row r="121" spans="2:10" ht="16.5">
      <c r="B121" s="27" t="str">
        <f>IF('TD OBSERVA'!B123="","",'TD OBSERVA'!B123)</f>
        <v/>
      </c>
      <c r="C121" s="27" t="str">
        <f>IF('TD OBSERVA'!C123="","",'TD OBSERVA'!C123)</f>
        <v/>
      </c>
      <c r="D121" s="27" t="str">
        <f>IF('TD OBSERVA'!D123="","",'TD OBSERVA'!D123)</f>
        <v/>
      </c>
      <c r="E121" s="27" t="str">
        <f>IF('TD OBSERVA'!E123="","",'TD OBSERVA'!E123)</f>
        <v/>
      </c>
      <c r="F121" s="27" t="str">
        <f>IF('TD OBSERVA'!F123="","",'TD OBSERVA'!F123)</f>
        <v/>
      </c>
      <c r="G121" s="27" t="str">
        <f>IF('TD OBSERVA'!G123="","",'TD OBSERVA'!G123)</f>
        <v/>
      </c>
      <c r="H121" s="27" t="str">
        <f>IF('TD OBSERVA'!H123="","",'TD OBSERVA'!H123)</f>
        <v/>
      </c>
      <c r="I121" s="27" t="str">
        <f>IF('TD OBSERVA'!I123="","",IF('TD OBSERVA'!I123="(en blanco)","",'TD OBSERVA'!I123))</f>
        <v/>
      </c>
      <c r="J121" s="27" t="str">
        <f>IF('TD OBSERVA'!J123="","",'TD OBSERVA'!J123)</f>
        <v/>
      </c>
    </row>
    <row r="122" spans="2:10" ht="16.5">
      <c r="B122" s="27" t="str">
        <f>IF('TD OBSERVA'!B124="","",'TD OBSERVA'!B124)</f>
        <v/>
      </c>
      <c r="C122" s="27" t="str">
        <f>IF('TD OBSERVA'!C124="","",'TD OBSERVA'!C124)</f>
        <v/>
      </c>
      <c r="D122" s="27" t="str">
        <f>IF('TD OBSERVA'!D124="","",'TD OBSERVA'!D124)</f>
        <v/>
      </c>
      <c r="E122" s="27" t="str">
        <f>IF('TD OBSERVA'!E124="","",'TD OBSERVA'!E124)</f>
        <v/>
      </c>
      <c r="F122" s="27" t="str">
        <f>IF('TD OBSERVA'!F124="","",'TD OBSERVA'!F124)</f>
        <v/>
      </c>
      <c r="G122" s="27" t="str">
        <f>IF('TD OBSERVA'!G124="","",'TD OBSERVA'!G124)</f>
        <v/>
      </c>
      <c r="H122" s="27" t="str">
        <f>IF('TD OBSERVA'!H124="","",'TD OBSERVA'!H124)</f>
        <v/>
      </c>
      <c r="I122" s="27" t="str">
        <f>IF('TD OBSERVA'!I124="","",IF('TD OBSERVA'!I124="(en blanco)","",'TD OBSERVA'!I124))</f>
        <v/>
      </c>
      <c r="J122" s="27" t="str">
        <f>IF('TD OBSERVA'!J124="","",'TD OBSERVA'!J124)</f>
        <v/>
      </c>
    </row>
    <row r="123" spans="2:10" ht="16.5">
      <c r="B123" s="27" t="str">
        <f>IF('TD OBSERVA'!B125="","",'TD OBSERVA'!B125)</f>
        <v/>
      </c>
      <c r="C123" s="27" t="str">
        <f>IF('TD OBSERVA'!C125="","",'TD OBSERVA'!C125)</f>
        <v/>
      </c>
      <c r="D123" s="27" t="str">
        <f>IF('TD OBSERVA'!D125="","",'TD OBSERVA'!D125)</f>
        <v/>
      </c>
      <c r="E123" s="27" t="str">
        <f>IF('TD OBSERVA'!E125="","",'TD OBSERVA'!E125)</f>
        <v/>
      </c>
      <c r="F123" s="27" t="str">
        <f>IF('TD OBSERVA'!F125="","",'TD OBSERVA'!F125)</f>
        <v/>
      </c>
      <c r="G123" s="27" t="str">
        <f>IF('TD OBSERVA'!G125="","",'TD OBSERVA'!G125)</f>
        <v/>
      </c>
      <c r="H123" s="27" t="str">
        <f>IF('TD OBSERVA'!H125="","",'TD OBSERVA'!H125)</f>
        <v/>
      </c>
      <c r="I123" s="27" t="str">
        <f>IF('TD OBSERVA'!I125="","",IF('TD OBSERVA'!I125="(en blanco)","",'TD OBSERVA'!I125))</f>
        <v/>
      </c>
      <c r="J123" s="27" t="str">
        <f>IF('TD OBSERVA'!J125="","",'TD OBSERVA'!J125)</f>
        <v/>
      </c>
    </row>
    <row r="124" spans="2:10" ht="16.5">
      <c r="B124" s="27" t="str">
        <f>IF('TD OBSERVA'!B126="","",'TD OBSERVA'!B126)</f>
        <v/>
      </c>
      <c r="C124" s="27" t="str">
        <f>IF('TD OBSERVA'!C126="","",'TD OBSERVA'!C126)</f>
        <v/>
      </c>
      <c r="D124" s="27" t="str">
        <f>IF('TD OBSERVA'!D126="","",'TD OBSERVA'!D126)</f>
        <v/>
      </c>
      <c r="E124" s="27" t="str">
        <f>IF('TD OBSERVA'!E126="","",'TD OBSERVA'!E126)</f>
        <v/>
      </c>
      <c r="F124" s="27" t="str">
        <f>IF('TD OBSERVA'!F126="","",'TD OBSERVA'!F126)</f>
        <v/>
      </c>
      <c r="G124" s="27" t="str">
        <f>IF('TD OBSERVA'!G126="","",'TD OBSERVA'!G126)</f>
        <v/>
      </c>
      <c r="H124" s="27" t="str">
        <f>IF('TD OBSERVA'!H126="","",'TD OBSERVA'!H126)</f>
        <v/>
      </c>
      <c r="I124" s="27" t="str">
        <f>IF('TD OBSERVA'!I126="","",IF('TD OBSERVA'!I126="(en blanco)","",'TD OBSERVA'!I126))</f>
        <v/>
      </c>
      <c r="J124" s="27" t="str">
        <f>IF('TD OBSERVA'!J126="","",'TD OBSERVA'!J126)</f>
        <v/>
      </c>
    </row>
    <row r="125" spans="2:10" ht="16.5">
      <c r="B125" s="27" t="str">
        <f>IF('TD OBSERVA'!B127="","",'TD OBSERVA'!B127)</f>
        <v/>
      </c>
      <c r="C125" s="27" t="str">
        <f>IF('TD OBSERVA'!C127="","",'TD OBSERVA'!C127)</f>
        <v/>
      </c>
      <c r="D125" s="27" t="str">
        <f>IF('TD OBSERVA'!D127="","",'TD OBSERVA'!D127)</f>
        <v/>
      </c>
      <c r="E125" s="27" t="str">
        <f>IF('TD OBSERVA'!E127="","",'TD OBSERVA'!E127)</f>
        <v/>
      </c>
      <c r="F125" s="27" t="str">
        <f>IF('TD OBSERVA'!F127="","",'TD OBSERVA'!F127)</f>
        <v/>
      </c>
      <c r="G125" s="27" t="str">
        <f>IF('TD OBSERVA'!G127="","",'TD OBSERVA'!G127)</f>
        <v/>
      </c>
      <c r="H125" s="27" t="str">
        <f>IF('TD OBSERVA'!H127="","",'TD OBSERVA'!H127)</f>
        <v/>
      </c>
      <c r="I125" s="27" t="str">
        <f>IF('TD OBSERVA'!I127="","",IF('TD OBSERVA'!I127="(en blanco)","",'TD OBSERVA'!I127))</f>
        <v/>
      </c>
      <c r="J125" s="27" t="str">
        <f>IF('TD OBSERVA'!J127="","",'TD OBSERVA'!J127)</f>
        <v/>
      </c>
    </row>
    <row r="126" spans="2:10" ht="16.5">
      <c r="B126" s="27" t="str">
        <f>IF('TD OBSERVA'!B128="","",'TD OBSERVA'!B128)</f>
        <v/>
      </c>
      <c r="C126" s="27" t="str">
        <f>IF('TD OBSERVA'!C128="","",'TD OBSERVA'!C128)</f>
        <v/>
      </c>
      <c r="D126" s="27" t="str">
        <f>IF('TD OBSERVA'!D128="","",'TD OBSERVA'!D128)</f>
        <v/>
      </c>
      <c r="E126" s="27" t="str">
        <f>IF('TD OBSERVA'!E128="","",'TD OBSERVA'!E128)</f>
        <v/>
      </c>
      <c r="F126" s="27" t="str">
        <f>IF('TD OBSERVA'!F128="","",'TD OBSERVA'!F128)</f>
        <v/>
      </c>
      <c r="G126" s="27" t="str">
        <f>IF('TD OBSERVA'!G128="","",'TD OBSERVA'!G128)</f>
        <v/>
      </c>
      <c r="H126" s="27" t="str">
        <f>IF('TD OBSERVA'!H128="","",'TD OBSERVA'!H128)</f>
        <v/>
      </c>
      <c r="I126" s="27" t="str">
        <f>IF('TD OBSERVA'!I128="","",IF('TD OBSERVA'!I128="(en blanco)","",'TD OBSERVA'!I128))</f>
        <v/>
      </c>
      <c r="J126" s="27" t="str">
        <f>IF('TD OBSERVA'!J128="","",'TD OBSERVA'!J128)</f>
        <v/>
      </c>
    </row>
    <row r="127" spans="2:10" ht="16.5">
      <c r="B127" s="27" t="str">
        <f>IF('TD OBSERVA'!B129="","",'TD OBSERVA'!B129)</f>
        <v/>
      </c>
      <c r="C127" s="27" t="str">
        <f>IF('TD OBSERVA'!C129="","",'TD OBSERVA'!C129)</f>
        <v/>
      </c>
      <c r="D127" s="27" t="str">
        <f>IF('TD OBSERVA'!D129="","",'TD OBSERVA'!D129)</f>
        <v/>
      </c>
      <c r="E127" s="27" t="str">
        <f>IF('TD OBSERVA'!E129="","",'TD OBSERVA'!E129)</f>
        <v/>
      </c>
      <c r="F127" s="27" t="str">
        <f>IF('TD OBSERVA'!F129="","",'TD OBSERVA'!F129)</f>
        <v/>
      </c>
      <c r="G127" s="27" t="str">
        <f>IF('TD OBSERVA'!G129="","",'TD OBSERVA'!G129)</f>
        <v/>
      </c>
      <c r="H127" s="27" t="str">
        <f>IF('TD OBSERVA'!H129="","",'TD OBSERVA'!H129)</f>
        <v/>
      </c>
      <c r="I127" s="27" t="str">
        <f>IF('TD OBSERVA'!I129="","",IF('TD OBSERVA'!I129="(en blanco)","",'TD OBSERVA'!I129))</f>
        <v/>
      </c>
      <c r="J127" s="27" t="str">
        <f>IF('TD OBSERVA'!J129="","",'TD OBSERVA'!J129)</f>
        <v/>
      </c>
    </row>
    <row r="128" spans="2:10" ht="16.5">
      <c r="B128" s="27" t="str">
        <f>IF('TD OBSERVA'!B130="","",'TD OBSERVA'!B130)</f>
        <v/>
      </c>
      <c r="C128" s="27" t="str">
        <f>IF('TD OBSERVA'!C130="","",'TD OBSERVA'!C130)</f>
        <v/>
      </c>
      <c r="D128" s="27" t="str">
        <f>IF('TD OBSERVA'!D130="","",'TD OBSERVA'!D130)</f>
        <v/>
      </c>
      <c r="E128" s="27" t="str">
        <f>IF('TD OBSERVA'!E130="","",'TD OBSERVA'!E130)</f>
        <v/>
      </c>
      <c r="F128" s="27" t="str">
        <f>IF('TD OBSERVA'!F130="","",'TD OBSERVA'!F130)</f>
        <v/>
      </c>
      <c r="G128" s="27" t="str">
        <f>IF('TD OBSERVA'!G130="","",'TD OBSERVA'!G130)</f>
        <v/>
      </c>
      <c r="H128" s="27" t="str">
        <f>IF('TD OBSERVA'!H130="","",'TD OBSERVA'!H130)</f>
        <v/>
      </c>
      <c r="I128" s="27" t="str">
        <f>IF('TD OBSERVA'!I130="","",IF('TD OBSERVA'!I130="(en blanco)","",'TD OBSERVA'!I130))</f>
        <v/>
      </c>
      <c r="J128" s="27" t="str">
        <f>IF('TD OBSERVA'!J130="","",'TD OBSERVA'!J130)</f>
        <v/>
      </c>
    </row>
    <row r="129" spans="2:10" ht="16.5">
      <c r="B129" s="27" t="str">
        <f>IF('TD OBSERVA'!B131="","",'TD OBSERVA'!B131)</f>
        <v/>
      </c>
      <c r="C129" s="27" t="str">
        <f>IF('TD OBSERVA'!C131="","",'TD OBSERVA'!C131)</f>
        <v/>
      </c>
      <c r="D129" s="27" t="str">
        <f>IF('TD OBSERVA'!D131="","",'TD OBSERVA'!D131)</f>
        <v/>
      </c>
      <c r="E129" s="27" t="str">
        <f>IF('TD OBSERVA'!E131="","",'TD OBSERVA'!E131)</f>
        <v/>
      </c>
      <c r="F129" s="27" t="str">
        <f>IF('TD OBSERVA'!F131="","",'TD OBSERVA'!F131)</f>
        <v/>
      </c>
      <c r="G129" s="27" t="str">
        <f>IF('TD OBSERVA'!G131="","",'TD OBSERVA'!G131)</f>
        <v/>
      </c>
      <c r="H129" s="27" t="str">
        <f>IF('TD OBSERVA'!H131="","",'TD OBSERVA'!H131)</f>
        <v/>
      </c>
      <c r="I129" s="27" t="str">
        <f>IF('TD OBSERVA'!I131="","",IF('TD OBSERVA'!I131="(en blanco)","",'TD OBSERVA'!I131))</f>
        <v/>
      </c>
      <c r="J129" s="27" t="str">
        <f>IF('TD OBSERVA'!J131="","",'TD OBSERVA'!J131)</f>
        <v/>
      </c>
    </row>
    <row r="130" spans="2:10" ht="16.5">
      <c r="B130" s="27" t="str">
        <f>IF('TD OBSERVA'!B132="","",'TD OBSERVA'!B132)</f>
        <v/>
      </c>
      <c r="C130" s="27" t="str">
        <f>IF('TD OBSERVA'!C132="","",'TD OBSERVA'!C132)</f>
        <v/>
      </c>
      <c r="D130" s="27" t="str">
        <f>IF('TD OBSERVA'!D132="","",'TD OBSERVA'!D132)</f>
        <v/>
      </c>
      <c r="E130" s="27" t="str">
        <f>IF('TD OBSERVA'!E132="","",'TD OBSERVA'!E132)</f>
        <v/>
      </c>
      <c r="F130" s="27" t="str">
        <f>IF('TD OBSERVA'!F132="","",'TD OBSERVA'!F132)</f>
        <v/>
      </c>
      <c r="G130" s="27" t="str">
        <f>IF('TD OBSERVA'!G132="","",'TD OBSERVA'!G132)</f>
        <v/>
      </c>
      <c r="H130" s="27" t="str">
        <f>IF('TD OBSERVA'!H132="","",'TD OBSERVA'!H132)</f>
        <v/>
      </c>
      <c r="I130" s="27" t="str">
        <f>IF('TD OBSERVA'!I132="","",IF('TD OBSERVA'!I132="(en blanco)","",'TD OBSERVA'!I132))</f>
        <v/>
      </c>
      <c r="J130" s="27" t="str">
        <f>IF('TD OBSERVA'!J132="","",'TD OBSERVA'!J132)</f>
        <v/>
      </c>
    </row>
    <row r="131" spans="2:10" ht="16.5">
      <c r="B131" s="27" t="str">
        <f>IF('TD OBSERVA'!B133="","",'TD OBSERVA'!B133)</f>
        <v/>
      </c>
      <c r="C131" s="27" t="str">
        <f>IF('TD OBSERVA'!C133="","",'TD OBSERVA'!C133)</f>
        <v/>
      </c>
      <c r="D131" s="27" t="str">
        <f>IF('TD OBSERVA'!D133="","",'TD OBSERVA'!D133)</f>
        <v/>
      </c>
      <c r="E131" s="27" t="str">
        <f>IF('TD OBSERVA'!E133="","",'TD OBSERVA'!E133)</f>
        <v/>
      </c>
      <c r="F131" s="27" t="str">
        <f>IF('TD OBSERVA'!F133="","",'TD OBSERVA'!F133)</f>
        <v/>
      </c>
      <c r="G131" s="27" t="str">
        <f>IF('TD OBSERVA'!G133="","",'TD OBSERVA'!G133)</f>
        <v/>
      </c>
      <c r="H131" s="27" t="str">
        <f>IF('TD OBSERVA'!H133="","",'TD OBSERVA'!H133)</f>
        <v/>
      </c>
      <c r="I131" s="27" t="str">
        <f>IF('TD OBSERVA'!I133="","",IF('TD OBSERVA'!I133="(en blanco)","",'TD OBSERVA'!I133))</f>
        <v/>
      </c>
      <c r="J131" s="27" t="str">
        <f>IF('TD OBSERVA'!J133="","",'TD OBSERVA'!J133)</f>
        <v/>
      </c>
    </row>
    <row r="132" spans="2:10" ht="16.5">
      <c r="B132" s="27" t="str">
        <f>IF('TD OBSERVA'!B134="","",'TD OBSERVA'!B134)</f>
        <v/>
      </c>
      <c r="C132" s="27" t="str">
        <f>IF('TD OBSERVA'!C134="","",'TD OBSERVA'!C134)</f>
        <v/>
      </c>
      <c r="D132" s="27" t="str">
        <f>IF('TD OBSERVA'!D134="","",'TD OBSERVA'!D134)</f>
        <v/>
      </c>
      <c r="E132" s="27" t="str">
        <f>IF('TD OBSERVA'!E134="","",'TD OBSERVA'!E134)</f>
        <v/>
      </c>
      <c r="F132" s="27" t="str">
        <f>IF('TD OBSERVA'!F134="","",'TD OBSERVA'!F134)</f>
        <v/>
      </c>
      <c r="G132" s="27" t="str">
        <f>IF('TD OBSERVA'!G134="","",'TD OBSERVA'!G134)</f>
        <v/>
      </c>
      <c r="H132" s="27" t="str">
        <f>IF('TD OBSERVA'!H134="","",'TD OBSERVA'!H134)</f>
        <v/>
      </c>
      <c r="I132" s="27" t="str">
        <f>IF('TD OBSERVA'!I134="","",IF('TD OBSERVA'!I134="(en blanco)","",'TD OBSERVA'!I134))</f>
        <v/>
      </c>
      <c r="J132" s="27" t="str">
        <f>IF('TD OBSERVA'!J134="","",'TD OBSERVA'!J134)</f>
        <v/>
      </c>
    </row>
    <row r="133" spans="2:10" ht="16.5">
      <c r="B133" s="27" t="str">
        <f>IF('TD OBSERVA'!B135="","",'TD OBSERVA'!B135)</f>
        <v/>
      </c>
      <c r="C133" s="27" t="str">
        <f>IF('TD OBSERVA'!C135="","",'TD OBSERVA'!C135)</f>
        <v/>
      </c>
      <c r="D133" s="27" t="str">
        <f>IF('TD OBSERVA'!D135="","",'TD OBSERVA'!D135)</f>
        <v/>
      </c>
      <c r="E133" s="27" t="str">
        <f>IF('TD OBSERVA'!E135="","",'TD OBSERVA'!E135)</f>
        <v/>
      </c>
      <c r="F133" s="27" t="str">
        <f>IF('TD OBSERVA'!F135="","",'TD OBSERVA'!F135)</f>
        <v/>
      </c>
      <c r="G133" s="27" t="str">
        <f>IF('TD OBSERVA'!G135="","",'TD OBSERVA'!G135)</f>
        <v/>
      </c>
      <c r="H133" s="27" t="str">
        <f>IF('TD OBSERVA'!H135="","",'TD OBSERVA'!H135)</f>
        <v/>
      </c>
      <c r="I133" s="27" t="str">
        <f>IF('TD OBSERVA'!I135="","",IF('TD OBSERVA'!I135="(en blanco)","",'TD OBSERVA'!I135))</f>
        <v/>
      </c>
      <c r="J133" s="27" t="str">
        <f>IF('TD OBSERVA'!J135="","",'TD OBSERVA'!J135)</f>
        <v/>
      </c>
    </row>
    <row r="134" spans="2:10" ht="16.5">
      <c r="B134" s="27" t="str">
        <f>IF('TD OBSERVA'!B136="","",'TD OBSERVA'!B136)</f>
        <v/>
      </c>
      <c r="C134" s="27" t="str">
        <f>IF('TD OBSERVA'!C136="","",'TD OBSERVA'!C136)</f>
        <v/>
      </c>
      <c r="D134" s="27" t="str">
        <f>IF('TD OBSERVA'!D136="","",'TD OBSERVA'!D136)</f>
        <v/>
      </c>
      <c r="E134" s="27" t="str">
        <f>IF('TD OBSERVA'!E136="","",'TD OBSERVA'!E136)</f>
        <v/>
      </c>
      <c r="F134" s="27" t="str">
        <f>IF('TD OBSERVA'!F136="","",'TD OBSERVA'!F136)</f>
        <v/>
      </c>
      <c r="G134" s="27" t="str">
        <f>IF('TD OBSERVA'!G136="","",'TD OBSERVA'!G136)</f>
        <v/>
      </c>
      <c r="H134" s="27" t="str">
        <f>IF('TD OBSERVA'!H136="","",'TD OBSERVA'!H136)</f>
        <v/>
      </c>
      <c r="I134" s="27" t="str">
        <f>IF('TD OBSERVA'!I136="","",IF('TD OBSERVA'!I136="(en blanco)","",'TD OBSERVA'!I136))</f>
        <v/>
      </c>
      <c r="J134" s="27" t="str">
        <f>IF('TD OBSERVA'!J136="","",'TD OBSERVA'!J136)</f>
        <v/>
      </c>
    </row>
    <row r="135" spans="2:10" ht="16.5">
      <c r="B135" s="27" t="str">
        <f>IF('TD OBSERVA'!B137="","",'TD OBSERVA'!B137)</f>
        <v/>
      </c>
      <c r="C135" s="27" t="str">
        <f>IF('TD OBSERVA'!C137="","",'TD OBSERVA'!C137)</f>
        <v/>
      </c>
      <c r="D135" s="27" t="str">
        <f>IF('TD OBSERVA'!D137="","",'TD OBSERVA'!D137)</f>
        <v/>
      </c>
      <c r="E135" s="27" t="str">
        <f>IF('TD OBSERVA'!E137="","",'TD OBSERVA'!E137)</f>
        <v/>
      </c>
      <c r="F135" s="27" t="str">
        <f>IF('TD OBSERVA'!F137="","",'TD OBSERVA'!F137)</f>
        <v/>
      </c>
      <c r="G135" s="27" t="str">
        <f>IF('TD OBSERVA'!G137="","",'TD OBSERVA'!G137)</f>
        <v/>
      </c>
      <c r="H135" s="27" t="str">
        <f>IF('TD OBSERVA'!H137="","",'TD OBSERVA'!H137)</f>
        <v/>
      </c>
      <c r="I135" s="27" t="str">
        <f>IF('TD OBSERVA'!I137="","",IF('TD OBSERVA'!I137="(en blanco)","",'TD OBSERVA'!I137))</f>
        <v/>
      </c>
      <c r="J135" s="27" t="str">
        <f>IF('TD OBSERVA'!J137="","",'TD OBSERVA'!J137)</f>
        <v/>
      </c>
    </row>
    <row r="136" spans="2:10" ht="16.5">
      <c r="B136" s="27" t="str">
        <f>IF('TD OBSERVA'!B138="","",'TD OBSERVA'!B138)</f>
        <v/>
      </c>
      <c r="C136" s="27" t="str">
        <f>IF('TD OBSERVA'!C138="","",'TD OBSERVA'!C138)</f>
        <v/>
      </c>
      <c r="D136" s="27" t="str">
        <f>IF('TD OBSERVA'!D138="","",'TD OBSERVA'!D138)</f>
        <v/>
      </c>
      <c r="E136" s="27" t="str">
        <f>IF('TD OBSERVA'!E138="","",'TD OBSERVA'!E138)</f>
        <v/>
      </c>
      <c r="F136" s="27" t="str">
        <f>IF('TD OBSERVA'!F138="","",'TD OBSERVA'!F138)</f>
        <v/>
      </c>
      <c r="G136" s="27" t="str">
        <f>IF('TD OBSERVA'!G138="","",'TD OBSERVA'!G138)</f>
        <v/>
      </c>
      <c r="H136" s="27" t="str">
        <f>IF('TD OBSERVA'!H138="","",'TD OBSERVA'!H138)</f>
        <v/>
      </c>
      <c r="I136" s="27" t="str">
        <f>IF('TD OBSERVA'!I138="","",IF('TD OBSERVA'!I138="(en blanco)","",'TD OBSERVA'!I138))</f>
        <v/>
      </c>
      <c r="J136" s="27" t="str">
        <f>IF('TD OBSERVA'!J138="","",'TD OBSERVA'!J138)</f>
        <v/>
      </c>
    </row>
    <row r="137" spans="2:10" ht="16.5">
      <c r="B137" s="27" t="str">
        <f>IF('TD OBSERVA'!B139="","",'TD OBSERVA'!B139)</f>
        <v/>
      </c>
      <c r="C137" s="27" t="str">
        <f>IF('TD OBSERVA'!C139="","",'TD OBSERVA'!C139)</f>
        <v/>
      </c>
      <c r="D137" s="27" t="str">
        <f>IF('TD OBSERVA'!D139="","",'TD OBSERVA'!D139)</f>
        <v/>
      </c>
      <c r="E137" s="27" t="str">
        <f>IF('TD OBSERVA'!E139="","",'TD OBSERVA'!E139)</f>
        <v/>
      </c>
      <c r="F137" s="27" t="str">
        <f>IF('TD OBSERVA'!F139="","",'TD OBSERVA'!F139)</f>
        <v/>
      </c>
      <c r="G137" s="27" t="str">
        <f>IF('TD OBSERVA'!G139="","",'TD OBSERVA'!G139)</f>
        <v/>
      </c>
      <c r="H137" s="27" t="str">
        <f>IF('TD OBSERVA'!H139="","",'TD OBSERVA'!H139)</f>
        <v/>
      </c>
      <c r="I137" s="27" t="str">
        <f>IF('TD OBSERVA'!I139="","",IF('TD OBSERVA'!I139="(en blanco)","",'TD OBSERVA'!I139))</f>
        <v/>
      </c>
      <c r="J137" s="27" t="str">
        <f>IF('TD OBSERVA'!J139="","",'TD OBSERVA'!J139)</f>
        <v/>
      </c>
    </row>
    <row r="138" spans="2:10" ht="16.5">
      <c r="B138" s="27" t="str">
        <f>IF('TD OBSERVA'!B140="","",'TD OBSERVA'!B140)</f>
        <v/>
      </c>
      <c r="C138" s="27" t="str">
        <f>IF('TD OBSERVA'!C140="","",'TD OBSERVA'!C140)</f>
        <v/>
      </c>
      <c r="D138" s="27" t="str">
        <f>IF('TD OBSERVA'!D140="","",'TD OBSERVA'!D140)</f>
        <v/>
      </c>
      <c r="E138" s="27" t="str">
        <f>IF('TD OBSERVA'!E140="","",'TD OBSERVA'!E140)</f>
        <v/>
      </c>
      <c r="F138" s="27" t="str">
        <f>IF('TD OBSERVA'!F140="","",'TD OBSERVA'!F140)</f>
        <v/>
      </c>
      <c r="G138" s="27" t="str">
        <f>IF('TD OBSERVA'!G140="","",'TD OBSERVA'!G140)</f>
        <v/>
      </c>
      <c r="H138" s="27" t="str">
        <f>IF('TD OBSERVA'!H140="","",'TD OBSERVA'!H140)</f>
        <v/>
      </c>
      <c r="I138" s="27" t="str">
        <f>IF('TD OBSERVA'!I140="","",IF('TD OBSERVA'!I140="(en blanco)","",'TD OBSERVA'!I140))</f>
        <v/>
      </c>
      <c r="J138" s="27" t="str">
        <f>IF('TD OBSERVA'!J140="","",'TD OBSERVA'!J140)</f>
        <v/>
      </c>
    </row>
    <row r="139" spans="2:10" ht="16.5">
      <c r="B139" s="27" t="str">
        <f>IF('TD OBSERVA'!B141="","",'TD OBSERVA'!B141)</f>
        <v/>
      </c>
      <c r="C139" s="27" t="str">
        <f>IF('TD OBSERVA'!C141="","",'TD OBSERVA'!C141)</f>
        <v/>
      </c>
      <c r="D139" s="27" t="str">
        <f>IF('TD OBSERVA'!D141="","",'TD OBSERVA'!D141)</f>
        <v/>
      </c>
      <c r="E139" s="27" t="str">
        <f>IF('TD OBSERVA'!E141="","",'TD OBSERVA'!E141)</f>
        <v/>
      </c>
      <c r="F139" s="27" t="str">
        <f>IF('TD OBSERVA'!F141="","",'TD OBSERVA'!F141)</f>
        <v/>
      </c>
      <c r="G139" s="27" t="str">
        <f>IF('TD OBSERVA'!G141="","",'TD OBSERVA'!G141)</f>
        <v/>
      </c>
      <c r="H139" s="27" t="str">
        <f>IF('TD OBSERVA'!H141="","",'TD OBSERVA'!H141)</f>
        <v/>
      </c>
      <c r="I139" s="27" t="str">
        <f>IF('TD OBSERVA'!I141="","",IF('TD OBSERVA'!I141="(en blanco)","",'TD OBSERVA'!I141))</f>
        <v/>
      </c>
      <c r="J139" s="27" t="str">
        <f>IF('TD OBSERVA'!J141="","",'TD OBSERVA'!J141)</f>
        <v/>
      </c>
    </row>
    <row r="140" spans="2:10" ht="16.5">
      <c r="B140" s="27" t="str">
        <f>IF('TD OBSERVA'!B142="","",'TD OBSERVA'!B142)</f>
        <v/>
      </c>
      <c r="C140" s="27" t="str">
        <f>IF('TD OBSERVA'!C142="","",'TD OBSERVA'!C142)</f>
        <v/>
      </c>
      <c r="D140" s="27" t="str">
        <f>IF('TD OBSERVA'!D142="","",'TD OBSERVA'!D142)</f>
        <v/>
      </c>
      <c r="E140" s="27" t="str">
        <f>IF('TD OBSERVA'!E142="","",'TD OBSERVA'!E142)</f>
        <v/>
      </c>
      <c r="F140" s="27" t="str">
        <f>IF('TD OBSERVA'!F142="","",'TD OBSERVA'!F142)</f>
        <v/>
      </c>
      <c r="G140" s="27" t="str">
        <f>IF('TD OBSERVA'!G142="","",'TD OBSERVA'!G142)</f>
        <v/>
      </c>
      <c r="H140" s="27" t="str">
        <f>IF('TD OBSERVA'!H142="","",'TD OBSERVA'!H142)</f>
        <v/>
      </c>
      <c r="I140" s="27" t="str">
        <f>IF('TD OBSERVA'!I142="","",IF('TD OBSERVA'!I142="(en blanco)","",'TD OBSERVA'!I142))</f>
        <v/>
      </c>
      <c r="J140" s="27" t="str">
        <f>IF('TD OBSERVA'!J142="","",'TD OBSERVA'!J142)</f>
        <v/>
      </c>
    </row>
    <row r="141" spans="2:10" ht="16.5">
      <c r="B141" s="27" t="str">
        <f>IF('TD OBSERVA'!B143="","",'TD OBSERVA'!B143)</f>
        <v/>
      </c>
      <c r="C141" s="27" t="str">
        <f>IF('TD OBSERVA'!C143="","",'TD OBSERVA'!C143)</f>
        <v/>
      </c>
      <c r="D141" s="27" t="str">
        <f>IF('TD OBSERVA'!D143="","",'TD OBSERVA'!D143)</f>
        <v/>
      </c>
      <c r="E141" s="27" t="str">
        <f>IF('TD OBSERVA'!E143="","",'TD OBSERVA'!E143)</f>
        <v/>
      </c>
      <c r="F141" s="27" t="str">
        <f>IF('TD OBSERVA'!F143="","",'TD OBSERVA'!F143)</f>
        <v/>
      </c>
      <c r="G141" s="27" t="str">
        <f>IF('TD OBSERVA'!G143="","",'TD OBSERVA'!G143)</f>
        <v/>
      </c>
      <c r="H141" s="27" t="str">
        <f>IF('TD OBSERVA'!H143="","",'TD OBSERVA'!H143)</f>
        <v/>
      </c>
      <c r="I141" s="27" t="str">
        <f>IF('TD OBSERVA'!I143="","",IF('TD OBSERVA'!I143="(en blanco)","",'TD OBSERVA'!I143))</f>
        <v/>
      </c>
      <c r="J141" s="27" t="str">
        <f>IF('TD OBSERVA'!J143="","",'TD OBSERVA'!J143)</f>
        <v/>
      </c>
    </row>
    <row r="142" spans="2:10" ht="16.5">
      <c r="B142" s="27" t="str">
        <f>IF('TD OBSERVA'!B144="","",'TD OBSERVA'!B144)</f>
        <v/>
      </c>
      <c r="C142" s="27" t="str">
        <f>IF('TD OBSERVA'!C144="","",'TD OBSERVA'!C144)</f>
        <v/>
      </c>
      <c r="D142" s="27" t="str">
        <f>IF('TD OBSERVA'!D144="","",'TD OBSERVA'!D144)</f>
        <v/>
      </c>
      <c r="E142" s="27" t="str">
        <f>IF('TD OBSERVA'!E144="","",'TD OBSERVA'!E144)</f>
        <v/>
      </c>
      <c r="F142" s="27" t="str">
        <f>IF('TD OBSERVA'!F144="","",'TD OBSERVA'!F144)</f>
        <v/>
      </c>
      <c r="G142" s="27" t="str">
        <f>IF('TD OBSERVA'!G144="","",'TD OBSERVA'!G144)</f>
        <v/>
      </c>
      <c r="H142" s="27" t="str">
        <f>IF('TD OBSERVA'!H144="","",'TD OBSERVA'!H144)</f>
        <v/>
      </c>
      <c r="I142" s="27" t="str">
        <f>IF('TD OBSERVA'!I144="","",IF('TD OBSERVA'!I144="(en blanco)","",'TD OBSERVA'!I144))</f>
        <v/>
      </c>
      <c r="J142" s="27" t="str">
        <f>IF('TD OBSERVA'!J144="","",'TD OBSERVA'!J144)</f>
        <v/>
      </c>
    </row>
    <row r="143" spans="2:10" ht="16.5">
      <c r="B143" s="27" t="str">
        <f>IF('TD OBSERVA'!B145="","",'TD OBSERVA'!B145)</f>
        <v/>
      </c>
      <c r="C143" s="27" t="str">
        <f>IF('TD OBSERVA'!C145="","",'TD OBSERVA'!C145)</f>
        <v/>
      </c>
      <c r="D143" s="27" t="str">
        <f>IF('TD OBSERVA'!D145="","",'TD OBSERVA'!D145)</f>
        <v/>
      </c>
      <c r="E143" s="27" t="str">
        <f>IF('TD OBSERVA'!E145="","",'TD OBSERVA'!E145)</f>
        <v/>
      </c>
      <c r="F143" s="27" t="str">
        <f>IF('TD OBSERVA'!F145="","",'TD OBSERVA'!F145)</f>
        <v/>
      </c>
      <c r="G143" s="27" t="str">
        <f>IF('TD OBSERVA'!G145="","",'TD OBSERVA'!G145)</f>
        <v/>
      </c>
      <c r="H143" s="27" t="str">
        <f>IF('TD OBSERVA'!H145="","",'TD OBSERVA'!H145)</f>
        <v/>
      </c>
      <c r="I143" s="27" t="str">
        <f>IF('TD OBSERVA'!I145="","",IF('TD OBSERVA'!I145="(en blanco)","",'TD OBSERVA'!I145))</f>
        <v/>
      </c>
      <c r="J143" s="27" t="str">
        <f>IF('TD OBSERVA'!J145="","",'TD OBSERVA'!J145)</f>
        <v/>
      </c>
    </row>
    <row r="144" spans="2:10" ht="16.5">
      <c r="B144" s="27" t="str">
        <f>IF('TD OBSERVA'!B146="","",'TD OBSERVA'!B146)</f>
        <v/>
      </c>
      <c r="C144" s="27" t="str">
        <f>IF('TD OBSERVA'!C146="","",'TD OBSERVA'!C146)</f>
        <v/>
      </c>
      <c r="D144" s="27" t="str">
        <f>IF('TD OBSERVA'!D146="","",'TD OBSERVA'!D146)</f>
        <v/>
      </c>
      <c r="E144" s="27" t="str">
        <f>IF('TD OBSERVA'!E146="","",'TD OBSERVA'!E146)</f>
        <v/>
      </c>
      <c r="F144" s="27" t="str">
        <f>IF('TD OBSERVA'!F146="","",'TD OBSERVA'!F146)</f>
        <v/>
      </c>
      <c r="G144" s="27" t="str">
        <f>IF('TD OBSERVA'!G146="","",'TD OBSERVA'!G146)</f>
        <v/>
      </c>
      <c r="H144" s="27" t="str">
        <f>IF('TD OBSERVA'!H146="","",'TD OBSERVA'!H146)</f>
        <v/>
      </c>
      <c r="I144" s="27" t="str">
        <f>IF('TD OBSERVA'!I146="","",IF('TD OBSERVA'!I146="(en blanco)","",'TD OBSERVA'!I146))</f>
        <v/>
      </c>
      <c r="J144" s="27" t="str">
        <f>IF('TD OBSERVA'!J146="","",'TD OBSERVA'!J146)</f>
        <v/>
      </c>
    </row>
    <row r="145" spans="2:10" ht="16.5">
      <c r="B145" s="27" t="str">
        <f>IF('TD OBSERVA'!B147="","",'TD OBSERVA'!B147)</f>
        <v/>
      </c>
      <c r="C145" s="27" t="str">
        <f>IF('TD OBSERVA'!C147="","",'TD OBSERVA'!C147)</f>
        <v/>
      </c>
      <c r="D145" s="27" t="str">
        <f>IF('TD OBSERVA'!D147="","",'TD OBSERVA'!D147)</f>
        <v/>
      </c>
      <c r="E145" s="27" t="str">
        <f>IF('TD OBSERVA'!E147="","",'TD OBSERVA'!E147)</f>
        <v/>
      </c>
      <c r="F145" s="27" t="str">
        <f>IF('TD OBSERVA'!F147="","",'TD OBSERVA'!F147)</f>
        <v/>
      </c>
      <c r="G145" s="27" t="str">
        <f>IF('TD OBSERVA'!G147="","",'TD OBSERVA'!G147)</f>
        <v/>
      </c>
      <c r="H145" s="27" t="str">
        <f>IF('TD OBSERVA'!H147="","",'TD OBSERVA'!H147)</f>
        <v/>
      </c>
      <c r="I145" s="27" t="str">
        <f>IF('TD OBSERVA'!I147="","",IF('TD OBSERVA'!I147="(en blanco)","",'TD OBSERVA'!I147))</f>
        <v/>
      </c>
      <c r="J145" s="27" t="str">
        <f>IF('TD OBSERVA'!J147="","",'TD OBSERVA'!J147)</f>
        <v/>
      </c>
    </row>
    <row r="146" spans="2:10" ht="16.5">
      <c r="B146" s="27" t="str">
        <f>IF('TD OBSERVA'!B148="","",'TD OBSERVA'!B148)</f>
        <v/>
      </c>
      <c r="C146" s="27" t="str">
        <f>IF('TD OBSERVA'!C148="","",'TD OBSERVA'!C148)</f>
        <v/>
      </c>
      <c r="D146" s="27" t="str">
        <f>IF('TD OBSERVA'!D148="","",'TD OBSERVA'!D148)</f>
        <v/>
      </c>
      <c r="E146" s="27" t="str">
        <f>IF('TD OBSERVA'!E148="","",'TD OBSERVA'!E148)</f>
        <v/>
      </c>
      <c r="F146" s="27" t="str">
        <f>IF('TD OBSERVA'!F148="","",'TD OBSERVA'!F148)</f>
        <v/>
      </c>
      <c r="G146" s="27" t="str">
        <f>IF('TD OBSERVA'!G148="","",'TD OBSERVA'!G148)</f>
        <v/>
      </c>
      <c r="H146" s="27" t="str">
        <f>IF('TD OBSERVA'!H148="","",'TD OBSERVA'!H148)</f>
        <v/>
      </c>
      <c r="I146" s="27" t="str">
        <f>IF('TD OBSERVA'!I148="","",IF('TD OBSERVA'!I148="(en blanco)","",'TD OBSERVA'!I148))</f>
        <v/>
      </c>
      <c r="J146" s="27" t="str">
        <f>IF('TD OBSERVA'!J148="","",'TD OBSERVA'!J148)</f>
        <v/>
      </c>
    </row>
    <row r="147" spans="2:10" ht="16.5">
      <c r="B147" s="27" t="str">
        <f>IF('TD OBSERVA'!B149="","",'TD OBSERVA'!B149)</f>
        <v/>
      </c>
      <c r="C147" s="27" t="str">
        <f>IF('TD OBSERVA'!C149="","",'TD OBSERVA'!C149)</f>
        <v/>
      </c>
      <c r="D147" s="27" t="str">
        <f>IF('TD OBSERVA'!D149="","",'TD OBSERVA'!D149)</f>
        <v/>
      </c>
      <c r="E147" s="27" t="str">
        <f>IF('TD OBSERVA'!E149="","",'TD OBSERVA'!E149)</f>
        <v/>
      </c>
      <c r="F147" s="27" t="str">
        <f>IF('TD OBSERVA'!F149="","",'TD OBSERVA'!F149)</f>
        <v/>
      </c>
      <c r="G147" s="27" t="str">
        <f>IF('TD OBSERVA'!G149="","",'TD OBSERVA'!G149)</f>
        <v/>
      </c>
      <c r="H147" s="27" t="str">
        <f>IF('TD OBSERVA'!H149="","",'TD OBSERVA'!H149)</f>
        <v/>
      </c>
      <c r="I147" s="27" t="str">
        <f>IF('TD OBSERVA'!I149="","",IF('TD OBSERVA'!I149="(en blanco)","",'TD OBSERVA'!I149))</f>
        <v/>
      </c>
      <c r="J147" s="27" t="str">
        <f>IF('TD OBSERVA'!J149="","",'TD OBSERVA'!J149)</f>
        <v/>
      </c>
    </row>
    <row r="148" spans="2:10" ht="16.5">
      <c r="B148" s="27" t="str">
        <f>IF('TD OBSERVA'!B150="","",'TD OBSERVA'!B150)</f>
        <v/>
      </c>
      <c r="C148" s="27" t="str">
        <f>IF('TD OBSERVA'!C150="","",'TD OBSERVA'!C150)</f>
        <v/>
      </c>
      <c r="D148" s="27" t="str">
        <f>IF('TD OBSERVA'!D150="","",'TD OBSERVA'!D150)</f>
        <v/>
      </c>
      <c r="E148" s="27" t="str">
        <f>IF('TD OBSERVA'!E150="","",'TD OBSERVA'!E150)</f>
        <v/>
      </c>
      <c r="F148" s="27" t="str">
        <f>IF('TD OBSERVA'!F150="","",'TD OBSERVA'!F150)</f>
        <v/>
      </c>
      <c r="G148" s="27" t="str">
        <f>IF('TD OBSERVA'!G150="","",'TD OBSERVA'!G150)</f>
        <v/>
      </c>
      <c r="H148" s="27" t="str">
        <f>IF('TD OBSERVA'!H150="","",'TD OBSERVA'!H150)</f>
        <v/>
      </c>
      <c r="I148" s="27" t="str">
        <f>IF('TD OBSERVA'!I150="","",IF('TD OBSERVA'!I150="(en blanco)","",'TD OBSERVA'!I150))</f>
        <v/>
      </c>
      <c r="J148" s="27" t="str">
        <f>IF('TD OBSERVA'!J150="","",'TD OBSERVA'!J150)</f>
        <v/>
      </c>
    </row>
    <row r="149" spans="2:10" ht="16.5">
      <c r="B149" s="27" t="str">
        <f>IF('TD OBSERVA'!B151="","",'TD OBSERVA'!B151)</f>
        <v/>
      </c>
      <c r="C149" s="27" t="str">
        <f>IF('TD OBSERVA'!C151="","",'TD OBSERVA'!C151)</f>
        <v/>
      </c>
      <c r="D149" s="27" t="str">
        <f>IF('TD OBSERVA'!D151="","",'TD OBSERVA'!D151)</f>
        <v/>
      </c>
      <c r="E149" s="27" t="str">
        <f>IF('TD OBSERVA'!E151="","",'TD OBSERVA'!E151)</f>
        <v/>
      </c>
      <c r="F149" s="27" t="str">
        <f>IF('TD OBSERVA'!F151="","",'TD OBSERVA'!F151)</f>
        <v/>
      </c>
      <c r="G149" s="27" t="str">
        <f>IF('TD OBSERVA'!G151="","",'TD OBSERVA'!G151)</f>
        <v/>
      </c>
      <c r="H149" s="27" t="str">
        <f>IF('TD OBSERVA'!H151="","",'TD OBSERVA'!H151)</f>
        <v/>
      </c>
      <c r="I149" s="27" t="str">
        <f>IF('TD OBSERVA'!I151="","",IF('TD OBSERVA'!I151="(en blanco)","",'TD OBSERVA'!I151))</f>
        <v/>
      </c>
      <c r="J149" s="27" t="str">
        <f>IF('TD OBSERVA'!J151="","",'TD OBSERVA'!J151)</f>
        <v/>
      </c>
    </row>
    <row r="150" spans="2:10" ht="16.5">
      <c r="B150" s="27" t="str">
        <f>IF('TD OBSERVA'!B152="","",'TD OBSERVA'!B152)</f>
        <v/>
      </c>
      <c r="C150" s="27" t="str">
        <f>IF('TD OBSERVA'!C152="","",'TD OBSERVA'!C152)</f>
        <v/>
      </c>
      <c r="D150" s="27" t="str">
        <f>IF('TD OBSERVA'!D152="","",'TD OBSERVA'!D152)</f>
        <v/>
      </c>
      <c r="E150" s="27" t="str">
        <f>IF('TD OBSERVA'!E152="","",'TD OBSERVA'!E152)</f>
        <v/>
      </c>
      <c r="F150" s="27" t="str">
        <f>IF('TD OBSERVA'!F152="","",'TD OBSERVA'!F152)</f>
        <v/>
      </c>
      <c r="G150" s="27" t="str">
        <f>IF('TD OBSERVA'!G152="","",'TD OBSERVA'!G152)</f>
        <v/>
      </c>
      <c r="H150" s="27" t="str">
        <f>IF('TD OBSERVA'!H152="","",'TD OBSERVA'!H152)</f>
        <v/>
      </c>
      <c r="I150" s="27" t="str">
        <f>IF('TD OBSERVA'!I152="","",IF('TD OBSERVA'!I152="(en blanco)","",'TD OBSERVA'!I152))</f>
        <v/>
      </c>
      <c r="J150" s="27" t="str">
        <f>IF('TD OBSERVA'!J152="","",'TD OBSERVA'!J152)</f>
        <v/>
      </c>
    </row>
    <row r="151" spans="2:10" ht="16.5">
      <c r="B151" s="27" t="str">
        <f>IF('TD OBSERVA'!B153="","",'TD OBSERVA'!B153)</f>
        <v/>
      </c>
      <c r="C151" s="27" t="str">
        <f>IF('TD OBSERVA'!C153="","",'TD OBSERVA'!C153)</f>
        <v/>
      </c>
      <c r="D151" s="27" t="str">
        <f>IF('TD OBSERVA'!D153="","",'TD OBSERVA'!D153)</f>
        <v/>
      </c>
      <c r="E151" s="27" t="str">
        <f>IF('TD OBSERVA'!E153="","",'TD OBSERVA'!E153)</f>
        <v/>
      </c>
      <c r="F151" s="27" t="str">
        <f>IF('TD OBSERVA'!F153="","",'TD OBSERVA'!F153)</f>
        <v/>
      </c>
      <c r="G151" s="27" t="str">
        <f>IF('TD OBSERVA'!G153="","",'TD OBSERVA'!G153)</f>
        <v/>
      </c>
      <c r="H151" s="27" t="str">
        <f>IF('TD OBSERVA'!H153="","",'TD OBSERVA'!H153)</f>
        <v/>
      </c>
      <c r="I151" s="27" t="str">
        <f>IF('TD OBSERVA'!I153="","",IF('TD OBSERVA'!I153="(en blanco)","",'TD OBSERVA'!I153))</f>
        <v/>
      </c>
      <c r="J151" s="27" t="str">
        <f>IF('TD OBSERVA'!J153="","",'TD OBSERVA'!J153)</f>
        <v/>
      </c>
    </row>
    <row r="152" spans="2:10" ht="16.5">
      <c r="B152" s="27" t="str">
        <f>IF('TD OBSERVA'!B154="","",'TD OBSERVA'!B154)</f>
        <v/>
      </c>
      <c r="C152" s="27" t="str">
        <f>IF('TD OBSERVA'!C154="","",'TD OBSERVA'!C154)</f>
        <v/>
      </c>
      <c r="D152" s="27" t="str">
        <f>IF('TD OBSERVA'!D154="","",'TD OBSERVA'!D154)</f>
        <v/>
      </c>
      <c r="E152" s="27" t="str">
        <f>IF('TD OBSERVA'!E154="","",'TD OBSERVA'!E154)</f>
        <v/>
      </c>
      <c r="F152" s="27" t="str">
        <f>IF('TD OBSERVA'!F154="","",'TD OBSERVA'!F154)</f>
        <v/>
      </c>
      <c r="G152" s="27" t="str">
        <f>IF('TD OBSERVA'!G154="","",'TD OBSERVA'!G154)</f>
        <v/>
      </c>
      <c r="H152" s="27" t="str">
        <f>IF('TD OBSERVA'!H154="","",'TD OBSERVA'!H154)</f>
        <v/>
      </c>
      <c r="I152" s="27" t="str">
        <f>IF('TD OBSERVA'!I154="","",IF('TD OBSERVA'!I154="(en blanco)","",'TD OBSERVA'!I154))</f>
        <v/>
      </c>
      <c r="J152" s="27" t="str">
        <f>IF('TD OBSERVA'!J154="","",'TD OBSERVA'!J154)</f>
        <v/>
      </c>
    </row>
    <row r="153" spans="2:10" ht="16.5">
      <c r="B153" s="27" t="str">
        <f>IF('TD OBSERVA'!B155="","",'TD OBSERVA'!B155)</f>
        <v/>
      </c>
      <c r="C153" s="27" t="str">
        <f>IF('TD OBSERVA'!C155="","",'TD OBSERVA'!C155)</f>
        <v/>
      </c>
      <c r="D153" s="27" t="str">
        <f>IF('TD OBSERVA'!D155="","",'TD OBSERVA'!D155)</f>
        <v/>
      </c>
      <c r="E153" s="27" t="str">
        <f>IF('TD OBSERVA'!E155="","",'TD OBSERVA'!E155)</f>
        <v/>
      </c>
      <c r="F153" s="27" t="str">
        <f>IF('TD OBSERVA'!F155="","",'TD OBSERVA'!F155)</f>
        <v/>
      </c>
      <c r="G153" s="27" t="str">
        <f>IF('TD OBSERVA'!G155="","",'TD OBSERVA'!G155)</f>
        <v/>
      </c>
      <c r="H153" s="27" t="str">
        <f>IF('TD OBSERVA'!H155="","",'TD OBSERVA'!H155)</f>
        <v/>
      </c>
      <c r="I153" s="27" t="str">
        <f>IF('TD OBSERVA'!I155="","",IF('TD OBSERVA'!I155="(en blanco)","",'TD OBSERVA'!I155))</f>
        <v/>
      </c>
      <c r="J153" s="27" t="str">
        <f>IF('TD OBSERVA'!J155="","",'TD OBSERVA'!J155)</f>
        <v/>
      </c>
    </row>
    <row r="154" spans="2:10" ht="16.5">
      <c r="B154" s="27" t="str">
        <f>IF('TD OBSERVA'!B156="","",'TD OBSERVA'!B156)</f>
        <v/>
      </c>
      <c r="C154" s="27" t="str">
        <f>IF('TD OBSERVA'!C156="","",'TD OBSERVA'!C156)</f>
        <v/>
      </c>
      <c r="D154" s="27" t="str">
        <f>IF('TD OBSERVA'!D156="","",'TD OBSERVA'!D156)</f>
        <v/>
      </c>
      <c r="E154" s="27" t="str">
        <f>IF('TD OBSERVA'!E156="","",'TD OBSERVA'!E156)</f>
        <v/>
      </c>
      <c r="F154" s="27" t="str">
        <f>IF('TD OBSERVA'!F156="","",'TD OBSERVA'!F156)</f>
        <v/>
      </c>
      <c r="G154" s="27" t="str">
        <f>IF('TD OBSERVA'!G156="","",'TD OBSERVA'!G156)</f>
        <v/>
      </c>
      <c r="H154" s="27" t="str">
        <f>IF('TD OBSERVA'!H156="","",'TD OBSERVA'!H156)</f>
        <v/>
      </c>
      <c r="I154" s="27" t="str">
        <f>IF('TD OBSERVA'!I156="","",IF('TD OBSERVA'!I156="(en blanco)","",'TD OBSERVA'!I156))</f>
        <v/>
      </c>
      <c r="J154" s="27" t="str">
        <f>IF('TD OBSERVA'!J156="","",'TD OBSERVA'!J156)</f>
        <v/>
      </c>
    </row>
    <row r="155" spans="2:10" ht="16.5">
      <c r="B155" s="27" t="str">
        <f>IF('TD OBSERVA'!B157="","",'TD OBSERVA'!B157)</f>
        <v/>
      </c>
      <c r="C155" s="27" t="str">
        <f>IF('TD OBSERVA'!C157="","",'TD OBSERVA'!C157)</f>
        <v/>
      </c>
      <c r="D155" s="27" t="str">
        <f>IF('TD OBSERVA'!D157="","",'TD OBSERVA'!D157)</f>
        <v/>
      </c>
      <c r="E155" s="27" t="str">
        <f>IF('TD OBSERVA'!E157="","",'TD OBSERVA'!E157)</f>
        <v/>
      </c>
      <c r="F155" s="27" t="str">
        <f>IF('TD OBSERVA'!F157="","",'TD OBSERVA'!F157)</f>
        <v/>
      </c>
      <c r="G155" s="27" t="str">
        <f>IF('TD OBSERVA'!G157="","",'TD OBSERVA'!G157)</f>
        <v/>
      </c>
      <c r="H155" s="27" t="str">
        <f>IF('TD OBSERVA'!H157="","",'TD OBSERVA'!H157)</f>
        <v/>
      </c>
      <c r="I155" s="27" t="str">
        <f>IF('TD OBSERVA'!I157="","",IF('TD OBSERVA'!I157="(en blanco)","",'TD OBSERVA'!I157))</f>
        <v/>
      </c>
      <c r="J155" s="27" t="str">
        <f>IF('TD OBSERVA'!J157="","",'TD OBSERVA'!J157)</f>
        <v/>
      </c>
    </row>
    <row r="156" spans="2:10" ht="16.5">
      <c r="B156" s="27" t="str">
        <f>IF('TD OBSERVA'!B158="","",'TD OBSERVA'!B158)</f>
        <v/>
      </c>
      <c r="C156" s="27" t="str">
        <f>IF('TD OBSERVA'!C158="","",'TD OBSERVA'!C158)</f>
        <v/>
      </c>
      <c r="D156" s="27" t="str">
        <f>IF('TD OBSERVA'!D158="","",'TD OBSERVA'!D158)</f>
        <v/>
      </c>
      <c r="E156" s="27" t="str">
        <f>IF('TD OBSERVA'!E158="","",'TD OBSERVA'!E158)</f>
        <v/>
      </c>
      <c r="F156" s="27" t="str">
        <f>IF('TD OBSERVA'!F158="","",'TD OBSERVA'!F158)</f>
        <v/>
      </c>
      <c r="G156" s="27" t="str">
        <f>IF('TD OBSERVA'!G158="","",'TD OBSERVA'!G158)</f>
        <v/>
      </c>
      <c r="H156" s="27" t="str">
        <f>IF('TD OBSERVA'!H158="","",'TD OBSERVA'!H158)</f>
        <v/>
      </c>
      <c r="I156" s="27" t="str">
        <f>IF('TD OBSERVA'!I158="","",IF('TD OBSERVA'!I158="(en blanco)","",'TD OBSERVA'!I158))</f>
        <v/>
      </c>
      <c r="J156" s="27" t="str">
        <f>IF('TD OBSERVA'!J158="","",'TD OBSERVA'!J158)</f>
        <v/>
      </c>
    </row>
    <row r="157" spans="2:10" ht="16.5">
      <c r="B157" s="27" t="str">
        <f>IF('TD OBSERVA'!B159="","",'TD OBSERVA'!B159)</f>
        <v/>
      </c>
      <c r="C157" s="27" t="str">
        <f>IF('TD OBSERVA'!C159="","",'TD OBSERVA'!C159)</f>
        <v/>
      </c>
      <c r="D157" s="27" t="str">
        <f>IF('TD OBSERVA'!D159="","",'TD OBSERVA'!D159)</f>
        <v/>
      </c>
      <c r="E157" s="27" t="str">
        <f>IF('TD OBSERVA'!E159="","",'TD OBSERVA'!E159)</f>
        <v/>
      </c>
      <c r="F157" s="27" t="str">
        <f>IF('TD OBSERVA'!F159="","",'TD OBSERVA'!F159)</f>
        <v/>
      </c>
      <c r="G157" s="27" t="str">
        <f>IF('TD OBSERVA'!G159="","",'TD OBSERVA'!G159)</f>
        <v/>
      </c>
      <c r="H157" s="27" t="str">
        <f>IF('TD OBSERVA'!H159="","",'TD OBSERVA'!H159)</f>
        <v/>
      </c>
      <c r="I157" s="27" t="str">
        <f>IF('TD OBSERVA'!I159="","",IF('TD OBSERVA'!I159="(en blanco)","",'TD OBSERVA'!I159))</f>
        <v/>
      </c>
      <c r="J157" s="27" t="str">
        <f>IF('TD OBSERVA'!J159="","",'TD OBSERVA'!J159)</f>
        <v/>
      </c>
    </row>
    <row r="158" spans="2:10" ht="16.5">
      <c r="B158" s="27" t="str">
        <f>IF('TD OBSERVA'!B160="","",'TD OBSERVA'!B160)</f>
        <v/>
      </c>
      <c r="C158" s="27" t="str">
        <f>IF('TD OBSERVA'!C160="","",'TD OBSERVA'!C160)</f>
        <v/>
      </c>
      <c r="D158" s="27" t="str">
        <f>IF('TD OBSERVA'!D160="","",'TD OBSERVA'!D160)</f>
        <v/>
      </c>
      <c r="E158" s="27" t="str">
        <f>IF('TD OBSERVA'!E160="","",'TD OBSERVA'!E160)</f>
        <v/>
      </c>
      <c r="F158" s="27" t="str">
        <f>IF('TD OBSERVA'!F160="","",'TD OBSERVA'!F160)</f>
        <v/>
      </c>
      <c r="G158" s="27" t="str">
        <f>IF('TD OBSERVA'!G160="","",'TD OBSERVA'!G160)</f>
        <v/>
      </c>
      <c r="H158" s="27" t="str">
        <f>IF('TD OBSERVA'!H160="","",'TD OBSERVA'!H160)</f>
        <v/>
      </c>
      <c r="I158" s="27" t="str">
        <f>IF('TD OBSERVA'!I160="","",IF('TD OBSERVA'!I160="(en blanco)","",'TD OBSERVA'!I160))</f>
        <v/>
      </c>
      <c r="J158" s="27" t="str">
        <f>IF('TD OBSERVA'!J160="","",'TD OBSERVA'!J160)</f>
        <v/>
      </c>
    </row>
    <row r="159" spans="2:10" ht="16.5">
      <c r="B159" s="27" t="str">
        <f>IF('TD OBSERVA'!B161="","",'TD OBSERVA'!B161)</f>
        <v/>
      </c>
      <c r="C159" s="27" t="str">
        <f>IF('TD OBSERVA'!C161="","",'TD OBSERVA'!C161)</f>
        <v/>
      </c>
      <c r="D159" s="27" t="str">
        <f>IF('TD OBSERVA'!D161="","",'TD OBSERVA'!D161)</f>
        <v/>
      </c>
      <c r="E159" s="27" t="str">
        <f>IF('TD OBSERVA'!E161="","",'TD OBSERVA'!E161)</f>
        <v/>
      </c>
      <c r="F159" s="27" t="str">
        <f>IF('TD OBSERVA'!F161="","",'TD OBSERVA'!F161)</f>
        <v/>
      </c>
      <c r="G159" s="27" t="str">
        <f>IF('TD OBSERVA'!G161="","",'TD OBSERVA'!G161)</f>
        <v/>
      </c>
      <c r="H159" s="27" t="str">
        <f>IF('TD OBSERVA'!H161="","",'TD OBSERVA'!H161)</f>
        <v/>
      </c>
      <c r="I159" s="27" t="str">
        <f>IF('TD OBSERVA'!I161="","",IF('TD OBSERVA'!I161="(en blanco)","",'TD OBSERVA'!I161))</f>
        <v/>
      </c>
      <c r="J159" s="27" t="str">
        <f>IF('TD OBSERVA'!J161="","",'TD OBSERVA'!J161)</f>
        <v/>
      </c>
    </row>
    <row r="160" spans="2:10" ht="16.5">
      <c r="B160" s="27" t="str">
        <f>IF('TD OBSERVA'!B162="","",'TD OBSERVA'!B162)</f>
        <v/>
      </c>
      <c r="C160" s="27" t="str">
        <f>IF('TD OBSERVA'!C162="","",'TD OBSERVA'!C162)</f>
        <v/>
      </c>
      <c r="D160" s="27" t="str">
        <f>IF('TD OBSERVA'!D162="","",'TD OBSERVA'!D162)</f>
        <v/>
      </c>
      <c r="E160" s="27" t="str">
        <f>IF('TD OBSERVA'!E162="","",'TD OBSERVA'!E162)</f>
        <v/>
      </c>
      <c r="F160" s="27" t="str">
        <f>IF('TD OBSERVA'!F162="","",'TD OBSERVA'!F162)</f>
        <v/>
      </c>
      <c r="G160" s="27" t="str">
        <f>IF('TD OBSERVA'!G162="","",'TD OBSERVA'!G162)</f>
        <v/>
      </c>
      <c r="H160" s="27" t="str">
        <f>IF('TD OBSERVA'!H162="","",'TD OBSERVA'!H162)</f>
        <v/>
      </c>
      <c r="I160" s="27" t="str">
        <f>IF('TD OBSERVA'!I162="","",IF('TD OBSERVA'!I162="(en blanco)","",'TD OBSERVA'!I162))</f>
        <v/>
      </c>
      <c r="J160" s="27" t="str">
        <f>IF('TD OBSERVA'!J162="","",'TD OBSERVA'!J162)</f>
        <v/>
      </c>
    </row>
    <row r="161" spans="2:10" ht="16.5">
      <c r="B161" s="27" t="str">
        <f>IF('TD OBSERVA'!B163="","",'TD OBSERVA'!B163)</f>
        <v/>
      </c>
      <c r="C161" s="27" t="str">
        <f>IF('TD OBSERVA'!C163="","",'TD OBSERVA'!C163)</f>
        <v/>
      </c>
      <c r="D161" s="27" t="str">
        <f>IF('TD OBSERVA'!D163="","",'TD OBSERVA'!D163)</f>
        <v/>
      </c>
      <c r="E161" s="27" t="str">
        <f>IF('TD OBSERVA'!E163="","",'TD OBSERVA'!E163)</f>
        <v/>
      </c>
      <c r="F161" s="27" t="str">
        <f>IF('TD OBSERVA'!F163="","",'TD OBSERVA'!F163)</f>
        <v/>
      </c>
      <c r="G161" s="27" t="str">
        <f>IF('TD OBSERVA'!G163="","",'TD OBSERVA'!G163)</f>
        <v/>
      </c>
      <c r="H161" s="27" t="str">
        <f>IF('TD OBSERVA'!H163="","",'TD OBSERVA'!H163)</f>
        <v/>
      </c>
      <c r="I161" s="27" t="str">
        <f>IF('TD OBSERVA'!I163="","",IF('TD OBSERVA'!I163="(en blanco)","",'TD OBSERVA'!I163))</f>
        <v/>
      </c>
      <c r="J161" s="27" t="str">
        <f>IF('TD OBSERVA'!J163="","",'TD OBSERVA'!J163)</f>
        <v/>
      </c>
    </row>
    <row r="162" spans="2:10" ht="16.5">
      <c r="B162" s="27" t="str">
        <f>IF('TD OBSERVA'!B164="","",'TD OBSERVA'!B164)</f>
        <v/>
      </c>
      <c r="C162" s="27" t="str">
        <f>IF('TD OBSERVA'!C164="","",'TD OBSERVA'!C164)</f>
        <v/>
      </c>
      <c r="D162" s="27" t="str">
        <f>IF('TD OBSERVA'!D164="","",'TD OBSERVA'!D164)</f>
        <v/>
      </c>
      <c r="E162" s="27" t="str">
        <f>IF('TD OBSERVA'!E164="","",'TD OBSERVA'!E164)</f>
        <v/>
      </c>
      <c r="F162" s="27" t="str">
        <f>IF('TD OBSERVA'!F164="","",'TD OBSERVA'!F164)</f>
        <v/>
      </c>
      <c r="G162" s="27" t="str">
        <f>IF('TD OBSERVA'!G164="","",'TD OBSERVA'!G164)</f>
        <v/>
      </c>
      <c r="H162" s="27" t="str">
        <f>IF('TD OBSERVA'!H164="","",'TD OBSERVA'!H164)</f>
        <v/>
      </c>
      <c r="I162" s="27" t="str">
        <f>IF('TD OBSERVA'!I164="","",IF('TD OBSERVA'!I164="(en blanco)","",'TD OBSERVA'!I164))</f>
        <v/>
      </c>
      <c r="J162" s="27" t="str">
        <f>IF('TD OBSERVA'!J164="","",'TD OBSERVA'!J164)</f>
        <v/>
      </c>
    </row>
    <row r="163" spans="2:10" ht="16.5">
      <c r="B163" s="27" t="str">
        <f>IF('TD OBSERVA'!B165="","",'TD OBSERVA'!B165)</f>
        <v/>
      </c>
      <c r="C163" s="27" t="str">
        <f>IF('TD OBSERVA'!C165="","",'TD OBSERVA'!C165)</f>
        <v/>
      </c>
      <c r="D163" s="27" t="str">
        <f>IF('TD OBSERVA'!D165="","",'TD OBSERVA'!D165)</f>
        <v/>
      </c>
      <c r="E163" s="27" t="str">
        <f>IF('TD OBSERVA'!E165="","",'TD OBSERVA'!E165)</f>
        <v/>
      </c>
      <c r="F163" s="27" t="str">
        <f>IF('TD OBSERVA'!F165="","",'TD OBSERVA'!F165)</f>
        <v/>
      </c>
      <c r="G163" s="27" t="str">
        <f>IF('TD OBSERVA'!G165="","",'TD OBSERVA'!G165)</f>
        <v/>
      </c>
      <c r="H163" s="27" t="str">
        <f>IF('TD OBSERVA'!H165="","",'TD OBSERVA'!H165)</f>
        <v/>
      </c>
      <c r="I163" s="27" t="str">
        <f>IF('TD OBSERVA'!I165="","",IF('TD OBSERVA'!I165="(en blanco)","",'TD OBSERVA'!I165))</f>
        <v/>
      </c>
      <c r="J163" s="27" t="str">
        <f>IF('TD OBSERVA'!J165="","",'TD OBSERVA'!J165)</f>
        <v/>
      </c>
    </row>
    <row r="164" spans="2:10" ht="16.5">
      <c r="B164" s="27" t="str">
        <f>IF('TD OBSERVA'!B166="","",'TD OBSERVA'!B166)</f>
        <v/>
      </c>
      <c r="C164" s="27" t="str">
        <f>IF('TD OBSERVA'!C166="","",'TD OBSERVA'!C166)</f>
        <v/>
      </c>
      <c r="D164" s="27" t="str">
        <f>IF('TD OBSERVA'!D166="","",'TD OBSERVA'!D166)</f>
        <v/>
      </c>
      <c r="E164" s="27" t="str">
        <f>IF('TD OBSERVA'!E166="","",'TD OBSERVA'!E166)</f>
        <v/>
      </c>
      <c r="F164" s="27" t="str">
        <f>IF('TD OBSERVA'!F166="","",'TD OBSERVA'!F166)</f>
        <v/>
      </c>
      <c r="G164" s="27" t="str">
        <f>IF('TD OBSERVA'!G166="","",'TD OBSERVA'!G166)</f>
        <v/>
      </c>
      <c r="H164" s="27" t="str">
        <f>IF('TD OBSERVA'!H166="","",'TD OBSERVA'!H166)</f>
        <v/>
      </c>
      <c r="I164" s="27" t="str">
        <f>IF('TD OBSERVA'!I166="","",IF('TD OBSERVA'!I166="(en blanco)","",'TD OBSERVA'!I166))</f>
        <v/>
      </c>
      <c r="J164" s="27" t="str">
        <f>IF('TD OBSERVA'!J166="","",'TD OBSERVA'!J166)</f>
        <v/>
      </c>
    </row>
    <row r="165" spans="2:10" ht="16.5">
      <c r="B165" s="27" t="str">
        <f>IF('TD OBSERVA'!B167="","",'TD OBSERVA'!B167)</f>
        <v/>
      </c>
      <c r="C165" s="27" t="str">
        <f>IF('TD OBSERVA'!C167="","",'TD OBSERVA'!C167)</f>
        <v/>
      </c>
      <c r="D165" s="27" t="str">
        <f>IF('TD OBSERVA'!D167="","",'TD OBSERVA'!D167)</f>
        <v/>
      </c>
      <c r="E165" s="27" t="str">
        <f>IF('TD OBSERVA'!E167="","",'TD OBSERVA'!E167)</f>
        <v/>
      </c>
      <c r="F165" s="27" t="str">
        <f>IF('TD OBSERVA'!F167="","",'TD OBSERVA'!F167)</f>
        <v/>
      </c>
      <c r="G165" s="27" t="str">
        <f>IF('TD OBSERVA'!G167="","",'TD OBSERVA'!G167)</f>
        <v/>
      </c>
      <c r="H165" s="27" t="str">
        <f>IF('TD OBSERVA'!H167="","",'TD OBSERVA'!H167)</f>
        <v/>
      </c>
      <c r="I165" s="27" t="str">
        <f>IF('TD OBSERVA'!I167="","",IF('TD OBSERVA'!I167="(en blanco)","",'TD OBSERVA'!I167))</f>
        <v/>
      </c>
      <c r="J165" s="27" t="str">
        <f>IF('TD OBSERVA'!J167="","",'TD OBSERVA'!J167)</f>
        <v/>
      </c>
    </row>
    <row r="166" spans="2:10" ht="16.5">
      <c r="B166" s="27" t="str">
        <f>IF('TD OBSERVA'!B168="","",'TD OBSERVA'!B168)</f>
        <v/>
      </c>
      <c r="C166" s="27" t="str">
        <f>IF('TD OBSERVA'!C168="","",'TD OBSERVA'!C168)</f>
        <v/>
      </c>
      <c r="D166" s="27" t="str">
        <f>IF('TD OBSERVA'!D168="","",'TD OBSERVA'!D168)</f>
        <v/>
      </c>
      <c r="E166" s="27" t="str">
        <f>IF('TD OBSERVA'!E168="","",'TD OBSERVA'!E168)</f>
        <v/>
      </c>
      <c r="F166" s="27" t="str">
        <f>IF('TD OBSERVA'!F168="","",'TD OBSERVA'!F168)</f>
        <v/>
      </c>
      <c r="G166" s="27" t="str">
        <f>IF('TD OBSERVA'!G168="","",'TD OBSERVA'!G168)</f>
        <v/>
      </c>
      <c r="H166" s="27" t="str">
        <f>IF('TD OBSERVA'!H168="","",'TD OBSERVA'!H168)</f>
        <v/>
      </c>
      <c r="I166" s="27" t="str">
        <f>IF('TD OBSERVA'!I168="","",IF('TD OBSERVA'!I168="(en blanco)","",'TD OBSERVA'!I168))</f>
        <v/>
      </c>
      <c r="J166" s="27" t="str">
        <f>IF('TD OBSERVA'!J168="","",'TD OBSERVA'!J168)</f>
        <v/>
      </c>
    </row>
    <row r="167" spans="2:10" ht="16.5">
      <c r="B167" s="27" t="str">
        <f>IF('TD OBSERVA'!B169="","",'TD OBSERVA'!B169)</f>
        <v/>
      </c>
      <c r="C167" s="27" t="str">
        <f>IF('TD OBSERVA'!C169="","",'TD OBSERVA'!C169)</f>
        <v/>
      </c>
      <c r="D167" s="27" t="str">
        <f>IF('TD OBSERVA'!D169="","",'TD OBSERVA'!D169)</f>
        <v/>
      </c>
      <c r="E167" s="27" t="str">
        <f>IF('TD OBSERVA'!E169="","",'TD OBSERVA'!E169)</f>
        <v/>
      </c>
      <c r="F167" s="27" t="str">
        <f>IF('TD OBSERVA'!F169="","",'TD OBSERVA'!F169)</f>
        <v/>
      </c>
      <c r="G167" s="27" t="str">
        <f>IF('TD OBSERVA'!G169="","",'TD OBSERVA'!G169)</f>
        <v/>
      </c>
      <c r="H167" s="27" t="str">
        <f>IF('TD OBSERVA'!H169="","",'TD OBSERVA'!H169)</f>
        <v/>
      </c>
      <c r="I167" s="27" t="str">
        <f>IF('TD OBSERVA'!I169="","",IF('TD OBSERVA'!I169="(en blanco)","",'TD OBSERVA'!I169))</f>
        <v/>
      </c>
      <c r="J167" s="27" t="str">
        <f>IF('TD OBSERVA'!J169="","",'TD OBSERVA'!J169)</f>
        <v/>
      </c>
    </row>
    <row r="168" spans="2:10" ht="16.5">
      <c r="B168" s="27" t="str">
        <f>IF('TD OBSERVA'!B170="","",'TD OBSERVA'!B170)</f>
        <v/>
      </c>
      <c r="C168" s="27" t="str">
        <f>IF('TD OBSERVA'!C170="","",'TD OBSERVA'!C170)</f>
        <v/>
      </c>
      <c r="D168" s="27" t="str">
        <f>IF('TD OBSERVA'!D170="","",'TD OBSERVA'!D170)</f>
        <v/>
      </c>
      <c r="E168" s="27" t="str">
        <f>IF('TD OBSERVA'!E170="","",'TD OBSERVA'!E170)</f>
        <v/>
      </c>
      <c r="F168" s="27" t="str">
        <f>IF('TD OBSERVA'!F170="","",'TD OBSERVA'!F170)</f>
        <v/>
      </c>
      <c r="G168" s="27" t="str">
        <f>IF('TD OBSERVA'!G170="","",'TD OBSERVA'!G170)</f>
        <v/>
      </c>
      <c r="H168" s="27" t="str">
        <f>IF('TD OBSERVA'!H170="","",'TD OBSERVA'!H170)</f>
        <v/>
      </c>
      <c r="I168" s="27" t="str">
        <f>IF('TD OBSERVA'!I170="","",IF('TD OBSERVA'!I170="(en blanco)","",'TD OBSERVA'!I170))</f>
        <v/>
      </c>
      <c r="J168" s="27" t="str">
        <f>IF('TD OBSERVA'!J170="","",'TD OBSERVA'!J170)</f>
        <v/>
      </c>
    </row>
    <row r="169" spans="2:10" ht="16.5">
      <c r="B169" s="27" t="str">
        <f>IF('TD OBSERVA'!B171="","",'TD OBSERVA'!B171)</f>
        <v/>
      </c>
      <c r="C169" s="27" t="str">
        <f>IF('TD OBSERVA'!C171="","",'TD OBSERVA'!C171)</f>
        <v/>
      </c>
      <c r="D169" s="27" t="str">
        <f>IF('TD OBSERVA'!D171="","",'TD OBSERVA'!D171)</f>
        <v/>
      </c>
      <c r="E169" s="27" t="str">
        <f>IF('TD OBSERVA'!E171="","",'TD OBSERVA'!E171)</f>
        <v/>
      </c>
      <c r="F169" s="27" t="str">
        <f>IF('TD OBSERVA'!F171="","",'TD OBSERVA'!F171)</f>
        <v/>
      </c>
      <c r="G169" s="27" t="str">
        <f>IF('TD OBSERVA'!G171="","",'TD OBSERVA'!G171)</f>
        <v/>
      </c>
      <c r="H169" s="27" t="str">
        <f>IF('TD OBSERVA'!H171="","",'TD OBSERVA'!H171)</f>
        <v/>
      </c>
      <c r="I169" s="27" t="str">
        <f>IF('TD OBSERVA'!I171="","",IF('TD OBSERVA'!I171="(en blanco)","",'TD OBSERVA'!I171))</f>
        <v/>
      </c>
      <c r="J169" s="27" t="str">
        <f>IF('TD OBSERVA'!J171="","",'TD OBSERVA'!J171)</f>
        <v/>
      </c>
    </row>
    <row r="170" spans="2:10" ht="16.5">
      <c r="B170" s="27" t="str">
        <f>IF('TD OBSERVA'!B172="","",'TD OBSERVA'!B172)</f>
        <v/>
      </c>
      <c r="C170" s="27" t="str">
        <f>IF('TD OBSERVA'!C172="","",'TD OBSERVA'!C172)</f>
        <v/>
      </c>
      <c r="D170" s="27" t="str">
        <f>IF('TD OBSERVA'!D172="","",'TD OBSERVA'!D172)</f>
        <v/>
      </c>
      <c r="E170" s="27" t="str">
        <f>IF('TD OBSERVA'!E172="","",'TD OBSERVA'!E172)</f>
        <v/>
      </c>
      <c r="F170" s="27" t="str">
        <f>IF('TD OBSERVA'!F172="","",'TD OBSERVA'!F172)</f>
        <v/>
      </c>
      <c r="G170" s="27" t="str">
        <f>IF('TD OBSERVA'!G172="","",'TD OBSERVA'!G172)</f>
        <v/>
      </c>
      <c r="H170" s="27" t="str">
        <f>IF('TD OBSERVA'!H172="","",'TD OBSERVA'!H172)</f>
        <v/>
      </c>
      <c r="I170" s="27" t="str">
        <f>IF('TD OBSERVA'!I172="","",IF('TD OBSERVA'!I172="(en blanco)","",'TD OBSERVA'!I172))</f>
        <v/>
      </c>
      <c r="J170" s="27" t="str">
        <f>IF('TD OBSERVA'!J172="","",'TD OBSERVA'!J172)</f>
        <v/>
      </c>
    </row>
    <row r="171" spans="2:10" ht="16.5">
      <c r="B171" s="27" t="str">
        <f>IF('TD OBSERVA'!B173="","",'TD OBSERVA'!B173)</f>
        <v/>
      </c>
      <c r="C171" s="27" t="str">
        <f>IF('TD OBSERVA'!C173="","",'TD OBSERVA'!C173)</f>
        <v/>
      </c>
      <c r="D171" s="27" t="str">
        <f>IF('TD OBSERVA'!D173="","",'TD OBSERVA'!D173)</f>
        <v/>
      </c>
      <c r="E171" s="27" t="str">
        <f>IF('TD OBSERVA'!E173="","",'TD OBSERVA'!E173)</f>
        <v/>
      </c>
      <c r="F171" s="27" t="str">
        <f>IF('TD OBSERVA'!F173="","",'TD OBSERVA'!F173)</f>
        <v/>
      </c>
      <c r="G171" s="27" t="str">
        <f>IF('TD OBSERVA'!G173="","",'TD OBSERVA'!G173)</f>
        <v/>
      </c>
      <c r="H171" s="27" t="str">
        <f>IF('TD OBSERVA'!H173="","",'TD OBSERVA'!H173)</f>
        <v/>
      </c>
      <c r="I171" s="27" t="str">
        <f>IF('TD OBSERVA'!I173="","",IF('TD OBSERVA'!I173="(en blanco)","",'TD OBSERVA'!I173))</f>
        <v/>
      </c>
      <c r="J171" s="27" t="str">
        <f>IF('TD OBSERVA'!J173="","",'TD OBSERVA'!J173)</f>
        <v/>
      </c>
    </row>
    <row r="172" spans="2:10" ht="16.5">
      <c r="B172" s="27" t="str">
        <f>IF('TD OBSERVA'!B174="","",'TD OBSERVA'!B174)</f>
        <v/>
      </c>
      <c r="C172" s="27" t="str">
        <f>IF('TD OBSERVA'!C174="","",'TD OBSERVA'!C174)</f>
        <v/>
      </c>
      <c r="D172" s="27" t="str">
        <f>IF('TD OBSERVA'!D174="","",'TD OBSERVA'!D174)</f>
        <v/>
      </c>
      <c r="E172" s="27" t="str">
        <f>IF('TD OBSERVA'!E174="","",'TD OBSERVA'!E174)</f>
        <v/>
      </c>
      <c r="F172" s="27" t="str">
        <f>IF('TD OBSERVA'!F174="","",'TD OBSERVA'!F174)</f>
        <v/>
      </c>
      <c r="G172" s="27" t="str">
        <f>IF('TD OBSERVA'!G174="","",'TD OBSERVA'!G174)</f>
        <v/>
      </c>
      <c r="H172" s="27" t="str">
        <f>IF('TD OBSERVA'!H174="","",'TD OBSERVA'!H174)</f>
        <v/>
      </c>
      <c r="I172" s="27" t="str">
        <f>IF('TD OBSERVA'!I174="","",IF('TD OBSERVA'!I174="(en blanco)","",'TD OBSERVA'!I174))</f>
        <v/>
      </c>
      <c r="J172" s="27" t="str">
        <f>IF('TD OBSERVA'!J174="","",'TD OBSERVA'!J174)</f>
        <v/>
      </c>
    </row>
    <row r="173" spans="2:10" ht="16.5">
      <c r="B173" s="27" t="str">
        <f>IF('TD OBSERVA'!B175="","",'TD OBSERVA'!B175)</f>
        <v/>
      </c>
      <c r="C173" s="27" t="str">
        <f>IF('TD OBSERVA'!C175="","",'TD OBSERVA'!C175)</f>
        <v/>
      </c>
      <c r="D173" s="27" t="str">
        <f>IF('TD OBSERVA'!D175="","",'TD OBSERVA'!D175)</f>
        <v/>
      </c>
      <c r="E173" s="27" t="str">
        <f>IF('TD OBSERVA'!E175="","",'TD OBSERVA'!E175)</f>
        <v/>
      </c>
      <c r="F173" s="27" t="str">
        <f>IF('TD OBSERVA'!F175="","",'TD OBSERVA'!F175)</f>
        <v/>
      </c>
      <c r="G173" s="27" t="str">
        <f>IF('TD OBSERVA'!G175="","",'TD OBSERVA'!G175)</f>
        <v/>
      </c>
      <c r="H173" s="27" t="str">
        <f>IF('TD OBSERVA'!H175="","",'TD OBSERVA'!H175)</f>
        <v/>
      </c>
      <c r="I173" s="27" t="str">
        <f>IF('TD OBSERVA'!I175="","",IF('TD OBSERVA'!I175="(en blanco)","",'TD OBSERVA'!I175))</f>
        <v/>
      </c>
      <c r="J173" s="27" t="str">
        <f>IF('TD OBSERVA'!J175="","",'TD OBSERVA'!J175)</f>
        <v/>
      </c>
    </row>
    <row r="174" spans="2:10" ht="16.5">
      <c r="B174" s="27" t="str">
        <f>IF('TD OBSERVA'!B176="","",'TD OBSERVA'!B176)</f>
        <v/>
      </c>
      <c r="C174" s="27" t="str">
        <f>IF('TD OBSERVA'!C176="","",'TD OBSERVA'!C176)</f>
        <v/>
      </c>
      <c r="D174" s="27" t="str">
        <f>IF('TD OBSERVA'!D176="","",'TD OBSERVA'!D176)</f>
        <v/>
      </c>
      <c r="E174" s="27" t="str">
        <f>IF('TD OBSERVA'!E176="","",'TD OBSERVA'!E176)</f>
        <v/>
      </c>
      <c r="F174" s="27" t="str">
        <f>IF('TD OBSERVA'!F176="","",'TD OBSERVA'!F176)</f>
        <v/>
      </c>
      <c r="G174" s="27" t="str">
        <f>IF('TD OBSERVA'!G176="","",'TD OBSERVA'!G176)</f>
        <v/>
      </c>
      <c r="H174" s="27" t="str">
        <f>IF('TD OBSERVA'!H176="","",'TD OBSERVA'!H176)</f>
        <v/>
      </c>
      <c r="I174" s="27" t="str">
        <f>IF('TD OBSERVA'!I176="","",IF('TD OBSERVA'!I176="(en blanco)","",'TD OBSERVA'!I176))</f>
        <v/>
      </c>
      <c r="J174" s="27" t="str">
        <f>IF('TD OBSERVA'!J176="","",'TD OBSERVA'!J176)</f>
        <v/>
      </c>
    </row>
    <row r="175" spans="2:10" ht="16.5">
      <c r="B175" s="27" t="str">
        <f>IF('TD OBSERVA'!B177="","",'TD OBSERVA'!B177)</f>
        <v/>
      </c>
      <c r="C175" s="27" t="str">
        <f>IF('TD OBSERVA'!C177="","",'TD OBSERVA'!C177)</f>
        <v/>
      </c>
      <c r="D175" s="27" t="str">
        <f>IF('TD OBSERVA'!D177="","",'TD OBSERVA'!D177)</f>
        <v/>
      </c>
      <c r="E175" s="27" t="str">
        <f>IF('TD OBSERVA'!E177="","",'TD OBSERVA'!E177)</f>
        <v/>
      </c>
      <c r="F175" s="27" t="str">
        <f>IF('TD OBSERVA'!F177="","",'TD OBSERVA'!F177)</f>
        <v/>
      </c>
      <c r="G175" s="27" t="str">
        <f>IF('TD OBSERVA'!G177="","",'TD OBSERVA'!G177)</f>
        <v/>
      </c>
      <c r="H175" s="27" t="str">
        <f>IF('TD OBSERVA'!H177="","",'TD OBSERVA'!H177)</f>
        <v/>
      </c>
      <c r="I175" s="27" t="str">
        <f>IF('TD OBSERVA'!I177="","",IF('TD OBSERVA'!I177="(en blanco)","",'TD OBSERVA'!I177))</f>
        <v/>
      </c>
      <c r="J175" s="27" t="str">
        <f>IF('TD OBSERVA'!J177="","",'TD OBSERVA'!J177)</f>
        <v/>
      </c>
    </row>
    <row r="176" spans="2:10" ht="16.5">
      <c r="B176" s="27" t="str">
        <f>IF('TD OBSERVA'!B178="","",'TD OBSERVA'!B178)</f>
        <v/>
      </c>
      <c r="C176" s="27" t="str">
        <f>IF('TD OBSERVA'!C178="","",'TD OBSERVA'!C178)</f>
        <v/>
      </c>
      <c r="D176" s="27" t="str">
        <f>IF('TD OBSERVA'!D178="","",'TD OBSERVA'!D178)</f>
        <v/>
      </c>
      <c r="E176" s="27" t="str">
        <f>IF('TD OBSERVA'!E178="","",'TD OBSERVA'!E178)</f>
        <v/>
      </c>
      <c r="F176" s="27" t="str">
        <f>IF('TD OBSERVA'!F178="","",'TD OBSERVA'!F178)</f>
        <v/>
      </c>
      <c r="G176" s="27" t="str">
        <f>IF('TD OBSERVA'!G178="","",'TD OBSERVA'!G178)</f>
        <v/>
      </c>
      <c r="H176" s="27" t="str">
        <f>IF('TD OBSERVA'!H178="","",'TD OBSERVA'!H178)</f>
        <v/>
      </c>
      <c r="I176" s="27" t="str">
        <f>IF('TD OBSERVA'!I178="","",IF('TD OBSERVA'!I178="(en blanco)","",'TD OBSERVA'!I178))</f>
        <v/>
      </c>
      <c r="J176" s="27" t="str">
        <f>IF('TD OBSERVA'!J178="","",'TD OBSERVA'!J178)</f>
        <v/>
      </c>
    </row>
    <row r="177" spans="2:10" ht="16.5">
      <c r="B177" s="27" t="str">
        <f>IF('TD OBSERVA'!B179="","",'TD OBSERVA'!B179)</f>
        <v/>
      </c>
      <c r="C177" s="27" t="str">
        <f>IF('TD OBSERVA'!C179="","",'TD OBSERVA'!C179)</f>
        <v/>
      </c>
      <c r="D177" s="27" t="str">
        <f>IF('TD OBSERVA'!D179="","",'TD OBSERVA'!D179)</f>
        <v/>
      </c>
      <c r="E177" s="27" t="str">
        <f>IF('TD OBSERVA'!E179="","",'TD OBSERVA'!E179)</f>
        <v/>
      </c>
      <c r="F177" s="27" t="str">
        <f>IF('TD OBSERVA'!F179="","",'TD OBSERVA'!F179)</f>
        <v/>
      </c>
      <c r="G177" s="27" t="str">
        <f>IF('TD OBSERVA'!G179="","",'TD OBSERVA'!G179)</f>
        <v/>
      </c>
      <c r="H177" s="27" t="str">
        <f>IF('TD OBSERVA'!H179="","",'TD OBSERVA'!H179)</f>
        <v/>
      </c>
      <c r="I177" s="27" t="str">
        <f>IF('TD OBSERVA'!I179="","",IF('TD OBSERVA'!I179="(en blanco)","",'TD OBSERVA'!I179))</f>
        <v/>
      </c>
      <c r="J177" s="27" t="str">
        <f>IF('TD OBSERVA'!J179="","",'TD OBSERVA'!J179)</f>
        <v/>
      </c>
    </row>
    <row r="178" spans="2:10" ht="16.5">
      <c r="B178" s="27" t="str">
        <f>IF('TD OBSERVA'!B180="","",'TD OBSERVA'!B180)</f>
        <v/>
      </c>
      <c r="C178" s="27" t="str">
        <f>IF('TD OBSERVA'!C180="","",'TD OBSERVA'!C180)</f>
        <v/>
      </c>
      <c r="D178" s="27" t="str">
        <f>IF('TD OBSERVA'!D180="","",'TD OBSERVA'!D180)</f>
        <v/>
      </c>
      <c r="E178" s="27" t="str">
        <f>IF('TD OBSERVA'!E180="","",'TD OBSERVA'!E180)</f>
        <v/>
      </c>
      <c r="F178" s="27" t="str">
        <f>IF('TD OBSERVA'!F180="","",'TD OBSERVA'!F180)</f>
        <v/>
      </c>
      <c r="G178" s="27" t="str">
        <f>IF('TD OBSERVA'!G180="","",'TD OBSERVA'!G180)</f>
        <v/>
      </c>
      <c r="H178" s="27" t="str">
        <f>IF('TD OBSERVA'!H180="","",'TD OBSERVA'!H180)</f>
        <v/>
      </c>
      <c r="I178" s="27" t="str">
        <f>IF('TD OBSERVA'!I180="","",IF('TD OBSERVA'!I180="(en blanco)","",'TD OBSERVA'!I180))</f>
        <v/>
      </c>
      <c r="J178" s="27" t="str">
        <f>IF('TD OBSERVA'!J180="","",'TD OBSERVA'!J180)</f>
        <v/>
      </c>
    </row>
    <row r="179" spans="2:10" ht="16.5">
      <c r="B179" s="27" t="str">
        <f>IF('TD OBSERVA'!B181="","",'TD OBSERVA'!B181)</f>
        <v/>
      </c>
      <c r="C179" s="27" t="str">
        <f>IF('TD OBSERVA'!C181="","",'TD OBSERVA'!C181)</f>
        <v/>
      </c>
      <c r="D179" s="27" t="str">
        <f>IF('TD OBSERVA'!D181="","",'TD OBSERVA'!D181)</f>
        <v/>
      </c>
      <c r="E179" s="27" t="str">
        <f>IF('TD OBSERVA'!E181="","",'TD OBSERVA'!E181)</f>
        <v/>
      </c>
      <c r="F179" s="27" t="str">
        <f>IF('TD OBSERVA'!F181="","",'TD OBSERVA'!F181)</f>
        <v/>
      </c>
      <c r="G179" s="27" t="str">
        <f>IF('TD OBSERVA'!G181="","",'TD OBSERVA'!G181)</f>
        <v/>
      </c>
      <c r="H179" s="27" t="str">
        <f>IF('TD OBSERVA'!H181="","",'TD OBSERVA'!H181)</f>
        <v/>
      </c>
      <c r="I179" s="27" t="str">
        <f>IF('TD OBSERVA'!I181="","",IF('TD OBSERVA'!I181="(en blanco)","",'TD OBSERVA'!I181))</f>
        <v/>
      </c>
      <c r="J179" s="27" t="str">
        <f>IF('TD OBSERVA'!J181="","",'TD OBSERVA'!J181)</f>
        <v/>
      </c>
    </row>
    <row r="180" spans="2:10" ht="16.5">
      <c r="B180" s="27" t="str">
        <f>IF('TD OBSERVA'!B182="","",'TD OBSERVA'!B182)</f>
        <v/>
      </c>
      <c r="C180" s="27" t="str">
        <f>IF('TD OBSERVA'!C182="","",'TD OBSERVA'!C182)</f>
        <v/>
      </c>
      <c r="D180" s="27" t="str">
        <f>IF('TD OBSERVA'!D182="","",'TD OBSERVA'!D182)</f>
        <v/>
      </c>
      <c r="E180" s="27" t="str">
        <f>IF('TD OBSERVA'!E182="","",'TD OBSERVA'!E182)</f>
        <v/>
      </c>
      <c r="F180" s="27" t="str">
        <f>IF('TD OBSERVA'!F182="","",'TD OBSERVA'!F182)</f>
        <v/>
      </c>
      <c r="G180" s="27" t="str">
        <f>IF('TD OBSERVA'!G182="","",'TD OBSERVA'!G182)</f>
        <v/>
      </c>
      <c r="H180" s="27" t="str">
        <f>IF('TD OBSERVA'!H182="","",'TD OBSERVA'!H182)</f>
        <v/>
      </c>
      <c r="I180" s="27" t="str">
        <f>IF('TD OBSERVA'!I182="","",IF('TD OBSERVA'!I182="(en blanco)","",'TD OBSERVA'!I182))</f>
        <v/>
      </c>
      <c r="J180" s="27" t="str">
        <f>IF('TD OBSERVA'!J182="","",'TD OBSERVA'!J182)</f>
        <v/>
      </c>
    </row>
    <row r="181" spans="2:10" ht="16.5">
      <c r="B181" s="27" t="str">
        <f>IF('TD OBSERVA'!B183="","",'TD OBSERVA'!B183)</f>
        <v/>
      </c>
      <c r="C181" s="27" t="str">
        <f>IF('TD OBSERVA'!C183="","",'TD OBSERVA'!C183)</f>
        <v/>
      </c>
      <c r="D181" s="27" t="str">
        <f>IF('TD OBSERVA'!D183="","",'TD OBSERVA'!D183)</f>
        <v/>
      </c>
      <c r="E181" s="27" t="str">
        <f>IF('TD OBSERVA'!E183="","",'TD OBSERVA'!E183)</f>
        <v/>
      </c>
      <c r="F181" s="27" t="str">
        <f>IF('TD OBSERVA'!F183="","",'TD OBSERVA'!F183)</f>
        <v/>
      </c>
      <c r="G181" s="27" t="str">
        <f>IF('TD OBSERVA'!G183="","",'TD OBSERVA'!G183)</f>
        <v/>
      </c>
      <c r="H181" s="27" t="str">
        <f>IF('TD OBSERVA'!H183="","",'TD OBSERVA'!H183)</f>
        <v/>
      </c>
      <c r="I181" s="27" t="str">
        <f>IF('TD OBSERVA'!I183="","",IF('TD OBSERVA'!I183="(en blanco)","",'TD OBSERVA'!I183))</f>
        <v/>
      </c>
      <c r="J181" s="27" t="str">
        <f>IF('TD OBSERVA'!J183="","",'TD OBSERVA'!J183)</f>
        <v/>
      </c>
    </row>
    <row r="182" spans="2:10" ht="16.5">
      <c r="B182" s="27" t="str">
        <f>IF('TD OBSERVA'!B184="","",'TD OBSERVA'!B184)</f>
        <v/>
      </c>
      <c r="C182" s="27" t="str">
        <f>IF('TD OBSERVA'!C184="","",'TD OBSERVA'!C184)</f>
        <v/>
      </c>
      <c r="D182" s="27" t="str">
        <f>IF('TD OBSERVA'!D184="","",'TD OBSERVA'!D184)</f>
        <v/>
      </c>
      <c r="E182" s="27" t="str">
        <f>IF('TD OBSERVA'!E184="","",'TD OBSERVA'!E184)</f>
        <v/>
      </c>
      <c r="F182" s="27" t="str">
        <f>IF('TD OBSERVA'!F184="","",'TD OBSERVA'!F184)</f>
        <v/>
      </c>
      <c r="G182" s="27" t="str">
        <f>IF('TD OBSERVA'!G184="","",'TD OBSERVA'!G184)</f>
        <v/>
      </c>
      <c r="H182" s="27" t="str">
        <f>IF('TD OBSERVA'!H184="","",'TD OBSERVA'!H184)</f>
        <v/>
      </c>
      <c r="I182" s="27" t="str">
        <f>IF('TD OBSERVA'!I184="","",IF('TD OBSERVA'!I184="(en blanco)","",'TD OBSERVA'!I184))</f>
        <v/>
      </c>
      <c r="J182" s="27" t="str">
        <f>IF('TD OBSERVA'!J184="","",'TD OBSERVA'!J184)</f>
        <v/>
      </c>
    </row>
    <row r="183" spans="2:10" ht="16.5">
      <c r="B183" s="27" t="str">
        <f>IF('TD OBSERVA'!B185="","",'TD OBSERVA'!B185)</f>
        <v/>
      </c>
      <c r="C183" s="27" t="str">
        <f>IF('TD OBSERVA'!C185="","",'TD OBSERVA'!C185)</f>
        <v/>
      </c>
      <c r="D183" s="27" t="str">
        <f>IF('TD OBSERVA'!D185="","",'TD OBSERVA'!D185)</f>
        <v/>
      </c>
      <c r="E183" s="27" t="str">
        <f>IF('TD OBSERVA'!E185="","",'TD OBSERVA'!E185)</f>
        <v/>
      </c>
      <c r="F183" s="27" t="str">
        <f>IF('TD OBSERVA'!F185="","",'TD OBSERVA'!F185)</f>
        <v/>
      </c>
      <c r="G183" s="27" t="str">
        <f>IF('TD OBSERVA'!G185="","",'TD OBSERVA'!G185)</f>
        <v/>
      </c>
      <c r="H183" s="27" t="str">
        <f>IF('TD OBSERVA'!H185="","",'TD OBSERVA'!H185)</f>
        <v/>
      </c>
      <c r="I183" s="27" t="str">
        <f>IF('TD OBSERVA'!I185="","",IF('TD OBSERVA'!I185="(en blanco)","",'TD OBSERVA'!I185))</f>
        <v/>
      </c>
      <c r="J183" s="27" t="str">
        <f>IF('TD OBSERVA'!J185="","",'TD OBSERVA'!J185)</f>
        <v/>
      </c>
    </row>
    <row r="184" spans="2:10" ht="16.5">
      <c r="B184" s="27" t="str">
        <f>IF('TD OBSERVA'!B186="","",'TD OBSERVA'!B186)</f>
        <v/>
      </c>
      <c r="C184" s="27" t="str">
        <f>IF('TD OBSERVA'!C186="","",'TD OBSERVA'!C186)</f>
        <v/>
      </c>
      <c r="D184" s="27" t="str">
        <f>IF('TD OBSERVA'!D186="","",'TD OBSERVA'!D186)</f>
        <v/>
      </c>
      <c r="E184" s="27" t="str">
        <f>IF('TD OBSERVA'!E186="","",'TD OBSERVA'!E186)</f>
        <v/>
      </c>
      <c r="F184" s="27" t="str">
        <f>IF('TD OBSERVA'!F186="","",'TD OBSERVA'!F186)</f>
        <v/>
      </c>
      <c r="G184" s="27" t="str">
        <f>IF('TD OBSERVA'!G186="","",'TD OBSERVA'!G186)</f>
        <v/>
      </c>
      <c r="H184" s="27" t="str">
        <f>IF('TD OBSERVA'!H186="","",'TD OBSERVA'!H186)</f>
        <v/>
      </c>
      <c r="I184" s="27" t="str">
        <f>IF('TD OBSERVA'!I186="","",IF('TD OBSERVA'!I186="(en blanco)","",'TD OBSERVA'!I186))</f>
        <v/>
      </c>
      <c r="J184" s="27" t="str">
        <f>IF('TD OBSERVA'!J186="","",'TD OBSERVA'!J186)</f>
        <v/>
      </c>
    </row>
    <row r="185" spans="2:10" ht="16.5">
      <c r="B185" s="27" t="str">
        <f>IF('TD OBSERVA'!B187="","",'TD OBSERVA'!B187)</f>
        <v/>
      </c>
      <c r="C185" s="27" t="str">
        <f>IF('TD OBSERVA'!C187="","",'TD OBSERVA'!C187)</f>
        <v/>
      </c>
      <c r="D185" s="27" t="str">
        <f>IF('TD OBSERVA'!D187="","",'TD OBSERVA'!D187)</f>
        <v/>
      </c>
      <c r="E185" s="27" t="str">
        <f>IF('TD OBSERVA'!E187="","",'TD OBSERVA'!E187)</f>
        <v/>
      </c>
      <c r="F185" s="27" t="str">
        <f>IF('TD OBSERVA'!F187="","",'TD OBSERVA'!F187)</f>
        <v/>
      </c>
      <c r="G185" s="27" t="str">
        <f>IF('TD OBSERVA'!G187="","",'TD OBSERVA'!G187)</f>
        <v/>
      </c>
      <c r="H185" s="27" t="str">
        <f>IF('TD OBSERVA'!H187="","",'TD OBSERVA'!H187)</f>
        <v/>
      </c>
      <c r="I185" s="27" t="str">
        <f>IF('TD OBSERVA'!I187="","",IF('TD OBSERVA'!I187="(en blanco)","",'TD OBSERVA'!I187))</f>
        <v/>
      </c>
      <c r="J185" s="27" t="str">
        <f>IF('TD OBSERVA'!J187="","",'TD OBSERVA'!J187)</f>
        <v/>
      </c>
    </row>
    <row r="186" spans="2:10" ht="16.5">
      <c r="B186" s="27" t="str">
        <f>IF('TD OBSERVA'!B188="","",'TD OBSERVA'!B188)</f>
        <v/>
      </c>
      <c r="C186" s="27" t="str">
        <f>IF('TD OBSERVA'!C188="","",'TD OBSERVA'!C188)</f>
        <v/>
      </c>
      <c r="D186" s="27" t="str">
        <f>IF('TD OBSERVA'!D188="","",'TD OBSERVA'!D188)</f>
        <v/>
      </c>
      <c r="E186" s="27" t="str">
        <f>IF('TD OBSERVA'!E188="","",'TD OBSERVA'!E188)</f>
        <v/>
      </c>
      <c r="F186" s="27" t="str">
        <f>IF('TD OBSERVA'!F188="","",'TD OBSERVA'!F188)</f>
        <v/>
      </c>
      <c r="G186" s="27" t="str">
        <f>IF('TD OBSERVA'!G188="","",'TD OBSERVA'!G188)</f>
        <v/>
      </c>
      <c r="H186" s="27" t="str">
        <f>IF('TD OBSERVA'!H188="","",'TD OBSERVA'!H188)</f>
        <v/>
      </c>
      <c r="I186" s="27" t="str">
        <f>IF('TD OBSERVA'!I188="","",IF('TD OBSERVA'!I188="(en blanco)","",'TD OBSERVA'!I188))</f>
        <v/>
      </c>
      <c r="J186" s="27" t="str">
        <f>IF('TD OBSERVA'!J188="","",'TD OBSERVA'!J188)</f>
        <v/>
      </c>
    </row>
    <row r="187" spans="2:10" ht="16.5">
      <c r="B187" s="27" t="str">
        <f>IF('TD OBSERVA'!B189="","",'TD OBSERVA'!B189)</f>
        <v/>
      </c>
      <c r="C187" s="27" t="str">
        <f>IF('TD OBSERVA'!C189="","",'TD OBSERVA'!C189)</f>
        <v/>
      </c>
      <c r="D187" s="27" t="str">
        <f>IF('TD OBSERVA'!D189="","",'TD OBSERVA'!D189)</f>
        <v/>
      </c>
      <c r="E187" s="27" t="str">
        <f>IF('TD OBSERVA'!E189="","",'TD OBSERVA'!E189)</f>
        <v/>
      </c>
      <c r="F187" s="27" t="str">
        <f>IF('TD OBSERVA'!F189="","",'TD OBSERVA'!F189)</f>
        <v/>
      </c>
      <c r="G187" s="27" t="str">
        <f>IF('TD OBSERVA'!G189="","",'TD OBSERVA'!G189)</f>
        <v/>
      </c>
      <c r="H187" s="27" t="str">
        <f>IF('TD OBSERVA'!H189="","",'TD OBSERVA'!H189)</f>
        <v/>
      </c>
      <c r="I187" s="27" t="str">
        <f>IF('TD OBSERVA'!I189="","",IF('TD OBSERVA'!I189="(en blanco)","",'TD OBSERVA'!I189))</f>
        <v/>
      </c>
      <c r="J187" s="27" t="str">
        <f>IF('TD OBSERVA'!J189="","",'TD OBSERVA'!J189)</f>
        <v/>
      </c>
    </row>
    <row r="188" spans="2:10" ht="16.5">
      <c r="B188" s="27" t="str">
        <f>IF('TD OBSERVA'!B190="","",'TD OBSERVA'!B190)</f>
        <v/>
      </c>
      <c r="C188" s="27" t="str">
        <f>IF('TD OBSERVA'!C190="","",'TD OBSERVA'!C190)</f>
        <v/>
      </c>
      <c r="D188" s="27" t="str">
        <f>IF('TD OBSERVA'!D190="","",'TD OBSERVA'!D190)</f>
        <v/>
      </c>
      <c r="E188" s="27" t="str">
        <f>IF('TD OBSERVA'!E190="","",'TD OBSERVA'!E190)</f>
        <v/>
      </c>
      <c r="F188" s="27" t="str">
        <f>IF('TD OBSERVA'!F190="","",'TD OBSERVA'!F190)</f>
        <v/>
      </c>
      <c r="G188" s="27" t="str">
        <f>IF('TD OBSERVA'!G190="","",'TD OBSERVA'!G190)</f>
        <v/>
      </c>
      <c r="H188" s="27" t="str">
        <f>IF('TD OBSERVA'!H190="","",'TD OBSERVA'!H190)</f>
        <v/>
      </c>
      <c r="I188" s="27" t="str">
        <f>IF('TD OBSERVA'!I190="","",IF('TD OBSERVA'!I190="(en blanco)","",'TD OBSERVA'!I190))</f>
        <v/>
      </c>
      <c r="J188" s="27" t="str">
        <f>IF('TD OBSERVA'!J190="","",'TD OBSERVA'!J190)</f>
        <v/>
      </c>
    </row>
    <row r="189" spans="2:10" ht="16.5">
      <c r="B189" s="27" t="str">
        <f>IF('TD OBSERVA'!B191="","",'TD OBSERVA'!B191)</f>
        <v/>
      </c>
      <c r="C189" s="27" t="str">
        <f>IF('TD OBSERVA'!C191="","",'TD OBSERVA'!C191)</f>
        <v/>
      </c>
      <c r="D189" s="27" t="str">
        <f>IF('TD OBSERVA'!D191="","",'TD OBSERVA'!D191)</f>
        <v/>
      </c>
      <c r="E189" s="27" t="str">
        <f>IF('TD OBSERVA'!E191="","",'TD OBSERVA'!E191)</f>
        <v/>
      </c>
      <c r="F189" s="27" t="str">
        <f>IF('TD OBSERVA'!F191="","",'TD OBSERVA'!F191)</f>
        <v/>
      </c>
      <c r="G189" s="27" t="str">
        <f>IF('TD OBSERVA'!G191="","",'TD OBSERVA'!G191)</f>
        <v/>
      </c>
      <c r="H189" s="27" t="str">
        <f>IF('TD OBSERVA'!H191="","",'TD OBSERVA'!H191)</f>
        <v/>
      </c>
      <c r="I189" s="27" t="str">
        <f>IF('TD OBSERVA'!I191="","",IF('TD OBSERVA'!I191="(en blanco)","",'TD OBSERVA'!I191))</f>
        <v/>
      </c>
      <c r="J189" s="27" t="str">
        <f>IF('TD OBSERVA'!J191="","",'TD OBSERVA'!J191)</f>
        <v/>
      </c>
    </row>
    <row r="190" spans="2:10" ht="16.5">
      <c r="B190" s="27" t="str">
        <f>IF('TD OBSERVA'!B192="","",'TD OBSERVA'!B192)</f>
        <v/>
      </c>
      <c r="C190" s="27" t="str">
        <f>IF('TD OBSERVA'!C192="","",'TD OBSERVA'!C192)</f>
        <v/>
      </c>
      <c r="D190" s="27" t="str">
        <f>IF('TD OBSERVA'!D192="","",'TD OBSERVA'!D192)</f>
        <v/>
      </c>
      <c r="E190" s="27" t="str">
        <f>IF('TD OBSERVA'!E192="","",'TD OBSERVA'!E192)</f>
        <v/>
      </c>
      <c r="F190" s="27" t="str">
        <f>IF('TD OBSERVA'!F192="","",'TD OBSERVA'!F192)</f>
        <v/>
      </c>
      <c r="G190" s="27" t="str">
        <f>IF('TD OBSERVA'!G192="","",'TD OBSERVA'!G192)</f>
        <v/>
      </c>
      <c r="H190" s="27" t="str">
        <f>IF('TD OBSERVA'!H192="","",'TD OBSERVA'!H192)</f>
        <v/>
      </c>
      <c r="I190" s="27" t="str">
        <f>IF('TD OBSERVA'!I192="","",IF('TD OBSERVA'!I192="(en blanco)","",'TD OBSERVA'!I192))</f>
        <v/>
      </c>
      <c r="J190" s="27" t="str">
        <f>IF('TD OBSERVA'!J192="","",'TD OBSERVA'!J192)</f>
        <v/>
      </c>
    </row>
    <row r="191" spans="2:10" ht="16.5">
      <c r="B191" s="27" t="str">
        <f>IF('TD OBSERVA'!B193="","",'TD OBSERVA'!B193)</f>
        <v/>
      </c>
      <c r="C191" s="27" t="str">
        <f>IF('TD OBSERVA'!C193="","",'TD OBSERVA'!C193)</f>
        <v/>
      </c>
      <c r="D191" s="27" t="str">
        <f>IF('TD OBSERVA'!D193="","",'TD OBSERVA'!D193)</f>
        <v/>
      </c>
      <c r="E191" s="27" t="str">
        <f>IF('TD OBSERVA'!E193="","",'TD OBSERVA'!E193)</f>
        <v/>
      </c>
      <c r="F191" s="27" t="str">
        <f>IF('TD OBSERVA'!F193="","",'TD OBSERVA'!F193)</f>
        <v/>
      </c>
      <c r="G191" s="27" t="str">
        <f>IF('TD OBSERVA'!G193="","",'TD OBSERVA'!G193)</f>
        <v/>
      </c>
      <c r="H191" s="27" t="str">
        <f>IF('TD OBSERVA'!H193="","",'TD OBSERVA'!H193)</f>
        <v/>
      </c>
      <c r="I191" s="27" t="str">
        <f>IF('TD OBSERVA'!I193="","",IF('TD OBSERVA'!I193="(en blanco)","",'TD OBSERVA'!I193))</f>
        <v/>
      </c>
      <c r="J191" s="27" t="str">
        <f>IF('TD OBSERVA'!J193="","",'TD OBSERVA'!J193)</f>
        <v/>
      </c>
    </row>
    <row r="192" spans="2:10" ht="16.5">
      <c r="B192" s="27" t="str">
        <f>IF('TD OBSERVA'!B194="","",'TD OBSERVA'!B194)</f>
        <v/>
      </c>
      <c r="C192" s="27" t="str">
        <f>IF('TD OBSERVA'!C194="","",'TD OBSERVA'!C194)</f>
        <v/>
      </c>
      <c r="D192" s="27" t="str">
        <f>IF('TD OBSERVA'!D194="","",'TD OBSERVA'!D194)</f>
        <v/>
      </c>
      <c r="E192" s="27" t="str">
        <f>IF('TD OBSERVA'!E194="","",'TD OBSERVA'!E194)</f>
        <v/>
      </c>
      <c r="F192" s="27" t="str">
        <f>IF('TD OBSERVA'!F194="","",'TD OBSERVA'!F194)</f>
        <v/>
      </c>
      <c r="G192" s="27" t="str">
        <f>IF('TD OBSERVA'!G194="","",'TD OBSERVA'!G194)</f>
        <v/>
      </c>
      <c r="H192" s="27" t="str">
        <f>IF('TD OBSERVA'!H194="","",'TD OBSERVA'!H194)</f>
        <v/>
      </c>
      <c r="I192" s="27" t="str">
        <f>IF('TD OBSERVA'!I194="","",IF('TD OBSERVA'!I194="(en blanco)","",'TD OBSERVA'!I194))</f>
        <v/>
      </c>
      <c r="J192" s="27" t="str">
        <f>IF('TD OBSERVA'!J194="","",'TD OBSERVA'!J194)</f>
        <v/>
      </c>
    </row>
    <row r="193" spans="2:10" ht="16.5">
      <c r="B193" s="27" t="str">
        <f>IF('TD OBSERVA'!B195="","",'TD OBSERVA'!B195)</f>
        <v/>
      </c>
      <c r="C193" s="27" t="str">
        <f>IF('TD OBSERVA'!C195="","",'TD OBSERVA'!C195)</f>
        <v/>
      </c>
      <c r="D193" s="27" t="str">
        <f>IF('TD OBSERVA'!D195="","",'TD OBSERVA'!D195)</f>
        <v/>
      </c>
      <c r="E193" s="27" t="str">
        <f>IF('TD OBSERVA'!E195="","",'TD OBSERVA'!E195)</f>
        <v/>
      </c>
      <c r="F193" s="27" t="str">
        <f>IF('TD OBSERVA'!F195="","",'TD OBSERVA'!F195)</f>
        <v/>
      </c>
      <c r="G193" s="27" t="str">
        <f>IF('TD OBSERVA'!G195="","",'TD OBSERVA'!G195)</f>
        <v/>
      </c>
      <c r="H193" s="27" t="str">
        <f>IF('TD OBSERVA'!H195="","",'TD OBSERVA'!H195)</f>
        <v/>
      </c>
      <c r="I193" s="27" t="str">
        <f>IF('TD OBSERVA'!I195="","",IF('TD OBSERVA'!I195="(en blanco)","",'TD OBSERVA'!I195))</f>
        <v/>
      </c>
      <c r="J193" s="27" t="str">
        <f>IF('TD OBSERVA'!J195="","",'TD OBSERVA'!J195)</f>
        <v/>
      </c>
    </row>
    <row r="194" spans="2:10" ht="16.5">
      <c r="B194" s="27" t="str">
        <f>IF('TD OBSERVA'!B196="","",'TD OBSERVA'!B196)</f>
        <v/>
      </c>
      <c r="C194" s="27" t="str">
        <f>IF('TD OBSERVA'!C196="","",'TD OBSERVA'!C196)</f>
        <v/>
      </c>
      <c r="D194" s="27" t="str">
        <f>IF('TD OBSERVA'!D196="","",'TD OBSERVA'!D196)</f>
        <v/>
      </c>
      <c r="E194" s="27" t="str">
        <f>IF('TD OBSERVA'!E196="","",'TD OBSERVA'!E196)</f>
        <v/>
      </c>
      <c r="F194" s="27" t="str">
        <f>IF('TD OBSERVA'!F196="","",'TD OBSERVA'!F196)</f>
        <v/>
      </c>
      <c r="G194" s="27" t="str">
        <f>IF('TD OBSERVA'!G196="","",'TD OBSERVA'!G196)</f>
        <v/>
      </c>
      <c r="H194" s="27" t="str">
        <f>IF('TD OBSERVA'!H196="","",'TD OBSERVA'!H196)</f>
        <v/>
      </c>
      <c r="I194" s="27" t="str">
        <f>IF('TD OBSERVA'!I196="","",IF('TD OBSERVA'!I196="(en blanco)","",'TD OBSERVA'!I196))</f>
        <v/>
      </c>
      <c r="J194" s="27" t="str">
        <f>IF('TD OBSERVA'!J196="","",'TD OBSERVA'!J196)</f>
        <v/>
      </c>
    </row>
    <row r="195" spans="2:10" ht="16.5">
      <c r="B195" s="27" t="str">
        <f>IF('TD OBSERVA'!B197="","",'TD OBSERVA'!B197)</f>
        <v/>
      </c>
      <c r="C195" s="27" t="str">
        <f>IF('TD OBSERVA'!C197="","",'TD OBSERVA'!C197)</f>
        <v/>
      </c>
      <c r="D195" s="27" t="str">
        <f>IF('TD OBSERVA'!D197="","",'TD OBSERVA'!D197)</f>
        <v/>
      </c>
      <c r="E195" s="27" t="str">
        <f>IF('TD OBSERVA'!E197="","",'TD OBSERVA'!E197)</f>
        <v/>
      </c>
      <c r="F195" s="27" t="str">
        <f>IF('TD OBSERVA'!F197="","",'TD OBSERVA'!F197)</f>
        <v/>
      </c>
      <c r="G195" s="27" t="str">
        <f>IF('TD OBSERVA'!G197="","",'TD OBSERVA'!G197)</f>
        <v/>
      </c>
      <c r="H195" s="27" t="str">
        <f>IF('TD OBSERVA'!H197="","",'TD OBSERVA'!H197)</f>
        <v/>
      </c>
      <c r="I195" s="27" t="str">
        <f>IF('TD OBSERVA'!I197="","",IF('TD OBSERVA'!I197="(en blanco)","",'TD OBSERVA'!I197))</f>
        <v/>
      </c>
      <c r="J195" s="27" t="str">
        <f>IF('TD OBSERVA'!J197="","",'TD OBSERVA'!J197)</f>
        <v/>
      </c>
    </row>
    <row r="196" spans="2:10" ht="16.5">
      <c r="B196" s="27" t="str">
        <f>IF('TD OBSERVA'!B198="","",'TD OBSERVA'!B198)</f>
        <v/>
      </c>
      <c r="C196" s="27" t="str">
        <f>IF('TD OBSERVA'!C198="","",'TD OBSERVA'!C198)</f>
        <v/>
      </c>
      <c r="D196" s="27" t="str">
        <f>IF('TD OBSERVA'!D198="","",'TD OBSERVA'!D198)</f>
        <v/>
      </c>
      <c r="E196" s="27" t="str">
        <f>IF('TD OBSERVA'!E198="","",'TD OBSERVA'!E198)</f>
        <v/>
      </c>
      <c r="F196" s="27" t="str">
        <f>IF('TD OBSERVA'!F198="","",'TD OBSERVA'!F198)</f>
        <v/>
      </c>
      <c r="G196" s="27" t="str">
        <f>IF('TD OBSERVA'!G198="","",'TD OBSERVA'!G198)</f>
        <v/>
      </c>
      <c r="H196" s="27" t="str">
        <f>IF('TD OBSERVA'!H198="","",'TD OBSERVA'!H198)</f>
        <v/>
      </c>
      <c r="I196" s="27" t="str">
        <f>IF('TD OBSERVA'!I198="","",IF('TD OBSERVA'!I198="(en blanco)","",'TD OBSERVA'!I198))</f>
        <v/>
      </c>
      <c r="J196" s="27" t="str">
        <f>IF('TD OBSERVA'!J198="","",'TD OBSERVA'!J198)</f>
        <v/>
      </c>
    </row>
    <row r="197" spans="2:10" ht="16.5">
      <c r="B197" s="27" t="str">
        <f>IF('TD OBSERVA'!B199="","",'TD OBSERVA'!B199)</f>
        <v/>
      </c>
      <c r="C197" s="27" t="str">
        <f>IF('TD OBSERVA'!C199="","",'TD OBSERVA'!C199)</f>
        <v/>
      </c>
      <c r="D197" s="27" t="str">
        <f>IF('TD OBSERVA'!D199="","",'TD OBSERVA'!D199)</f>
        <v/>
      </c>
      <c r="E197" s="27" t="str">
        <f>IF('TD OBSERVA'!E199="","",'TD OBSERVA'!E199)</f>
        <v/>
      </c>
      <c r="F197" s="27" t="str">
        <f>IF('TD OBSERVA'!F199="","",'TD OBSERVA'!F199)</f>
        <v/>
      </c>
      <c r="G197" s="27" t="str">
        <f>IF('TD OBSERVA'!G199="","",'TD OBSERVA'!G199)</f>
        <v/>
      </c>
      <c r="H197" s="27" t="str">
        <f>IF('TD OBSERVA'!H199="","",'TD OBSERVA'!H199)</f>
        <v/>
      </c>
      <c r="I197" s="27" t="str">
        <f>IF('TD OBSERVA'!I199="","",IF('TD OBSERVA'!I199="(en blanco)","",'TD OBSERVA'!I199))</f>
        <v/>
      </c>
      <c r="J197" s="27" t="str">
        <f>IF('TD OBSERVA'!J199="","",'TD OBSERVA'!J199)</f>
        <v/>
      </c>
    </row>
    <row r="198" spans="2:10" ht="16.5">
      <c r="B198" s="27" t="str">
        <f>IF('TD OBSERVA'!B200="","",'TD OBSERVA'!B200)</f>
        <v/>
      </c>
      <c r="C198" s="27" t="str">
        <f>IF('TD OBSERVA'!C200="","",'TD OBSERVA'!C200)</f>
        <v/>
      </c>
      <c r="D198" s="27" t="str">
        <f>IF('TD OBSERVA'!D200="","",'TD OBSERVA'!D200)</f>
        <v/>
      </c>
      <c r="E198" s="27" t="str">
        <f>IF('TD OBSERVA'!E200="","",'TD OBSERVA'!E200)</f>
        <v/>
      </c>
      <c r="F198" s="27" t="str">
        <f>IF('TD OBSERVA'!F200="","",'TD OBSERVA'!F200)</f>
        <v/>
      </c>
      <c r="G198" s="27" t="str">
        <f>IF('TD OBSERVA'!G200="","",'TD OBSERVA'!G200)</f>
        <v/>
      </c>
      <c r="H198" s="27" t="str">
        <f>IF('TD OBSERVA'!H200="","",'TD OBSERVA'!H200)</f>
        <v/>
      </c>
      <c r="I198" s="27" t="str">
        <f>IF('TD OBSERVA'!I200="","",IF('TD OBSERVA'!I200="(en blanco)","",'TD OBSERVA'!I200))</f>
        <v/>
      </c>
      <c r="J198" s="27" t="str">
        <f>IF('TD OBSERVA'!J200="","",'TD OBSERVA'!J200)</f>
        <v/>
      </c>
    </row>
    <row r="199" spans="2:10" ht="16.5">
      <c r="B199" s="27" t="str">
        <f>IF('TD OBSERVA'!B201="","",'TD OBSERVA'!B201)</f>
        <v/>
      </c>
      <c r="C199" s="27" t="str">
        <f>IF('TD OBSERVA'!C201="","",'TD OBSERVA'!C201)</f>
        <v/>
      </c>
      <c r="D199" s="27" t="str">
        <f>IF('TD OBSERVA'!D201="","",'TD OBSERVA'!D201)</f>
        <v/>
      </c>
      <c r="E199" s="27" t="str">
        <f>IF('TD OBSERVA'!E201="","",'TD OBSERVA'!E201)</f>
        <v/>
      </c>
      <c r="F199" s="27" t="str">
        <f>IF('TD OBSERVA'!F201="","",'TD OBSERVA'!F201)</f>
        <v/>
      </c>
      <c r="G199" s="27" t="str">
        <f>IF('TD OBSERVA'!G201="","",'TD OBSERVA'!G201)</f>
        <v/>
      </c>
      <c r="H199" s="27" t="str">
        <f>IF('TD OBSERVA'!H201="","",'TD OBSERVA'!H201)</f>
        <v/>
      </c>
      <c r="I199" s="27" t="str">
        <f>IF('TD OBSERVA'!I201="","",IF('TD OBSERVA'!I201="(en blanco)","",'TD OBSERVA'!I201))</f>
        <v/>
      </c>
      <c r="J199" s="27" t="str">
        <f>IF('TD OBSERVA'!J201="","",'TD OBSERVA'!J201)</f>
        <v/>
      </c>
    </row>
    <row r="200" spans="2:10" ht="16.5">
      <c r="B200" s="27" t="str">
        <f>IF('TD OBSERVA'!B202="","",'TD OBSERVA'!B202)</f>
        <v/>
      </c>
      <c r="C200" s="27" t="str">
        <f>IF('TD OBSERVA'!C202="","",'TD OBSERVA'!C202)</f>
        <v/>
      </c>
      <c r="D200" s="27" t="str">
        <f>IF('TD OBSERVA'!D202="","",'TD OBSERVA'!D202)</f>
        <v/>
      </c>
      <c r="E200" s="27" t="str">
        <f>IF('TD OBSERVA'!E202="","",'TD OBSERVA'!E202)</f>
        <v/>
      </c>
      <c r="F200" s="27" t="str">
        <f>IF('TD OBSERVA'!F202="","",'TD OBSERVA'!F202)</f>
        <v/>
      </c>
      <c r="G200" s="27" t="str">
        <f>IF('TD OBSERVA'!G202="","",'TD OBSERVA'!G202)</f>
        <v/>
      </c>
      <c r="H200" s="27" t="str">
        <f>IF('TD OBSERVA'!H202="","",'TD OBSERVA'!H202)</f>
        <v/>
      </c>
      <c r="I200" s="27" t="str">
        <f>IF('TD OBSERVA'!I202="","",IF('TD OBSERVA'!I202="(en blanco)","",'TD OBSERVA'!I202))</f>
        <v/>
      </c>
      <c r="J200" s="27" t="str">
        <f>IF('TD OBSERVA'!J202="","",'TD OBSERVA'!J202)</f>
        <v/>
      </c>
    </row>
    <row r="201" spans="2:10" ht="16.5">
      <c r="B201" s="27" t="str">
        <f>IF('TD OBSERVA'!B203="","",'TD OBSERVA'!B203)</f>
        <v/>
      </c>
      <c r="C201" s="27" t="str">
        <f>IF('TD OBSERVA'!C203="","",'TD OBSERVA'!C203)</f>
        <v/>
      </c>
      <c r="D201" s="27" t="str">
        <f>IF('TD OBSERVA'!D203="","",'TD OBSERVA'!D203)</f>
        <v/>
      </c>
      <c r="E201" s="27" t="str">
        <f>IF('TD OBSERVA'!E203="","",'TD OBSERVA'!E203)</f>
        <v/>
      </c>
      <c r="F201" s="27" t="str">
        <f>IF('TD OBSERVA'!F203="","",'TD OBSERVA'!F203)</f>
        <v/>
      </c>
      <c r="G201" s="27" t="str">
        <f>IF('TD OBSERVA'!G203="","",'TD OBSERVA'!G203)</f>
        <v/>
      </c>
      <c r="H201" s="27" t="str">
        <f>IF('TD OBSERVA'!H203="","",'TD OBSERVA'!H203)</f>
        <v/>
      </c>
      <c r="I201" s="27" t="str">
        <f>IF('TD OBSERVA'!I203="","",IF('TD OBSERVA'!I203="(en blanco)","",'TD OBSERVA'!I203))</f>
        <v/>
      </c>
      <c r="J201" s="27" t="str">
        <f>IF('TD OBSERVA'!J203="","",'TD OBSERVA'!J203)</f>
        <v/>
      </c>
    </row>
    <row r="202" spans="2:10" ht="16.5">
      <c r="B202" s="27" t="str">
        <f>IF('TD OBSERVA'!B204="","",'TD OBSERVA'!B204)</f>
        <v/>
      </c>
      <c r="C202" s="27" t="str">
        <f>IF('TD OBSERVA'!C204="","",'TD OBSERVA'!C204)</f>
        <v/>
      </c>
      <c r="D202" s="27" t="str">
        <f>IF('TD OBSERVA'!D204="","",'TD OBSERVA'!D204)</f>
        <v/>
      </c>
      <c r="E202" s="27" t="str">
        <f>IF('TD OBSERVA'!E204="","",'TD OBSERVA'!E204)</f>
        <v/>
      </c>
      <c r="F202" s="27" t="str">
        <f>IF('TD OBSERVA'!F204="","",'TD OBSERVA'!F204)</f>
        <v/>
      </c>
      <c r="G202" s="27" t="str">
        <f>IF('TD OBSERVA'!G204="","",'TD OBSERVA'!G204)</f>
        <v/>
      </c>
      <c r="H202" s="27" t="str">
        <f>IF('TD OBSERVA'!H204="","",'TD OBSERVA'!H204)</f>
        <v/>
      </c>
      <c r="I202" s="27" t="str">
        <f>IF('TD OBSERVA'!I204="","",IF('TD OBSERVA'!I204="(en blanco)","",'TD OBSERVA'!I204))</f>
        <v/>
      </c>
      <c r="J202" s="27" t="str">
        <f>IF('TD OBSERVA'!J204="","",'TD OBSERVA'!J204)</f>
        <v/>
      </c>
    </row>
    <row r="203" spans="2:10" ht="16.5">
      <c r="B203" s="27" t="str">
        <f>IF('TD OBSERVA'!B205="","",'TD OBSERVA'!B205)</f>
        <v/>
      </c>
      <c r="C203" s="27" t="str">
        <f>IF('TD OBSERVA'!C205="","",'TD OBSERVA'!C205)</f>
        <v/>
      </c>
      <c r="D203" s="27" t="str">
        <f>IF('TD OBSERVA'!D205="","",'TD OBSERVA'!D205)</f>
        <v/>
      </c>
      <c r="E203" s="27" t="str">
        <f>IF('TD OBSERVA'!E205="","",'TD OBSERVA'!E205)</f>
        <v/>
      </c>
      <c r="F203" s="27" t="str">
        <f>IF('TD OBSERVA'!F205="","",'TD OBSERVA'!F205)</f>
        <v/>
      </c>
      <c r="G203" s="27" t="str">
        <f>IF('TD OBSERVA'!G205="","",'TD OBSERVA'!G205)</f>
        <v/>
      </c>
      <c r="H203" s="27" t="str">
        <f>IF('TD OBSERVA'!H205="","",'TD OBSERVA'!H205)</f>
        <v/>
      </c>
      <c r="I203" s="27" t="str">
        <f>IF('TD OBSERVA'!I205="","",IF('TD OBSERVA'!I205="(en blanco)","",'TD OBSERVA'!I205))</f>
        <v/>
      </c>
      <c r="J203" s="27" t="str">
        <f>IF('TD OBSERVA'!J205="","",'TD OBSERVA'!J205)</f>
        <v/>
      </c>
    </row>
    <row r="204" spans="2:10" ht="16.5">
      <c r="B204" s="27" t="str">
        <f>IF('TD OBSERVA'!B206="","",'TD OBSERVA'!B206)</f>
        <v/>
      </c>
      <c r="C204" s="27" t="str">
        <f>IF('TD OBSERVA'!C206="","",'TD OBSERVA'!C206)</f>
        <v/>
      </c>
      <c r="D204" s="27" t="str">
        <f>IF('TD OBSERVA'!D206="","",'TD OBSERVA'!D206)</f>
        <v/>
      </c>
      <c r="E204" s="27" t="str">
        <f>IF('TD OBSERVA'!E206="","",'TD OBSERVA'!E206)</f>
        <v/>
      </c>
      <c r="F204" s="27" t="str">
        <f>IF('TD OBSERVA'!F206="","",'TD OBSERVA'!F206)</f>
        <v/>
      </c>
      <c r="G204" s="27" t="str">
        <f>IF('TD OBSERVA'!G206="","",'TD OBSERVA'!G206)</f>
        <v/>
      </c>
      <c r="H204" s="27" t="str">
        <f>IF('TD OBSERVA'!H206="","",'TD OBSERVA'!H206)</f>
        <v/>
      </c>
      <c r="I204" s="27" t="str">
        <f>IF('TD OBSERVA'!I206="","",IF('TD OBSERVA'!I206="(en blanco)","",'TD OBSERVA'!I206))</f>
        <v/>
      </c>
      <c r="J204" s="27" t="str">
        <f>IF('TD OBSERVA'!J206="","",'TD OBSERVA'!J206)</f>
        <v/>
      </c>
    </row>
    <row r="205" spans="2:10" ht="16.5">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5">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5">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5">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5">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5">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5">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5">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5">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5">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5">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5">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5">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5">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5">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5">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5">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5">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5">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5">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5">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5">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5">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5">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5">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5">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5">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5">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5">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5">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5">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5">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5">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5">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5">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5">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5">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5">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5">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5">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5">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5">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5">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5">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5">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5">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5">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5">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5">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5">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5">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5">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5">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5">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5">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5">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5">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5">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5">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5">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5">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5">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5">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5">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5">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5">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5">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5">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5">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5">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5">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5">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5">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5">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5">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5">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5">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5">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5">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5">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5">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5">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5">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5">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5">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5">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5">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5">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5">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5">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5">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5">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5">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5">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5">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5">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5">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5">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5">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5">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5">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5">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5">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5">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5">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5">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5">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5">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5">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5">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5">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5">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5">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5">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5">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5">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5">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5">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5">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5">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5">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5">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5">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5">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5">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5">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5">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5">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5">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5">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5">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5">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5">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5">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5">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5">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5">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5">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5">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5">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5">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5">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5">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5">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5">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5">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5">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5">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5">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5">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5">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5">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5">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5">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5">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5">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5">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5">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5">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5">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5">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5">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5">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5">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5">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5">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5">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5">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5">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5">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5">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5">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5">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5">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5">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5">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5">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5">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5">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5">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5">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5">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5">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5">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5">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5">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5">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5">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5">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5">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5">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5">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5">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5">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5">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5">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5">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5">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5">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5">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5">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5">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5">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5">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5">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5">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5">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5">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5">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5">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5">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5">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5">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5">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5">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5">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5">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5">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5">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5">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5">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5">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5">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5">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5">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5">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5">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5">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5">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5">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5">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5">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5">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5">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5">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5">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5">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5">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5">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5">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5">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5">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5">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5">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5">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5">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5">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5">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5">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5">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5">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5">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5">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5">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5">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5">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5">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5">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5">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5">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5">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5">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5">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5">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5">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5">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5">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5">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5">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5">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5">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5">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5">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5">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5">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5">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5">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5">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5">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5">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5">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5">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5">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5">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5">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5">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5">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5">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5">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5">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5">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5">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5">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5">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5">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5">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5">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5">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5">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5">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5">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5">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5">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5">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5">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5">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5">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5">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5">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5">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5">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5">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5">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5">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5">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5">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5">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5">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5">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5">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5">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5">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5">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5">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5">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5">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5">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5">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5">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5">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5">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5">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5">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5">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5">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5">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5">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5">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5">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5">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5">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5">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5">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5">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5">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5">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5">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5">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5">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5">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5">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5">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5">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5">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5">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5">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5">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5">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5">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5">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5">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5">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5">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5">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5">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5">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5">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5">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5">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5">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5">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5">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5">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5">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5">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5">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5">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5">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5">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5">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5">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5">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5">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5">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5">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5">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5">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5">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5">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5">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5">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5">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5">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5">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5">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5">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5">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5">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5">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5">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5">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5">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5">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5">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5">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5">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5">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5">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5">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5">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5">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5">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5">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5">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5">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5">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5">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5">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5">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5">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5">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5">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5">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5">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5">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5">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5">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5">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5">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5">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5">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5">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5">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5">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5">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5">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5">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5">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5">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5">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5">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5">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5">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5">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5">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5">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5">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5">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5">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5">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5">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5">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5">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5">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5">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5">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5">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5">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5">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5">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5">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5">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5">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5">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5">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5">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5">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5">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5">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5">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5">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5">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5">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5">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5">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5">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5">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5">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5">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5">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5">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5">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5">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5">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5">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5">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5">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5">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5">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5">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5">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5">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5">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5">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5">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5">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5">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5">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5">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5">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5">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5">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5">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5">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5">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5">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5">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5">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5">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5">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5">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5">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5">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5">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5">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5">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5">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5">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5">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5">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5">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5">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5">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5">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5">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5">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5">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5">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5">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5">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5">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5">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5">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5">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5">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5">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5">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5">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5">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5">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5">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5">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5">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5">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5">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5">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5">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5">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5">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5">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5">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5">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5">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5">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5">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5">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5">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5">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5">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5">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5">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5">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5">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5">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5">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5">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5">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5">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5">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5">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5">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5">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5">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5">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5">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5">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5">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5">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5">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5">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5">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5">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5">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5">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5">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5">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5">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5">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5">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5">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5">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5">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5">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5">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5">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5">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5">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5">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5">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5">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5">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5">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5">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5">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5">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5">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5">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5">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5">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5">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5">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5">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5">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5">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5">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5">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5">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5">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5">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5">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5">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5">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5">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5">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5">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5">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5">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5">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5">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5">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5">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5">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5">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5">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5">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5">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5">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5">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5">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5">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5">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5">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5">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5">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5">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5">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5">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5">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5">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5">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5">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5">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5">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5">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5">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5">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5">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5">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5">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5">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5">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5">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5">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5">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5">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5">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5">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5">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5">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5">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5">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5">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5">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5">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5">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5">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5">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5">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5">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5">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5">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5">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5">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5">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5">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5">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5">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5">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5">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5">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5">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5">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5">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5">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5">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5">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5">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5">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5">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5">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5">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5">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5">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5">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5">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5">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5">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5">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5">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5">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5">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5">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5">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5">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5">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5">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5">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5">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5">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5">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5">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5">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5">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5">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5">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5">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5">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5">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5">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5">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5">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5">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5">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5">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5">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5">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5">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5">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5">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5">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5">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5">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5">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5">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5">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5">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5">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5">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5">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5">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5">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5">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5">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5">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5">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5">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5">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5">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5">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5">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5">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5">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5">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5">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5">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5">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5">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5">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5">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5">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5">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5">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5">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5">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5">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5">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5">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5">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5">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5">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5">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5">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5">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5">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5">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5">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5">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5">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5">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5">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5">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5">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5">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5">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5">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5">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5">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5">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5">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5">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5">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5">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5">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5">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5">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5">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5">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5">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5">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5">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5">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5">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5">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5">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5">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5">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5">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5">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5">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5">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5">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5">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5">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5">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5">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5">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5">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5">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5">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5">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5">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5">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5">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5">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5">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5">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5">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5">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5">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5">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5">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5">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5">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5">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5">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5">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5">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5">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5">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5">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5">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5">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5">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5">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5">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5">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5">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5">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5">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5">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5">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5">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5">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5">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5">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5">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5">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5">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5">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5">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5">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5">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5">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5">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5">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5">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5">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5">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5">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5">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5">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5">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5">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5">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5">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5">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5">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5">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5">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5">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5">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5">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5">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5">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5">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5">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5">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5">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5">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5">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5">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5">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5">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5">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5">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5">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5">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5">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5">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5">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5">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5">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5">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5">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5">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5">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5">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5">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5">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5">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5">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5">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5">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5">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5">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5">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5">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5">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5">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5">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5">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5">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5">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5">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5">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5">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5">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5">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5">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5">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5">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5">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5">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5">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5">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5">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5">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5">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5">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5">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5">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5">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5">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5">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5">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5">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5">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5">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5">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5">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5">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5">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5">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5">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5">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5">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5">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5">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5">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5">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5">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5">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5">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5">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5">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5">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5">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5">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5">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5">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5">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5">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5">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5">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5">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5">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5">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5">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5">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5">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5">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5">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5">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5">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5">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5">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5">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5">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5">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5">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5">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5">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5">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5">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5">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5">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5">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5">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5">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5">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5">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5">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5">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5">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5">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5">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5">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5">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5">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5">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5">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5">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5">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5">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5">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5">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5">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5">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5">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5">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5">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5">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5">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5">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5">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5">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5">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5">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5">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5">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5">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5">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5">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5">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5">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5">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5">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5">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5">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5">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5">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5">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5">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5">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5">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5">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5">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5">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5">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5">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5">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5">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5">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5">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5">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5">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5">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5">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5">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5">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5">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5">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5">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5">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5">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5">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5">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5">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5">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5">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5">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5">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5">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5">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5">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5">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5">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5">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5">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5">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5">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5">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5">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5">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5">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5">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5">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5">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5">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5">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5">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5">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5">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5">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5">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5">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5">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5">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5">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5">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5">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5">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5">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5">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5">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5">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5">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5">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5">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5">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5">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5">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5">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5">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5">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5">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5">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5">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5">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5">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5">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5">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5">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5">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5">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5">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5">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5">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5">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5">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5">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5">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5">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5">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5">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5">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5">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5">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5">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5">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5">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5">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5">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5">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5">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5">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5">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5">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5">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5">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5">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5">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5">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5">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5">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5">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5">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5">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5">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5">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5">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5">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5">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5">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5">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5">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5">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5">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5">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5">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5">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5">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5">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5">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5">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5">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5">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5">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5">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5">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5">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5">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5">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5">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5">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5">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5">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5">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5">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5">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5">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5">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5">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5">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5">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5">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5">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5">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5">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5">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5">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5">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5">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5">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5">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5">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5">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5">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5">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5">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5">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5">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5">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5">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5">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5">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5">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5">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5">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5">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5">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5">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5">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5">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5">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5">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5">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5">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5">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5">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5">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5">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5">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5">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5">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5">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5">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5">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5">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5">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5">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5">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5">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5">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5">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5">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5">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5">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5">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5">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5">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5">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5">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5">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5">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5">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5">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5">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5">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5">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5">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5">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5">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5">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5">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5">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5">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5">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5">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5">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5">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5">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5">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5">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5">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5">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5">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5">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5">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5">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5">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5">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5">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5">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5">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5">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B1:Y10003"/>
  <sheetViews>
    <sheetView zoomScale="50" zoomScaleNormal="50" workbookViewId="0">
      <selection activeCell="B24" sqref="B24"/>
    </sheetView>
  </sheetViews>
  <sheetFormatPr baseColWidth="10" defaultRowHeight="14.25"/>
  <cols>
    <col min="1" max="1" width="1.75" customWidth="1"/>
    <col min="2" max="2" width="36.25" bestFit="1" customWidth="1"/>
    <col min="3" max="3" width="120.875" customWidth="1"/>
    <col min="4" max="4" width="39.25" bestFit="1" customWidth="1"/>
    <col min="5" max="5" width="2.125" customWidth="1"/>
    <col min="6" max="6" width="47.75" bestFit="1" customWidth="1"/>
    <col min="7" max="7" width="1.875" customWidth="1"/>
    <col min="8" max="8" width="20.25" bestFit="1" customWidth="1"/>
    <col min="9" max="9" width="117.25" bestFit="1" customWidth="1"/>
    <col min="10" max="10" width="1.875" customWidth="1"/>
    <col min="11" max="11" width="38" customWidth="1"/>
    <col min="12" max="12" width="2.125" customWidth="1"/>
    <col min="13" max="13" width="20.25" bestFit="1" customWidth="1"/>
    <col min="14" max="14" width="68.25" bestFit="1" customWidth="1"/>
    <col min="15" max="15" width="2.125" customWidth="1"/>
    <col min="16" max="16" width="34.75" customWidth="1"/>
    <col min="17" max="17" width="2.125" customWidth="1"/>
    <col min="18" max="18" width="18.25" bestFit="1" customWidth="1"/>
    <col min="19" max="19" width="26.25" bestFit="1" customWidth="1"/>
    <col min="20" max="20" width="1.75" customWidth="1"/>
    <col min="21" max="21" width="34.75" customWidth="1"/>
    <col min="22" max="22" width="1.25" customWidth="1"/>
    <col min="23" max="23" width="34.75" customWidth="1"/>
    <col min="24" max="24" width="1.875" customWidth="1"/>
    <col min="25" max="25" width="43" customWidth="1"/>
  </cols>
  <sheetData>
    <row r="1" spans="2:12">
      <c r="B1" s="120"/>
      <c r="C1" s="121"/>
      <c r="D1" s="121"/>
      <c r="E1" s="121"/>
      <c r="F1" s="121"/>
      <c r="G1" s="121"/>
      <c r="H1" s="121"/>
      <c r="I1" s="121"/>
      <c r="J1" s="121"/>
      <c r="K1" s="121"/>
      <c r="L1" s="122"/>
    </row>
    <row r="2" spans="2:12">
      <c r="B2" s="123"/>
      <c r="C2" s="124"/>
      <c r="D2" s="124"/>
      <c r="E2" s="124"/>
      <c r="F2" s="124"/>
      <c r="G2" s="124"/>
      <c r="H2" s="124"/>
      <c r="I2" s="124"/>
      <c r="J2" s="124"/>
      <c r="K2" s="124"/>
      <c r="L2" s="125"/>
    </row>
    <row r="3" spans="2:12">
      <c r="B3" s="123"/>
      <c r="C3" s="124"/>
      <c r="D3" s="124"/>
      <c r="E3" s="124"/>
      <c r="F3" s="124"/>
      <c r="G3" s="124"/>
      <c r="H3" s="124"/>
      <c r="I3" s="124"/>
      <c r="J3" s="124"/>
      <c r="K3" s="124"/>
      <c r="L3" s="125"/>
    </row>
    <row r="4" spans="2:12">
      <c r="B4" s="123"/>
      <c r="C4" s="124"/>
      <c r="D4" s="124"/>
      <c r="E4" s="124"/>
      <c r="F4" s="124"/>
      <c r="G4" s="124"/>
      <c r="H4" s="124"/>
      <c r="I4" s="124"/>
      <c r="J4" s="124"/>
      <c r="K4" s="124"/>
      <c r="L4" s="125"/>
    </row>
    <row r="5" spans="2:12">
      <c r="B5" s="123"/>
      <c r="C5" s="124"/>
      <c r="D5" s="124"/>
      <c r="E5" s="124"/>
      <c r="F5" s="124"/>
      <c r="G5" s="124"/>
      <c r="H5" s="124"/>
      <c r="I5" s="124"/>
      <c r="J5" s="124"/>
      <c r="K5" s="124"/>
      <c r="L5" s="125"/>
    </row>
    <row r="6" spans="2:12">
      <c r="B6" s="123"/>
      <c r="C6" s="124"/>
      <c r="D6" s="124"/>
      <c r="E6" s="124"/>
      <c r="F6" s="124"/>
      <c r="G6" s="124"/>
      <c r="H6" s="124"/>
      <c r="I6" s="124"/>
      <c r="J6" s="124"/>
      <c r="K6" s="124"/>
      <c r="L6" s="125"/>
    </row>
    <row r="7" spans="2:12">
      <c r="B7" s="123"/>
      <c r="C7" s="124"/>
      <c r="D7" s="124"/>
      <c r="E7" s="124"/>
      <c r="F7" s="124"/>
      <c r="G7" s="124"/>
      <c r="H7" s="124"/>
      <c r="I7" s="124"/>
      <c r="J7" s="124"/>
      <c r="K7" s="124"/>
      <c r="L7" s="125"/>
    </row>
    <row r="8" spans="2:12">
      <c r="B8" s="123"/>
      <c r="C8" s="124"/>
      <c r="D8" s="124"/>
      <c r="E8" s="124"/>
      <c r="F8" s="124"/>
      <c r="G8" s="124"/>
      <c r="H8" s="124"/>
      <c r="I8" s="124"/>
      <c r="J8" s="124"/>
      <c r="K8" s="124"/>
      <c r="L8" s="125"/>
    </row>
    <row r="9" spans="2:12">
      <c r="B9" s="123"/>
      <c r="C9" s="124"/>
      <c r="D9" s="124"/>
      <c r="E9" s="124"/>
      <c r="F9" s="124"/>
      <c r="G9" s="124"/>
      <c r="H9" s="124"/>
      <c r="I9" s="124"/>
      <c r="J9" s="124"/>
      <c r="K9" s="124"/>
      <c r="L9" s="125"/>
    </row>
    <row r="10" spans="2:12">
      <c r="B10" s="123"/>
      <c r="C10" s="124"/>
      <c r="D10" s="124"/>
      <c r="E10" s="124"/>
      <c r="F10" s="124"/>
      <c r="G10" s="124"/>
      <c r="H10" s="124"/>
      <c r="I10" s="124"/>
      <c r="J10" s="124"/>
      <c r="K10" s="124"/>
      <c r="L10" s="125"/>
    </row>
    <row r="11" spans="2:12">
      <c r="B11" s="123"/>
      <c r="C11" s="124"/>
      <c r="D11" s="124"/>
      <c r="E11" s="124"/>
      <c r="F11" s="124"/>
      <c r="G11" s="124"/>
      <c r="H11" s="124"/>
      <c r="I11" s="124"/>
      <c r="J11" s="124"/>
      <c r="K11" s="124"/>
      <c r="L11" s="125"/>
    </row>
    <row r="12" spans="2:12">
      <c r="B12" s="123"/>
      <c r="C12" s="124"/>
      <c r="D12" s="124"/>
      <c r="E12" s="124"/>
      <c r="F12" s="124"/>
      <c r="G12" s="124"/>
      <c r="H12" s="124"/>
      <c r="I12" s="124"/>
      <c r="J12" s="124"/>
      <c r="K12" s="124"/>
      <c r="L12" s="125"/>
    </row>
    <row r="13" spans="2:12">
      <c r="B13" s="123"/>
      <c r="C13" s="124"/>
      <c r="D13" s="124"/>
      <c r="E13" s="124"/>
      <c r="F13" s="124"/>
      <c r="G13" s="124"/>
      <c r="H13" s="124"/>
      <c r="I13" s="124"/>
      <c r="J13" s="124"/>
      <c r="K13" s="124"/>
      <c r="L13" s="125"/>
    </row>
    <row r="14" spans="2:12">
      <c r="B14" s="123"/>
      <c r="C14" s="124"/>
      <c r="D14" s="124"/>
      <c r="E14" s="124"/>
      <c r="F14" s="124"/>
      <c r="G14" s="124"/>
      <c r="H14" s="124"/>
      <c r="I14" s="124"/>
      <c r="J14" s="124"/>
      <c r="K14" s="124"/>
      <c r="L14" s="125"/>
    </row>
    <row r="15" spans="2:12">
      <c r="B15" s="123"/>
      <c r="C15" s="124"/>
      <c r="D15" s="124"/>
      <c r="E15" s="124"/>
      <c r="F15" s="124"/>
      <c r="G15" s="124"/>
      <c r="H15" s="124"/>
      <c r="I15" s="124"/>
      <c r="J15" s="124"/>
      <c r="K15" s="124"/>
      <c r="L15" s="125"/>
    </row>
    <row r="16" spans="2:12" ht="72" customHeight="1">
      <c r="B16" s="123"/>
      <c r="C16" s="124"/>
      <c r="D16" s="124"/>
      <c r="E16" s="124"/>
      <c r="F16" s="124"/>
      <c r="G16" s="124"/>
      <c r="H16" s="124"/>
      <c r="I16" s="124"/>
      <c r="J16" s="124"/>
      <c r="K16" s="124"/>
      <c r="L16" s="125"/>
    </row>
    <row r="17" spans="2:25">
      <c r="B17" s="123"/>
      <c r="C17" s="124"/>
      <c r="D17" s="124"/>
      <c r="E17" s="124"/>
      <c r="F17" s="124"/>
      <c r="G17" s="124"/>
      <c r="H17" s="124"/>
      <c r="I17" s="124"/>
      <c r="J17" s="124"/>
      <c r="K17" s="124"/>
      <c r="L17" s="125"/>
    </row>
    <row r="18" spans="2:25">
      <c r="B18" s="126"/>
      <c r="C18" s="127"/>
      <c r="D18" s="127"/>
      <c r="E18" s="127"/>
      <c r="F18" s="127"/>
      <c r="G18" s="127"/>
      <c r="H18" s="127"/>
      <c r="I18" s="127"/>
      <c r="J18" s="127"/>
      <c r="K18" s="127"/>
      <c r="L18" s="128"/>
    </row>
    <row r="19" spans="2:25">
      <c r="B19" s="112" t="s">
        <v>261</v>
      </c>
      <c r="C19" s="113"/>
      <c r="D19" s="113"/>
      <c r="E19" s="113"/>
      <c r="F19" s="113"/>
      <c r="G19" s="113"/>
      <c r="H19" s="113"/>
      <c r="I19" s="113"/>
      <c r="J19" s="114"/>
      <c r="K19" s="114"/>
      <c r="L19" s="115"/>
    </row>
    <row r="20" spans="2:25" ht="15" thickBot="1">
      <c r="B20" s="116"/>
      <c r="C20" s="117"/>
      <c r="D20" s="117"/>
      <c r="E20" s="117"/>
      <c r="F20" s="117"/>
      <c r="G20" s="117"/>
      <c r="H20" s="117"/>
      <c r="I20" s="117"/>
      <c r="J20" s="118"/>
      <c r="K20" s="118"/>
      <c r="L20" s="119"/>
    </row>
    <row r="21" spans="2:25" ht="27" thickBot="1">
      <c r="B21" s="45"/>
      <c r="C21" s="45"/>
      <c r="D21" s="45"/>
      <c r="E21" s="45"/>
      <c r="F21" s="45"/>
      <c r="G21" s="45"/>
      <c r="H21" s="45"/>
      <c r="I21" s="45"/>
      <c r="J21" s="45"/>
      <c r="K21" s="45"/>
      <c r="L21" s="45"/>
    </row>
    <row r="22" spans="2:25" ht="78.75" customHeight="1">
      <c r="B22" s="135" t="s">
        <v>165</v>
      </c>
      <c r="C22" s="135"/>
      <c r="D22" s="135"/>
      <c r="F22" s="133" t="s">
        <v>165</v>
      </c>
      <c r="H22" s="111" t="s">
        <v>250</v>
      </c>
      <c r="I22" s="111"/>
      <c r="J22" s="43"/>
      <c r="K22" s="47" t="s">
        <v>253</v>
      </c>
      <c r="M22" s="111" t="s">
        <v>251</v>
      </c>
      <c r="N22" s="111"/>
      <c r="P22" s="47" t="s">
        <v>254</v>
      </c>
      <c r="R22" s="111" t="s">
        <v>252</v>
      </c>
      <c r="S22" s="111"/>
      <c r="U22" s="47" t="s">
        <v>255</v>
      </c>
    </row>
    <row r="23" spans="2:25" ht="53.25" thickBot="1">
      <c r="B23" s="44" t="s">
        <v>169</v>
      </c>
      <c r="C23" s="44" t="s">
        <v>170</v>
      </c>
      <c r="D23" s="44" t="s">
        <v>193</v>
      </c>
      <c r="F23" s="134"/>
      <c r="H23" s="40" t="s">
        <v>169</v>
      </c>
      <c r="I23" s="40" t="s">
        <v>170</v>
      </c>
      <c r="J23" s="42"/>
      <c r="K23" s="46">
        <f>IFERROR(GETPIVOTDATA("Tipo de pendiente",'TD PENDIENTES'!$F$4,"Tipo de pendiente","Cerrado por desistimiento tacito"),"-")</f>
        <v>255</v>
      </c>
      <c r="L23" s="42"/>
      <c r="M23" s="32" t="s">
        <v>169</v>
      </c>
      <c r="N23" s="32" t="s">
        <v>170</v>
      </c>
      <c r="O23" s="42"/>
      <c r="P23" s="46">
        <f>IFERROR(GETPIVOTDATA("Tipo de pendiente",'TD PENDIENTES'!$M$4,"Tipo de pendiente","Con solicitud de cierre"),"-")</f>
        <v>4</v>
      </c>
      <c r="Q23" s="42"/>
      <c r="R23" s="32" t="s">
        <v>169</v>
      </c>
      <c r="S23" s="32" t="s">
        <v>170</v>
      </c>
      <c r="U23" s="46" t="str">
        <f>IFERROR(GETPIVOTDATA("Tipo de pendiente",'TD PENDIENTES'!$T$4,"Tipo de pendiente","Pendiente consolidar respuesta"),"-")</f>
        <v>-</v>
      </c>
    </row>
    <row r="24" spans="2:25" ht="18.75">
      <c r="B24" s="33">
        <f>IF('TD VENCIDOS'!B4="","",'TD VENCIDOS'!B4)</f>
        <v>2210062024</v>
      </c>
      <c r="C24" s="34" t="str">
        <f>IF('TD VENCIDOS'!C4="","",'TD VENCIDOS'!C4)</f>
        <v>6019 - 02 COLEGIO ANTONIO GARCIA (IED)</v>
      </c>
      <c r="D24" s="33" t="str">
        <f>IF('TD VENCIDOS'!D4="","",'TD VENCIDOS'!D4)</f>
        <v>Pendiente vencidos</v>
      </c>
      <c r="F24" s="129">
        <f>GETPIVOTDATA("Tipo de pendiente",'TD VENCIDOS'!$F$4)</f>
        <v>5408</v>
      </c>
      <c r="H24" s="33">
        <f>IF('TD PENDIENTES'!B5="","",'TD PENDIENTES'!B5)</f>
        <v>1332372024</v>
      </c>
      <c r="I24" s="34" t="str">
        <f>IF('TD PENDIENTES'!C5="","",'TD PENDIENTES'!C5)</f>
        <v>5101 - DIRECCION DE TALENTO HUMANO - PRESTACIONES</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75">
      <c r="B25" s="33">
        <f>IF('TD VENCIDOS'!B5="","",'TD VENCIDOS'!B5)</f>
        <v>2339402024</v>
      </c>
      <c r="C25" s="34" t="str">
        <f>IF('TD VENCIDOS'!C5="","",'TD VENCIDOS'!C5)</f>
        <v>6019 - 02 COLEGIO ANTONIO GARCIA (IED)</v>
      </c>
      <c r="D25" s="33" t="str">
        <f>IF('TD VENCIDOS'!D5="","",'TD VENCIDOS'!D5)</f>
        <v>Pendiente vencidos</v>
      </c>
      <c r="F25" s="129"/>
      <c r="H25" s="33">
        <f>IF('TD PENDIENTES'!B6="","",'TD PENDIENTES'!B6)</f>
        <v>5280432024</v>
      </c>
      <c r="I25" s="34" t="str">
        <f>IF('TD PENDIENTES'!C6="","",'TD PENDIENTES'!C6)</f>
        <v>GMOVIL S.A.S</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2697882024</v>
      </c>
      <c r="C26" s="34" t="str">
        <f>IF('TD VENCIDOS'!C6="","",'TD VENCIDOS'!C6)</f>
        <v>6019 - 02 COLEGIO ANTONIO GARCIA (IED)</v>
      </c>
      <c r="D26" s="33" t="str">
        <f>IF('TD VENCIDOS'!D6="","",'TD VENCIDOS'!D6)</f>
        <v>Pendiente vencidos</v>
      </c>
      <c r="F26" s="130" t="str">
        <f>'TD VENCIDOS'!G1</f>
        <v>(Todas)</v>
      </c>
      <c r="H26" s="33">
        <f>IF('TD PENDIENTES'!B7="","",'TD PENDIENTES'!B7)</f>
        <v>5297962024</v>
      </c>
      <c r="I26" s="34" t="str">
        <f>IF('TD PENDIENTES'!C7="","",'TD PENDIENTES'!C7)</f>
        <v>GMOVIL S.A.S</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75">
      <c r="B27" s="33">
        <f>IF('TD VENCIDOS'!B7="","",'TD VENCIDOS'!B7)</f>
        <v>2786522024</v>
      </c>
      <c r="C27" s="34" t="str">
        <f>IF('TD VENCIDOS'!C7="","",'TD VENCIDOS'!C7)</f>
        <v>6019 - 02 COLEGIO ANTONIO GARCIA (IED)</v>
      </c>
      <c r="D27" s="33" t="str">
        <f>IF('TD VENCIDOS'!D7="","",'TD VENCIDOS'!D7)</f>
        <v>Pendiente vencidos</v>
      </c>
      <c r="F27" s="131"/>
      <c r="H27" s="33">
        <f>IF('TD PENDIENTES'!B8="","",'TD PENDIENTES'!B8)</f>
        <v>5325172024</v>
      </c>
      <c r="I27" s="34" t="str">
        <f>IF('TD PENDIENTES'!C8="","",'TD PENDIENTES'!C8)</f>
        <v>GMOVIL S.A.S</v>
      </c>
      <c r="J27" s="34"/>
      <c r="K27" s="34"/>
      <c r="M27" s="33">
        <f>IF('TD PENDIENTES'!I8="","",'TD PENDIENTES'!I8)</f>
        <v>3711512025</v>
      </c>
      <c r="N27" s="34" t="str">
        <f>IF('TD PENDIENTES'!J8="","",'TD PENDIENTES'!J8)</f>
        <v>SERVICIO AL CIUDADANO</v>
      </c>
      <c r="R27" s="33" t="str">
        <f>IF('TD PENDIENTES'!P8="","",'TD PENDIENTES'!P8)</f>
        <v/>
      </c>
      <c r="S27" s="34" t="str">
        <f>IF('TD PENDIENTES'!Q8="","",'TD PENDIENTES'!Q8)</f>
        <v/>
      </c>
    </row>
    <row r="28" spans="2:25" ht="18.75">
      <c r="B28" s="33">
        <f>IF('TD VENCIDOS'!B8="","",'TD VENCIDOS'!B8)</f>
        <v>2853102024</v>
      </c>
      <c r="C28" s="34" t="str">
        <f>IF('TD VENCIDOS'!C8="","",'TD VENCIDOS'!C8)</f>
        <v>6007 - 32 COLEGIO LA ESPERANZA (IED)</v>
      </c>
      <c r="D28" s="33" t="str">
        <f>IF('TD VENCIDOS'!D8="","",'TD VENCIDOS'!D8)</f>
        <v>Pendiente vencidos</v>
      </c>
      <c r="F28" s="131"/>
      <c r="H28" s="33">
        <f>IF('TD PENDIENTES'!B9="","",'TD PENDIENTES'!B9)</f>
        <v>5362472024</v>
      </c>
      <c r="I28" s="34" t="str">
        <f>IF('TD PENDIENTES'!C9="","",'TD PENDIENTES'!C9)</f>
        <v>GMOVIL S.A.S</v>
      </c>
      <c r="J28" s="34"/>
      <c r="K28" s="34"/>
      <c r="M28" s="33" t="str">
        <f>IF('TD PENDIENTES'!I9="","",'TD PENDIENTES'!I9)</f>
        <v/>
      </c>
      <c r="N28" s="34" t="str">
        <f>IF('TD PENDIENTES'!J9="","",'TD PENDIENTES'!J9)</f>
        <v/>
      </c>
      <c r="R28" s="33" t="str">
        <f>IF('TD PENDIENTES'!P9="","",'TD PENDIENTES'!P9)</f>
        <v/>
      </c>
      <c r="S28" s="34" t="str">
        <f>IF('TD PENDIENTES'!Q9="","",'TD PENDIENTES'!Q9)</f>
        <v/>
      </c>
    </row>
    <row r="29" spans="2:25" ht="19.5" thickBot="1">
      <c r="B29" s="33">
        <f>IF('TD VENCIDOS'!B9="","",'TD VENCIDOS'!B9)</f>
        <v>3175752024</v>
      </c>
      <c r="C29" s="34" t="str">
        <f>IF('TD VENCIDOS'!C9="","",'TD VENCIDOS'!C9)</f>
        <v>INTEGRACION TDOC</v>
      </c>
      <c r="D29" s="33" t="str">
        <f>IF('TD VENCIDOS'!D9="","",'TD VENCIDOS'!D9)</f>
        <v>Pendiente vencidos</v>
      </c>
      <c r="F29" s="132"/>
      <c r="H29" s="33">
        <f>IF('TD PENDIENTES'!B10="","",'TD PENDIENTES'!B10)</f>
        <v>5580842024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75">
      <c r="B30" s="33">
        <f>IF('TD VENCIDOS'!B10="","",'TD VENCIDOS'!B10)</f>
        <v>3437482024</v>
      </c>
      <c r="C30" s="34" t="str">
        <f>IF('TD VENCIDOS'!C10="","",'TD VENCIDOS'!C10)</f>
        <v>PUNTOS IDU</v>
      </c>
      <c r="D30" s="33" t="str">
        <f>IF('TD VENCIDOS'!D10="","",'TD VENCIDOS'!D10)</f>
        <v>Gestion extemporanea</v>
      </c>
      <c r="H30" s="33">
        <f>IF('TD PENDIENTES'!B11="","",'TD PENDIENTES'!B11)</f>
        <v>5133992024</v>
      </c>
      <c r="I30" s="34" t="str">
        <f>IF('TD PENDIENTES'!C11="","",'TD PENDIENTES'!C11)</f>
        <v>Oficina Asuntos Disciplinarios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75">
      <c r="B31" s="33">
        <f>IF('TD VENCIDOS'!B11="","",'TD VENCIDOS'!B11)</f>
        <v>3729472024</v>
      </c>
      <c r="C31" s="34" t="str">
        <f>IF('TD VENCIDOS'!C11="","",'TD VENCIDOS'!C11)</f>
        <v>PUNTOS IDU</v>
      </c>
      <c r="D31" s="33" t="str">
        <f>IF('TD VENCIDOS'!D11="","",'TD VENCIDOS'!D11)</f>
        <v>Gestion extemporanea</v>
      </c>
      <c r="H31" s="33">
        <f>IF('TD PENDIENTES'!B12="","",'TD PENDIENTES'!B12)</f>
        <v>5618302024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75">
      <c r="B32" s="33">
        <f>IF('TD VENCIDOS'!B12="","",'TD VENCIDOS'!B12)</f>
        <v>3785182024</v>
      </c>
      <c r="C32" s="34" t="str">
        <f>IF('TD VENCIDOS'!C12="","",'TD VENCIDOS'!C12)</f>
        <v>6009 - 01 COLEGIO ANTONIO VAN UDEN (IED)</v>
      </c>
      <c r="D32" s="33" t="str">
        <f>IF('TD VENCIDOS'!D12="","",'TD VENCIDOS'!D12)</f>
        <v>Pendiente vencidos</v>
      </c>
      <c r="H32" s="33">
        <f>IF('TD PENDIENTES'!B13="","",'TD PENDIENTES'!B13)</f>
        <v>380662025</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75">
      <c r="B33" s="33">
        <f>IF('TD VENCIDOS'!B13="","",'TD VENCIDOS'!B13)</f>
        <v>3821362024</v>
      </c>
      <c r="C33" s="34" t="str">
        <f>IF('TD VENCIDOS'!C13="","",'TD VENCIDOS'!C13)</f>
        <v>6009 - 01 COLEGIO ANTONIO VAN UDEN (IED)</v>
      </c>
      <c r="D33" s="33" t="str">
        <f>IF('TD VENCIDOS'!D13="","",'TD VENCIDOS'!D13)</f>
        <v>Pendiente vencidos</v>
      </c>
      <c r="H33" s="33">
        <f>IF('TD PENDIENTES'!B14="","",'TD PENDIENTES'!B14)</f>
        <v>536372025</v>
      </c>
      <c r="I33" s="34" t="str">
        <f>IF('TD PENDIENTES'!C14="","",'TD PENDIENTES'!C14)</f>
        <v>GMOVIL S.A.S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75">
      <c r="B34" s="33">
        <f>IF('TD VENCIDOS'!B14="","",'TD VENCIDOS'!B14)</f>
        <v>3885082024</v>
      </c>
      <c r="C34" s="34" t="str">
        <f>IF('TD VENCIDOS'!C14="","",'TD VENCIDOS'!C14)</f>
        <v>6007 - 33 COLEGIO LOS NARANJOS (IED)</v>
      </c>
      <c r="D34" s="33" t="str">
        <f>IF('TD VENCIDOS'!D14="","",'TD VENCIDOS'!D14)</f>
        <v>Pendiente vencidos</v>
      </c>
      <c r="H34" s="33">
        <f>IF('TD PENDIENTES'!B15="","",'TD PENDIENTES'!B15)</f>
        <v>633982025</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75">
      <c r="B35" s="33">
        <f>IF('TD VENCIDOS'!B15="","",'TD VENCIDOS'!B15)</f>
        <v>3902632024</v>
      </c>
      <c r="C35" s="34" t="str">
        <f>IF('TD VENCIDOS'!C15="","",'TD VENCIDOS'!C15)</f>
        <v>PUNTOS IDU</v>
      </c>
      <c r="D35" s="33" t="str">
        <f>IF('TD VENCIDOS'!D15="","",'TD VENCIDOS'!D15)</f>
        <v>Gestion extemporanea</v>
      </c>
      <c r="H35" s="33">
        <f>IF('TD PENDIENTES'!B16="","",'TD PENDIENTES'!B16)</f>
        <v>635982025</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75">
      <c r="B36" s="33">
        <f>IF('TD VENCIDOS'!B16="","",'TD VENCIDOS'!B16)</f>
        <v>3960792024</v>
      </c>
      <c r="C36" s="34" t="str">
        <f>IF('TD VENCIDOS'!C16="","",'TD VENCIDOS'!C16)</f>
        <v>6019 - 02 COLEGIO ANTONIO GARCIA (IED)</v>
      </c>
      <c r="D36" s="33" t="str">
        <f>IF('TD VENCIDOS'!D16="","",'TD VENCIDOS'!D16)</f>
        <v>Pendiente vencidos</v>
      </c>
      <c r="H36" s="33">
        <f>IF('TD PENDIENTES'!B17="","",'TD PENDIENTES'!B17)</f>
        <v>707432025</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75">
      <c r="B37" s="33">
        <f>IF('TD VENCIDOS'!B17="","",'TD VENCIDOS'!B17)</f>
        <v>3991652024</v>
      </c>
      <c r="C37" s="34" t="str">
        <f>IF('TD VENCIDOS'!C17="","",'TD VENCIDOS'!C17)</f>
        <v>6007 - 33 COLEGIO LOS NARANJOS (IED)</v>
      </c>
      <c r="D37" s="33" t="str">
        <f>IF('TD VENCIDOS'!D17="","",'TD VENCIDOS'!D17)</f>
        <v>Pendiente vencidos</v>
      </c>
      <c r="H37" s="33">
        <f>IF('TD PENDIENTES'!B18="","",'TD PENDIENTES'!B18)</f>
        <v>867082025</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75">
      <c r="B38" s="33">
        <f>IF('TD VENCIDOS'!B18="","",'TD VENCIDOS'!B18)</f>
        <v>4050352024</v>
      </c>
      <c r="C38" s="34" t="str">
        <f>IF('TD VENCIDOS'!C18="","",'TD VENCIDOS'!C18)</f>
        <v>DTCI - DIRECCION TECNICA DE CONSERVACION DE LA INFRAESTRUCTURA</v>
      </c>
      <c r="D38" s="33" t="str">
        <f>IF('TD VENCIDOS'!D18="","",'TD VENCIDOS'!D18)</f>
        <v>Pendiente vencidos</v>
      </c>
      <c r="H38" s="33">
        <f>IF('TD PENDIENTES'!B19="","",'TD PENDIENTES'!B19)</f>
        <v>968502025</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75">
      <c r="B39" s="33">
        <f>IF('TD VENCIDOS'!B19="","",'TD VENCIDOS'!B19)</f>
        <v>4342422024</v>
      </c>
      <c r="C39" s="34" t="str">
        <f>IF('TD VENCIDOS'!C19="","",'TD VENCIDOS'!C19)</f>
        <v>PUNTOS IDU</v>
      </c>
      <c r="D39" s="33" t="str">
        <f>IF('TD VENCIDOS'!D19="","",'TD VENCIDOS'!D19)</f>
        <v>Gestion extemporanea</v>
      </c>
      <c r="H39" s="33">
        <f>IF('TD PENDIENTES'!B20="","",'TD PENDIENTES'!B20)</f>
        <v>1026962025</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75">
      <c r="B40" s="33">
        <f>IF('TD VENCIDOS'!B20="","",'TD VENCIDOS'!B20)</f>
        <v>4239012024</v>
      </c>
      <c r="C40" s="34" t="str">
        <f>IF('TD VENCIDOS'!C20="","",'TD VENCIDOS'!C20)</f>
        <v>6009 - 01 COLEGIO ANTONIO VAN UDEN (IED)</v>
      </c>
      <c r="D40" s="33" t="str">
        <f>IF('TD VENCIDOS'!D20="","",'TD VENCIDOS'!D20)</f>
        <v>Pendiente vencidos</v>
      </c>
      <c r="H40" s="33">
        <f>IF('TD PENDIENTES'!B21="","",'TD PENDIENTES'!B21)</f>
        <v>1043042025</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75">
      <c r="B41" s="33">
        <f>IF('TD VENCIDOS'!B21="","",'TD VENCIDOS'!B21)</f>
        <v>4852972024</v>
      </c>
      <c r="C41" s="34" t="str">
        <f>IF('TD VENCIDOS'!C21="","",'TD VENCIDOS'!C21)</f>
        <v>PUNTOS IDU</v>
      </c>
      <c r="D41" s="33" t="str">
        <f>IF('TD VENCIDOS'!D21="","",'TD VENCIDOS'!D21)</f>
        <v>Gestion extemporanea</v>
      </c>
      <c r="H41" s="33">
        <f>IF('TD PENDIENTES'!B22="","",'TD PENDIENTES'!B22)</f>
        <v>1076272025</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75">
      <c r="B42" s="33">
        <f>IF('TD VENCIDOS'!B22="","",'TD VENCIDOS'!B22)</f>
        <v>4780042024</v>
      </c>
      <c r="C42" s="34" t="str">
        <f>IF('TD VENCIDOS'!C22="","",'TD VENCIDOS'!C22)</f>
        <v>6007 - 32 COLEGIO LA ESPERANZA (IED)</v>
      </c>
      <c r="D42" s="33" t="str">
        <f>IF('TD VENCIDOS'!D22="","",'TD VENCIDOS'!D22)</f>
        <v>Pendiente vencidos</v>
      </c>
      <c r="H42" s="33">
        <f>IF('TD PENDIENTES'!B23="","",'TD PENDIENTES'!B23)</f>
        <v>1205532025</v>
      </c>
      <c r="I42" s="34" t="str">
        <f>IF('TD PENDIENTES'!C23="","",'TD PENDIENTES'!C23)</f>
        <v>OFICINA DE ARBORIZACION URBANA</v>
      </c>
      <c r="J42" s="34"/>
      <c r="K42" s="34"/>
      <c r="M42" s="33" t="str">
        <f>IF('TD PENDIENTES'!I23="","",'TD PENDIENTES'!I23)</f>
        <v/>
      </c>
      <c r="N42" s="34" t="str">
        <f>IF('TD PENDIENTES'!J23="","",'TD PENDIENTES'!J23)</f>
        <v/>
      </c>
      <c r="R42" s="33" t="str">
        <f>IF('TD PENDIENTES'!P23="","",'TD PENDIENTES'!P23)</f>
        <v/>
      </c>
      <c r="S42" s="34" t="str">
        <f>IF('TD PENDIENTES'!Q23="","",'TD PENDIENTES'!Q23)</f>
        <v/>
      </c>
    </row>
    <row r="43" spans="2:19" ht="18.75">
      <c r="B43" s="33">
        <f>IF('TD VENCIDOS'!B23="","",'TD VENCIDOS'!B23)</f>
        <v>4824982024</v>
      </c>
      <c r="C43" s="34" t="str">
        <f>IF('TD VENCIDOS'!C23="","",'TD VENCIDOS'!C23)</f>
        <v>6009 - 01 COLEGIO ANTONIO VAN UDEN (IED)</v>
      </c>
      <c r="D43" s="33" t="str">
        <f>IF('TD VENCIDOS'!D23="","",'TD VENCIDOS'!D23)</f>
        <v>Pendiente vencidos</v>
      </c>
      <c r="H43" s="33">
        <f>IF('TD PENDIENTES'!B24="","",'TD PENDIENTES'!B24)</f>
        <v>1939542025</v>
      </c>
      <c r="I43" s="34" t="str">
        <f>IF('TD PENDIENTES'!C24="","",'TD PENDIENTES'!C24)</f>
        <v>Oficina Asuntos Disciplinarios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75">
      <c r="B44" s="33">
        <f>IF('TD VENCIDOS'!B24="","",'TD VENCIDOS'!B24)</f>
        <v>4834302024</v>
      </c>
      <c r="C44" s="34" t="str">
        <f>IF('TD VENCIDOS'!C24="","",'TD VENCIDOS'!C24)</f>
        <v>6019 - 02 COLEGIO ANTONIO GARCIA (IED)</v>
      </c>
      <c r="D44" s="33" t="str">
        <f>IF('TD VENCIDOS'!D24="","",'TD VENCIDOS'!D24)</f>
        <v>Pendiente vencidos</v>
      </c>
      <c r="H44" s="33">
        <f>IF('TD PENDIENTES'!B25="","",'TD PENDIENTES'!B25)</f>
        <v>1246072025</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75">
      <c r="B45" s="33">
        <f>IF('TD VENCIDOS'!B25="","",'TD VENCIDOS'!B25)</f>
        <v>4587702024</v>
      </c>
      <c r="C45" s="34" t="str">
        <f>IF('TD VENCIDOS'!C25="","",'TD VENCIDOS'!C25)</f>
        <v>LINEA 110</v>
      </c>
      <c r="D45" s="33" t="str">
        <f>IF('TD VENCIDOS'!D25="","",'TD VENCIDOS'!D25)</f>
        <v>Pendiente vencidos</v>
      </c>
      <c r="H45" s="33">
        <f>IF('TD PENDIENTES'!B26="","",'TD PENDIENTES'!B26)</f>
        <v>1254032025</v>
      </c>
      <c r="I45" s="34" t="str">
        <f>IF('TD PENDIENTES'!C26="","",'TD PENDIENTES'!C26)</f>
        <v>GMOVIL S.A.S</v>
      </c>
      <c r="J45" s="34"/>
      <c r="K45" s="34"/>
      <c r="M45" s="33" t="str">
        <f>IF('TD PENDIENTES'!I26="","",'TD PENDIENTES'!I26)</f>
        <v/>
      </c>
      <c r="N45" s="34" t="str">
        <f>IF('TD PENDIENTES'!J26="","",'TD PENDIENTES'!J26)</f>
        <v/>
      </c>
      <c r="R45" s="33" t="str">
        <f>IF('TD PENDIENTES'!P26="","",'TD PENDIENTES'!P26)</f>
        <v/>
      </c>
      <c r="S45" s="34" t="str">
        <f>IF('TD PENDIENTES'!Q26="","",'TD PENDIENTES'!Q26)</f>
        <v/>
      </c>
    </row>
    <row r="46" spans="2:19" ht="18.75">
      <c r="B46" s="33">
        <f>IF('TD VENCIDOS'!B26="","",'TD VENCIDOS'!B26)</f>
        <v>5242712024</v>
      </c>
      <c r="C46" s="34" t="str">
        <f>IF('TD VENCIDOS'!C26="","",'TD VENCIDOS'!C26)</f>
        <v>PUNTOS IDU</v>
      </c>
      <c r="D46" s="33" t="str">
        <f>IF('TD VENCIDOS'!D26="","",'TD VENCIDOS'!D26)</f>
        <v>Gestion extemporanea</v>
      </c>
      <c r="H46" s="33">
        <f>IF('TD PENDIENTES'!B27="","",'TD PENDIENTES'!B27)</f>
        <v>1279922025</v>
      </c>
      <c r="I46" s="34" t="str">
        <f>IF('TD PENDIENTES'!C27="","",'TD PENDIENTES'!C27)</f>
        <v>GMOVIL S.A.S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75">
      <c r="B47" s="33">
        <f>IF('TD VENCIDOS'!B27="","",'TD VENCIDOS'!B27)</f>
        <v>5244162024</v>
      </c>
      <c r="C47" s="34" t="str">
        <f>IF('TD VENCIDOS'!C27="","",'TD VENCIDOS'!C27)</f>
        <v>PUNTOS IDU</v>
      </c>
      <c r="D47" s="33" t="str">
        <f>IF('TD VENCIDOS'!D27="","",'TD VENCIDOS'!D27)</f>
        <v>Gestion extemporanea</v>
      </c>
      <c r="H47" s="33">
        <f>IF('TD PENDIENTES'!B28="","",'TD PENDIENTES'!B28)</f>
        <v>1306762025</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75">
      <c r="B48" s="33">
        <f>IF('TD VENCIDOS'!B28="","",'TD VENCIDOS'!B28)</f>
        <v>5361592024</v>
      </c>
      <c r="C48" s="34" t="str">
        <f>IF('TD VENCIDOS'!C28="","",'TD VENCIDOS'!C28)</f>
        <v>PUNTOS IDU</v>
      </c>
      <c r="D48" s="33" t="str">
        <f>IF('TD VENCIDOS'!D28="","",'TD VENCIDOS'!D28)</f>
        <v>Gestion extemporanea</v>
      </c>
      <c r="H48" s="33">
        <f>IF('TD PENDIENTES'!B29="","",'TD PENDIENTES'!B29)</f>
        <v>1334252025</v>
      </c>
      <c r="I48" s="34" t="str">
        <f>IF('TD PENDIENTES'!C29="","",'TD PENDIENTES'!C29)</f>
        <v>GMOVIL S.A.S</v>
      </c>
      <c r="J48" s="34"/>
      <c r="K48" s="34"/>
      <c r="M48" s="33" t="str">
        <f>IF('TD PENDIENTES'!I29="","",'TD PENDIENTES'!I29)</f>
        <v/>
      </c>
      <c r="N48" s="34" t="str">
        <f>IF('TD PENDIENTES'!J29="","",'TD PENDIENTES'!J29)</f>
        <v/>
      </c>
      <c r="R48" s="33" t="str">
        <f>IF('TD PENDIENTES'!P29="","",'TD PENDIENTES'!P29)</f>
        <v/>
      </c>
      <c r="S48" s="34" t="str">
        <f>IF('TD PENDIENTES'!Q29="","",'TD PENDIENTES'!Q29)</f>
        <v/>
      </c>
    </row>
    <row r="49" spans="2:19" ht="18.75">
      <c r="B49" s="33">
        <f>IF('TD VENCIDOS'!B29="","",'TD VENCIDOS'!B29)</f>
        <v>5479622024</v>
      </c>
      <c r="C49" s="34" t="str">
        <f>IF('TD VENCIDOS'!C29="","",'TD VENCIDOS'!C29)</f>
        <v>DG - DIRECCION GENERAL</v>
      </c>
      <c r="D49" s="33" t="str">
        <f>IF('TD VENCIDOS'!D29="","",'TD VENCIDOS'!D29)</f>
        <v>Pendiente vencidos</v>
      </c>
      <c r="H49" s="33">
        <f>IF('TD PENDIENTES'!B30="","",'TD PENDIENTES'!B30)</f>
        <v>1345922025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75">
      <c r="B50" s="33">
        <f>IF('TD VENCIDOS'!B30="","",'TD VENCIDOS'!B30)</f>
        <v>5070312024</v>
      </c>
      <c r="C50" s="34" t="str">
        <f>IF('TD VENCIDOS'!C30="","",'TD VENCIDOS'!C30)</f>
        <v>6007 - 32 COLEGIO LA ESPERANZA (IED)</v>
      </c>
      <c r="D50" s="33" t="str">
        <f>IF('TD VENCIDOS'!D30="","",'TD VENCIDOS'!D30)</f>
        <v>Pendiente vencidos</v>
      </c>
      <c r="H50" s="33">
        <f>IF('TD PENDIENTES'!B31="","",'TD PENDIENTES'!B31)</f>
        <v>1557722025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75">
      <c r="B51" s="33">
        <f>IF('TD VENCIDOS'!B31="","",'TD VENCIDOS'!B31)</f>
        <v>5366812024</v>
      </c>
      <c r="C51" s="34" t="str">
        <f>IF('TD VENCIDOS'!C31="","",'TD VENCIDOS'!C31)</f>
        <v>Asistencia Tecnica</v>
      </c>
      <c r="D51" s="33" t="str">
        <f>IF('TD VENCIDOS'!D31="","",'TD VENCIDOS'!D31)</f>
        <v>Pendiente vencidos</v>
      </c>
      <c r="H51" s="33">
        <f>IF('TD PENDIENTES'!B32="","",'TD PENDIENTES'!B32)</f>
        <v>1684162025</v>
      </c>
      <c r="I51" s="34" t="str">
        <f>IF('TD PENDIENTES'!C32="","",'TD PENDIENTES'!C32)</f>
        <v>GMOVIL S.A.S</v>
      </c>
      <c r="J51" s="34"/>
      <c r="K51" s="34"/>
      <c r="M51" s="33" t="str">
        <f>IF('TD PENDIENTES'!I32="","",'TD PENDIENTES'!I32)</f>
        <v/>
      </c>
      <c r="N51" s="34" t="str">
        <f>IF('TD PENDIENTES'!J32="","",'TD PENDIENTES'!J32)</f>
        <v/>
      </c>
      <c r="R51" s="33" t="str">
        <f>IF('TD PENDIENTES'!P32="","",'TD PENDIENTES'!P32)</f>
        <v/>
      </c>
      <c r="S51" s="34" t="str">
        <f>IF('TD PENDIENTES'!Q32="","",'TD PENDIENTES'!Q32)</f>
        <v/>
      </c>
    </row>
    <row r="52" spans="2:19" ht="18.75">
      <c r="B52" s="33">
        <f>IF('TD VENCIDOS'!B32="","",'TD VENCIDOS'!B32)</f>
        <v>44252025</v>
      </c>
      <c r="C52" s="34" t="str">
        <f>IF('TD VENCIDOS'!C32="","",'TD VENCIDOS'!C32)</f>
        <v>6009 - 01 COLEGIO ANTONIO VAN UDEN (IED)</v>
      </c>
      <c r="D52" s="33" t="str">
        <f>IF('TD VENCIDOS'!D32="","",'TD VENCIDOS'!D32)</f>
        <v>Pendiente vencidos</v>
      </c>
      <c r="H52" s="33">
        <f>IF('TD PENDIENTES'!B33="","",'TD PENDIENTES'!B33)</f>
        <v>1720082025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75">
      <c r="B53" s="33">
        <f>IF('TD VENCIDOS'!B33="","",'TD VENCIDOS'!B33)</f>
        <v>5651502024</v>
      </c>
      <c r="C53" s="34" t="str">
        <f>IF('TD VENCIDOS'!C33="","",'TD VENCIDOS'!C33)</f>
        <v>LINEA 110</v>
      </c>
      <c r="D53" s="33" t="str">
        <f>IF('TD VENCIDOS'!D33="","",'TD VENCIDOS'!D33)</f>
        <v>Pendiente vencidos</v>
      </c>
      <c r="H53" s="33">
        <f>IF('TD PENDIENTES'!B34="","",'TD PENDIENTES'!B34)</f>
        <v>1746712025</v>
      </c>
      <c r="I53" s="34" t="str">
        <f>IF('TD PENDIENTES'!C34="","",'TD PENDIENTES'!C34)</f>
        <v>GMOVIL S.A.S</v>
      </c>
      <c r="J53" s="34"/>
      <c r="K53" s="34"/>
      <c r="M53" s="33" t="str">
        <f>IF('TD PENDIENTES'!I34="","",'TD PENDIENTES'!I34)</f>
        <v/>
      </c>
      <c r="N53" s="34" t="str">
        <f>IF('TD PENDIENTES'!J34="","",'TD PENDIENTES'!J34)</f>
        <v/>
      </c>
      <c r="R53" s="33" t="str">
        <f>IF('TD PENDIENTES'!P34="","",'TD PENDIENTES'!P34)</f>
        <v/>
      </c>
      <c r="S53" s="34" t="str">
        <f>IF('TD PENDIENTES'!Q34="","",'TD PENDIENTES'!Q34)</f>
        <v/>
      </c>
    </row>
    <row r="54" spans="2:19" ht="18.75">
      <c r="B54" s="33">
        <f>IF('TD VENCIDOS'!B34="","",'TD VENCIDOS'!B34)</f>
        <v>22412025</v>
      </c>
      <c r="C54" s="34" t="str">
        <f>IF('TD VENCIDOS'!C34="","",'TD VENCIDOS'!C34)</f>
        <v>Gestion de la Salud Publica</v>
      </c>
      <c r="D54" s="33" t="str">
        <f>IF('TD VENCIDOS'!D34="","",'TD VENCIDOS'!D34)</f>
        <v>Pendiente vencidos</v>
      </c>
      <c r="H54" s="33">
        <f>IF('TD PENDIENTES'!B35="","",'TD PENDIENTES'!B35)</f>
        <v>1779302025</v>
      </c>
      <c r="I54" s="34" t="str">
        <f>IF('TD PENDIENTES'!C35="","",'TD PENDIENTES'!C35)</f>
        <v>GMOVIL S.A.S</v>
      </c>
      <c r="J54" s="34"/>
      <c r="K54" s="34"/>
      <c r="M54" s="33" t="str">
        <f>IF('TD PENDIENTES'!I35="","",'TD PENDIENTES'!I35)</f>
        <v/>
      </c>
      <c r="N54" s="34" t="str">
        <f>IF('TD PENDIENTES'!J35="","",'TD PENDIENTES'!J35)</f>
        <v/>
      </c>
      <c r="R54" s="33" t="str">
        <f>IF('TD PENDIENTES'!P35="","",'TD PENDIENTES'!P35)</f>
        <v/>
      </c>
      <c r="S54" s="34" t="str">
        <f>IF('TD PENDIENTES'!Q35="","",'TD PENDIENTES'!Q35)</f>
        <v/>
      </c>
    </row>
    <row r="55" spans="2:19" ht="18.75">
      <c r="B55" s="33">
        <f>IF('TD VENCIDOS'!B35="","",'TD VENCIDOS'!B35)</f>
        <v>5517042024</v>
      </c>
      <c r="C55" s="34" t="str">
        <f>IF('TD VENCIDOS'!C35="","",'TD VENCIDOS'!C35)</f>
        <v>PUNTOS IDU</v>
      </c>
      <c r="D55" s="33" t="str">
        <f>IF('TD VENCIDOS'!D35="","",'TD VENCIDOS'!D35)</f>
        <v>Gestion extemporanea</v>
      </c>
      <c r="H55" s="33">
        <f>IF('TD PENDIENTES'!B36="","",'TD PENDIENTES'!B36)</f>
        <v>1915312025</v>
      </c>
      <c r="I55" s="34" t="str">
        <f>IF('TD PENDIENTES'!C36="","",'TD PENDIENTES'!C36)</f>
        <v>Gerencia de Gestion Corporativa</v>
      </c>
      <c r="J55" s="34"/>
      <c r="K55" s="34"/>
      <c r="M55" s="33" t="str">
        <f>IF('TD PENDIENTES'!I36="","",'TD PENDIENTES'!I36)</f>
        <v/>
      </c>
      <c r="N55" s="34" t="str">
        <f>IF('TD PENDIENTES'!J36="","",'TD PENDIENTES'!J36)</f>
        <v/>
      </c>
      <c r="R55" s="33" t="str">
        <f>IF('TD PENDIENTES'!P36="","",'TD PENDIENTES'!P36)</f>
        <v/>
      </c>
      <c r="S55" s="34" t="str">
        <f>IF('TD PENDIENTES'!Q36="","",'TD PENDIENTES'!Q36)</f>
        <v/>
      </c>
    </row>
    <row r="56" spans="2:19" ht="18.75">
      <c r="B56" s="33">
        <f>IF('TD VENCIDOS'!B36="","",'TD VENCIDOS'!B36)</f>
        <v>5554122024</v>
      </c>
      <c r="C56" s="34" t="str">
        <f>IF('TD VENCIDOS'!C36="","",'TD VENCIDOS'!C36)</f>
        <v>PUNTOS IDU</v>
      </c>
      <c r="D56" s="33" t="str">
        <f>IF('TD VENCIDOS'!D36="","",'TD VENCIDOS'!D36)</f>
        <v>Gestion extemporanea</v>
      </c>
      <c r="H56" s="33">
        <f>IF('TD PENDIENTES'!B37="","",'TD PENDIENTES'!B37)</f>
        <v>1921072025</v>
      </c>
      <c r="I56" s="34" t="str">
        <f>IF('TD PENDIENTES'!C37="","",'TD PENDIENTES'!C37)</f>
        <v>Gerencia de Gestion Corporativa</v>
      </c>
      <c r="J56" s="34"/>
      <c r="K56" s="34"/>
      <c r="M56" s="33" t="str">
        <f>IF('TD PENDIENTES'!I37="","",'TD PENDIENTES'!I37)</f>
        <v/>
      </c>
      <c r="N56" s="34" t="str">
        <f>IF('TD PENDIENTES'!J37="","",'TD PENDIENTES'!J37)</f>
        <v/>
      </c>
      <c r="R56" s="33" t="str">
        <f>IF('TD PENDIENTES'!P37="","",'TD PENDIENTES'!P37)</f>
        <v/>
      </c>
      <c r="S56" s="34" t="str">
        <f>IF('TD PENDIENTES'!Q37="","",'TD PENDIENTES'!Q37)</f>
        <v/>
      </c>
    </row>
    <row r="57" spans="2:19" ht="18.75">
      <c r="B57" s="33">
        <f>IF('TD VENCIDOS'!B37="","",'TD VENCIDOS'!B37)</f>
        <v>5623132024</v>
      </c>
      <c r="C57" s="34" t="str">
        <f>IF('TD VENCIDOS'!C37="","",'TD VENCIDOS'!C37)</f>
        <v>PUNTOS IDU</v>
      </c>
      <c r="D57" s="33" t="str">
        <f>IF('TD VENCIDOS'!D37="","",'TD VENCIDOS'!D37)</f>
        <v>Gestion extemporanea</v>
      </c>
      <c r="H57" s="33">
        <f>IF('TD PENDIENTES'!B38="","",'TD PENDIENTES'!B38)</f>
        <v>1922382025</v>
      </c>
      <c r="I57" s="34" t="str">
        <f>IF('TD PENDIENTES'!C38="","",'TD PENDIENTES'!C38)</f>
        <v>Gerencia de Gestion Corporativa</v>
      </c>
      <c r="J57" s="34"/>
      <c r="K57" s="34"/>
      <c r="M57" s="33" t="str">
        <f>IF('TD PENDIENTES'!I38="","",'TD PENDIENTES'!I38)</f>
        <v/>
      </c>
      <c r="N57" s="34" t="str">
        <f>IF('TD PENDIENTES'!J38="","",'TD PENDIENTES'!J38)</f>
        <v/>
      </c>
      <c r="R57" s="33" t="str">
        <f>IF('TD PENDIENTES'!P38="","",'TD PENDIENTES'!P38)</f>
        <v/>
      </c>
      <c r="S57" s="34" t="str">
        <f>IF('TD PENDIENTES'!Q38="","",'TD PENDIENTES'!Q38)</f>
        <v/>
      </c>
    </row>
    <row r="58" spans="2:19" ht="18.75">
      <c r="B58" s="33">
        <f>IF('TD VENCIDOS'!B38="","",'TD VENCIDOS'!B38)</f>
        <v>5682702024</v>
      </c>
      <c r="C58" s="34" t="str">
        <f>IF('TD VENCIDOS'!C38="","",'TD VENCIDOS'!C38)</f>
        <v>PUNTOS IDU</v>
      </c>
      <c r="D58" s="33" t="str">
        <f>IF('TD VENCIDOS'!D38="","",'TD VENCIDOS'!D38)</f>
        <v>Gestion extemporanea</v>
      </c>
      <c r="H58" s="33">
        <f>IF('TD PENDIENTES'!B39="","",'TD PENDIENTES'!B39)</f>
        <v>2175822025</v>
      </c>
      <c r="I58" s="34" t="str">
        <f>IF('TD PENDIENTES'!C39="","",'TD PENDIENTES'!C39)</f>
        <v>Gerencia de Gestion Corporativa</v>
      </c>
      <c r="J58" s="34"/>
      <c r="K58" s="34"/>
      <c r="M58" s="33" t="str">
        <f>IF('TD PENDIENTES'!I39="","",'TD PENDIENTES'!I39)</f>
        <v/>
      </c>
      <c r="N58" s="34" t="str">
        <f>IF('TD PENDIENTES'!J39="","",'TD PENDIENTES'!J39)</f>
        <v/>
      </c>
      <c r="R58" s="33" t="str">
        <f>IF('TD PENDIENTES'!P39="","",'TD PENDIENTES'!P39)</f>
        <v/>
      </c>
      <c r="S58" s="34" t="str">
        <f>IF('TD PENDIENTES'!Q39="","",'TD PENDIENTES'!Q39)</f>
        <v/>
      </c>
    </row>
    <row r="59" spans="2:19" ht="18.75">
      <c r="B59" s="33">
        <f>IF('TD VENCIDOS'!B39="","",'TD VENCIDOS'!B39)</f>
        <v>240922025</v>
      </c>
      <c r="C59" s="34" t="str">
        <f>IF('TD VENCIDOS'!C39="","",'TD VENCIDOS'!C39)</f>
        <v>6019 - 02 COLEGIO ANTONIO GARCIA (IED)</v>
      </c>
      <c r="D59" s="33" t="str">
        <f>IF('TD VENCIDOS'!D39="","",'TD VENCIDOS'!D39)</f>
        <v>Pendiente vencidos</v>
      </c>
      <c r="H59" s="33">
        <f>IF('TD PENDIENTES'!B40="","",'TD PENDIENTES'!B40)</f>
        <v>2177072025</v>
      </c>
      <c r="I59" s="34" t="str">
        <f>IF('TD PENDIENTES'!C40="","",'TD PENDIENTES'!C40)</f>
        <v>Gerencia de Gestion Corporativa</v>
      </c>
      <c r="J59" s="34"/>
      <c r="K59" s="34"/>
      <c r="M59" s="33" t="str">
        <f>IF('TD PENDIENTES'!I40="","",'TD PENDIENTES'!I40)</f>
        <v/>
      </c>
      <c r="N59" s="34" t="str">
        <f>IF('TD PENDIENTES'!J40="","",'TD PENDIENTES'!J40)</f>
        <v/>
      </c>
      <c r="R59" s="33" t="str">
        <f>IF('TD PENDIENTES'!P40="","",'TD PENDIENTES'!P40)</f>
        <v/>
      </c>
      <c r="S59" s="34" t="str">
        <f>IF('TD PENDIENTES'!Q40="","",'TD PENDIENTES'!Q40)</f>
        <v/>
      </c>
    </row>
    <row r="60" spans="2:19" ht="18.75">
      <c r="B60" s="33">
        <f>IF('TD VENCIDOS'!B40="","",'TD VENCIDOS'!B40)</f>
        <v>239222025</v>
      </c>
      <c r="C60" s="34" t="str">
        <f>IF('TD VENCIDOS'!C40="","",'TD VENCIDOS'!C40)</f>
        <v>INTEGRACION TDOC</v>
      </c>
      <c r="D60" s="33" t="str">
        <f>IF('TD VENCIDOS'!D40="","",'TD VENCIDOS'!D40)</f>
        <v>Pendiente vencidos</v>
      </c>
      <c r="H60" s="33">
        <f>IF('TD PENDIENTES'!B41="","",'TD PENDIENTES'!B41)</f>
        <v>2194242025</v>
      </c>
      <c r="I60" s="34" t="str">
        <f>IF('TD PENDIENTES'!C41="","",'TD PENDIENTES'!C41)</f>
        <v>Gerencia de Gestion Corporativa</v>
      </c>
      <c r="J60" s="34"/>
      <c r="K60" s="34"/>
      <c r="M60" s="33" t="str">
        <f>IF('TD PENDIENTES'!I41="","",'TD PENDIENTES'!I41)</f>
        <v/>
      </c>
      <c r="N60" s="34" t="str">
        <f>IF('TD PENDIENTES'!J41="","",'TD PENDIENTES'!J41)</f>
        <v/>
      </c>
      <c r="R60" s="33" t="str">
        <f>IF('TD PENDIENTES'!P41="","",'TD PENDIENTES'!P41)</f>
        <v/>
      </c>
      <c r="S60" s="34" t="str">
        <f>IF('TD PENDIENTES'!Q41="","",'TD PENDIENTES'!Q41)</f>
        <v/>
      </c>
    </row>
    <row r="61" spans="2:19" ht="18.75">
      <c r="B61" s="33">
        <f>IF('TD VENCIDOS'!B41="","",'TD VENCIDOS'!B41)</f>
        <v>214292025</v>
      </c>
      <c r="C61" s="34" t="str">
        <f>IF('TD VENCIDOS'!C41="","",'TD VENCIDOS'!C41)</f>
        <v>PUNTOS IDU</v>
      </c>
      <c r="D61" s="33" t="str">
        <f>IF('TD VENCIDOS'!D41="","",'TD VENCIDOS'!D41)</f>
        <v>Gestion extemporanea</v>
      </c>
      <c r="H61" s="33">
        <f>IF('TD PENDIENTES'!B42="","",'TD PENDIENTES'!B42)</f>
        <v>2299472025</v>
      </c>
      <c r="I61" s="34" t="str">
        <f>IF('TD PENDIENTES'!C42="","",'TD PENDIENTES'!C42)</f>
        <v>Gerencia de Gestion Corporativa</v>
      </c>
      <c r="J61" s="34"/>
      <c r="K61" s="34"/>
      <c r="M61" s="33" t="str">
        <f>IF('TD PENDIENTES'!I42="","",'TD PENDIENTES'!I42)</f>
        <v/>
      </c>
      <c r="N61" s="34" t="str">
        <f>IF('TD PENDIENTES'!J42="","",'TD PENDIENTES'!J42)</f>
        <v/>
      </c>
      <c r="R61" s="33" t="str">
        <f>IF('TD PENDIENTES'!P42="","",'TD PENDIENTES'!P42)</f>
        <v/>
      </c>
      <c r="S61" s="34" t="str">
        <f>IF('TD PENDIENTES'!Q42="","",'TD PENDIENTES'!Q42)</f>
        <v/>
      </c>
    </row>
    <row r="62" spans="2:19" ht="18.75">
      <c r="B62" s="33">
        <f>IF('TD VENCIDOS'!B42="","",'TD VENCIDOS'!B42)</f>
        <v>284752025</v>
      </c>
      <c r="C62" s="34" t="str">
        <f>IF('TD VENCIDOS'!C42="","",'TD VENCIDOS'!C42)</f>
        <v>PUNTOS IDU</v>
      </c>
      <c r="D62" s="33" t="str">
        <f>IF('TD VENCIDOS'!D42="","",'TD VENCIDOS'!D42)</f>
        <v>Gestion extemporanea</v>
      </c>
      <c r="H62" s="33">
        <f>IF('TD PENDIENTES'!B43="","",'TD PENDIENTES'!B43)</f>
        <v>2330802025</v>
      </c>
      <c r="I62" s="34" t="str">
        <f>IF('TD PENDIENTES'!C43="","",'TD PENDIENTES'!C43)</f>
        <v>Gerencia de Gestion Corporativa</v>
      </c>
      <c r="J62" s="34"/>
      <c r="K62" s="34"/>
      <c r="M62" s="33" t="str">
        <f>IF('TD PENDIENTES'!I43="","",'TD PENDIENTES'!I43)</f>
        <v/>
      </c>
      <c r="N62" s="34" t="str">
        <f>IF('TD PENDIENTES'!J43="","",'TD PENDIENTES'!J43)</f>
        <v/>
      </c>
      <c r="R62" s="33" t="str">
        <f>IF('TD PENDIENTES'!P43="","",'TD PENDIENTES'!P43)</f>
        <v/>
      </c>
      <c r="S62" s="34" t="str">
        <f>IF('TD PENDIENTES'!Q43="","",'TD PENDIENTES'!Q43)</f>
        <v/>
      </c>
    </row>
    <row r="63" spans="2:19" ht="18.75">
      <c r="B63" s="33">
        <f>IF('TD VENCIDOS'!B43="","",'TD VENCIDOS'!B43)</f>
        <v>545152025</v>
      </c>
      <c r="C63" s="34" t="str">
        <f>IF('TD VENCIDOS'!C43="","",'TD VENCIDOS'!C43)</f>
        <v>PUNTOS IDU</v>
      </c>
      <c r="D63" s="33" t="str">
        <f>IF('TD VENCIDOS'!D43="","",'TD VENCIDOS'!D43)</f>
        <v>Gestion extemporanea</v>
      </c>
      <c r="H63" s="33">
        <f>IF('TD PENDIENTES'!B44="","",'TD PENDIENTES'!B44)</f>
        <v>2376182025</v>
      </c>
      <c r="I63" s="34" t="str">
        <f>IF('TD PENDIENTES'!C44="","",'TD PENDIENTES'!C44)</f>
        <v>Gerencia de Gestion Corporativa</v>
      </c>
      <c r="J63" s="34"/>
      <c r="K63" s="34"/>
      <c r="M63" s="33" t="str">
        <f>IF('TD PENDIENTES'!I44="","",'TD PENDIENTES'!I44)</f>
        <v/>
      </c>
      <c r="N63" s="34" t="str">
        <f>IF('TD PENDIENTES'!J44="","",'TD PENDIENTES'!J44)</f>
        <v/>
      </c>
      <c r="R63" s="33" t="str">
        <f>IF('TD PENDIENTES'!P44="","",'TD PENDIENTES'!P44)</f>
        <v/>
      </c>
      <c r="S63" s="34" t="str">
        <f>IF('TD PENDIENTES'!Q44="","",'TD PENDIENTES'!Q44)</f>
        <v/>
      </c>
    </row>
    <row r="64" spans="2:19" ht="18.75">
      <c r="B64" s="33">
        <f>IF('TD VENCIDOS'!B44="","",'TD VENCIDOS'!B44)</f>
        <v>577462025</v>
      </c>
      <c r="C64" s="34" t="str">
        <f>IF('TD VENCIDOS'!C44="","",'TD VENCIDOS'!C44)</f>
        <v>PUNTOS IDU</v>
      </c>
      <c r="D64" s="33" t="str">
        <f>IF('TD VENCIDOS'!D44="","",'TD VENCIDOS'!D44)</f>
        <v>Gestion extemporanea</v>
      </c>
      <c r="H64" s="33">
        <f>IF('TD PENDIENTES'!B45="","",'TD PENDIENTES'!B45)</f>
        <v>1955632025</v>
      </c>
      <c r="I64" s="34" t="str">
        <f>IF('TD PENDIENTES'!C45="","",'TD PENDIENTES'!C45)</f>
        <v>GMOVIL S.A.S</v>
      </c>
      <c r="J64" s="34"/>
      <c r="K64" s="34"/>
      <c r="M64" s="33" t="str">
        <f>IF('TD PENDIENTES'!I45="","",'TD PENDIENTES'!I45)</f>
        <v/>
      </c>
      <c r="N64" s="34" t="str">
        <f>IF('TD PENDIENTES'!J45="","",'TD PENDIENTES'!J45)</f>
        <v/>
      </c>
      <c r="R64" s="33" t="str">
        <f>IF('TD PENDIENTES'!P45="","",'TD PENDIENTES'!P45)</f>
        <v/>
      </c>
      <c r="S64" s="34" t="str">
        <f>IF('TD PENDIENTES'!Q45="","",'TD PENDIENTES'!Q45)</f>
        <v/>
      </c>
    </row>
    <row r="65" spans="2:19" ht="18.75">
      <c r="B65" s="33">
        <f>IF('TD VENCIDOS'!B45="","",'TD VENCIDOS'!B45)</f>
        <v>690882025</v>
      </c>
      <c r="C65" s="34" t="str">
        <f>IF('TD VENCIDOS'!C45="","",'TD VENCIDOS'!C45)</f>
        <v>PUNTOS IDU</v>
      </c>
      <c r="D65" s="33" t="str">
        <f>IF('TD VENCIDOS'!D45="","",'TD VENCIDOS'!D45)</f>
        <v>Gestion extemporanea</v>
      </c>
      <c r="H65" s="33">
        <f>IF('TD PENDIENTES'!B46="","",'TD PENDIENTES'!B46)</f>
        <v>1979222025</v>
      </c>
      <c r="I65" s="34" t="str">
        <f>IF('TD PENDIENTES'!C46="","",'TD PENDIENTES'!C46)</f>
        <v>GMOVIL S.A.S</v>
      </c>
      <c r="J65" s="34"/>
      <c r="K65" s="34"/>
      <c r="M65" s="33" t="str">
        <f>IF('TD PENDIENTES'!I46="","",'TD PENDIENTES'!I46)</f>
        <v/>
      </c>
      <c r="N65" s="34" t="str">
        <f>IF('TD PENDIENTES'!J46="","",'TD PENDIENTES'!J46)</f>
        <v/>
      </c>
      <c r="R65" s="33" t="str">
        <f>IF('TD PENDIENTES'!P46="","",'TD PENDIENTES'!P46)</f>
        <v/>
      </c>
      <c r="S65" s="34" t="str">
        <f>IF('TD PENDIENTES'!Q46="","",'TD PENDIENTES'!Q46)</f>
        <v/>
      </c>
    </row>
    <row r="66" spans="2:19" ht="18.75">
      <c r="B66" s="33">
        <f>IF('TD VENCIDOS'!B46="","",'TD VENCIDOS'!B46)</f>
        <v>823682025</v>
      </c>
      <c r="C66" s="34" t="str">
        <f>IF('TD VENCIDOS'!C46="","",'TD VENCIDOS'!C46)</f>
        <v>6019 - 02 COLEGIO ANTONIO GARCIA (IED)</v>
      </c>
      <c r="D66" s="33" t="str">
        <f>IF('TD VENCIDOS'!D46="","",'TD VENCIDOS'!D46)</f>
        <v>Pendiente vencidos</v>
      </c>
      <c r="H66" s="33">
        <f>IF('TD PENDIENTES'!B47="","",'TD PENDIENTES'!B47)</f>
        <v>1981292025</v>
      </c>
      <c r="I66" s="34" t="str">
        <f>IF('TD PENDIENTES'!C47="","",'TD PENDIENTES'!C47)</f>
        <v>GMOVIL S.A.S</v>
      </c>
      <c r="J66" s="34"/>
      <c r="K66" s="34"/>
      <c r="M66" s="33" t="str">
        <f>IF('TD PENDIENTES'!I47="","",'TD PENDIENTES'!I47)</f>
        <v/>
      </c>
      <c r="N66" s="34" t="str">
        <f>IF('TD PENDIENTES'!J47="","",'TD PENDIENTES'!J47)</f>
        <v/>
      </c>
      <c r="R66" s="33" t="str">
        <f>IF('TD PENDIENTES'!P47="","",'TD PENDIENTES'!P47)</f>
        <v/>
      </c>
      <c r="S66" s="34" t="str">
        <f>IF('TD PENDIENTES'!Q47="","",'TD PENDIENTES'!Q47)</f>
        <v/>
      </c>
    </row>
    <row r="67" spans="2:19" ht="18.75">
      <c r="B67" s="33">
        <f>IF('TD VENCIDOS'!B47="","",'TD VENCIDOS'!B47)</f>
        <v>513642025</v>
      </c>
      <c r="C67" s="34" t="str">
        <f>IF('TD VENCIDOS'!C47="","",'TD VENCIDOS'!C47)</f>
        <v>Asistencia Tecnica</v>
      </c>
      <c r="D67" s="33" t="str">
        <f>IF('TD VENCIDOS'!D47="","",'TD VENCIDOS'!D47)</f>
        <v>Pendiente vencidos</v>
      </c>
      <c r="H67" s="33">
        <f>IF('TD PENDIENTES'!B48="","",'TD PENDIENTES'!B48)</f>
        <v>2133982025</v>
      </c>
      <c r="I67" s="34" t="str">
        <f>IF('TD PENDIENTES'!C48="","",'TD PENDIENTES'!C48)</f>
        <v>GMOVIL S.A.S</v>
      </c>
      <c r="J67" s="34"/>
      <c r="K67" s="34"/>
      <c r="M67" s="33" t="str">
        <f>IF('TD PENDIENTES'!I48="","",'TD PENDIENTES'!I48)</f>
        <v/>
      </c>
      <c r="N67" s="34" t="str">
        <f>IF('TD PENDIENTES'!J48="","",'TD PENDIENTES'!J48)</f>
        <v/>
      </c>
      <c r="R67" s="33" t="str">
        <f>IF('TD PENDIENTES'!P48="","",'TD PENDIENTES'!P48)</f>
        <v/>
      </c>
      <c r="S67" s="34" t="str">
        <f>IF('TD PENDIENTES'!Q48="","",'TD PENDIENTES'!Q48)</f>
        <v/>
      </c>
    </row>
    <row r="68" spans="2:19" ht="18.75">
      <c r="B68" s="33">
        <f>IF('TD VENCIDOS'!B48="","",'TD VENCIDOS'!B48)</f>
        <v>671322025</v>
      </c>
      <c r="C68" s="34" t="str">
        <f>IF('TD VENCIDOS'!C48="","",'TD VENCIDOS'!C48)</f>
        <v>Asistencia Tecnica</v>
      </c>
      <c r="D68" s="33" t="str">
        <f>IF('TD VENCIDOS'!D48="","",'TD VENCIDOS'!D48)</f>
        <v>Pendiente vencidos</v>
      </c>
      <c r="H68" s="33">
        <f>IF('TD PENDIENTES'!B49="","",'TD PENDIENTES'!B49)</f>
        <v>2240842025</v>
      </c>
      <c r="I68" s="34" t="str">
        <f>IF('TD PENDIENTES'!C49="","",'TD PENDIENTES'!C49)</f>
        <v>GMOVIL S.A.S</v>
      </c>
      <c r="J68" s="34"/>
      <c r="K68" s="34"/>
      <c r="M68" s="33" t="str">
        <f>IF('TD PENDIENTES'!I49="","",'TD PENDIENTES'!I49)</f>
        <v/>
      </c>
      <c r="N68" s="34" t="str">
        <f>IF('TD PENDIENTES'!J49="","",'TD PENDIENTES'!J49)</f>
        <v/>
      </c>
      <c r="R68" s="33" t="str">
        <f>IF('TD PENDIENTES'!P49="","",'TD PENDIENTES'!P49)</f>
        <v/>
      </c>
      <c r="S68" s="34" t="str">
        <f>IF('TD PENDIENTES'!Q49="","",'TD PENDIENTES'!Q49)</f>
        <v/>
      </c>
    </row>
    <row r="69" spans="2:19" ht="18.75">
      <c r="B69" s="33">
        <f>IF('TD VENCIDOS'!B49="","",'TD VENCIDOS'!B49)</f>
        <v>692402025</v>
      </c>
      <c r="C69" s="34" t="str">
        <f>IF('TD VENCIDOS'!C49="","",'TD VENCIDOS'!C49)</f>
        <v>Asistencia Tecnica</v>
      </c>
      <c r="D69" s="33" t="str">
        <f>IF('TD VENCIDOS'!D49="","",'TD VENCIDOS'!D49)</f>
        <v>Pendiente vencidos</v>
      </c>
      <c r="H69" s="33">
        <f>IF('TD PENDIENTES'!B50="","",'TD PENDIENTES'!B50)</f>
        <v>2255762025</v>
      </c>
      <c r="I69" s="34" t="str">
        <f>IF('TD PENDIENTES'!C50="","",'TD PENDIENTES'!C50)</f>
        <v>GMOVIL S.A.S</v>
      </c>
      <c r="J69" s="34"/>
      <c r="K69" s="34"/>
      <c r="M69" s="33" t="str">
        <f>IF('TD PENDIENTES'!I50="","",'TD PENDIENTES'!I50)</f>
        <v/>
      </c>
      <c r="N69" s="34" t="str">
        <f>IF('TD PENDIENTES'!J50="","",'TD PENDIENTES'!J50)</f>
        <v/>
      </c>
      <c r="R69" s="33" t="str">
        <f>IF('TD PENDIENTES'!P50="","",'TD PENDIENTES'!P50)</f>
        <v/>
      </c>
      <c r="S69" s="34" t="str">
        <f>IF('TD PENDIENTES'!Q50="","",'TD PENDIENTES'!Q50)</f>
        <v/>
      </c>
    </row>
    <row r="70" spans="2:19" ht="18.75">
      <c r="B70" s="33">
        <f>IF('TD VENCIDOS'!B50="","",'TD VENCIDOS'!B50)</f>
        <v>692732025</v>
      </c>
      <c r="C70" s="34" t="str">
        <f>IF('TD VENCIDOS'!C50="","",'TD VENCIDOS'!C50)</f>
        <v>Asistencia Tecnica</v>
      </c>
      <c r="D70" s="33" t="str">
        <f>IF('TD VENCIDOS'!D50="","",'TD VENCIDOS'!D50)</f>
        <v>Pendiente vencidos</v>
      </c>
      <c r="H70" s="33">
        <f>IF('TD PENDIENTES'!B51="","",'TD PENDIENTES'!B51)</f>
        <v>2270602025</v>
      </c>
      <c r="I70" s="34" t="str">
        <f>IF('TD PENDIENTES'!C51="","",'TD PENDIENTES'!C51)</f>
        <v>GMOVIL S.A.S</v>
      </c>
      <c r="J70" s="34"/>
      <c r="K70" s="34"/>
      <c r="M70" s="33" t="str">
        <f>IF('TD PENDIENTES'!I51="","",'TD PENDIENTES'!I51)</f>
        <v/>
      </c>
      <c r="N70" s="34" t="str">
        <f>IF('TD PENDIENTES'!J51="","",'TD PENDIENTES'!J51)</f>
        <v/>
      </c>
      <c r="R70" s="33" t="str">
        <f>IF('TD PENDIENTES'!P51="","",'TD PENDIENTES'!P51)</f>
        <v/>
      </c>
      <c r="S70" s="34" t="str">
        <f>IF('TD PENDIENTES'!Q51="","",'TD PENDIENTES'!Q51)</f>
        <v/>
      </c>
    </row>
    <row r="71" spans="2:19" ht="18.75">
      <c r="B71" s="33">
        <f>IF('TD VENCIDOS'!B51="","",'TD VENCIDOS'!B51)</f>
        <v>718052025</v>
      </c>
      <c r="C71" s="34" t="str">
        <f>IF('TD VENCIDOS'!C51="","",'TD VENCIDOS'!C51)</f>
        <v>Asistencia Tecnica</v>
      </c>
      <c r="D71" s="33" t="str">
        <f>IF('TD VENCIDOS'!D51="","",'TD VENCIDOS'!D51)</f>
        <v>Pendiente vencidos</v>
      </c>
      <c r="H71" s="33">
        <f>IF('TD PENDIENTES'!B52="","",'TD PENDIENTES'!B52)</f>
        <v>2272122025</v>
      </c>
      <c r="I71" s="34" t="str">
        <f>IF('TD PENDIENTES'!C52="","",'TD PENDIENTES'!C52)</f>
        <v>GMOVIL S.A.S</v>
      </c>
      <c r="J71" s="34"/>
      <c r="K71" s="34"/>
      <c r="M71" s="33" t="str">
        <f>IF('TD PENDIENTES'!I52="","",'TD PENDIENTES'!I52)</f>
        <v/>
      </c>
      <c r="N71" s="34" t="str">
        <f>IF('TD PENDIENTES'!J52="","",'TD PENDIENTES'!J52)</f>
        <v/>
      </c>
      <c r="R71" s="33" t="str">
        <f>IF('TD PENDIENTES'!P52="","",'TD PENDIENTES'!P52)</f>
        <v/>
      </c>
      <c r="S71" s="34" t="str">
        <f>IF('TD PENDIENTES'!Q52="","",'TD PENDIENTES'!Q52)</f>
        <v/>
      </c>
    </row>
    <row r="72" spans="2:19" ht="18.75">
      <c r="B72" s="33">
        <f>IF('TD VENCIDOS'!B52="","",'TD VENCIDOS'!B52)</f>
        <v>737352025</v>
      </c>
      <c r="C72" s="34" t="str">
        <f>IF('TD VENCIDOS'!C52="","",'TD VENCIDOS'!C52)</f>
        <v>PUNTOS IDU</v>
      </c>
      <c r="D72" s="33" t="str">
        <f>IF('TD VENCIDOS'!D52="","",'TD VENCIDOS'!D52)</f>
        <v>Gestion extemporanea</v>
      </c>
      <c r="H72" s="33">
        <f>IF('TD PENDIENTES'!B53="","",'TD PENDIENTES'!B53)</f>
        <v>2495222025</v>
      </c>
      <c r="I72" s="34" t="str">
        <f>IF('TD PENDIENTES'!C53="","",'TD PENDIENTES'!C53)</f>
        <v>Gerencia de Gestion Corporativa</v>
      </c>
      <c r="J72" s="34"/>
      <c r="K72" s="34"/>
      <c r="M72" s="33" t="str">
        <f>IF('TD PENDIENTES'!I53="","",'TD PENDIENTES'!I53)</f>
        <v/>
      </c>
      <c r="N72" s="34" t="str">
        <f>IF('TD PENDIENTES'!J53="","",'TD PENDIENTES'!J53)</f>
        <v/>
      </c>
      <c r="R72" s="33" t="str">
        <f>IF('TD PENDIENTES'!P53="","",'TD PENDIENTES'!P53)</f>
        <v/>
      </c>
      <c r="S72" s="34" t="str">
        <f>IF('TD PENDIENTES'!Q53="","",'TD PENDIENTES'!Q53)</f>
        <v/>
      </c>
    </row>
    <row r="73" spans="2:19" ht="18.75">
      <c r="B73" s="33">
        <f>IF('TD VENCIDOS'!B53="","",'TD VENCIDOS'!B53)</f>
        <v>806062025</v>
      </c>
      <c r="C73" s="34" t="str">
        <f>IF('TD VENCIDOS'!C53="","",'TD VENCIDOS'!C53)</f>
        <v>PUNTOS IDU</v>
      </c>
      <c r="D73" s="33" t="str">
        <f>IF('TD VENCIDOS'!D53="","",'TD VENCIDOS'!D53)</f>
        <v>Gestion extemporanea</v>
      </c>
      <c r="H73" s="33">
        <f>IF('TD PENDIENTES'!B54="","",'TD PENDIENTES'!B54)</f>
        <v>2616692025</v>
      </c>
      <c r="I73" s="34" t="str">
        <f>IF('TD PENDIENTES'!C54="","",'TD PENDIENTES'!C54)</f>
        <v>Gerencia de Gestion Corporativa</v>
      </c>
      <c r="J73" s="34"/>
      <c r="K73" s="34"/>
      <c r="M73" s="33" t="str">
        <f>IF('TD PENDIENTES'!I54="","",'TD PENDIENTES'!I54)</f>
        <v/>
      </c>
      <c r="N73" s="34" t="str">
        <f>IF('TD PENDIENTES'!J54="","",'TD PENDIENTES'!J54)</f>
        <v/>
      </c>
      <c r="R73" s="33" t="str">
        <f>IF('TD PENDIENTES'!P54="","",'TD PENDIENTES'!P54)</f>
        <v/>
      </c>
      <c r="S73" s="34" t="str">
        <f>IF('TD PENDIENTES'!Q54="","",'TD PENDIENTES'!Q54)</f>
        <v/>
      </c>
    </row>
    <row r="74" spans="2:19" ht="18.75">
      <c r="B74" s="33">
        <f>IF('TD VENCIDOS'!B54="","",'TD VENCIDOS'!B54)</f>
        <v>842132025</v>
      </c>
      <c r="C74" s="34" t="str">
        <f>IF('TD VENCIDOS'!C54="","",'TD VENCIDOS'!C54)</f>
        <v>PUNTOS IDU</v>
      </c>
      <c r="D74" s="33" t="str">
        <f>IF('TD VENCIDOS'!D54="","",'TD VENCIDOS'!D54)</f>
        <v>Gestion extemporanea</v>
      </c>
      <c r="H74" s="33">
        <f>IF('TD PENDIENTES'!B55="","",'TD PENDIENTES'!B55)</f>
        <v>2783242025</v>
      </c>
      <c r="I74" s="34" t="str">
        <f>IF('TD PENDIENTES'!C55="","",'TD PENDIENTES'!C55)</f>
        <v>Gerencia de Gestion Corporativa</v>
      </c>
      <c r="J74" s="34"/>
      <c r="K74" s="34"/>
      <c r="M74" s="33" t="str">
        <f>IF('TD PENDIENTES'!I55="","",'TD PENDIENTES'!I55)</f>
        <v/>
      </c>
      <c r="N74" s="34" t="str">
        <f>IF('TD PENDIENTES'!J55="","",'TD PENDIENTES'!J55)</f>
        <v/>
      </c>
      <c r="R74" s="33" t="str">
        <f>IF('TD PENDIENTES'!P55="","",'TD PENDIENTES'!P55)</f>
        <v/>
      </c>
      <c r="S74" s="34" t="str">
        <f>IF('TD PENDIENTES'!Q55="","",'TD PENDIENTES'!Q55)</f>
        <v/>
      </c>
    </row>
    <row r="75" spans="2:19" ht="18.75">
      <c r="B75" s="33">
        <f>IF('TD VENCIDOS'!B55="","",'TD VENCIDOS'!B55)</f>
        <v>846782025</v>
      </c>
      <c r="C75" s="34" t="str">
        <f>IF('TD VENCIDOS'!C55="","",'TD VENCIDOS'!C55)</f>
        <v>PUNTOS IDU</v>
      </c>
      <c r="D75" s="33" t="str">
        <f>IF('TD VENCIDOS'!D55="","",'TD VENCIDOS'!D55)</f>
        <v>Gestion extemporanea</v>
      </c>
      <c r="H75" s="33">
        <f>IF('TD PENDIENTES'!B56="","",'TD PENDIENTES'!B56)</f>
        <v>2436122025</v>
      </c>
      <c r="I75" s="34" t="str">
        <f>IF('TD PENDIENTES'!C56="","",'TD PENDIENTES'!C56)</f>
        <v>GMOVIL S.A.S</v>
      </c>
      <c r="J75" s="34"/>
      <c r="K75" s="34"/>
      <c r="M75" s="33" t="str">
        <f>IF('TD PENDIENTES'!I56="","",'TD PENDIENTES'!I56)</f>
        <v/>
      </c>
      <c r="N75" s="34" t="str">
        <f>IF('TD PENDIENTES'!J56="","",'TD PENDIENTES'!J56)</f>
        <v/>
      </c>
      <c r="R75" s="33" t="str">
        <f>IF('TD PENDIENTES'!P56="","",'TD PENDIENTES'!P56)</f>
        <v/>
      </c>
      <c r="S75" s="34" t="str">
        <f>IF('TD PENDIENTES'!Q56="","",'TD PENDIENTES'!Q56)</f>
        <v/>
      </c>
    </row>
    <row r="76" spans="2:19" ht="18.75">
      <c r="B76" s="33">
        <f>IF('TD VENCIDOS'!B56="","",'TD VENCIDOS'!B56)</f>
        <v>861572025</v>
      </c>
      <c r="C76" s="34" t="str">
        <f>IF('TD VENCIDOS'!C56="","",'TD VENCIDOS'!C56)</f>
        <v>STESV - SUBDIRECCION  TECNICA  DE EJECUCION SUBSISTEMA VIAL</v>
      </c>
      <c r="D76" s="33" t="str">
        <f>IF('TD VENCIDOS'!D56="","",'TD VENCIDOS'!D56)</f>
        <v>Pendiente vencidos</v>
      </c>
      <c r="H76" s="33">
        <f>IF('TD PENDIENTES'!B57="","",'TD PENDIENTES'!B57)</f>
        <v>2443262025</v>
      </c>
      <c r="I76" s="34" t="str">
        <f>IF('TD PENDIENTES'!C57="","",'TD PENDIENTES'!C57)</f>
        <v>GMOVIL S.A.S</v>
      </c>
      <c r="J76" s="34"/>
      <c r="K76" s="34"/>
      <c r="M76" s="33" t="str">
        <f>IF('TD PENDIENTES'!I57="","",'TD PENDIENTES'!I57)</f>
        <v/>
      </c>
      <c r="N76" s="34" t="str">
        <f>IF('TD PENDIENTES'!J57="","",'TD PENDIENTES'!J57)</f>
        <v/>
      </c>
      <c r="R76" s="33" t="str">
        <f>IF('TD PENDIENTES'!P57="","",'TD PENDIENTES'!P57)</f>
        <v/>
      </c>
      <c r="S76" s="34" t="str">
        <f>IF('TD PENDIENTES'!Q57="","",'TD PENDIENTES'!Q57)</f>
        <v/>
      </c>
    </row>
    <row r="77" spans="2:19" ht="18.75">
      <c r="B77" s="33">
        <f>IF('TD VENCIDOS'!B57="","",'TD VENCIDOS'!B57)</f>
        <v>890462025</v>
      </c>
      <c r="C77" s="34" t="str">
        <f>IF('TD VENCIDOS'!C57="","",'TD VENCIDOS'!C57)</f>
        <v>PUNTOS IDU</v>
      </c>
      <c r="D77" s="33" t="str">
        <f>IF('TD VENCIDOS'!D57="","",'TD VENCIDOS'!D57)</f>
        <v>Gestion extemporanea</v>
      </c>
      <c r="H77" s="33">
        <f>IF('TD PENDIENTES'!B58="","",'TD PENDIENTES'!B58)</f>
        <v>2444912025</v>
      </c>
      <c r="I77" s="34" t="str">
        <f>IF('TD PENDIENTES'!C58="","",'TD PENDIENTES'!C58)</f>
        <v>GMOVIL S.A.S</v>
      </c>
      <c r="J77" s="34"/>
      <c r="K77" s="34"/>
      <c r="M77" s="33" t="str">
        <f>IF('TD PENDIENTES'!I58="","",'TD PENDIENTES'!I58)</f>
        <v/>
      </c>
      <c r="N77" s="34" t="str">
        <f>IF('TD PENDIENTES'!J58="","",'TD PENDIENTES'!J58)</f>
        <v/>
      </c>
      <c r="R77" s="33" t="str">
        <f>IF('TD PENDIENTES'!P58="","",'TD PENDIENTES'!P58)</f>
        <v/>
      </c>
      <c r="S77" s="34" t="str">
        <f>IF('TD PENDIENTES'!Q58="","",'TD PENDIENTES'!Q58)</f>
        <v/>
      </c>
    </row>
    <row r="78" spans="2:19" ht="18.75">
      <c r="B78" s="33">
        <f>IF('TD VENCIDOS'!B58="","",'TD VENCIDOS'!B58)</f>
        <v>915742025</v>
      </c>
      <c r="C78" s="34" t="str">
        <f>IF('TD VENCIDOS'!C58="","",'TD VENCIDOS'!C58)</f>
        <v>PUNTOS IDU</v>
      </c>
      <c r="D78" s="33" t="str">
        <f>IF('TD VENCIDOS'!D58="","",'TD VENCIDOS'!D58)</f>
        <v>Gestion extemporanea</v>
      </c>
      <c r="H78" s="33">
        <f>IF('TD PENDIENTES'!B59="","",'TD PENDIENTES'!B59)</f>
        <v>2598142025</v>
      </c>
      <c r="I78" s="34" t="str">
        <f>IF('TD PENDIENTES'!C59="","",'TD PENDIENTES'!C59)</f>
        <v>GMOVIL S.A.S</v>
      </c>
      <c r="J78" s="34"/>
      <c r="K78" s="34"/>
      <c r="M78" s="33" t="str">
        <f>IF('TD PENDIENTES'!I59="","",'TD PENDIENTES'!I59)</f>
        <v/>
      </c>
      <c r="N78" s="34" t="str">
        <f>IF('TD PENDIENTES'!J59="","",'TD PENDIENTES'!J59)</f>
        <v/>
      </c>
      <c r="R78" s="33" t="str">
        <f>IF('TD PENDIENTES'!P59="","",'TD PENDIENTES'!P59)</f>
        <v/>
      </c>
      <c r="S78" s="34" t="str">
        <f>IF('TD PENDIENTES'!Q59="","",'TD PENDIENTES'!Q59)</f>
        <v/>
      </c>
    </row>
    <row r="79" spans="2:19" ht="18.75">
      <c r="B79" s="33">
        <f>IF('TD VENCIDOS'!B59="","",'TD VENCIDOS'!B59)</f>
        <v>982562025</v>
      </c>
      <c r="C79" s="34" t="str">
        <f>IF('TD VENCIDOS'!C59="","",'TD VENCIDOS'!C59)</f>
        <v>PUNTOS IDU</v>
      </c>
      <c r="D79" s="33" t="str">
        <f>IF('TD VENCIDOS'!D59="","",'TD VENCIDOS'!D59)</f>
        <v>Gestion extemporanea</v>
      </c>
      <c r="H79" s="33">
        <f>IF('TD PENDIENTES'!B60="","",'TD PENDIENTES'!B60)</f>
        <v>2670302025</v>
      </c>
      <c r="I79" s="34" t="str">
        <f>IF('TD PENDIENTES'!C60="","",'TD PENDIENTES'!C60)</f>
        <v>GMOVIL S.A.S</v>
      </c>
      <c r="J79" s="34"/>
      <c r="K79" s="34"/>
      <c r="M79" s="33" t="str">
        <f>IF('TD PENDIENTES'!I60="","",'TD PENDIENTES'!I60)</f>
        <v/>
      </c>
      <c r="N79" s="34" t="str">
        <f>IF('TD PENDIENTES'!J60="","",'TD PENDIENTES'!J60)</f>
        <v/>
      </c>
      <c r="R79" s="33" t="str">
        <f>IF('TD PENDIENTES'!P60="","",'TD PENDIENTES'!P60)</f>
        <v/>
      </c>
      <c r="S79" s="34" t="str">
        <f>IF('TD PENDIENTES'!Q60="","",'TD PENDIENTES'!Q60)</f>
        <v/>
      </c>
    </row>
    <row r="80" spans="2:19" ht="18.75">
      <c r="B80" s="33">
        <f>IF('TD VENCIDOS'!B60="","",'TD VENCIDOS'!B60)</f>
        <v>963292025</v>
      </c>
      <c r="C80" s="34" t="str">
        <f>IF('TD VENCIDOS'!C60="","",'TD VENCIDOS'!C60)</f>
        <v>DEFENSOR DEL CIUDADANO</v>
      </c>
      <c r="D80" s="33" t="str">
        <f>IF('TD VENCIDOS'!D60="","",'TD VENCIDOS'!D60)</f>
        <v>Pendiente vencidos</v>
      </c>
      <c r="H80" s="33">
        <f>IF('TD PENDIENTES'!B61="","",'TD PENDIENTES'!B61)</f>
        <v>2770602025</v>
      </c>
      <c r="I80" s="34" t="str">
        <f>IF('TD PENDIENTES'!C61="","",'TD PENDIENTES'!C61)</f>
        <v>GMOVIL S.A.S</v>
      </c>
      <c r="J80" s="34"/>
      <c r="K80" s="34"/>
      <c r="M80" s="33" t="str">
        <f>IF('TD PENDIENTES'!I61="","",'TD PENDIENTES'!I61)</f>
        <v/>
      </c>
      <c r="N80" s="34" t="str">
        <f>IF('TD PENDIENTES'!J61="","",'TD PENDIENTES'!J61)</f>
        <v/>
      </c>
      <c r="R80" s="33" t="str">
        <f>IF('TD PENDIENTES'!P61="","",'TD PENDIENTES'!P61)</f>
        <v/>
      </c>
      <c r="S80" s="34" t="str">
        <f>IF('TD PENDIENTES'!Q61="","",'TD PENDIENTES'!Q61)</f>
        <v/>
      </c>
    </row>
    <row r="81" spans="2:19" ht="18.75">
      <c r="B81" s="33">
        <f>IF('TD VENCIDOS'!B61="","",'TD VENCIDOS'!B61)</f>
        <v>1125632025</v>
      </c>
      <c r="C81" s="34" t="str">
        <f>IF('TD VENCIDOS'!C61="","",'TD VENCIDOS'!C61)</f>
        <v>SUBDIRECCION DE CALIDAD DEL AIRE AUDITIVA Y VISUAL</v>
      </c>
      <c r="D81" s="33" t="str">
        <f>IF('TD VENCIDOS'!D61="","",'TD VENCIDOS'!D61)</f>
        <v>Gestion extemporanea</v>
      </c>
      <c r="H81" s="33">
        <f>IF('TD PENDIENTES'!B62="","",'TD PENDIENTES'!B62)</f>
        <v>2854232025</v>
      </c>
      <c r="I81" s="34" t="str">
        <f>IF('TD PENDIENTES'!C62="","",'TD PENDIENTES'!C62)</f>
        <v>SUBGERENCIA DE ATENCION AL USUARIO Y COMUNICACIONES</v>
      </c>
      <c r="J81" s="34"/>
      <c r="K81" s="34"/>
      <c r="M81" s="33" t="str">
        <f>IF('TD PENDIENTES'!I62="","",'TD PENDIENTES'!I62)</f>
        <v/>
      </c>
      <c r="N81" s="34" t="str">
        <f>IF('TD PENDIENTES'!J62="","",'TD PENDIENTES'!J62)</f>
        <v/>
      </c>
      <c r="R81" s="33" t="str">
        <f>IF('TD PENDIENTES'!P62="","",'TD PENDIENTES'!P62)</f>
        <v/>
      </c>
      <c r="S81" s="34" t="str">
        <f>IF('TD PENDIENTES'!Q62="","",'TD PENDIENTES'!Q62)</f>
        <v/>
      </c>
    </row>
    <row r="82" spans="2:19" ht="18.75">
      <c r="B82" s="33">
        <f>IF('TD VENCIDOS'!B62="","",'TD VENCIDOS'!B62)</f>
        <v>1129882025</v>
      </c>
      <c r="C82" s="34" t="str">
        <f>IF('TD VENCIDOS'!C62="","",'TD VENCIDOS'!C62)</f>
        <v>PUNTOS IDU</v>
      </c>
      <c r="D82" s="33" t="str">
        <f>IF('TD VENCIDOS'!D62="","",'TD VENCIDOS'!D62)</f>
        <v>Gestion extemporanea</v>
      </c>
      <c r="H82" s="33">
        <f>IF('TD PENDIENTES'!B63="","",'TD PENDIENTES'!B63)</f>
        <v>2917962025</v>
      </c>
      <c r="I82" s="34" t="str">
        <f>IF('TD PENDIENTES'!C63="","",'TD PENDIENTES'!C63)</f>
        <v>GMOVIL S.A.S</v>
      </c>
      <c r="J82" s="34"/>
      <c r="K82" s="34"/>
      <c r="M82" s="33" t="str">
        <f>IF('TD PENDIENTES'!I63="","",'TD PENDIENTES'!I63)</f>
        <v/>
      </c>
      <c r="N82" s="34" t="str">
        <f>IF('TD PENDIENTES'!J63="","",'TD PENDIENTES'!J63)</f>
        <v/>
      </c>
      <c r="R82" s="33" t="str">
        <f>IF('TD PENDIENTES'!P63="","",'TD PENDIENTES'!P63)</f>
        <v/>
      </c>
      <c r="S82" s="34" t="str">
        <f>IF('TD PENDIENTES'!Q63="","",'TD PENDIENTES'!Q63)</f>
        <v/>
      </c>
    </row>
    <row r="83" spans="2:19" ht="18.75">
      <c r="B83" s="33">
        <f>IF('TD VENCIDOS'!B63="","",'TD VENCIDOS'!B63)</f>
        <v>1133812025</v>
      </c>
      <c r="C83" s="34" t="str">
        <f>IF('TD VENCIDOS'!C63="","",'TD VENCIDOS'!C63)</f>
        <v>PUNTOS IDU</v>
      </c>
      <c r="D83" s="33" t="str">
        <f>IF('TD VENCIDOS'!D63="","",'TD VENCIDOS'!D63)</f>
        <v>Gestion extemporanea</v>
      </c>
      <c r="H83" s="33">
        <f>IF('TD PENDIENTES'!B64="","",'TD PENDIENTES'!B64)</f>
        <v>3024222025</v>
      </c>
      <c r="I83" s="34" t="str">
        <f>IF('TD PENDIENTES'!C64="","",'TD PENDIENTES'!C64)</f>
        <v>SUBGERENCIA DE ATENCION AL USUARIO Y COMUNICACIONES</v>
      </c>
      <c r="J83" s="34"/>
      <c r="K83" s="34"/>
      <c r="M83" s="33" t="str">
        <f>IF('TD PENDIENTES'!I64="","",'TD PENDIENTES'!I64)</f>
        <v/>
      </c>
      <c r="N83" s="34" t="str">
        <f>IF('TD PENDIENTES'!J64="","",'TD PENDIENTES'!J64)</f>
        <v/>
      </c>
      <c r="R83" s="33" t="str">
        <f>IF('TD PENDIENTES'!P64="","",'TD PENDIENTES'!P64)</f>
        <v/>
      </c>
      <c r="S83" s="34" t="str">
        <f>IF('TD PENDIENTES'!Q64="","",'TD PENDIENTES'!Q64)</f>
        <v/>
      </c>
    </row>
    <row r="84" spans="2:19" ht="18.75">
      <c r="B84" s="33">
        <f>IF('TD VENCIDOS'!B64="","",'TD VENCIDOS'!B64)</f>
        <v>1424942025</v>
      </c>
      <c r="C84" s="34" t="str">
        <f>IF('TD VENCIDOS'!C64="","",'TD VENCIDOS'!C64)</f>
        <v>DTCI - DIRECCION TECNICA DE CONSERVACION DE LA INFRAESTRUCTURA</v>
      </c>
      <c r="D84" s="33" t="str">
        <f>IF('TD VENCIDOS'!D64="","",'TD VENCIDOS'!D64)</f>
        <v>Gestion extemporanea</v>
      </c>
      <c r="H84" s="33">
        <f>IF('TD PENDIENTES'!B65="","",'TD PENDIENTES'!B65)</f>
        <v>3097342025</v>
      </c>
      <c r="I84" s="34" t="str">
        <f>IF('TD PENDIENTES'!C65="","",'TD PENDIENTES'!C65)</f>
        <v>SUBGERENCIA DE ATENCION AL USUARIO Y COMUNICACIONES</v>
      </c>
      <c r="J84" s="34"/>
      <c r="K84" s="34"/>
      <c r="M84" s="33" t="str">
        <f>IF('TD PENDIENTES'!I65="","",'TD PENDIENTES'!I65)</f>
        <v/>
      </c>
      <c r="N84" s="34" t="str">
        <f>IF('TD PENDIENTES'!J65="","",'TD PENDIENTES'!J65)</f>
        <v/>
      </c>
      <c r="R84" s="33" t="str">
        <f>IF('TD PENDIENTES'!P65="","",'TD PENDIENTES'!P65)</f>
        <v/>
      </c>
      <c r="S84" s="34" t="str">
        <f>IF('TD PENDIENTES'!Q65="","",'TD PENDIENTES'!Q65)</f>
        <v/>
      </c>
    </row>
    <row r="85" spans="2:19" ht="18.75">
      <c r="B85" s="33">
        <f>IF('TD VENCIDOS'!B65="","",'TD VENCIDOS'!B65)</f>
        <v>1205722025</v>
      </c>
      <c r="C85" s="34" t="str">
        <f>IF('TD VENCIDOS'!C65="","",'TD VENCIDOS'!C65)</f>
        <v>RELACION CLIENTE</v>
      </c>
      <c r="D85" s="33" t="str">
        <f>IF('TD VENCIDOS'!D65="","",'TD VENCIDOS'!D65)</f>
        <v>Pendiente vencidos</v>
      </c>
      <c r="H85" s="33">
        <f>IF('TD PENDIENTES'!B66="","",'TD PENDIENTES'!B66)</f>
        <v>2685492025</v>
      </c>
      <c r="I85" s="34" t="str">
        <f>IF('TD PENDIENTES'!C66="","",'TD PENDIENTES'!C66)</f>
        <v>SUBDIRECCION DE RECOLECCION BARRIDO Y LIMPIEZA</v>
      </c>
      <c r="J85" s="34"/>
      <c r="K85" s="34"/>
      <c r="M85" s="33" t="str">
        <f>IF('TD PENDIENTES'!I66="","",'TD PENDIENTES'!I66)</f>
        <v/>
      </c>
      <c r="N85" s="34" t="str">
        <f>IF('TD PENDIENTES'!J66="","",'TD PENDIENTES'!J66)</f>
        <v/>
      </c>
      <c r="R85" s="33" t="str">
        <f>IF('TD PENDIENTES'!P66="","",'TD PENDIENTES'!P66)</f>
        <v/>
      </c>
      <c r="S85" s="34" t="str">
        <f>IF('TD PENDIENTES'!Q66="","",'TD PENDIENTES'!Q66)</f>
        <v/>
      </c>
    </row>
    <row r="86" spans="2:19" ht="18.75">
      <c r="B86" s="33">
        <f>IF('TD VENCIDOS'!B66="","",'TD VENCIDOS'!B66)</f>
        <v>771492025</v>
      </c>
      <c r="C86" s="34" t="str">
        <f>IF('TD VENCIDOS'!C66="","",'TD VENCIDOS'!C66)</f>
        <v>Asistencia Tecnica</v>
      </c>
      <c r="D86" s="33" t="str">
        <f>IF('TD VENCIDOS'!D66="","",'TD VENCIDOS'!D66)</f>
        <v>Pendiente vencidos</v>
      </c>
      <c r="H86" s="33">
        <f>IF('TD PENDIENTES'!B67="","",'TD PENDIENTES'!B67)</f>
        <v>3812972025</v>
      </c>
      <c r="I86" s="34" t="str">
        <f>IF('TD PENDIENTES'!C67="","",'TD PENDIENTES'!C67)</f>
        <v>SUBDIRECCION ADMINISTRATIVA Y FINANCIERA IPES</v>
      </c>
      <c r="J86" s="34"/>
      <c r="K86" s="34"/>
      <c r="M86" s="33" t="str">
        <f>IF('TD PENDIENTES'!I67="","",'TD PENDIENTES'!I67)</f>
        <v/>
      </c>
      <c r="N86" s="34" t="str">
        <f>IF('TD PENDIENTES'!J67="","",'TD PENDIENTES'!J67)</f>
        <v/>
      </c>
      <c r="R86" s="33" t="str">
        <f>IF('TD PENDIENTES'!P67="","",'TD PENDIENTES'!P67)</f>
        <v/>
      </c>
      <c r="S86" s="34" t="str">
        <f>IF('TD PENDIENTES'!Q67="","",'TD PENDIENTES'!Q67)</f>
        <v/>
      </c>
    </row>
    <row r="87" spans="2:19" ht="18.75">
      <c r="B87" s="33">
        <f>IF('TD VENCIDOS'!B67="","",'TD VENCIDOS'!B67)</f>
        <v>771532025</v>
      </c>
      <c r="C87" s="34" t="str">
        <f>IF('TD VENCIDOS'!C67="","",'TD VENCIDOS'!C67)</f>
        <v>Asistencia Tecnica</v>
      </c>
      <c r="D87" s="33" t="str">
        <f>IF('TD VENCIDOS'!D67="","",'TD VENCIDOS'!D67)</f>
        <v>Pendiente vencidos</v>
      </c>
      <c r="H87" s="33">
        <f>IF('TD PENDIENTES'!B68="","",'TD PENDIENTES'!B68)</f>
        <v>2807022025</v>
      </c>
      <c r="I87" s="34" t="str">
        <f>IF('TD PENDIENTES'!C68="","",'TD PENDIENTES'!C68)</f>
        <v>Gerencia de Gestion Corporativa</v>
      </c>
      <c r="J87" s="34"/>
      <c r="K87" s="34"/>
      <c r="M87" s="33" t="str">
        <f>IF('TD PENDIENTES'!I68="","",'TD PENDIENTES'!I68)</f>
        <v/>
      </c>
      <c r="N87" s="34" t="str">
        <f>IF('TD PENDIENTES'!J68="","",'TD PENDIENTES'!J68)</f>
        <v/>
      </c>
      <c r="R87" s="33" t="str">
        <f>IF('TD PENDIENTES'!P68="","",'TD PENDIENTES'!P68)</f>
        <v/>
      </c>
      <c r="S87" s="34" t="str">
        <f>IF('TD PENDIENTES'!Q68="","",'TD PENDIENTES'!Q68)</f>
        <v/>
      </c>
    </row>
    <row r="88" spans="2:19" ht="18.75">
      <c r="B88" s="33">
        <f>IF('TD VENCIDOS'!B68="","",'TD VENCIDOS'!B68)</f>
        <v>771612025</v>
      </c>
      <c r="C88" s="34" t="str">
        <f>IF('TD VENCIDOS'!C68="","",'TD VENCIDOS'!C68)</f>
        <v>Asistencia Tecnica</v>
      </c>
      <c r="D88" s="33" t="str">
        <f>IF('TD VENCIDOS'!D68="","",'TD VENCIDOS'!D68)</f>
        <v>Pendiente vencidos</v>
      </c>
      <c r="H88" s="33">
        <f>IF('TD PENDIENTES'!B69="","",'TD PENDIENTES'!B69)</f>
        <v>2815092025</v>
      </c>
      <c r="I88" s="34" t="str">
        <f>IF('TD PENDIENTES'!C69="","",'TD PENDIENTES'!C69)</f>
        <v>Gerencia de Gestion Corporativa</v>
      </c>
      <c r="J88" s="34"/>
      <c r="K88" s="34"/>
      <c r="M88" s="33" t="str">
        <f>IF('TD PENDIENTES'!I69="","",'TD PENDIENTES'!I69)</f>
        <v/>
      </c>
      <c r="N88" s="34" t="str">
        <f>IF('TD PENDIENTES'!J69="","",'TD PENDIENTES'!J69)</f>
        <v/>
      </c>
      <c r="R88" s="33" t="str">
        <f>IF('TD PENDIENTES'!P69="","",'TD PENDIENTES'!P69)</f>
        <v/>
      </c>
      <c r="S88" s="34" t="str">
        <f>IF('TD PENDIENTES'!Q69="","",'TD PENDIENTES'!Q69)</f>
        <v/>
      </c>
    </row>
    <row r="89" spans="2:19" ht="18.75">
      <c r="B89" s="33">
        <f>IF('TD VENCIDOS'!B69="","",'TD VENCIDOS'!B69)</f>
        <v>771632025</v>
      </c>
      <c r="C89" s="34" t="str">
        <f>IF('TD VENCIDOS'!C69="","",'TD VENCIDOS'!C69)</f>
        <v>Asistencia Tecnica</v>
      </c>
      <c r="D89" s="33" t="str">
        <f>IF('TD VENCIDOS'!D69="","",'TD VENCIDOS'!D69)</f>
        <v>Pendiente vencidos</v>
      </c>
      <c r="H89" s="33">
        <f>IF('TD PENDIENTES'!B70="","",'TD PENDIENTES'!B70)</f>
        <v>2867422025</v>
      </c>
      <c r="I89" s="34" t="str">
        <f>IF('TD PENDIENTES'!C70="","",'TD PENDIENTES'!C70)</f>
        <v>Gerencia de Gestion Corporativa</v>
      </c>
      <c r="J89" s="34"/>
      <c r="K89" s="34"/>
      <c r="M89" s="33" t="str">
        <f>IF('TD PENDIENTES'!I70="","",'TD PENDIENTES'!I70)</f>
        <v/>
      </c>
      <c r="N89" s="34" t="str">
        <f>IF('TD PENDIENTES'!J70="","",'TD PENDIENTES'!J70)</f>
        <v/>
      </c>
      <c r="R89" s="33" t="str">
        <f>IF('TD PENDIENTES'!P70="","",'TD PENDIENTES'!P70)</f>
        <v/>
      </c>
      <c r="S89" s="34" t="str">
        <f>IF('TD PENDIENTES'!Q70="","",'TD PENDIENTES'!Q70)</f>
        <v/>
      </c>
    </row>
    <row r="90" spans="2:19" ht="18.75">
      <c r="B90" s="33">
        <f>IF('TD VENCIDOS'!B70="","",'TD VENCIDOS'!B70)</f>
        <v>812342025</v>
      </c>
      <c r="C90" s="34" t="str">
        <f>IF('TD VENCIDOS'!C70="","",'TD VENCIDOS'!C70)</f>
        <v>Asistencia Tecnica</v>
      </c>
      <c r="D90" s="33" t="str">
        <f>IF('TD VENCIDOS'!D70="","",'TD VENCIDOS'!D70)</f>
        <v>Pendiente vencidos</v>
      </c>
      <c r="H90" s="33">
        <f>IF('TD PENDIENTES'!B71="","",'TD PENDIENTES'!B71)</f>
        <v>2922452025</v>
      </c>
      <c r="I90" s="34" t="str">
        <f>IF('TD PENDIENTES'!C71="","",'TD PENDIENTES'!C71)</f>
        <v>Gerencia de Gestion Corporativa</v>
      </c>
      <c r="J90" s="34"/>
      <c r="K90" s="34"/>
      <c r="M90" s="33" t="str">
        <f>IF('TD PENDIENTES'!I71="","",'TD PENDIENTES'!I71)</f>
        <v/>
      </c>
      <c r="N90" s="34" t="str">
        <f>IF('TD PENDIENTES'!J71="","",'TD PENDIENTES'!J71)</f>
        <v/>
      </c>
      <c r="R90" s="33" t="str">
        <f>IF('TD PENDIENTES'!P71="","",'TD PENDIENTES'!P71)</f>
        <v/>
      </c>
      <c r="S90" s="34" t="str">
        <f>IF('TD PENDIENTES'!Q71="","",'TD PENDIENTES'!Q71)</f>
        <v/>
      </c>
    </row>
    <row r="91" spans="2:19" ht="18.75">
      <c r="B91" s="33">
        <f>IF('TD VENCIDOS'!B71="","",'TD VENCIDOS'!B71)</f>
        <v>812422025</v>
      </c>
      <c r="C91" s="34" t="str">
        <f>IF('TD VENCIDOS'!C71="","",'TD VENCIDOS'!C71)</f>
        <v>Asistencia Tecnica</v>
      </c>
      <c r="D91" s="33" t="str">
        <f>IF('TD VENCIDOS'!D71="","",'TD VENCIDOS'!D71)</f>
        <v>Pendiente vencidos</v>
      </c>
      <c r="H91" s="33">
        <f>IF('TD PENDIENTES'!B72="","",'TD PENDIENTES'!B72)</f>
        <v>2984182025</v>
      </c>
      <c r="I91" s="34" t="str">
        <f>IF('TD PENDIENTES'!C72="","",'TD PENDIENTES'!C72)</f>
        <v>Gerencia de Gestion Corporativa</v>
      </c>
      <c r="J91" s="34"/>
      <c r="K91" s="34"/>
      <c r="M91" s="33" t="str">
        <f>IF('TD PENDIENTES'!I72="","",'TD PENDIENTES'!I72)</f>
        <v/>
      </c>
      <c r="N91" s="34" t="str">
        <f>IF('TD PENDIENTES'!J72="","",'TD PENDIENTES'!J72)</f>
        <v/>
      </c>
      <c r="R91" s="33" t="str">
        <f>IF('TD PENDIENTES'!P72="","",'TD PENDIENTES'!P72)</f>
        <v/>
      </c>
      <c r="S91" s="34" t="str">
        <f>IF('TD PENDIENTES'!Q72="","",'TD PENDIENTES'!Q72)</f>
        <v/>
      </c>
    </row>
    <row r="92" spans="2:19" ht="18.75">
      <c r="B92" s="33">
        <f>IF('TD VENCIDOS'!B72="","",'TD VENCIDOS'!B72)</f>
        <v>830232025</v>
      </c>
      <c r="C92" s="34" t="str">
        <f>IF('TD VENCIDOS'!C72="","",'TD VENCIDOS'!C72)</f>
        <v>Asistencia Tecnica</v>
      </c>
      <c r="D92" s="33" t="str">
        <f>IF('TD VENCIDOS'!D72="","",'TD VENCIDOS'!D72)</f>
        <v>Pendiente vencidos</v>
      </c>
      <c r="H92" s="33">
        <f>IF('TD PENDIENTES'!B73="","",'TD PENDIENTES'!B73)</f>
        <v>2984602025</v>
      </c>
      <c r="I92" s="34" t="str">
        <f>IF('TD PENDIENTES'!C73="","",'TD PENDIENTES'!C73)</f>
        <v>Gerencia de Gestion Corporativa</v>
      </c>
      <c r="J92" s="34"/>
      <c r="K92" s="34"/>
      <c r="M92" s="33" t="str">
        <f>IF('TD PENDIENTES'!I73="","",'TD PENDIENTES'!I73)</f>
        <v/>
      </c>
      <c r="N92" s="34" t="str">
        <f>IF('TD PENDIENTES'!J73="","",'TD PENDIENTES'!J73)</f>
        <v/>
      </c>
      <c r="R92" s="33" t="str">
        <f>IF('TD PENDIENTES'!P73="","",'TD PENDIENTES'!P73)</f>
        <v/>
      </c>
      <c r="S92" s="34" t="str">
        <f>IF('TD PENDIENTES'!Q73="","",'TD PENDIENTES'!Q73)</f>
        <v/>
      </c>
    </row>
    <row r="93" spans="2:19" ht="18.75">
      <c r="B93" s="33">
        <f>IF('TD VENCIDOS'!B73="","",'TD VENCIDOS'!B73)</f>
        <v>830312025</v>
      </c>
      <c r="C93" s="34" t="str">
        <f>IF('TD VENCIDOS'!C73="","",'TD VENCIDOS'!C73)</f>
        <v>Asistencia Tecnica</v>
      </c>
      <c r="D93" s="33" t="str">
        <f>IF('TD VENCIDOS'!D73="","",'TD VENCIDOS'!D73)</f>
        <v>Pendiente vencidos</v>
      </c>
      <c r="H93" s="33">
        <f>IF('TD PENDIENTES'!B74="","",'TD PENDIENTES'!B74)</f>
        <v>3293852025</v>
      </c>
      <c r="I93" s="34" t="str">
        <f>IF('TD PENDIENTES'!C74="","",'TD PENDIENTES'!C74)</f>
        <v>Gerencia de Gestion Corporativa</v>
      </c>
      <c r="J93" s="34"/>
      <c r="K93" s="34"/>
      <c r="M93" s="33" t="str">
        <f>IF('TD PENDIENTES'!I74="","",'TD PENDIENTES'!I74)</f>
        <v/>
      </c>
      <c r="N93" s="34" t="str">
        <f>IF('TD PENDIENTES'!J74="","",'TD PENDIENTES'!J74)</f>
        <v/>
      </c>
      <c r="R93" s="33" t="str">
        <f>IF('TD PENDIENTES'!P74="","",'TD PENDIENTES'!P74)</f>
        <v/>
      </c>
      <c r="S93" s="34" t="str">
        <f>IF('TD PENDIENTES'!Q74="","",'TD PENDIENTES'!Q74)</f>
        <v/>
      </c>
    </row>
    <row r="94" spans="2:19" ht="18.75">
      <c r="B94" s="33">
        <f>IF('TD VENCIDOS'!B74="","",'TD VENCIDOS'!B74)</f>
        <v>855792025</v>
      </c>
      <c r="C94" s="34" t="str">
        <f>IF('TD VENCIDOS'!C74="","",'TD VENCIDOS'!C74)</f>
        <v>Asistencia Tecnica</v>
      </c>
      <c r="D94" s="33" t="str">
        <f>IF('TD VENCIDOS'!D74="","",'TD VENCIDOS'!D74)</f>
        <v>Pendiente vencidos</v>
      </c>
      <c r="H94" s="33">
        <f>IF('TD PENDIENTES'!B75="","",'TD PENDIENTES'!B75)</f>
        <v>3413742025</v>
      </c>
      <c r="I94" s="34" t="str">
        <f>IF('TD PENDIENTES'!C75="","",'TD PENDIENTES'!C75)</f>
        <v>Gerencia de Gestion Corporativa</v>
      </c>
      <c r="J94" s="34"/>
      <c r="K94" s="34"/>
      <c r="M94" s="33" t="str">
        <f>IF('TD PENDIENTES'!I75="","",'TD PENDIENTES'!I75)</f>
        <v/>
      </c>
      <c r="N94" s="34" t="str">
        <f>IF('TD PENDIENTES'!J75="","",'TD PENDIENTES'!J75)</f>
        <v/>
      </c>
      <c r="R94" s="33" t="str">
        <f>IF('TD PENDIENTES'!P75="","",'TD PENDIENTES'!P75)</f>
        <v/>
      </c>
      <c r="S94" s="34" t="str">
        <f>IF('TD PENDIENTES'!Q75="","",'TD PENDIENTES'!Q75)</f>
        <v/>
      </c>
    </row>
    <row r="95" spans="2:19" ht="18.75">
      <c r="B95" s="33">
        <f>IF('TD VENCIDOS'!B75="","",'TD VENCIDOS'!B75)</f>
        <v>855852025</v>
      </c>
      <c r="C95" s="34" t="str">
        <f>IF('TD VENCIDOS'!C75="","",'TD VENCIDOS'!C75)</f>
        <v>Asistencia Tecnica</v>
      </c>
      <c r="D95" s="33" t="str">
        <f>IF('TD VENCIDOS'!D75="","",'TD VENCIDOS'!D75)</f>
        <v>Pendiente vencidos</v>
      </c>
      <c r="H95" s="33">
        <f>IF('TD PENDIENTES'!B76="","",'TD PENDIENTES'!B76)</f>
        <v>3534712025</v>
      </c>
      <c r="I95" s="34" t="str">
        <f>IF('TD PENDIENTES'!C76="","",'TD PENDIENTES'!C76)</f>
        <v>Gerencia de Gestion Corporativa</v>
      </c>
      <c r="J95" s="34"/>
      <c r="K95" s="34"/>
      <c r="M95" s="33" t="str">
        <f>IF('TD PENDIENTES'!I76="","",'TD PENDIENTES'!I76)</f>
        <v/>
      </c>
      <c r="N95" s="34" t="str">
        <f>IF('TD PENDIENTES'!J76="","",'TD PENDIENTES'!J76)</f>
        <v/>
      </c>
      <c r="R95" s="33" t="str">
        <f>IF('TD PENDIENTES'!P76="","",'TD PENDIENTES'!P76)</f>
        <v/>
      </c>
      <c r="S95" s="34" t="str">
        <f>IF('TD PENDIENTES'!Q76="","",'TD PENDIENTES'!Q76)</f>
        <v/>
      </c>
    </row>
    <row r="96" spans="2:19" ht="18.75">
      <c r="B96" s="33">
        <f>IF('TD VENCIDOS'!B76="","",'TD VENCIDOS'!B76)</f>
        <v>890902025</v>
      </c>
      <c r="C96" s="34" t="str">
        <f>IF('TD VENCIDOS'!C76="","",'TD VENCIDOS'!C76)</f>
        <v>Asistencia Tecnica</v>
      </c>
      <c r="D96" s="33" t="str">
        <f>IF('TD VENCIDOS'!D76="","",'TD VENCIDOS'!D76)</f>
        <v>Pendiente vencidos</v>
      </c>
      <c r="H96" s="33">
        <f>IF('TD PENDIENTES'!B77="","",'TD PENDIENTES'!B77)</f>
        <v>2950632025</v>
      </c>
      <c r="I96" s="34" t="str">
        <f>IF('TD PENDIENTES'!C77="","",'TD PENDIENTES'!C77)</f>
        <v>GMOVIL S.A.S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75">
      <c r="B97" s="33">
        <f>IF('TD VENCIDOS'!B77="","",'TD VENCIDOS'!B77)</f>
        <v>894082025</v>
      </c>
      <c r="C97" s="34" t="str">
        <f>IF('TD VENCIDOS'!C77="","",'TD VENCIDOS'!C77)</f>
        <v>Asistencia Tecnica</v>
      </c>
      <c r="D97" s="33" t="str">
        <f>IF('TD VENCIDOS'!D77="","",'TD VENCIDOS'!D77)</f>
        <v>Pendiente vencidos</v>
      </c>
      <c r="H97" s="33">
        <f>IF('TD PENDIENTES'!B78="","",'TD PENDIENTES'!B78)</f>
        <v>3066122025</v>
      </c>
      <c r="I97" s="34" t="str">
        <f>IF('TD PENDIENTES'!C78="","",'TD PENDIENTES'!C78)</f>
        <v>SUBGERENCIA DE ATENCION AL USUARIO Y COMUNICACIONES</v>
      </c>
      <c r="J97" s="34"/>
      <c r="K97" s="34"/>
      <c r="M97" s="33" t="str">
        <f>IF('TD PENDIENTES'!I78="","",'TD PENDIENTES'!I78)</f>
        <v/>
      </c>
      <c r="N97" s="34" t="str">
        <f>IF('TD PENDIENTES'!J78="","",'TD PENDIENTES'!J78)</f>
        <v/>
      </c>
      <c r="R97" s="33" t="str">
        <f>IF('TD PENDIENTES'!P78="","",'TD PENDIENTES'!P78)</f>
        <v/>
      </c>
      <c r="S97" s="34" t="str">
        <f>IF('TD PENDIENTES'!Q78="","",'TD PENDIENTES'!Q78)</f>
        <v/>
      </c>
    </row>
    <row r="98" spans="2:19" ht="18.75">
      <c r="B98" s="33">
        <f>IF('TD VENCIDOS'!B78="","",'TD VENCIDOS'!B78)</f>
        <v>958572025</v>
      </c>
      <c r="C98" s="34" t="str">
        <f>IF('TD VENCIDOS'!C78="","",'TD VENCIDOS'!C78)</f>
        <v>Asistencia Tecnica</v>
      </c>
      <c r="D98" s="33" t="str">
        <f>IF('TD VENCIDOS'!D78="","",'TD VENCIDOS'!D78)</f>
        <v>Pendiente vencidos</v>
      </c>
      <c r="H98" s="33">
        <f>IF('TD PENDIENTES'!B79="","",'TD PENDIENTES'!B79)</f>
        <v>3170222025</v>
      </c>
      <c r="I98" s="34" t="str">
        <f>IF('TD PENDIENTES'!C79="","",'TD PENDIENTES'!C79)</f>
        <v>GMOVIL S.A.S</v>
      </c>
      <c r="J98" s="34"/>
      <c r="K98" s="34"/>
      <c r="M98" s="33" t="str">
        <f>IF('TD PENDIENTES'!I79="","",'TD PENDIENTES'!I79)</f>
        <v/>
      </c>
      <c r="N98" s="34" t="str">
        <f>IF('TD PENDIENTES'!J79="","",'TD PENDIENTES'!J79)</f>
        <v/>
      </c>
      <c r="R98" s="33" t="str">
        <f>IF('TD PENDIENTES'!P79="","",'TD PENDIENTES'!P79)</f>
        <v/>
      </c>
      <c r="S98" s="34" t="str">
        <f>IF('TD PENDIENTES'!Q79="","",'TD PENDIENTES'!Q79)</f>
        <v/>
      </c>
    </row>
    <row r="99" spans="2:19" ht="18.75">
      <c r="B99" s="33">
        <f>IF('TD VENCIDOS'!B79="","",'TD VENCIDOS'!B79)</f>
        <v>1012942025</v>
      </c>
      <c r="C99" s="34" t="str">
        <f>IF('TD VENCIDOS'!C79="","",'TD VENCIDOS'!C79)</f>
        <v>Asistencia Tecnica</v>
      </c>
      <c r="D99" s="33" t="str">
        <f>IF('TD VENCIDOS'!D79="","",'TD VENCIDOS'!D79)</f>
        <v>Pendiente vencidos</v>
      </c>
      <c r="H99" s="33">
        <f>IF('TD PENDIENTES'!B80="","",'TD PENDIENTES'!B80)</f>
        <v>3171462025</v>
      </c>
      <c r="I99" s="34" t="str">
        <f>IF('TD PENDIENTES'!C80="","",'TD PENDIENTES'!C80)</f>
        <v>SUBGERENCIA DE ATENCION AL USUARIO Y COMUNICACIONES</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75">
      <c r="B100" s="33">
        <f>IF('TD VENCIDOS'!B80="","",'TD VENCIDOS'!B80)</f>
        <v>1013132025</v>
      </c>
      <c r="C100" s="34" t="str">
        <f>IF('TD VENCIDOS'!C80="","",'TD VENCIDOS'!C80)</f>
        <v>Asistencia Tecnica</v>
      </c>
      <c r="D100" s="33" t="str">
        <f>IF('TD VENCIDOS'!D80="","",'TD VENCIDOS'!D80)</f>
        <v>Pendiente vencidos</v>
      </c>
      <c r="H100" s="33">
        <f>IF('TD PENDIENTES'!B81="","",'TD PENDIENTES'!B81)</f>
        <v>3210272025</v>
      </c>
      <c r="I100" s="34" t="str">
        <f>IF('TD PENDIENTES'!C81="","",'TD PENDIENTES'!C81)</f>
        <v>SUBGERENCIA DE ATENCION AL USUARIO Y COMUNICACIONES</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75">
      <c r="B101" s="33">
        <f>IF('TD VENCIDOS'!B81="","",'TD VENCIDOS'!B81)</f>
        <v>1047152025</v>
      </c>
      <c r="C101" s="34" t="str">
        <f>IF('TD VENCIDOS'!C81="","",'TD VENCIDOS'!C81)</f>
        <v>Asistencia Tecnica</v>
      </c>
      <c r="D101" s="33" t="str">
        <f>IF('TD VENCIDOS'!D81="","",'TD VENCIDOS'!D81)</f>
        <v>Pendiente vencidos</v>
      </c>
      <c r="H101" s="33">
        <f>IF('TD PENDIENTES'!B82="","",'TD PENDIENTES'!B82)</f>
        <v>3227842025</v>
      </c>
      <c r="I101" s="34" t="str">
        <f>IF('TD PENDIENTES'!C82="","",'TD PENDIENTES'!C82)</f>
        <v>GMOVIL S.A.S</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75">
      <c r="B102" s="33">
        <f>IF('TD VENCIDOS'!B82="","",'TD VENCIDOS'!B82)</f>
        <v>1047242025</v>
      </c>
      <c r="C102" s="34" t="str">
        <f>IF('TD VENCIDOS'!C82="","",'TD VENCIDOS'!C82)</f>
        <v>Asistencia Tecnica</v>
      </c>
      <c r="D102" s="33" t="str">
        <f>IF('TD VENCIDOS'!D82="","",'TD VENCIDOS'!D82)</f>
        <v>Pendiente vencidos</v>
      </c>
      <c r="H102" s="33">
        <f>IF('TD PENDIENTES'!B83="","",'TD PENDIENTES'!B83)</f>
        <v>3278532025</v>
      </c>
      <c r="I102" s="34" t="str">
        <f>IF('TD PENDIENTES'!C83="","",'TD PENDIENTES'!C83)</f>
        <v>GMOVIL S.A.S</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75">
      <c r="B103" s="33">
        <f>IF('TD VENCIDOS'!B83="","",'TD VENCIDOS'!B83)</f>
        <v>1086002025</v>
      </c>
      <c r="C103" s="34" t="str">
        <f>IF('TD VENCIDOS'!C83="","",'TD VENCIDOS'!C83)</f>
        <v>Asistencia Tecnica</v>
      </c>
      <c r="D103" s="33" t="str">
        <f>IF('TD VENCIDOS'!D83="","",'TD VENCIDOS'!D83)</f>
        <v>Pendiente vencidos</v>
      </c>
      <c r="H103" s="33">
        <f>IF('TD PENDIENTES'!B84="","",'TD PENDIENTES'!B84)</f>
        <v>3280992025</v>
      </c>
      <c r="I103" s="34" t="str">
        <f>IF('TD PENDIENTES'!C84="","",'TD PENDIENTES'!C84)</f>
        <v>SUBGERENCIA DE ATENCION AL USUARIO Y COMUNICACIONES</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75">
      <c r="B104" s="33">
        <f>IF('TD VENCIDOS'!B84="","",'TD VENCIDOS'!B84)</f>
        <v>1086082025</v>
      </c>
      <c r="C104" s="34" t="str">
        <f>IF('TD VENCIDOS'!C84="","",'TD VENCIDOS'!C84)</f>
        <v>Asistencia Tecnica</v>
      </c>
      <c r="D104" s="33" t="str">
        <f>IF('TD VENCIDOS'!D84="","",'TD VENCIDOS'!D84)</f>
        <v>Pendiente vencidos</v>
      </c>
      <c r="H104" s="33">
        <f>IF('TD PENDIENTES'!B85="","",'TD PENDIENTES'!B85)</f>
        <v>3282362025</v>
      </c>
      <c r="I104" s="34" t="str">
        <f>IF('TD PENDIENTES'!C85="","",'TD PENDIENTES'!C85)</f>
        <v>SUBGERENCIA DE ATENCION AL USUARIO Y COMUNICACIONES</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75">
      <c r="B105" s="33">
        <f>IF('TD VENCIDOS'!B85="","",'TD VENCIDOS'!B85)</f>
        <v>1170072025</v>
      </c>
      <c r="C105" s="34" t="str">
        <f>IF('TD VENCIDOS'!C85="","",'TD VENCIDOS'!C85)</f>
        <v>Asistencia Tecnica</v>
      </c>
      <c r="D105" s="33" t="str">
        <f>IF('TD VENCIDOS'!D85="","",'TD VENCIDOS'!D85)</f>
        <v>Pendiente vencidos</v>
      </c>
      <c r="H105" s="33">
        <f>IF('TD PENDIENTES'!B86="","",'TD PENDIENTES'!B86)</f>
        <v>3315002025</v>
      </c>
      <c r="I105" s="34" t="str">
        <f>IF('TD PENDIENTES'!C86="","",'TD PENDIENTES'!C86)</f>
        <v>GMOVIL S.A.S</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75">
      <c r="B106" s="33">
        <f>IF('TD VENCIDOS'!B86="","",'TD VENCIDOS'!B86)</f>
        <v>1188052025</v>
      </c>
      <c r="C106" s="34" t="str">
        <f>IF('TD VENCIDOS'!C86="","",'TD VENCIDOS'!C86)</f>
        <v>Asistencia Tecnica</v>
      </c>
      <c r="D106" s="33" t="str">
        <f>IF('TD VENCIDOS'!D86="","",'TD VENCIDOS'!D86)</f>
        <v>Pendiente vencidos</v>
      </c>
      <c r="H106" s="33">
        <f>IF('TD PENDIENTES'!B87="","",'TD PENDIENTES'!B87)</f>
        <v>3315802025</v>
      </c>
      <c r="I106" s="34" t="str">
        <f>IF('TD PENDIENTES'!C87="","",'TD PENDIENTES'!C87)</f>
        <v>SUBGERENCIA DE ATENCION AL USUARIO Y COMUNICACIONES</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75">
      <c r="B107" s="33">
        <f>IF('TD VENCIDOS'!B87="","",'TD VENCIDOS'!B87)</f>
        <v>1188382025</v>
      </c>
      <c r="C107" s="34" t="str">
        <f>IF('TD VENCIDOS'!C87="","",'TD VENCIDOS'!C87)</f>
        <v>Asistencia Tecnica</v>
      </c>
      <c r="D107" s="33" t="str">
        <f>IF('TD VENCIDOS'!D87="","",'TD VENCIDOS'!D87)</f>
        <v>Pendiente vencidos</v>
      </c>
      <c r="H107" s="33">
        <f>IF('TD PENDIENTES'!B88="","",'TD PENDIENTES'!B88)</f>
        <v>3331542025</v>
      </c>
      <c r="I107" s="34" t="str">
        <f>IF('TD PENDIENTES'!C88="","",'TD PENDIENTES'!C88)</f>
        <v>SUBGERENCIA DE ATENCION AL USUARIO Y COMUNICACIONES</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75">
      <c r="B108" s="33">
        <f>IF('TD VENCIDOS'!B88="","",'TD VENCIDOS'!B88)</f>
        <v>1804612025</v>
      </c>
      <c r="C108" s="34" t="str">
        <f>IF('TD VENCIDOS'!C88="","",'TD VENCIDOS'!C88)</f>
        <v>Asistencia Tecnica</v>
      </c>
      <c r="D108" s="33" t="str">
        <f>IF('TD VENCIDOS'!D88="","",'TD VENCIDOS'!D88)</f>
        <v>Pendiente vencidos</v>
      </c>
      <c r="H108" s="33">
        <f>IF('TD PENDIENTES'!B89="","",'TD PENDIENTES'!B89)</f>
        <v>3362972025</v>
      </c>
      <c r="I108" s="34" t="str">
        <f>IF('TD PENDIENTES'!C89="","",'TD PENDIENTES'!C89)</f>
        <v>SUBGERENCIA DE ATENCION AL USUARIO Y COMUNICACIONES</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75">
      <c r="B109" s="33">
        <f>IF('TD VENCIDOS'!B89="","",'TD VENCIDOS'!B89)</f>
        <v>1867162025</v>
      </c>
      <c r="C109" s="34" t="str">
        <f>IF('TD VENCIDOS'!C89="","",'TD VENCIDOS'!C89)</f>
        <v>Asistencia Tecnica</v>
      </c>
      <c r="D109" s="33" t="str">
        <f>IF('TD VENCIDOS'!D89="","",'TD VENCIDOS'!D89)</f>
        <v>Gestion extemporanea</v>
      </c>
      <c r="H109" s="33">
        <f>IF('TD PENDIENTES'!B90="","",'TD PENDIENTES'!B90)</f>
        <v>3397542025</v>
      </c>
      <c r="I109" s="34" t="str">
        <f>IF('TD PENDIENTES'!C90="","",'TD PENDIENTES'!C90)</f>
        <v>SUBGERENCIA DE ATENCION AL USUARIO Y COMUNICACIONES</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75">
      <c r="B110" s="33">
        <f>IF('TD VENCIDOS'!B90="","",'TD VENCIDOS'!B90)</f>
        <v>1122472025</v>
      </c>
      <c r="C110" s="34" t="str">
        <f>IF('TD VENCIDOS'!C90="","",'TD VENCIDOS'!C90)</f>
        <v>6019 - 21 COLEGIO LA ARABIA (IED)</v>
      </c>
      <c r="D110" s="33" t="str">
        <f>IF('TD VENCIDOS'!D90="","",'TD VENCIDOS'!D90)</f>
        <v>Pendiente vencidos</v>
      </c>
      <c r="H110" s="33">
        <f>IF('TD PENDIENTES'!B91="","",'TD PENDIENTES'!B91)</f>
        <v>3429112025</v>
      </c>
      <c r="I110" s="34" t="str">
        <f>IF('TD PENDIENTES'!C91="","",'TD PENDIENTES'!C91)</f>
        <v>SUBGERENCIA DE ATENCION AL USUARIO Y COMUNICACIONES</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75">
      <c r="B111" s="33">
        <f>IF('TD VENCIDOS'!B91="","",'TD VENCIDOS'!B91)</f>
        <v>1398192025</v>
      </c>
      <c r="C111" s="34" t="str">
        <f>IF('TD VENCIDOS'!C91="","",'TD VENCIDOS'!C91)</f>
        <v>6010 - 28 COLEGIO RODOLFO LLINAS (IED)</v>
      </c>
      <c r="D111" s="33" t="str">
        <f>IF('TD VENCIDOS'!D91="","",'TD VENCIDOS'!D91)</f>
        <v>Gestion extemporanea</v>
      </c>
      <c r="H111" s="33">
        <f>IF('TD PENDIENTES'!B92="","",'TD PENDIENTES'!B92)</f>
        <v>3455332025</v>
      </c>
      <c r="I111" s="34" t="str">
        <f>IF('TD PENDIENTES'!C92="","",'TD PENDIENTES'!C92)</f>
        <v>SUBGERENCIA DE ATENCION AL USUARIO Y COMUNICACIONES</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75">
      <c r="B112" s="33">
        <f>IF('TD VENCIDOS'!B92="","",'TD VENCIDOS'!B92)</f>
        <v>2188192025</v>
      </c>
      <c r="C112" s="34" t="str">
        <f>IF('TD VENCIDOS'!C92="","",'TD VENCIDOS'!C92)</f>
        <v>PUNTOS IDU</v>
      </c>
      <c r="D112" s="33" t="str">
        <f>IF('TD VENCIDOS'!D92="","",'TD VENCIDOS'!D92)</f>
        <v>Gestion extemporanea</v>
      </c>
      <c r="H112" s="33">
        <f>IF('TD PENDIENTES'!B93="","",'TD PENDIENTES'!B93)</f>
        <v>3493102025</v>
      </c>
      <c r="I112" s="34" t="str">
        <f>IF('TD PENDIENTES'!C93="","",'TD PENDIENTES'!C93)</f>
        <v>SUBGERENCIA DE ATENCION AL USUARIO Y COMUNICACIONES</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75">
      <c r="B113" s="33">
        <f>IF('TD VENCIDOS'!B93="","",'TD VENCIDOS'!B93)</f>
        <v>1851612025</v>
      </c>
      <c r="C113" s="34" t="str">
        <f>IF('TD VENCIDOS'!C93="","",'TD VENCIDOS'!C93)</f>
        <v>Asistencia Tecnica</v>
      </c>
      <c r="D113" s="33" t="str">
        <f>IF('TD VENCIDOS'!D93="","",'TD VENCIDOS'!D93)</f>
        <v>Gestion extemporanea</v>
      </c>
      <c r="H113" s="33">
        <f>IF('TD PENDIENTES'!B94="","",'TD PENDIENTES'!B94)</f>
        <v>3505022025</v>
      </c>
      <c r="I113" s="34" t="str">
        <f>IF('TD PENDIENTES'!C94="","",'TD PENDIENTES'!C94)</f>
        <v>SUBGERENCIA DE ATENCION AL USUARIO Y COMUNICACIONES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75">
      <c r="B114" s="33">
        <f>IF('TD VENCIDOS'!B94="","",'TD VENCIDOS'!B94)</f>
        <v>2037782025</v>
      </c>
      <c r="C114" s="34" t="str">
        <f>IF('TD VENCIDOS'!C94="","",'TD VENCIDOS'!C94)</f>
        <v>Asistencia Tecnica</v>
      </c>
      <c r="D114" s="33" t="str">
        <f>IF('TD VENCIDOS'!D94="","",'TD VENCIDOS'!D94)</f>
        <v>Pendiente vencidos</v>
      </c>
      <c r="H114" s="33">
        <f>IF('TD PENDIENTES'!B95="","",'TD PENDIENTES'!B95)</f>
        <v>3510682025</v>
      </c>
      <c r="I114" s="34" t="str">
        <f>IF('TD PENDIENTES'!C95="","",'TD PENDIENTES'!C95)</f>
        <v>SUBGERENCIA DE ATENCION AL USUARIO Y COMUNICACIONES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75">
      <c r="B115" s="33">
        <f>IF('TD VENCIDOS'!B95="","",'TD VENCIDOS'!B95)</f>
        <v>2097172025</v>
      </c>
      <c r="C115" s="34" t="str">
        <f>IF('TD VENCIDOS'!C95="","",'TD VENCIDOS'!C95)</f>
        <v>Asistencia Tecnica</v>
      </c>
      <c r="D115" s="33" t="str">
        <f>IF('TD VENCIDOS'!D95="","",'TD VENCIDOS'!D95)</f>
        <v>Gestion extemporanea</v>
      </c>
      <c r="H115" s="33">
        <f>IF('TD PENDIENTES'!B96="","",'TD PENDIENTES'!B96)</f>
        <v>3522712025</v>
      </c>
      <c r="I115" s="34" t="str">
        <f>IF('TD PENDIENTES'!C96="","",'TD PENDIENTES'!C96)</f>
        <v>SUBGERENCIA DE ATENCION AL USUARIO Y COMUNICACIONES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75">
      <c r="B116" s="33">
        <f>IF('TD VENCIDOS'!B96="","",'TD VENCIDOS'!B96)</f>
        <v>2265402025</v>
      </c>
      <c r="C116" s="34" t="str">
        <f>IF('TD VENCIDOS'!C96="","",'TD VENCIDOS'!C96)</f>
        <v>Asistencia Tecnica</v>
      </c>
      <c r="D116" s="33" t="str">
        <f>IF('TD VENCIDOS'!D96="","",'TD VENCIDOS'!D96)</f>
        <v>Gestion extemporanea</v>
      </c>
      <c r="H116" s="33">
        <f>IF('TD PENDIENTES'!B97="","",'TD PENDIENTES'!B97)</f>
        <v>3532202025</v>
      </c>
      <c r="I116" s="34" t="str">
        <f>IF('TD PENDIENTES'!C97="","",'TD PENDIENTES'!C97)</f>
        <v>SUBGERENCIA DE ATENCION AL USUARIO Y COMUNICACIONES</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75">
      <c r="B117" s="33">
        <f>IF('TD VENCIDOS'!B97="","",'TD VENCIDOS'!B97)</f>
        <v>1763622025</v>
      </c>
      <c r="C117" s="34" t="str">
        <f>IF('TD VENCIDOS'!C97="","",'TD VENCIDOS'!C97)</f>
        <v>Asistencia Tecnica</v>
      </c>
      <c r="D117" s="33" t="str">
        <f>IF('TD VENCIDOS'!D97="","",'TD VENCIDOS'!D97)</f>
        <v>Gestion extemporanea</v>
      </c>
      <c r="H117" s="33">
        <f>IF('TD PENDIENTES'!B98="","",'TD PENDIENTES'!B98)</f>
        <v>3571912025</v>
      </c>
      <c r="I117" s="34" t="str">
        <f>IF('TD PENDIENTES'!C98="","",'TD PENDIENTES'!C98)</f>
        <v>SUBGERENCIA DE ATENCION AL USUARIO Y COMUNICACIONES</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75">
      <c r="B118" s="33">
        <f>IF('TD VENCIDOS'!B98="","",'TD VENCIDOS'!B98)</f>
        <v>1932042025</v>
      </c>
      <c r="C118" s="34" t="str">
        <f>IF('TD VENCIDOS'!C98="","",'TD VENCIDOS'!C98)</f>
        <v>SUBDIRECCION DE CALIDAD DEL AIRE AUDITIVA Y VISUAL</v>
      </c>
      <c r="D118" s="33" t="str">
        <f>IF('TD VENCIDOS'!D98="","",'TD VENCIDOS'!D98)</f>
        <v>Gestion extemporanea</v>
      </c>
      <c r="H118" s="33">
        <f>IF('TD PENDIENTES'!B99="","",'TD PENDIENTES'!B99)</f>
        <v>3580052025</v>
      </c>
      <c r="I118" s="34" t="str">
        <f>IF('TD PENDIENTES'!C99="","",'TD PENDIENTES'!C99)</f>
        <v>SUBGERENCIA DE ATENCION AL USUARIO Y COMUNICACIONES</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75">
      <c r="B119" s="33">
        <f>IF('TD VENCIDOS'!B99="","",'TD VENCIDOS'!B99)</f>
        <v>2057182025</v>
      </c>
      <c r="C119" s="34" t="str">
        <f>IF('TD VENCIDOS'!C99="","",'TD VENCIDOS'!C99)</f>
        <v>SUBDIRECCION DE CALIDAD DEL AIRE AUDITIVA Y VISUAL</v>
      </c>
      <c r="D119" s="33" t="str">
        <f>IF('TD VENCIDOS'!D99="","",'TD VENCIDOS'!D99)</f>
        <v>Gestion extemporanea</v>
      </c>
      <c r="H119" s="33">
        <f>IF('TD PENDIENTES'!B100="","",'TD PENDIENTES'!B100)</f>
        <v>3584502025</v>
      </c>
      <c r="I119" s="34" t="str">
        <f>IF('TD PENDIENTES'!C100="","",'TD PENDIENTES'!C100)</f>
        <v>SUBGERENCIA DE ATENCION AL USUARIO Y COMUNICACIONES</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75">
      <c r="B120" s="33">
        <f>IF('TD VENCIDOS'!B100="","",'TD VENCIDOS'!B100)</f>
        <v>2060662025</v>
      </c>
      <c r="C120" s="34" t="str">
        <f>IF('TD VENCIDOS'!C100="","",'TD VENCIDOS'!C100)</f>
        <v>SUBDIRECCION DE CALIDAD DEL AIRE AUDITIVA Y VISUAL</v>
      </c>
      <c r="D120" s="33" t="str">
        <f>IF('TD VENCIDOS'!D100="","",'TD VENCIDOS'!D100)</f>
        <v>Gestion extemporanea</v>
      </c>
      <c r="H120" s="33">
        <f>IF('TD PENDIENTES'!B101="","",'TD PENDIENTES'!B101)</f>
        <v>3594942025</v>
      </c>
      <c r="I120" s="34" t="str">
        <f>IF('TD PENDIENTES'!C101="","",'TD PENDIENTES'!C101)</f>
        <v>SUBGERENCIA DE ATENCION AL USUARIO Y COMUNICACIONES</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75">
      <c r="B121" s="33">
        <f>IF('TD VENCIDOS'!B101="","",'TD VENCIDOS'!B101)</f>
        <v>2215052025</v>
      </c>
      <c r="C121" s="34" t="str">
        <f>IF('TD VENCIDOS'!C101="","",'TD VENCIDOS'!C101)</f>
        <v>DIRECCION DE GESTION CORPORATIVA</v>
      </c>
      <c r="D121" s="33" t="str">
        <f>IF('TD VENCIDOS'!D101="","",'TD VENCIDOS'!D101)</f>
        <v>Gestion extemporanea</v>
      </c>
      <c r="H121" s="33">
        <f>IF('TD PENDIENTES'!B102="","",'TD PENDIENTES'!B102)</f>
        <v>3614722025</v>
      </c>
      <c r="I121" s="34" t="str">
        <f>IF('TD PENDIENTES'!C102="","",'TD PENDIENTES'!C102)</f>
        <v>SUBGERENCIA DE ATENCION AL USUARIO Y COMUNICACIONES</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75">
      <c r="B122" s="33">
        <f>IF('TD VENCIDOS'!B102="","",'TD VENCIDOS'!B102)</f>
        <v>1295372025</v>
      </c>
      <c r="C122" s="34" t="str">
        <f>IF('TD VENCIDOS'!C102="","",'TD VENCIDOS'!C102)</f>
        <v>Asistencia Tecnica</v>
      </c>
      <c r="D122" s="33" t="str">
        <f>IF('TD VENCIDOS'!D102="","",'TD VENCIDOS'!D102)</f>
        <v>Pendiente vencidos</v>
      </c>
      <c r="H122" s="33">
        <f>IF('TD PENDIENTES'!B103="","",'TD PENDIENTES'!B103)</f>
        <v>3715102025</v>
      </c>
      <c r="I122" s="34" t="str">
        <f>IF('TD PENDIENTES'!C103="","",'TD PENDIENTES'!C103)</f>
        <v>SUBGERENCIA DE ATENCION AL USUARIO Y COMUNICACIONES</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75">
      <c r="B123" s="33">
        <f>IF('TD VENCIDOS'!B103="","",'TD VENCIDOS'!B103)</f>
        <v>1331392025</v>
      </c>
      <c r="C123" s="34" t="str">
        <f>IF('TD VENCIDOS'!C103="","",'TD VENCIDOS'!C103)</f>
        <v>Asistencia Tecnica</v>
      </c>
      <c r="D123" s="33" t="str">
        <f>IF('TD VENCIDOS'!D103="","",'TD VENCIDOS'!D103)</f>
        <v>Pendiente vencidos</v>
      </c>
      <c r="H123" s="33">
        <f>IF('TD PENDIENTES'!B104="","",'TD PENDIENTES'!B104)</f>
        <v>3801162025</v>
      </c>
      <c r="I123" s="34" t="str">
        <f>IF('TD PENDIENTES'!C104="","",'TD PENDIENTES'!C104)</f>
        <v>SUBGERENCIA DE ATENCION AL USUARIO Y COMUNICACIONES</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75">
      <c r="B124" s="33">
        <f>IF('TD VENCIDOS'!B104="","",'TD VENCIDOS'!B104)</f>
        <v>1331462025</v>
      </c>
      <c r="C124" s="34" t="str">
        <f>IF('TD VENCIDOS'!C104="","",'TD VENCIDOS'!C104)</f>
        <v>Asistencia Tecnica</v>
      </c>
      <c r="D124" s="33" t="str">
        <f>IF('TD VENCIDOS'!D104="","",'TD VENCIDOS'!D104)</f>
        <v>Pendiente vencidos</v>
      </c>
      <c r="H124" s="33">
        <f>IF('TD PENDIENTES'!B105="","",'TD PENDIENTES'!B105)</f>
        <v>3094282025</v>
      </c>
      <c r="I124" s="34" t="str">
        <f>IF('TD PENDIENTES'!C105="","",'TD PENDIENTES'!C105)</f>
        <v>AREA DE ATENCION AL CLIENTE  QUEJAS Y RECLAMOS</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75">
      <c r="B125" s="33">
        <f>IF('TD VENCIDOS'!B105="","",'TD VENCIDOS'!B105)</f>
        <v>1435332025</v>
      </c>
      <c r="C125" s="34" t="str">
        <f>IF('TD VENCIDOS'!C105="","",'TD VENCIDOS'!C105)</f>
        <v>Asistencia Tecnica</v>
      </c>
      <c r="D125" s="33" t="str">
        <f>IF('TD VENCIDOS'!D105="","",'TD VENCIDOS'!D105)</f>
        <v>Pendiente vencidos</v>
      </c>
      <c r="H125" s="33">
        <f>IF('TD PENDIENTES'!B106="","",'TD PENDIENTES'!B106)</f>
        <v>3436612025</v>
      </c>
      <c r="I125" s="34" t="str">
        <f>IF('TD PENDIENTES'!C106="","",'TD PENDIENTES'!C106)</f>
        <v>AREA DE ATENCION AL CLIENTE  QUEJAS Y RECLAMOS</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75">
      <c r="B126" s="33">
        <f>IF('TD VENCIDOS'!B106="","",'TD VENCIDOS'!B106)</f>
        <v>1572982025</v>
      </c>
      <c r="C126" s="34" t="str">
        <f>IF('TD VENCIDOS'!C106="","",'TD VENCIDOS'!C106)</f>
        <v>Asistencia Tecnica</v>
      </c>
      <c r="D126" s="33" t="str">
        <f>IF('TD VENCIDOS'!D106="","",'TD VENCIDOS'!D106)</f>
        <v>Gestion extemporanea</v>
      </c>
      <c r="H126" s="33">
        <f>IF('TD PENDIENTES'!B107="","",'TD PENDIENTES'!B107)</f>
        <v>3521252025</v>
      </c>
      <c r="I126" s="34" t="str">
        <f>IF('TD PENDIENTES'!C107="","",'TD PENDIENTES'!C107)</f>
        <v>AREA DE ATENCION AL CLIENTE  QUEJAS Y RECLAMOS</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75">
      <c r="B127" s="33">
        <f>IF('TD VENCIDOS'!B107="","",'TD VENCIDOS'!B107)</f>
        <v>1572992025</v>
      </c>
      <c r="C127" s="34" t="str">
        <f>IF('TD VENCIDOS'!C107="","",'TD VENCIDOS'!C107)</f>
        <v>Asistencia Tecnica</v>
      </c>
      <c r="D127" s="33" t="str">
        <f>IF('TD VENCIDOS'!D107="","",'TD VENCIDOS'!D107)</f>
        <v>Gestion extemporanea</v>
      </c>
      <c r="H127" s="33">
        <f>IF('TD PENDIENTES'!B108="","",'TD PENDIENTES'!B108)</f>
        <v>3529522025</v>
      </c>
      <c r="I127" s="34" t="str">
        <f>IF('TD PENDIENTES'!C108="","",'TD PENDIENTES'!C108)</f>
        <v>AREA DE ATENCION AL CLIENTE  QUEJAS Y RECLAMOS</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75">
      <c r="B128" s="33">
        <f>IF('TD VENCIDOS'!B108="","",'TD VENCIDOS'!B108)</f>
        <v>1606412025</v>
      </c>
      <c r="C128" s="34" t="str">
        <f>IF('TD VENCIDOS'!C108="","",'TD VENCIDOS'!C108)</f>
        <v>Asistencia Tecnica</v>
      </c>
      <c r="D128" s="33" t="str">
        <f>IF('TD VENCIDOS'!D108="","",'TD VENCIDOS'!D108)</f>
        <v>Gestion extemporanea</v>
      </c>
      <c r="H128" s="33">
        <f>IF('TD PENDIENTES'!B109="","",'TD PENDIENTES'!B109)</f>
        <v>3515232025</v>
      </c>
      <c r="I128" s="34" t="str">
        <f>IF('TD PENDIENTES'!C109="","",'TD PENDIENTES'!C109)</f>
        <v>SERVICIO AL CIUDADANO</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75">
      <c r="B129" s="33">
        <f>IF('TD VENCIDOS'!B109="","",'TD VENCIDOS'!B109)</f>
        <v>1710462025</v>
      </c>
      <c r="C129" s="34" t="str">
        <f>IF('TD VENCIDOS'!C109="","",'TD VENCIDOS'!C109)</f>
        <v>Asistencia Tecnica</v>
      </c>
      <c r="D129" s="33" t="str">
        <f>IF('TD VENCIDOS'!D109="","",'TD VENCIDOS'!D109)</f>
        <v>Gestion extemporanea</v>
      </c>
      <c r="H129" s="33">
        <f>IF('TD PENDIENTES'!B110="","",'TD PENDIENTES'!B110)</f>
        <v>3521042025</v>
      </c>
      <c r="I129" s="34" t="str">
        <f>IF('TD PENDIENTES'!C110="","",'TD PENDIENTES'!C110)</f>
        <v>SERVICIO AL CIUDADANO</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75">
      <c r="B130" s="33">
        <f>IF('TD VENCIDOS'!B110="","",'TD VENCIDOS'!B110)</f>
        <v>1776662025</v>
      </c>
      <c r="C130" s="34" t="str">
        <f>IF('TD VENCIDOS'!C110="","",'TD VENCIDOS'!C110)</f>
        <v>Asistencia Tecnica</v>
      </c>
      <c r="D130" s="33" t="str">
        <f>IF('TD VENCIDOS'!D110="","",'TD VENCIDOS'!D110)</f>
        <v>Gestion extemporanea</v>
      </c>
      <c r="H130" s="33">
        <f>IF('TD PENDIENTES'!B111="","",'TD PENDIENTES'!B111)</f>
        <v>3338612025</v>
      </c>
      <c r="I130" s="34" t="str">
        <f>IF('TD PENDIENTES'!C111="","",'TD PENDIENTES'!C111)</f>
        <v>7001  01 TRASLADOS OSC</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75">
      <c r="B131" s="33">
        <f>IF('TD VENCIDOS'!B111="","",'TD VENCIDOS'!B111)</f>
        <v>1833332025</v>
      </c>
      <c r="C131" s="34" t="str">
        <f>IF('TD VENCIDOS'!C111="","",'TD VENCIDOS'!C111)</f>
        <v>Asistencia Tecnica</v>
      </c>
      <c r="D131" s="33" t="str">
        <f>IF('TD VENCIDOS'!D111="","",'TD VENCIDOS'!D111)</f>
        <v>Gestion extemporanea</v>
      </c>
      <c r="H131" s="33">
        <f>IF('TD PENDIENTES'!B112="","",'TD PENDIENTES'!B112)</f>
        <v>3424212025</v>
      </c>
      <c r="I131" s="34" t="str">
        <f>IF('TD PENDIENTES'!C112="","",'TD PENDIENTES'!C112)</f>
        <v>5301 - ARCHIVO SED</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75">
      <c r="B132" s="33">
        <f>IF('TD VENCIDOS'!B112="","",'TD VENCIDOS'!B112)</f>
        <v>2066762025</v>
      </c>
      <c r="C132" s="34" t="str">
        <f>IF('TD VENCIDOS'!C112="","",'TD VENCIDOS'!C112)</f>
        <v>Asistencia Tecnica</v>
      </c>
      <c r="D132" s="33" t="str">
        <f>IF('TD VENCIDOS'!D112="","",'TD VENCIDOS'!D112)</f>
        <v>Pendiente vencidos</v>
      </c>
      <c r="H132" s="33">
        <f>IF('TD PENDIENTES'!B113="","",'TD PENDIENTES'!B113)</f>
        <v>3705542025</v>
      </c>
      <c r="I132" s="34" t="str">
        <f>IF('TD PENDIENTES'!C113="","",'TD PENDIENTES'!C113)</f>
        <v>7001  01 TRASLADOS OSC</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75">
      <c r="B133" s="33">
        <f>IF('TD VENCIDOS'!B113="","",'TD VENCIDOS'!B113)</f>
        <v>2122612025</v>
      </c>
      <c r="C133" s="34" t="str">
        <f>IF('TD VENCIDOS'!C113="","",'TD VENCIDOS'!C113)</f>
        <v>Asistencia Tecnica</v>
      </c>
      <c r="D133" s="33" t="str">
        <f>IF('TD VENCIDOS'!D113="","",'TD VENCIDOS'!D113)</f>
        <v>Gestion extemporanea</v>
      </c>
      <c r="H133" s="33">
        <f>IF('TD PENDIENTES'!B114="","",'TD PENDIENTES'!B114)</f>
        <v>3747372025</v>
      </c>
      <c r="I133" s="34" t="str">
        <f>IF('TD PENDIENTES'!C114="","",'TD PENDIENTES'!C114)</f>
        <v>7001  01 TRASLADOS OSC</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75">
      <c r="B134" s="33">
        <f>IF('TD VENCIDOS'!B114="","",'TD VENCIDOS'!B114)</f>
        <v>2140272025</v>
      </c>
      <c r="C134" s="34" t="str">
        <f>IF('TD VENCIDOS'!C114="","",'TD VENCIDOS'!C114)</f>
        <v>Asistencia Tecnica</v>
      </c>
      <c r="D134" s="33" t="str">
        <f>IF('TD VENCIDOS'!D114="","",'TD VENCIDOS'!D114)</f>
        <v>Gestion extemporanea</v>
      </c>
      <c r="H134" s="33">
        <f>IF('TD PENDIENTES'!B115="","",'TD PENDIENTES'!B115)</f>
        <v>3576232025</v>
      </c>
      <c r="I134" s="34" t="str">
        <f>IF('TD PENDIENTES'!C115="","",'TD PENDIENTES'!C115)</f>
        <v>ATENCION A LA CIUDADANIA</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75">
      <c r="B135" s="33">
        <f>IF('TD VENCIDOS'!B115="","",'TD VENCIDOS'!B115)</f>
        <v>2211372025</v>
      </c>
      <c r="C135" s="34" t="str">
        <f>IF('TD VENCIDOS'!C115="","",'TD VENCIDOS'!C115)</f>
        <v>Asistencia Tecnica</v>
      </c>
      <c r="D135" s="33" t="str">
        <f>IF('TD VENCIDOS'!D115="","",'TD VENCIDOS'!D115)</f>
        <v>Gestion extemporanea</v>
      </c>
      <c r="H135" s="33">
        <f>IF('TD PENDIENTES'!B116="","",'TD PENDIENTES'!B116)</f>
        <v>3773952025</v>
      </c>
      <c r="I135" s="34" t="str">
        <f>IF('TD PENDIENTES'!C116="","",'TD PENDIENTES'!C116)</f>
        <v>Unidad de Servicios de Salud Kennedy</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75">
      <c r="B136" s="33">
        <f>IF('TD VENCIDOS'!B116="","",'TD VENCIDOS'!B116)</f>
        <v>1746862025</v>
      </c>
      <c r="C136" s="34" t="str">
        <f>IF('TD VENCIDOS'!C116="","",'TD VENCIDOS'!C116)</f>
        <v>6019 - 27 COLEGIO NICOLAS GOMEZ DAVILA (IED)</v>
      </c>
      <c r="D136" s="33" t="str">
        <f>IF('TD VENCIDOS'!D116="","",'TD VENCIDOS'!D116)</f>
        <v>Pendiente vencidos</v>
      </c>
      <c r="H136" s="33">
        <f>IF('TD PENDIENTES'!B117="","",'TD PENDIENTES'!B117)</f>
        <v>3896352025</v>
      </c>
      <c r="I136" s="34" t="str">
        <f>IF('TD PENDIENTES'!C117="","",'TD PENDIENTES'!C117)</f>
        <v>DIRECCION DE SERVICIO ADMINISTRATIVOS</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75">
      <c r="B137" s="33">
        <f>IF('TD VENCIDOS'!B117="","",'TD VENCIDOS'!B117)</f>
        <v>1755042025</v>
      </c>
      <c r="C137" s="34" t="str">
        <f>IF('TD VENCIDOS'!C117="","",'TD VENCIDOS'!C117)</f>
        <v>6010 - 28 COLEGIO RODOLFO LLINAS (IED)</v>
      </c>
      <c r="D137" s="33" t="str">
        <f>IF('TD VENCIDOS'!D117="","",'TD VENCIDOS'!D117)</f>
        <v>Gestion extemporanea</v>
      </c>
      <c r="H137" s="33">
        <f>IF('TD PENDIENTES'!B118="","",'TD PENDIENTES'!B118)</f>
        <v>4334652025</v>
      </c>
      <c r="I137" s="34" t="str">
        <f>IF('TD PENDIENTES'!C118="","",'TD PENDIENTES'!C118)</f>
        <v>DIRECCION DE SERVICIO ADMINISTRATIVOS</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75">
      <c r="B138" s="33">
        <f>IF('TD VENCIDOS'!B118="","",'TD VENCIDOS'!B118)</f>
        <v>1872262025</v>
      </c>
      <c r="C138" s="34" t="str">
        <f>IF('TD VENCIDOS'!C118="","",'TD VENCIDOS'!C118)</f>
        <v>6019 - 02 COLEGIO ANTONIO GARCIA (IED)</v>
      </c>
      <c r="D138" s="33" t="str">
        <f>IF('TD VENCIDOS'!D118="","",'TD VENCIDOS'!D118)</f>
        <v>Pendiente vencidos</v>
      </c>
      <c r="H138" s="33">
        <f>IF('TD PENDIENTES'!B119="","",'TD PENDIENTES'!B119)</f>
        <v>4387202025</v>
      </c>
      <c r="I138" s="34" t="str">
        <f>IF('TD PENDIENTES'!C119="","",'TD PENDIENTES'!C119)</f>
        <v>DIRECCION DE SERVICIO ADMINISTRATIVOS</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75">
      <c r="B139" s="33">
        <f>IF('TD VENCIDOS'!B119="","",'TD VENCIDOS'!B119)</f>
        <v>2190002025</v>
      </c>
      <c r="C139" s="34" t="str">
        <f>IF('TD VENCIDOS'!C119="","",'TD VENCIDOS'!C119)</f>
        <v>6001 - 09 COLEGIO TOBERIN (IED)</v>
      </c>
      <c r="D139" s="33" t="str">
        <f>IF('TD VENCIDOS'!D119="","",'TD VENCIDOS'!D119)</f>
        <v>Gestion extemporanea</v>
      </c>
      <c r="H139" s="33">
        <f>IF('TD PENDIENTES'!B120="","",'TD PENDIENTES'!B120)</f>
        <v>3874342025</v>
      </c>
      <c r="I139" s="34" t="str">
        <f>IF('TD PENDIENTES'!C120="","",'TD PENDIENTES'!C120)</f>
        <v>OFICINA DE ATENCION A LA CIUDADANIA</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75">
      <c r="B140" s="33">
        <f>IF('TD VENCIDOS'!B120="","",'TD VENCIDOS'!B120)</f>
        <v>2180902025</v>
      </c>
      <c r="C140" s="34" t="str">
        <f>IF('TD VENCIDOS'!C120="","",'TD VENCIDOS'!C120)</f>
        <v>Asistencia Tecnica</v>
      </c>
      <c r="D140" s="33" t="str">
        <f>IF('TD VENCIDOS'!D120="","",'TD VENCIDOS'!D120)</f>
        <v>Pendiente vencidos</v>
      </c>
      <c r="H140" s="33">
        <f>IF('TD PENDIENTES'!B121="","",'TD PENDIENTES'!B121)</f>
        <v>3976072025</v>
      </c>
      <c r="I140" s="34" t="str">
        <f>IF('TD PENDIENTES'!C121="","",'TD PENDIENTES'!C121)</f>
        <v>OFICINA DE ATENCION A LA CIUDADANIA</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75">
      <c r="B141" s="33">
        <f>IF('TD VENCIDOS'!B121="","",'TD VENCIDOS'!B121)</f>
        <v>1583322025</v>
      </c>
      <c r="C141" s="34" t="str">
        <f>IF('TD VENCIDOS'!C121="","",'TD VENCIDOS'!C121)</f>
        <v>SUBDIRECCION DE SERVICIOS FUNERARIOS</v>
      </c>
      <c r="D141" s="33" t="str">
        <f>IF('TD VENCIDOS'!D121="","",'TD VENCIDOS'!D121)</f>
        <v>Pendiente vencidos</v>
      </c>
      <c r="H141" s="33">
        <f>IF('TD PENDIENTES'!B122="","",'TD PENDIENTES'!B122)</f>
        <v>4056452025</v>
      </c>
      <c r="I141" s="34" t="str">
        <f>IF('TD PENDIENTES'!C122="","",'TD PENDIENTES'!C122)</f>
        <v>OFICINA DE ATENCION A LA CIUDADANIA</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75">
      <c r="B142" s="33">
        <f>IF('TD VENCIDOS'!B122="","",'TD VENCIDOS'!B122)</f>
        <v>2246942025</v>
      </c>
      <c r="C142" s="34" t="str">
        <f>IF('TD VENCIDOS'!C122="","",'TD VENCIDOS'!C122)</f>
        <v>SUBDIRECCION DE SERVICIOS FUNERARIOS</v>
      </c>
      <c r="D142" s="33" t="str">
        <f>IF('TD VENCIDOS'!D122="","",'TD VENCIDOS'!D122)</f>
        <v>Pendiente vencidos</v>
      </c>
      <c r="H142" s="33">
        <f>IF('TD PENDIENTES'!B123="","",'TD PENDIENTES'!B123)</f>
        <v>4115452025</v>
      </c>
      <c r="I142" s="34" t="str">
        <f>IF('TD PENDIENTES'!C123="","",'TD PENDIENTES'!C123)</f>
        <v>OFICINA DE ATENCION A LA CIUDADANIA</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75">
      <c r="B143" s="33">
        <f>IF('TD VENCIDOS'!B123="","",'TD VENCIDOS'!B123)</f>
        <v>2401262025</v>
      </c>
      <c r="C143" s="34" t="str">
        <f>IF('TD VENCIDOS'!C123="","",'TD VENCIDOS'!C123)</f>
        <v>DIRECCION DE GESTION CORPORATIVA</v>
      </c>
      <c r="D143" s="33" t="str">
        <f>IF('TD VENCIDOS'!D123="","",'TD VENCIDOS'!D123)</f>
        <v>Gestion extemporanea</v>
      </c>
      <c r="H143" s="33">
        <f>IF('TD PENDIENTES'!B124="","",'TD PENDIENTES'!B124)</f>
        <v>4139902025</v>
      </c>
      <c r="I143" s="34" t="str">
        <f>IF('TD PENDIENTES'!C124="","",'TD PENDIENTES'!C124)</f>
        <v>OFICINA DE ATENCION A LA CIUDADANIA</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75">
      <c r="B144" s="33">
        <f>IF('TD VENCIDOS'!B124="","",'TD VENCIDOS'!B124)</f>
        <v>2578102025</v>
      </c>
      <c r="C144" s="34" t="str">
        <f>IF('TD VENCIDOS'!C124="","",'TD VENCIDOS'!C124)</f>
        <v>RELACION CLIENTE</v>
      </c>
      <c r="D144" s="33" t="str">
        <f>IF('TD VENCIDOS'!D124="","",'TD VENCIDOS'!D124)</f>
        <v>Pendiente vencidos</v>
      </c>
      <c r="H144" s="33">
        <f>IF('TD PENDIENTES'!B125="","",'TD PENDIENTES'!B125)</f>
        <v>4160702025</v>
      </c>
      <c r="I144" s="34" t="str">
        <f>IF('TD PENDIENTES'!C125="","",'TD PENDIENTES'!C125)</f>
        <v>OFICINA DE ATENCION A LA CIUDADANIA</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75">
      <c r="B145" s="33">
        <f>IF('TD VENCIDOS'!B125="","",'TD VENCIDOS'!B125)</f>
        <v>2219442025</v>
      </c>
      <c r="C145" s="34" t="str">
        <f>IF('TD VENCIDOS'!C125="","",'TD VENCIDOS'!C125)</f>
        <v>Asistencia Tecnica</v>
      </c>
      <c r="D145" s="33" t="str">
        <f>IF('TD VENCIDOS'!D125="","",'TD VENCIDOS'!D125)</f>
        <v>Gestion extemporanea</v>
      </c>
      <c r="H145" s="33">
        <f>IF('TD PENDIENTES'!B126="","",'TD PENDIENTES'!B126)</f>
        <v>4168762025</v>
      </c>
      <c r="I145" s="34" t="str">
        <f>IF('TD PENDIENTES'!C126="","",'TD PENDIENTES'!C126)</f>
        <v>OFICINA DE ATENCION A LA CIUDADANIA</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75">
      <c r="B146" s="33">
        <f>IF('TD VENCIDOS'!B126="","",'TD VENCIDOS'!B126)</f>
        <v>2415152025</v>
      </c>
      <c r="C146" s="34" t="str">
        <f>IF('TD VENCIDOS'!C126="","",'TD VENCIDOS'!C126)</f>
        <v>Asistencia Tecnica</v>
      </c>
      <c r="D146" s="33" t="str">
        <f>IF('TD VENCIDOS'!D126="","",'TD VENCIDOS'!D126)</f>
        <v>Pendiente vencidos</v>
      </c>
      <c r="H146" s="33">
        <f>IF('TD PENDIENTES'!B127="","",'TD PENDIENTES'!B127)</f>
        <v>4199882025</v>
      </c>
      <c r="I146" s="34" t="str">
        <f>IF('TD PENDIENTES'!C127="","",'TD PENDIENTES'!C127)</f>
        <v>OFICINA DE ATENCION A LA CIUDADANIA</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75">
      <c r="B147" s="33">
        <f>IF('TD VENCIDOS'!B127="","",'TD VENCIDOS'!B127)</f>
        <v>2566912025</v>
      </c>
      <c r="C147" s="34" t="str">
        <f>IF('TD VENCIDOS'!C127="","",'TD VENCIDOS'!C127)</f>
        <v>RELACION CLIENTE</v>
      </c>
      <c r="D147" s="33" t="str">
        <f>IF('TD VENCIDOS'!D127="","",'TD VENCIDOS'!D127)</f>
        <v>Pendiente vencidos</v>
      </c>
      <c r="H147" s="33">
        <f>IF('TD PENDIENTES'!B128="","",'TD PENDIENTES'!B128)</f>
        <v>4230012025</v>
      </c>
      <c r="I147" s="34" t="str">
        <f>IF('TD PENDIENTES'!C128="","",'TD PENDIENTES'!C128)</f>
        <v>OFICINA DE ATENCION A LA CIUDADANIA</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75">
      <c r="B148" s="33">
        <f>IF('TD VENCIDOS'!B128="","",'TD VENCIDOS'!B128)</f>
        <v>2432792025</v>
      </c>
      <c r="C148" s="34" t="str">
        <f>IF('TD VENCIDOS'!C128="","",'TD VENCIDOS'!C128)</f>
        <v>INTEGRACION TDOC</v>
      </c>
      <c r="D148" s="33" t="str">
        <f>IF('TD VENCIDOS'!D128="","",'TD VENCIDOS'!D128)</f>
        <v>Pendiente vencidos</v>
      </c>
      <c r="H148" s="33">
        <f>IF('TD PENDIENTES'!B129="","",'TD PENDIENTES'!B129)</f>
        <v>4270592025</v>
      </c>
      <c r="I148" s="34" t="str">
        <f>IF('TD PENDIENTES'!C129="","",'TD PENDIENTES'!C129)</f>
        <v>OFICINA DE ATENCION A LA CIUDADANIA</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75">
      <c r="B149" s="33">
        <f>IF('TD VENCIDOS'!B129="","",'TD VENCIDOS'!B129)</f>
        <v>1884152025</v>
      </c>
      <c r="C149" s="34" t="str">
        <f>IF('TD VENCIDOS'!C129="","",'TD VENCIDOS'!C129)</f>
        <v>Asistencia Tecnica</v>
      </c>
      <c r="D149" s="33" t="str">
        <f>IF('TD VENCIDOS'!D129="","",'TD VENCIDOS'!D129)</f>
        <v>Gestion extemporanea</v>
      </c>
      <c r="H149" s="33">
        <f>IF('TD PENDIENTES'!B130="","",'TD PENDIENTES'!B130)</f>
        <v>4296572025</v>
      </c>
      <c r="I149" s="34" t="str">
        <f>IF('TD PENDIENTES'!C130="","",'TD PENDIENTES'!C130)</f>
        <v>OFICINA DE ATENCION A LA CIUDADANIA</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75">
      <c r="B150" s="33">
        <f>IF('TD VENCIDOS'!B130="","",'TD VENCIDOS'!B130)</f>
        <v>1891522025</v>
      </c>
      <c r="C150" s="34" t="str">
        <f>IF('TD VENCIDOS'!C130="","",'TD VENCIDOS'!C130)</f>
        <v>Asistencia Tecnica</v>
      </c>
      <c r="D150" s="33" t="str">
        <f>IF('TD VENCIDOS'!D130="","",'TD VENCIDOS'!D130)</f>
        <v>Gestion extemporanea</v>
      </c>
      <c r="H150" s="33">
        <f>IF('TD PENDIENTES'!B131="","",'TD PENDIENTES'!B131)</f>
        <v>4302992025</v>
      </c>
      <c r="I150" s="34" t="str">
        <f>IF('TD PENDIENTES'!C131="","",'TD PENDIENTES'!C131)</f>
        <v>OFICINA DE ATENCION A LA CIUDADANIA</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75">
      <c r="B151" s="33">
        <f>IF('TD VENCIDOS'!B131="","",'TD VENCIDOS'!B131)</f>
        <v>1912872025</v>
      </c>
      <c r="C151" s="34" t="str">
        <f>IF('TD VENCIDOS'!C131="","",'TD VENCIDOS'!C131)</f>
        <v>Asistencia Tecnica</v>
      </c>
      <c r="D151" s="33" t="str">
        <f>IF('TD VENCIDOS'!D131="","",'TD VENCIDOS'!D131)</f>
        <v>Gestion extemporanea</v>
      </c>
      <c r="H151" s="33">
        <f>IF('TD PENDIENTES'!B132="","",'TD PENDIENTES'!B132)</f>
        <v>4315862025</v>
      </c>
      <c r="I151" s="34" t="str">
        <f>IF('TD PENDIENTES'!C132="","",'TD PENDIENTES'!C132)</f>
        <v>OFICINA DE ATENCION A LA CIUDADANIA</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75">
      <c r="B152" s="33">
        <f>IF('TD VENCIDOS'!B132="","",'TD VENCIDOS'!B132)</f>
        <v>2108142025</v>
      </c>
      <c r="C152" s="34" t="str">
        <f>IF('TD VENCIDOS'!C132="","",'TD VENCIDOS'!C132)</f>
        <v>Asistencia Tecnica</v>
      </c>
      <c r="D152" s="33" t="str">
        <f>IF('TD VENCIDOS'!D132="","",'TD VENCIDOS'!D132)</f>
        <v>Gestion extemporanea</v>
      </c>
      <c r="H152" s="33">
        <f>IF('TD PENDIENTES'!B133="","",'TD PENDIENTES'!B133)</f>
        <v>4348632025</v>
      </c>
      <c r="I152" s="34" t="str">
        <f>IF('TD PENDIENTES'!C133="","",'TD PENDIENTES'!C133)</f>
        <v>OFICINA DE ATENCION A LA CIUDADANIA</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75">
      <c r="B153" s="33">
        <f>IF('TD VENCIDOS'!B133="","",'TD VENCIDOS'!B133)</f>
        <v>2134992025</v>
      </c>
      <c r="C153" s="34" t="str">
        <f>IF('TD VENCIDOS'!C133="","",'TD VENCIDOS'!C133)</f>
        <v>Asistencia Tecnica</v>
      </c>
      <c r="D153" s="33" t="str">
        <f>IF('TD VENCIDOS'!D133="","",'TD VENCIDOS'!D133)</f>
        <v>Pendiente vencidos</v>
      </c>
      <c r="H153" s="33">
        <f>IF('TD PENDIENTES'!B134="","",'TD PENDIENTES'!B134)</f>
        <v>4373192025</v>
      </c>
      <c r="I153" s="34" t="str">
        <f>IF('TD PENDIENTES'!C134="","",'TD PENDIENTES'!C134)</f>
        <v>OFICINA DE ATENCION A LA CIUDADANIA</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75">
      <c r="B154" s="33">
        <f>IF('TD VENCIDOS'!B134="","",'TD VENCIDOS'!B134)</f>
        <v>2140282025</v>
      </c>
      <c r="C154" s="34" t="str">
        <f>IF('TD VENCIDOS'!C134="","",'TD VENCIDOS'!C134)</f>
        <v>Asistencia Tecnica</v>
      </c>
      <c r="D154" s="33" t="str">
        <f>IF('TD VENCIDOS'!D134="","",'TD VENCIDOS'!D134)</f>
        <v>Gestion extemporanea</v>
      </c>
      <c r="H154" s="33">
        <f>IF('TD PENDIENTES'!B135="","",'TD PENDIENTES'!B135)</f>
        <v>4417162025</v>
      </c>
      <c r="I154" s="34" t="str">
        <f>IF('TD PENDIENTES'!C135="","",'TD PENDIENTES'!C135)</f>
        <v>OFICINA DE ATENCION A LA CIUDADANIA</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75">
      <c r="B155" s="33">
        <f>IF('TD VENCIDOS'!B135="","",'TD VENCIDOS'!B135)</f>
        <v>2149522025</v>
      </c>
      <c r="C155" s="34" t="str">
        <f>IF('TD VENCIDOS'!C135="","",'TD VENCIDOS'!C135)</f>
        <v>Asistencia Tecnica</v>
      </c>
      <c r="D155" s="33" t="str">
        <f>IF('TD VENCIDOS'!D135="","",'TD VENCIDOS'!D135)</f>
        <v>Gestion extemporanea</v>
      </c>
      <c r="H155" s="33">
        <f>IF('TD PENDIENTES'!B136="","",'TD PENDIENTES'!B136)</f>
        <v>3462742025</v>
      </c>
      <c r="I155" s="34" t="str">
        <f>IF('TD PENDIENTES'!C136="","",'TD PENDIENTES'!C136)</f>
        <v>Gerencia de Gestion Corporativa</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75">
      <c r="B156" s="33">
        <f>IF('TD VENCIDOS'!B136="","",'TD VENCIDOS'!B136)</f>
        <v>2161342025</v>
      </c>
      <c r="C156" s="34" t="str">
        <f>IF('TD VENCIDOS'!C136="","",'TD VENCIDOS'!C136)</f>
        <v>Asistencia Tecnica</v>
      </c>
      <c r="D156" s="33" t="str">
        <f>IF('TD VENCIDOS'!D136="","",'TD VENCIDOS'!D136)</f>
        <v>Gestion extemporanea</v>
      </c>
      <c r="H156" s="33">
        <f>IF('TD PENDIENTES'!B137="","",'TD PENDIENTES'!B137)</f>
        <v>3588452025</v>
      </c>
      <c r="I156" s="34" t="str">
        <f>IF('TD PENDIENTES'!C137="","",'TD PENDIENTES'!C137)</f>
        <v>Gerencia de Gestion Corporativa</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75">
      <c r="B157" s="33">
        <f>IF('TD VENCIDOS'!B137="","",'TD VENCIDOS'!B137)</f>
        <v>2162332025</v>
      </c>
      <c r="C157" s="34" t="str">
        <f>IF('TD VENCIDOS'!C137="","",'TD VENCIDOS'!C137)</f>
        <v>Asistencia Tecnica</v>
      </c>
      <c r="D157" s="33" t="str">
        <f>IF('TD VENCIDOS'!D137="","",'TD VENCIDOS'!D137)</f>
        <v>Gestion extemporanea</v>
      </c>
      <c r="H157" s="33">
        <f>IF('TD PENDIENTES'!B138="","",'TD PENDIENTES'!B138)</f>
        <v>3650872025</v>
      </c>
      <c r="I157" s="34" t="str">
        <f>IF('TD PENDIENTES'!C138="","",'TD PENDIENTES'!C138)</f>
        <v>Gerencia de Gestion Corporativa</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75">
      <c r="B158" s="33">
        <f>IF('TD VENCIDOS'!B138="","",'TD VENCIDOS'!B138)</f>
        <v>2193822025</v>
      </c>
      <c r="C158" s="34" t="str">
        <f>IF('TD VENCIDOS'!C138="","",'TD VENCIDOS'!C138)</f>
        <v>Asistencia Tecnica</v>
      </c>
      <c r="D158" s="33" t="str">
        <f>IF('TD VENCIDOS'!D138="","",'TD VENCIDOS'!D138)</f>
        <v>Gestion extemporanea</v>
      </c>
      <c r="H158" s="33">
        <f>IF('TD PENDIENTES'!B139="","",'TD PENDIENTES'!B139)</f>
        <v>3728462025</v>
      </c>
      <c r="I158" s="34" t="str">
        <f>IF('TD PENDIENTES'!C139="","",'TD PENDIENTES'!C139)</f>
        <v>Gerencia de Gestion Corporativa</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75">
      <c r="B159" s="33">
        <f>IF('TD VENCIDOS'!B139="","",'TD VENCIDOS'!B139)</f>
        <v>2238612025</v>
      </c>
      <c r="C159" s="34" t="str">
        <f>IF('TD VENCIDOS'!C139="","",'TD VENCIDOS'!C139)</f>
        <v>Asistencia Tecnica</v>
      </c>
      <c r="D159" s="33" t="str">
        <f>IF('TD VENCIDOS'!D139="","",'TD VENCIDOS'!D139)</f>
        <v>Gestion extemporanea</v>
      </c>
      <c r="H159" s="33">
        <f>IF('TD PENDIENTES'!B140="","",'TD PENDIENTES'!B140)</f>
        <v>3758472025</v>
      </c>
      <c r="I159" s="34" t="str">
        <f>IF('TD PENDIENTES'!C140="","",'TD PENDIENTES'!C140)</f>
        <v>Gerencia de Gestion Corporativa</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75">
      <c r="B160" s="33">
        <f>IF('TD VENCIDOS'!B140="","",'TD VENCIDOS'!B140)</f>
        <v>2277462025</v>
      </c>
      <c r="C160" s="34" t="str">
        <f>IF('TD VENCIDOS'!C140="","",'TD VENCIDOS'!C140)</f>
        <v>Asistencia Tecnica</v>
      </c>
      <c r="D160" s="33" t="str">
        <f>IF('TD VENCIDOS'!D140="","",'TD VENCIDOS'!D140)</f>
        <v>Pendiente vencidos</v>
      </c>
      <c r="H160" s="33">
        <f>IF('TD PENDIENTES'!B141="","",'TD PENDIENTES'!B141)</f>
        <v>3740252025</v>
      </c>
      <c r="I160" s="34" t="str">
        <f>IF('TD PENDIENTES'!C141="","",'TD PENDIENTES'!C141)</f>
        <v>SUBGERENCIA DE ATENCION AL USUARIO Y COMUNICACIONES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75">
      <c r="B161" s="33">
        <f>IF('TD VENCIDOS'!B141="","",'TD VENCIDOS'!B141)</f>
        <v>2287512025</v>
      </c>
      <c r="C161" s="34" t="str">
        <f>IF('TD VENCIDOS'!C141="","",'TD VENCIDOS'!C141)</f>
        <v>Asistencia Tecnica</v>
      </c>
      <c r="D161" s="33" t="str">
        <f>IF('TD VENCIDOS'!D141="","",'TD VENCIDOS'!D141)</f>
        <v>Gestion extemporanea</v>
      </c>
      <c r="H161" s="33">
        <f>IF('TD PENDIENTES'!B142="","",'TD PENDIENTES'!B142)</f>
        <v>3830142025</v>
      </c>
      <c r="I161" s="34" t="str">
        <f>IF('TD PENDIENTES'!C142="","",'TD PENDIENTES'!C142)</f>
        <v>SUBGERENCIA DE ATENCION AL USUARIO Y COMUNICACIONES</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75">
      <c r="B162" s="33">
        <f>IF('TD VENCIDOS'!B142="","",'TD VENCIDOS'!B142)</f>
        <v>2381162025</v>
      </c>
      <c r="C162" s="34" t="str">
        <f>IF('TD VENCIDOS'!C142="","",'TD VENCIDOS'!C142)</f>
        <v>Asistencia Tecnica</v>
      </c>
      <c r="D162" s="33" t="str">
        <f>IF('TD VENCIDOS'!D142="","",'TD VENCIDOS'!D142)</f>
        <v>Gestion extemporanea</v>
      </c>
      <c r="H162" s="33">
        <f>IF('TD PENDIENTES'!B143="","",'TD PENDIENTES'!B143)</f>
        <v>3842402025</v>
      </c>
      <c r="I162" s="34" t="str">
        <f>IF('TD PENDIENTES'!C143="","",'TD PENDIENTES'!C143)</f>
        <v>SUBGERENCIA DE ATENCION AL USUARIO Y COMUNICACIONES</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75">
      <c r="B163" s="33">
        <f>IF('TD VENCIDOS'!B143="","",'TD VENCIDOS'!B143)</f>
        <v>2399022025</v>
      </c>
      <c r="C163" s="34" t="str">
        <f>IF('TD VENCIDOS'!C143="","",'TD VENCIDOS'!C143)</f>
        <v>Asistencia Tecnica</v>
      </c>
      <c r="D163" s="33" t="str">
        <f>IF('TD VENCIDOS'!D143="","",'TD VENCIDOS'!D143)</f>
        <v>Gestion extemporanea</v>
      </c>
      <c r="H163" s="33">
        <f>IF('TD PENDIENTES'!B144="","",'TD PENDIENTES'!B144)</f>
        <v>3851412025</v>
      </c>
      <c r="I163" s="34" t="str">
        <f>IF('TD PENDIENTES'!C144="","",'TD PENDIENTES'!C144)</f>
        <v>SUBGERENCIA DE ATENCION AL USUARIO Y COMUNICACIONES</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75">
      <c r="B164" s="33">
        <f>IF('TD VENCIDOS'!B144="","",'TD VENCIDOS'!B144)</f>
        <v>2414682025</v>
      </c>
      <c r="C164" s="34" t="str">
        <f>IF('TD VENCIDOS'!C144="","",'TD VENCIDOS'!C144)</f>
        <v>Asistencia Tecnica</v>
      </c>
      <c r="D164" s="33" t="str">
        <f>IF('TD VENCIDOS'!D144="","",'TD VENCIDOS'!D144)</f>
        <v>Gestion extemporanea</v>
      </c>
      <c r="H164" s="33">
        <f>IF('TD PENDIENTES'!B145="","",'TD PENDIENTES'!B145)</f>
        <v>3865422025</v>
      </c>
      <c r="I164" s="34" t="str">
        <f>IF('TD PENDIENTES'!C145="","",'TD PENDIENTES'!C145)</f>
        <v>SUBGERENCIA DE ATENCION AL USUARIO Y COMUNICACIONES</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75">
      <c r="B165" s="33">
        <f>IF('TD VENCIDOS'!B145="","",'TD VENCIDOS'!B145)</f>
        <v>2417622025</v>
      </c>
      <c r="C165" s="34" t="str">
        <f>IF('TD VENCIDOS'!C145="","",'TD VENCIDOS'!C145)</f>
        <v>Asistencia Tecnica</v>
      </c>
      <c r="D165" s="33" t="str">
        <f>IF('TD VENCIDOS'!D145="","",'TD VENCIDOS'!D145)</f>
        <v>Gestion extemporanea</v>
      </c>
      <c r="H165" s="33">
        <f>IF('TD PENDIENTES'!B146="","",'TD PENDIENTES'!B146)</f>
        <v>3866532025</v>
      </c>
      <c r="I165" s="34" t="str">
        <f>IF('TD PENDIENTES'!C146="","",'TD PENDIENTES'!C146)</f>
        <v>SUBGERENCIA DE ATENCION AL USUARIO Y COMUNICACIONES</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75">
      <c r="B166" s="33">
        <f>IF('TD VENCIDOS'!B146="","",'TD VENCIDOS'!B146)</f>
        <v>2441412025</v>
      </c>
      <c r="C166" s="34" t="str">
        <f>IF('TD VENCIDOS'!C146="","",'TD VENCIDOS'!C146)</f>
        <v>Asistencia Tecnica</v>
      </c>
      <c r="D166" s="33" t="str">
        <f>IF('TD VENCIDOS'!D146="","",'TD VENCIDOS'!D146)</f>
        <v>Pendiente vencidos</v>
      </c>
      <c r="H166" s="33">
        <f>IF('TD PENDIENTES'!B147="","",'TD PENDIENTES'!B147)</f>
        <v>3868692025</v>
      </c>
      <c r="I166" s="34" t="str">
        <f>IF('TD PENDIENTES'!C147="","",'TD PENDIENTES'!C147)</f>
        <v>SUBGERENCIA DE ATENCION AL USUARIO Y COMUNICACIONES</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75">
      <c r="B167" s="33">
        <f>IF('TD VENCIDOS'!B147="","",'TD VENCIDOS'!B147)</f>
        <v>2444142025</v>
      </c>
      <c r="C167" s="34" t="str">
        <f>IF('TD VENCIDOS'!C147="","",'TD VENCIDOS'!C147)</f>
        <v>Asistencia Tecnica</v>
      </c>
      <c r="D167" s="33" t="str">
        <f>IF('TD VENCIDOS'!D147="","",'TD VENCIDOS'!D147)</f>
        <v>Gestion extemporanea</v>
      </c>
      <c r="H167" s="33">
        <f>IF('TD PENDIENTES'!B148="","",'TD PENDIENTES'!B148)</f>
        <v>3982062025</v>
      </c>
      <c r="I167" s="34" t="str">
        <f>IF('TD PENDIENTES'!C148="","",'TD PENDIENTES'!C148)</f>
        <v>GMOVIL S.A.S</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75">
      <c r="B168" s="33">
        <f>IF('TD VENCIDOS'!B148="","",'TD VENCIDOS'!B148)</f>
        <v>2461462025</v>
      </c>
      <c r="C168" s="34" t="str">
        <f>IF('TD VENCIDOS'!C148="","",'TD VENCIDOS'!C148)</f>
        <v>Asistencia Tecnica</v>
      </c>
      <c r="D168" s="33" t="str">
        <f>IF('TD VENCIDOS'!D148="","",'TD VENCIDOS'!D148)</f>
        <v>Gestion extemporanea</v>
      </c>
      <c r="H168" s="33">
        <f>IF('TD PENDIENTES'!B149="","",'TD PENDIENTES'!B149)</f>
        <v>4005822025</v>
      </c>
      <c r="I168" s="34" t="str">
        <f>IF('TD PENDIENTES'!C149="","",'TD PENDIENTES'!C149)</f>
        <v>SUBGERENCIA DE ATENCION AL USUARIO Y COMUNICACIONES</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75">
      <c r="B169" s="33">
        <f>IF('TD VENCIDOS'!B149="","",'TD VENCIDOS'!B149)</f>
        <v>2490462025</v>
      </c>
      <c r="C169" s="34" t="str">
        <f>IF('TD VENCIDOS'!C149="","",'TD VENCIDOS'!C149)</f>
        <v>Asistencia Tecnica</v>
      </c>
      <c r="D169" s="33" t="str">
        <f>IF('TD VENCIDOS'!D149="","",'TD VENCIDOS'!D149)</f>
        <v>Pendiente vencidos</v>
      </c>
      <c r="H169" s="33">
        <f>IF('TD PENDIENTES'!B150="","",'TD PENDIENTES'!B150)</f>
        <v>4036102025</v>
      </c>
      <c r="I169" s="34" t="str">
        <f>IF('TD PENDIENTES'!C150="","",'TD PENDIENTES'!C150)</f>
        <v>SUBGERENCIA DE ATENCION AL USUARIO Y COMUNICACIONES</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75">
      <c r="B170" s="33">
        <f>IF('TD VENCIDOS'!B150="","",'TD VENCIDOS'!B150)</f>
        <v>2530722025</v>
      </c>
      <c r="C170" s="34" t="str">
        <f>IF('TD VENCIDOS'!C150="","",'TD VENCIDOS'!C150)</f>
        <v>Asistencia Tecnica</v>
      </c>
      <c r="D170" s="33" t="str">
        <f>IF('TD VENCIDOS'!D150="","",'TD VENCIDOS'!D150)</f>
        <v>Gestion extemporanea</v>
      </c>
      <c r="H170" s="33">
        <f>IF('TD PENDIENTES'!B151="","",'TD PENDIENTES'!B151)</f>
        <v>4152922025</v>
      </c>
      <c r="I170" s="34" t="str">
        <f>IF('TD PENDIENTES'!C151="","",'TD PENDIENTES'!C151)</f>
        <v>SUBGERENCIA DE ATENCION AL USUARIO Y COMUNICACIONES</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75">
      <c r="B171" s="33">
        <f>IF('TD VENCIDOS'!B151="","",'TD VENCIDOS'!B151)</f>
        <v>2551842025</v>
      </c>
      <c r="C171" s="34" t="str">
        <f>IF('TD VENCIDOS'!C151="","",'TD VENCIDOS'!C151)</f>
        <v>Asistencia Tecnica</v>
      </c>
      <c r="D171" s="33" t="str">
        <f>IF('TD VENCIDOS'!D151="","",'TD VENCIDOS'!D151)</f>
        <v>Pendiente vencidos</v>
      </c>
      <c r="H171" s="33">
        <f>IF('TD PENDIENTES'!B152="","",'TD PENDIENTES'!B152)</f>
        <v>4214792025</v>
      </c>
      <c r="I171" s="34" t="str">
        <f>IF('TD PENDIENTES'!C152="","",'TD PENDIENTES'!C152)</f>
        <v>SUBGERENCIA DE ATENCION AL USUARIO Y COMUNICACIONES</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75">
      <c r="B172" s="33">
        <f>IF('TD VENCIDOS'!B152="","",'TD VENCIDOS'!B152)</f>
        <v>2613142025</v>
      </c>
      <c r="C172" s="34" t="str">
        <f>IF('TD VENCIDOS'!C152="","",'TD VENCIDOS'!C152)</f>
        <v>Asistencia Tecnica</v>
      </c>
      <c r="D172" s="33" t="str">
        <f>IF('TD VENCIDOS'!D152="","",'TD VENCIDOS'!D152)</f>
        <v>Gestion extemporanea</v>
      </c>
      <c r="H172" s="33">
        <f>IF('TD PENDIENTES'!B153="","",'TD PENDIENTES'!B153)</f>
        <v>4286382025</v>
      </c>
      <c r="I172" s="34" t="str">
        <f>IF('TD PENDIENTES'!C153="","",'TD PENDIENTES'!C153)</f>
        <v>SUBGERENCIA DE ATENCION AL USUARIO Y COMUNICACIONES</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75">
      <c r="B173" s="33">
        <f>IF('TD VENCIDOS'!B153="","",'TD VENCIDOS'!B153)</f>
        <v>2633232025</v>
      </c>
      <c r="C173" s="34" t="str">
        <f>IF('TD VENCIDOS'!C153="","",'TD VENCIDOS'!C153)</f>
        <v>Asistencia Tecnica</v>
      </c>
      <c r="D173" s="33" t="str">
        <f>IF('TD VENCIDOS'!D153="","",'TD VENCIDOS'!D153)</f>
        <v>Gestion extemporanea</v>
      </c>
      <c r="H173" s="33">
        <f>IF('TD PENDIENTES'!B154="","",'TD PENDIENTES'!B154)</f>
        <v>3748282025</v>
      </c>
      <c r="I173" s="34" t="str">
        <f>IF('TD PENDIENTES'!C154="","",'TD PENDIENTES'!C154)</f>
        <v>Subdireccion de Cultura Ciudadana y Gestion del Conocimiento</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75">
      <c r="B174" s="33">
        <f>IF('TD VENCIDOS'!B154="","",'TD VENCIDOS'!B154)</f>
        <v>2424532025</v>
      </c>
      <c r="C174" s="34" t="str">
        <f>IF('TD VENCIDOS'!C154="","",'TD VENCIDOS'!C154)</f>
        <v>DIRECCION DE GESTION CORPORATIVA</v>
      </c>
      <c r="D174" s="33" t="str">
        <f>IF('TD VENCIDOS'!D154="","",'TD VENCIDOS'!D154)</f>
        <v>Gestion extemporanea</v>
      </c>
      <c r="H174" s="33">
        <f>IF('TD PENDIENTES'!B155="","",'TD PENDIENTES'!B155)</f>
        <v>3818572025</v>
      </c>
      <c r="I174" s="34" t="str">
        <f>IF('TD PENDIENTES'!C155="","",'TD PENDIENTES'!C155)</f>
        <v>Area de atencion a la ciudadanIa</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75">
      <c r="B175" s="33">
        <f>IF('TD VENCIDOS'!B155="","",'TD VENCIDOS'!B155)</f>
        <v>2634172025</v>
      </c>
      <c r="C175" s="34" t="str">
        <f>IF('TD VENCIDOS'!C155="","",'TD VENCIDOS'!C155)</f>
        <v>6001 - 09 COLEGIO TOBERIN (IED)</v>
      </c>
      <c r="D175" s="33" t="str">
        <f>IF('TD VENCIDOS'!D155="","",'TD VENCIDOS'!D155)</f>
        <v>Gestion extemporanea</v>
      </c>
      <c r="H175" s="33">
        <f>IF('TD PENDIENTES'!B156="","",'TD PENDIENTES'!B156)</f>
        <v>3835192025</v>
      </c>
      <c r="I175" s="34" t="str">
        <f>IF('TD PENDIENTES'!C156="","",'TD PENDIENTES'!C156)</f>
        <v xml:space="preserve">Subdireccion de Atencion a la Fauna </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75">
      <c r="B176" s="33">
        <f>IF('TD VENCIDOS'!B156="","",'TD VENCIDOS'!B156)</f>
        <v>2380542025</v>
      </c>
      <c r="C176" s="34" t="str">
        <f>IF('TD VENCIDOS'!C156="","",'TD VENCIDOS'!C156)</f>
        <v>6007 - 20 COLEGIO LLANO ORIENTAL (IED)</v>
      </c>
      <c r="D176" s="33" t="str">
        <f>IF('TD VENCIDOS'!D156="","",'TD VENCIDOS'!D156)</f>
        <v>Gestion extemporanea</v>
      </c>
      <c r="H176" s="33">
        <f>IF('TD PENDIENTES'!B157="","",'TD PENDIENTES'!B157)</f>
        <v>3882182025</v>
      </c>
      <c r="I176" s="34" t="str">
        <f>IF('TD PENDIENTES'!C157="","",'TD PENDIENTES'!C157)</f>
        <v xml:space="preserve">Subdireccion de Atencion a la Fauna </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75">
      <c r="B177" s="33">
        <f>IF('TD VENCIDOS'!B157="","",'TD VENCIDOS'!B157)</f>
        <v>2670132025</v>
      </c>
      <c r="C177" s="34" t="str">
        <f>IF('TD VENCIDOS'!C157="","",'TD VENCIDOS'!C157)</f>
        <v>6009 - 07 COLEGIO LUIS ANGEL ARANGO (IED)</v>
      </c>
      <c r="D177" s="33" t="str">
        <f>IF('TD VENCIDOS'!D157="","",'TD VENCIDOS'!D157)</f>
        <v>Gestion extemporanea</v>
      </c>
      <c r="H177" s="33">
        <f>IF('TD PENDIENTES'!B158="","",'TD PENDIENTES'!B158)</f>
        <v>3885622025</v>
      </c>
      <c r="I177" s="34" t="str">
        <f>IF('TD PENDIENTES'!C158="","",'TD PENDIENTES'!C158)</f>
        <v xml:space="preserve">Subdireccion de Atencion a la Fauna </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75">
      <c r="B178" s="33">
        <f>IF('TD VENCIDOS'!B158="","",'TD VENCIDOS'!B158)</f>
        <v>2494022025</v>
      </c>
      <c r="C178" s="34" t="str">
        <f>IF('TD VENCIDOS'!C158="","",'TD VENCIDOS'!C158)</f>
        <v>6010 - 28 COLEGIO RODOLFO LLINAS (IED)</v>
      </c>
      <c r="D178" s="33" t="str">
        <f>IF('TD VENCIDOS'!D158="","",'TD VENCIDOS'!D158)</f>
        <v>Gestion extemporanea</v>
      </c>
      <c r="H178" s="33">
        <f>IF('TD PENDIENTES'!B159="","",'TD PENDIENTES'!B159)</f>
        <v>3891772025</v>
      </c>
      <c r="I178" s="34" t="str">
        <f>IF('TD PENDIENTES'!C159="","",'TD PENDIENTES'!C159)</f>
        <v xml:space="preserve">Subdireccion de Atencion a la Fauna </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75">
      <c r="B179" s="33">
        <f>IF('TD VENCIDOS'!B159="","",'TD VENCIDOS'!B159)</f>
        <v>2633902025</v>
      </c>
      <c r="C179" s="34" t="str">
        <f>IF('TD VENCIDOS'!C159="","",'TD VENCIDOS'!C159)</f>
        <v>6010 - 28 COLEGIO RODOLFO LLINAS (IED)</v>
      </c>
      <c r="D179" s="33" t="str">
        <f>IF('TD VENCIDOS'!D159="","",'TD VENCIDOS'!D159)</f>
        <v>Gestion extemporanea</v>
      </c>
      <c r="H179" s="33">
        <f>IF('TD PENDIENTES'!B160="","",'TD PENDIENTES'!B160)</f>
        <v>3891952025</v>
      </c>
      <c r="I179" s="34" t="str">
        <f>IF('TD PENDIENTES'!C160="","",'TD PENDIENTES'!C160)</f>
        <v xml:space="preserve">Subdireccion de Atencion a la Fauna </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75">
      <c r="B180" s="33">
        <f>IF('TD VENCIDOS'!B160="","",'TD VENCIDOS'!B160)</f>
        <v>2306112025</v>
      </c>
      <c r="C180" s="34" t="str">
        <f>IF('TD VENCIDOS'!C160="","",'TD VENCIDOS'!C160)</f>
        <v>6011 - 29 COLEGIO JOSE MARIA VELAZ (IED)</v>
      </c>
      <c r="D180" s="33" t="str">
        <f>IF('TD VENCIDOS'!D160="","",'TD VENCIDOS'!D160)</f>
        <v>Pendiente vencidos</v>
      </c>
      <c r="H180" s="33">
        <f>IF('TD PENDIENTES'!B161="","",'TD PENDIENTES'!B161)</f>
        <v>3921512025</v>
      </c>
      <c r="I180" s="34" t="str">
        <f>IF('TD PENDIENTES'!C161="","",'TD PENDIENTES'!C161)</f>
        <v xml:space="preserve">Subdireccion de Atencion a la Fauna </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75">
      <c r="B181" s="33">
        <f>IF('TD VENCIDOS'!B161="","",'TD VENCIDOS'!B161)</f>
        <v>2855752025</v>
      </c>
      <c r="C181" s="34" t="str">
        <f>IF('TD VENCIDOS'!C161="","",'TD VENCIDOS'!C161)</f>
        <v>DIRECCION DE GESTION CORPORATIVA</v>
      </c>
      <c r="D181" s="33" t="str">
        <f>IF('TD VENCIDOS'!D161="","",'TD VENCIDOS'!D161)</f>
        <v>Gestion extemporanea</v>
      </c>
      <c r="H181" s="33">
        <f>IF('TD PENDIENTES'!B162="","",'TD PENDIENTES'!B162)</f>
        <v>3934552025</v>
      </c>
      <c r="I181" s="34" t="str">
        <f>IF('TD PENDIENTES'!C162="","",'TD PENDIENTES'!C162)</f>
        <v xml:space="preserve">Subdireccion de Atencion a la Fauna </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75">
      <c r="B182" s="33">
        <f>IF('TD VENCIDOS'!B162="","",'TD VENCIDOS'!B162)</f>
        <v>2875672025</v>
      </c>
      <c r="C182" s="34" t="str">
        <f>IF('TD VENCIDOS'!C162="","",'TD VENCIDOS'!C162)</f>
        <v>DIRECCION DE GESTION CORPORATIVA</v>
      </c>
      <c r="D182" s="33" t="str">
        <f>IF('TD VENCIDOS'!D162="","",'TD VENCIDOS'!D162)</f>
        <v>Gestion extemporanea</v>
      </c>
      <c r="H182" s="33">
        <f>IF('TD PENDIENTES'!B163="","",'TD PENDIENTES'!B163)</f>
        <v>3938002025</v>
      </c>
      <c r="I182" s="34" t="str">
        <f>IF('TD PENDIENTES'!C163="","",'TD PENDIENTES'!C163)</f>
        <v xml:space="preserve">Subdireccion de Atencion a la Fauna </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75">
      <c r="B183" s="33">
        <f>IF('TD VENCIDOS'!B163="","",'TD VENCIDOS'!B163)</f>
        <v>2673392025</v>
      </c>
      <c r="C183" s="34" t="str">
        <f>IF('TD VENCIDOS'!C163="","",'TD VENCIDOS'!C163)</f>
        <v>SUBDIRECCION DE CALIDAD DEL AIRE AUDITIVA Y VISUAL</v>
      </c>
      <c r="D183" s="33" t="str">
        <f>IF('TD VENCIDOS'!D163="","",'TD VENCIDOS'!D163)</f>
        <v>Gestion extemporanea</v>
      </c>
      <c r="H183" s="33">
        <f>IF('TD PENDIENTES'!B164="","",'TD PENDIENTES'!B164)</f>
        <v>3972352025</v>
      </c>
      <c r="I183" s="34" t="str">
        <f>IF('TD PENDIENTES'!C164="","",'TD PENDIENTES'!C164)</f>
        <v xml:space="preserve">Subdireccion de Atencion a la Fauna </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75">
      <c r="B184" s="33">
        <f>IF('TD VENCIDOS'!B164="","",'TD VENCIDOS'!B164)</f>
        <v>2687062025</v>
      </c>
      <c r="C184" s="34" t="str">
        <f>IF('TD VENCIDOS'!C164="","",'TD VENCIDOS'!C164)</f>
        <v>SUBDIRECCION DE CALIDAD DEL AIRE AUDITIVA Y VISUAL</v>
      </c>
      <c r="D184" s="33" t="str">
        <f>IF('TD VENCIDOS'!D164="","",'TD VENCIDOS'!D164)</f>
        <v>Gestion extemporanea</v>
      </c>
      <c r="H184" s="33">
        <f>IF('TD PENDIENTES'!B165="","",'TD PENDIENTES'!B165)</f>
        <v>3983732025</v>
      </c>
      <c r="I184" s="34" t="str">
        <f>IF('TD PENDIENTES'!C165="","",'TD PENDIENTES'!C165)</f>
        <v xml:space="preserve">Subdireccion de Atencion a la Fauna </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75">
      <c r="B185" s="33">
        <f>IF('TD VENCIDOS'!B165="","",'TD VENCIDOS'!B165)</f>
        <v>2745792025</v>
      </c>
      <c r="C185" s="34" t="str">
        <f>IF('TD VENCIDOS'!C165="","",'TD VENCIDOS'!C165)</f>
        <v>SUBDIRECCION DE CALIDAD DEL AIRE AUDITIVA Y VISUAL</v>
      </c>
      <c r="D185" s="33" t="str">
        <f>IF('TD VENCIDOS'!D165="","",'TD VENCIDOS'!D165)</f>
        <v>Gestion extemporanea</v>
      </c>
      <c r="H185" s="33">
        <f>IF('TD PENDIENTES'!B166="","",'TD PENDIENTES'!B166)</f>
        <v>4158942025</v>
      </c>
      <c r="I185" s="34" t="str">
        <f>IF('TD PENDIENTES'!C166="","",'TD PENDIENTES'!C166)</f>
        <v xml:space="preserve">Subdireccion de Atencion a la Fauna </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75">
      <c r="B186" s="33">
        <f>IF('TD VENCIDOS'!B166="","",'TD VENCIDOS'!B166)</f>
        <v>2782152025</v>
      </c>
      <c r="C186" s="34" t="str">
        <f>IF('TD VENCIDOS'!C166="","",'TD VENCIDOS'!C166)</f>
        <v>SUBDIRECCION DE CALIDAD DEL AIRE AUDITIVA Y VISUAL</v>
      </c>
      <c r="D186" s="33" t="str">
        <f>IF('TD VENCIDOS'!D166="","",'TD VENCIDOS'!D166)</f>
        <v>Gestion extemporanea</v>
      </c>
      <c r="H186" s="33">
        <f>IF('TD PENDIENTES'!B167="","",'TD PENDIENTES'!B167)</f>
        <v>4159082025</v>
      </c>
      <c r="I186" s="34" t="str">
        <f>IF('TD PENDIENTES'!C167="","",'TD PENDIENTES'!C167)</f>
        <v xml:space="preserve">Subdireccion de Atencion a la Fauna </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75">
      <c r="B187" s="33">
        <f>IF('TD VENCIDOS'!B167="","",'TD VENCIDOS'!B167)</f>
        <v>2828482025</v>
      </c>
      <c r="C187" s="34" t="str">
        <f>IF('TD VENCIDOS'!C167="","",'TD VENCIDOS'!C167)</f>
        <v>SUBDIRECCION DE CALIDAD DEL AIRE AUDITIVA Y VISUAL</v>
      </c>
      <c r="D187" s="33" t="str">
        <f>IF('TD VENCIDOS'!D167="","",'TD VENCIDOS'!D167)</f>
        <v>Gestion extemporanea</v>
      </c>
      <c r="H187" s="33">
        <f>IF('TD PENDIENTES'!B168="","",'TD PENDIENTES'!B168)</f>
        <v>4161142025</v>
      </c>
      <c r="I187" s="34" t="str">
        <f>IF('TD PENDIENTES'!C168="","",'TD PENDIENTES'!C168)</f>
        <v xml:space="preserve">Subdireccion de Atencion a la Fauna </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75">
      <c r="B188" s="33">
        <f>IF('TD VENCIDOS'!B168="","",'TD VENCIDOS'!B168)</f>
        <v>2829502025</v>
      </c>
      <c r="C188" s="34" t="str">
        <f>IF('TD VENCIDOS'!C168="","",'TD VENCIDOS'!C168)</f>
        <v>SUBDIRECCION DE CALIDAD DEL AIRE AUDITIVA Y VISUAL</v>
      </c>
      <c r="D188" s="33" t="str">
        <f>IF('TD VENCIDOS'!D168="","",'TD VENCIDOS'!D168)</f>
        <v>Gestion extemporanea</v>
      </c>
      <c r="H188" s="33">
        <f>IF('TD PENDIENTES'!B169="","",'TD PENDIENTES'!B169)</f>
        <v>4164972025</v>
      </c>
      <c r="I188" s="34" t="str">
        <f>IF('TD PENDIENTES'!C169="","",'TD PENDIENTES'!C169)</f>
        <v xml:space="preserve">Subdireccion de Atencion a la Fauna </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75">
      <c r="B189" s="33">
        <f>IF('TD VENCIDOS'!B169="","",'TD VENCIDOS'!B169)</f>
        <v>2679232025</v>
      </c>
      <c r="C189" s="34" t="str">
        <f>IF('TD VENCIDOS'!C169="","",'TD VENCIDOS'!C169)</f>
        <v>OFICINA DE GESTION DEL SERVICIO</v>
      </c>
      <c r="D189" s="33" t="str">
        <f>IF('TD VENCIDOS'!D169="","",'TD VENCIDOS'!D169)</f>
        <v>Gestion extemporanea</v>
      </c>
      <c r="H189" s="33">
        <f>IF('TD PENDIENTES'!B170="","",'TD PENDIENTES'!B170)</f>
        <v>4186302025</v>
      </c>
      <c r="I189" s="34" t="str">
        <f>IF('TD PENDIENTES'!C170="","",'TD PENDIENTES'!C170)</f>
        <v xml:space="preserve">Subdireccion de Atencion a la Fauna </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75">
      <c r="B190" s="33">
        <f>IF('TD VENCIDOS'!B170="","",'TD VENCIDOS'!B170)</f>
        <v>2516422025</v>
      </c>
      <c r="C190" s="34" t="str">
        <f>IF('TD VENCIDOS'!C170="","",'TD VENCIDOS'!C170)</f>
        <v>Asistencia Tecnica</v>
      </c>
      <c r="D190" s="33" t="str">
        <f>IF('TD VENCIDOS'!D170="","",'TD VENCIDOS'!D170)</f>
        <v>Gestion extemporanea</v>
      </c>
      <c r="H190" s="33">
        <f>IF('TD PENDIENTES'!B171="","",'TD PENDIENTES'!B171)</f>
        <v>4186942025</v>
      </c>
      <c r="I190" s="34" t="str">
        <f>IF('TD PENDIENTES'!C171="","",'TD PENDIENTES'!C171)</f>
        <v xml:space="preserve">Subdireccion de Atencion a la Fauna </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75">
      <c r="B191" s="33">
        <f>IF('TD VENCIDOS'!B171="","",'TD VENCIDOS'!B171)</f>
        <v>2110562025</v>
      </c>
      <c r="C191" s="34" t="str">
        <f>IF('TD VENCIDOS'!C171="","",'TD VENCIDOS'!C171)</f>
        <v>SUBDIRECCION DE SERVICIOS FUNERARIOS</v>
      </c>
      <c r="D191" s="33" t="str">
        <f>IF('TD VENCIDOS'!D171="","",'TD VENCIDOS'!D171)</f>
        <v>Gestion extemporanea</v>
      </c>
      <c r="H191" s="33">
        <f>IF('TD PENDIENTES'!B172="","",'TD PENDIENTES'!B172)</f>
        <v>4300092025</v>
      </c>
      <c r="I191" s="34" t="str">
        <f>IF('TD PENDIENTES'!C172="","",'TD PENDIENTES'!C172)</f>
        <v xml:space="preserve">Subdireccion de Atencion a la Fauna </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75">
      <c r="B192" s="33">
        <f>IF('TD VENCIDOS'!B172="","",'TD VENCIDOS'!B172)</f>
        <v>2110612025</v>
      </c>
      <c r="C192" s="34" t="str">
        <f>IF('TD VENCIDOS'!C172="","",'TD VENCIDOS'!C172)</f>
        <v>SUBDIRECCION DE SERVICIOS FUNERARIOS</v>
      </c>
      <c r="D192" s="33" t="str">
        <f>IF('TD VENCIDOS'!D172="","",'TD VENCIDOS'!D172)</f>
        <v>Pendiente vencidos</v>
      </c>
      <c r="H192" s="33">
        <f>IF('TD PENDIENTES'!B173="","",'TD PENDIENTES'!B173)</f>
        <v>3713062025</v>
      </c>
      <c r="I192" s="34" t="str">
        <f>IF('TD PENDIENTES'!C173="","",'TD PENDIENTES'!C173)</f>
        <v>AREA DE ATENCION AL CLIENTE  QUEJAS Y RECLAMOS</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75">
      <c r="B193" s="33">
        <f>IF('TD VENCIDOS'!B173="","",'TD VENCIDOS'!B173)</f>
        <v>2444082025</v>
      </c>
      <c r="C193" s="34" t="str">
        <f>IF('TD VENCIDOS'!C173="","",'TD VENCIDOS'!C173)</f>
        <v>SUBDIRECCION DE SERVICIOS FUNERARIOS</v>
      </c>
      <c r="D193" s="33" t="str">
        <f>IF('TD VENCIDOS'!D173="","",'TD VENCIDOS'!D173)</f>
        <v>Gestion extemporanea</v>
      </c>
      <c r="H193" s="33">
        <f>IF('TD PENDIENTES'!B174="","",'TD PENDIENTES'!B174)</f>
        <v>3820962025</v>
      </c>
      <c r="I193" s="34" t="str">
        <f>IF('TD PENDIENTES'!C174="","",'TD PENDIENTES'!C174)</f>
        <v>AREA DE ATENCION AL CLIENTE  QUEJAS Y RECLAMOS</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75">
      <c r="B194" s="33">
        <f>IF('TD VENCIDOS'!B174="","",'TD VENCIDOS'!B174)</f>
        <v>3059952025</v>
      </c>
      <c r="C194" s="34" t="str">
        <f>IF('TD VENCIDOS'!C174="","",'TD VENCIDOS'!C174)</f>
        <v>SUBDIRECCION DE RECOLECCION BARRIDO Y LIMPIEZA</v>
      </c>
      <c r="D194" s="33" t="str">
        <f>IF('TD VENCIDOS'!D174="","",'TD VENCIDOS'!D174)</f>
        <v>Gestion extemporanea</v>
      </c>
      <c r="H194" s="33">
        <f>IF('TD PENDIENTES'!B175="","",'TD PENDIENTES'!B175)</f>
        <v>3863692025</v>
      </c>
      <c r="I194" s="34" t="str">
        <f>IF('TD PENDIENTES'!C175="","",'TD PENDIENTES'!C175)</f>
        <v>AREA DE ATENCION AL CLIENTE  QUEJAS Y RECLAMOS</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75">
      <c r="B195" s="33">
        <f>IF('TD VENCIDOS'!B175="","",'TD VENCIDOS'!B175)</f>
        <v>3011202025</v>
      </c>
      <c r="C195" s="34" t="str">
        <f>IF('TD VENCIDOS'!C175="","",'TD VENCIDOS'!C175)</f>
        <v>SUBDIRECCION DE RECOLECCION BARRIDO Y LIMPIEZA</v>
      </c>
      <c r="D195" s="33" t="str">
        <f>IF('TD VENCIDOS'!D175="","",'TD VENCIDOS'!D175)</f>
        <v>Gestion extemporanea</v>
      </c>
      <c r="H195" s="33">
        <f>IF('TD PENDIENTES'!B176="","",'TD PENDIENTES'!B176)</f>
        <v>3952042025</v>
      </c>
      <c r="I195" s="34" t="str">
        <f>IF('TD PENDIENTES'!C176="","",'TD PENDIENTES'!C176)</f>
        <v>AREA DE ATENCION AL CLIENTE  QUEJAS Y RECLAMOS</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75">
      <c r="B196" s="33">
        <f>IF('TD VENCIDOS'!B176="","",'TD VENCIDOS'!B176)</f>
        <v>3147292025</v>
      </c>
      <c r="C196" s="34" t="str">
        <f>IF('TD VENCIDOS'!C176="","",'TD VENCIDOS'!C176)</f>
        <v>RELACION CLIENTE</v>
      </c>
      <c r="D196" s="33" t="str">
        <f>IF('TD VENCIDOS'!D176="","",'TD VENCIDOS'!D176)</f>
        <v>Gestion extemporanea</v>
      </c>
      <c r="H196" s="33">
        <f>IF('TD PENDIENTES'!B177="","",'TD PENDIENTES'!B177)</f>
        <v>3985582025</v>
      </c>
      <c r="I196" s="34" t="str">
        <f>IF('TD PENDIENTES'!C177="","",'TD PENDIENTES'!C177)</f>
        <v>AREA DE ATENCION AL CLIENTE  QUEJAS Y RECLAMOS</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75">
      <c r="B197" s="33">
        <f>IF('TD VENCIDOS'!B177="","",'TD VENCIDOS'!B177)</f>
        <v>3182442025</v>
      </c>
      <c r="C197" s="34" t="str">
        <f>IF('TD VENCIDOS'!C177="","",'TD VENCIDOS'!C177)</f>
        <v>SUBDIRECCION DE RECOLECCION BARRIDO Y LIMPIEZA</v>
      </c>
      <c r="D197" s="33" t="str">
        <f>IF('TD VENCIDOS'!D177="","",'TD VENCIDOS'!D177)</f>
        <v>Gestion extemporanea</v>
      </c>
      <c r="H197" s="33">
        <f>IF('TD PENDIENTES'!B178="","",'TD PENDIENTES'!B178)</f>
        <v>4045762025</v>
      </c>
      <c r="I197" s="34" t="str">
        <f>IF('TD PENDIENTES'!C178="","",'TD PENDIENTES'!C178)</f>
        <v>AREA DE ATENCION AL CLIENTE  QUEJAS Y RECLAMOS</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75">
      <c r="B198" s="33">
        <f>IF('TD VENCIDOS'!B178="","",'TD VENCIDOS'!B178)</f>
        <v>2783172025</v>
      </c>
      <c r="C198" s="34" t="str">
        <f>IF('TD VENCIDOS'!C178="","",'TD VENCIDOS'!C178)</f>
        <v>Asistencia Tecnica</v>
      </c>
      <c r="D198" s="33" t="str">
        <f>IF('TD VENCIDOS'!D178="","",'TD VENCIDOS'!D178)</f>
        <v>Pendiente vencidos</v>
      </c>
      <c r="H198" s="33">
        <f>IF('TD PENDIENTES'!B179="","",'TD PENDIENTES'!B179)</f>
        <v>4045832025</v>
      </c>
      <c r="I198" s="34" t="str">
        <f>IF('TD PENDIENTES'!C179="","",'TD PENDIENTES'!C179)</f>
        <v>AREA DE ATENCION AL CLIENTE  QUEJAS Y RECLAMOS</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75">
      <c r="B199" s="33">
        <f>IF('TD VENCIDOS'!B179="","",'TD VENCIDOS'!B179)</f>
        <v>2992962025</v>
      </c>
      <c r="C199" s="34" t="str">
        <f>IF('TD VENCIDOS'!C179="","",'TD VENCIDOS'!C179)</f>
        <v>SUBDIRECCION DE RECOLECCION BARRIDO Y LIMPIEZA</v>
      </c>
      <c r="D199" s="33" t="str">
        <f>IF('TD VENCIDOS'!D179="","",'TD VENCIDOS'!D179)</f>
        <v>Pendiente vencidos</v>
      </c>
      <c r="H199" s="33">
        <f>IF('TD PENDIENTES'!B180="","",'TD PENDIENTES'!B180)</f>
        <v>4085272025</v>
      </c>
      <c r="I199" s="34" t="str">
        <f>IF('TD PENDIENTES'!C180="","",'TD PENDIENTES'!C180)</f>
        <v>AREA DE ATENCION AL CLIENTE  QUEJAS Y RECLAMOS</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75">
      <c r="B200" s="33">
        <f>IF('TD VENCIDOS'!B180="","",'TD VENCIDOS'!B180)</f>
        <v>3129422025</v>
      </c>
      <c r="C200" s="34" t="str">
        <f>IF('TD VENCIDOS'!C180="","",'TD VENCIDOS'!C180)</f>
        <v>SUBDIRECCION DE ALUMBRADO PUBLICO</v>
      </c>
      <c r="D200" s="33" t="str">
        <f>IF('TD VENCIDOS'!D180="","",'TD VENCIDOS'!D180)</f>
        <v>Gestion extemporanea</v>
      </c>
      <c r="H200" s="33">
        <f>IF('TD PENDIENTES'!B181="","",'TD PENDIENTES'!B181)</f>
        <v>4088012025</v>
      </c>
      <c r="I200" s="34" t="str">
        <f>IF('TD PENDIENTES'!C181="","",'TD PENDIENTES'!C181)</f>
        <v>AREA DE ATENCION AL CLIENTE  QUEJAS Y RECLAMOS</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75">
      <c r="B201" s="33">
        <f>IF('TD VENCIDOS'!B181="","",'TD VENCIDOS'!B181)</f>
        <v>3260722025</v>
      </c>
      <c r="C201" s="34" t="str">
        <f>IF('TD VENCIDOS'!C181="","",'TD VENCIDOS'!C181)</f>
        <v>RELACION CLIENTE</v>
      </c>
      <c r="D201" s="33" t="str">
        <f>IF('TD VENCIDOS'!D181="","",'TD VENCIDOS'!D181)</f>
        <v>Pendiente vencidos</v>
      </c>
      <c r="H201" s="33">
        <f>IF('TD PENDIENTES'!B182="","",'TD PENDIENTES'!B182)</f>
        <v>4137032025</v>
      </c>
      <c r="I201" s="34" t="str">
        <f>IF('TD PENDIENTES'!C182="","",'TD PENDIENTES'!C182)</f>
        <v>AREA DE ATENCION AL CLIENTE  QUEJAS Y RECLAMOS</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75">
      <c r="B202" s="33">
        <f>IF('TD VENCIDOS'!B182="","",'TD VENCIDOS'!B182)</f>
        <v>3269022025</v>
      </c>
      <c r="C202" s="34" t="str">
        <f>IF('TD VENCIDOS'!C182="","",'TD VENCIDOS'!C182)</f>
        <v>RELACION CLIENTE</v>
      </c>
      <c r="D202" s="33" t="str">
        <f>IF('TD VENCIDOS'!D182="","",'TD VENCIDOS'!D182)</f>
        <v>Gestion extemporanea</v>
      </c>
      <c r="H202" s="33">
        <f>IF('TD PENDIENTES'!B183="","",'TD PENDIENTES'!B183)</f>
        <v>4144022025</v>
      </c>
      <c r="I202" s="34" t="str">
        <f>IF('TD PENDIENTES'!C183="","",'TD PENDIENTES'!C183)</f>
        <v>AREA DE ATENCION AL CLIENTE  QUEJAS Y RECLAMOS</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75">
      <c r="B203" s="33">
        <f>IF('TD VENCIDOS'!B183="","",'TD VENCIDOS'!B183)</f>
        <v>3281322025</v>
      </c>
      <c r="C203" s="34" t="str">
        <f>IF('TD VENCIDOS'!C183="","",'TD VENCIDOS'!C183)</f>
        <v>SUBDIRECCION DE CALIDAD DEL AIRE AUDITIVA Y VISUAL</v>
      </c>
      <c r="D203" s="33" t="str">
        <f>IF('TD VENCIDOS'!D183="","",'TD VENCIDOS'!D183)</f>
        <v>Gestion extemporanea</v>
      </c>
      <c r="H203" s="33">
        <f>IF('TD PENDIENTES'!B184="","",'TD PENDIENTES'!B184)</f>
        <v>4145062025</v>
      </c>
      <c r="I203" s="34" t="str">
        <f>IF('TD PENDIENTES'!C184="","",'TD PENDIENTES'!C184)</f>
        <v>AREA DE ATENCION AL CLIENTE  QUEJAS Y RECLAMOS</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75">
      <c r="B204" s="33">
        <f>IF('TD VENCIDOS'!B184="","",'TD VENCIDOS'!B184)</f>
        <v>2776352025</v>
      </c>
      <c r="C204" s="34" t="str">
        <f>IF('TD VENCIDOS'!C184="","",'TD VENCIDOS'!C184)</f>
        <v>SUBDIRECCION DE CALIDAD DEL AIRE AUDITIVA Y VISUAL</v>
      </c>
      <c r="D204" s="33" t="str">
        <f>IF('TD VENCIDOS'!D184="","",'TD VENCIDOS'!D184)</f>
        <v>Gestion extemporanea</v>
      </c>
      <c r="H204" s="33">
        <f>IF('TD PENDIENTES'!B185="","",'TD PENDIENTES'!B185)</f>
        <v>4149162025</v>
      </c>
      <c r="I204" s="34" t="str">
        <f>IF('TD PENDIENTES'!C185="","",'TD PENDIENTES'!C185)</f>
        <v>AREA DE ATENCION AL CLIENTE  QUEJAS Y RECLAMOS</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75">
      <c r="B205" s="33">
        <f>IF('TD VENCIDOS'!B185="","",'TD VENCIDOS'!B185)</f>
        <v>2782092025</v>
      </c>
      <c r="C205" s="34" t="str">
        <f>IF('TD VENCIDOS'!C185="","",'TD VENCIDOS'!C185)</f>
        <v>DIRECCION DE GESTION CORPORATIVA</v>
      </c>
      <c r="D205" s="33" t="str">
        <f>IF('TD VENCIDOS'!D185="","",'TD VENCIDOS'!D185)</f>
        <v>Gestion extemporanea</v>
      </c>
      <c r="H205" s="33">
        <f>IF('TD PENDIENTES'!B186="","",'TD PENDIENTES'!B186)</f>
        <v>4149712025</v>
      </c>
      <c r="I205" s="34" t="str">
        <f>IF('TD PENDIENTES'!C186="","",'TD PENDIENTES'!C186)</f>
        <v>AREA DE ATENCION AL CLIENTE  QUEJAS Y RECLAMOS</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75">
      <c r="B206" s="33">
        <f>IF('TD VENCIDOS'!B186="","",'TD VENCIDOS'!B186)</f>
        <v>2782582025</v>
      </c>
      <c r="C206" s="34" t="str">
        <f>IF('TD VENCIDOS'!C186="","",'TD VENCIDOS'!C186)</f>
        <v>SUBDIRECCION DE RECOLECCION BARRIDO Y LIMPIEZA</v>
      </c>
      <c r="D206" s="33" t="str">
        <f>IF('TD VENCIDOS'!D186="","",'TD VENCIDOS'!D186)</f>
        <v>Pendiente vencidos</v>
      </c>
      <c r="H206" s="33">
        <f>IF('TD PENDIENTES'!B187="","",'TD PENDIENTES'!B187)</f>
        <v>4174152025</v>
      </c>
      <c r="I206" s="34" t="str">
        <f>IF('TD PENDIENTES'!C187="","",'TD PENDIENTES'!C187)</f>
        <v>AREA DE ATENCION AL CLIENTE  QUEJAS Y RECLAMOS</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75">
      <c r="B207" s="33">
        <f>IF('TD VENCIDOS'!B187="","",'TD VENCIDOS'!B187)</f>
        <v>2903142025</v>
      </c>
      <c r="C207" s="34" t="str">
        <f>IF('TD VENCIDOS'!C187="","",'TD VENCIDOS'!C187)</f>
        <v>SUBDIRECCION DE GESTION  REDES SOCIALES E INFORMALIDAD</v>
      </c>
      <c r="D207" s="33" t="str">
        <f>IF('TD VENCIDOS'!D187="","",'TD VENCIDOS'!D187)</f>
        <v>Pendiente vencidos</v>
      </c>
      <c r="H207" s="33">
        <f>IF('TD PENDIENTES'!B188="","",'TD PENDIENTES'!B188)</f>
        <v>4193622025</v>
      </c>
      <c r="I207" s="34" t="str">
        <f>IF('TD PENDIENTES'!C188="","",'TD PENDIENTES'!C188)</f>
        <v>AREA DE ATENCION AL CLIENTE  QUEJAS Y RECLAMOS</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75">
      <c r="B208" s="33">
        <f>IF('TD VENCIDOS'!B188="","",'TD VENCIDOS'!B188)</f>
        <v>2958412025</v>
      </c>
      <c r="C208" s="34" t="str">
        <f>IF('TD VENCIDOS'!C188="","",'TD VENCIDOS'!C188)</f>
        <v>SUBDIRECCION DE CALIDAD DEL AIRE AUDITIVA Y VISUAL</v>
      </c>
      <c r="D208" s="33" t="str">
        <f>IF('TD VENCIDOS'!D188="","",'TD VENCIDOS'!D188)</f>
        <v>Gestion extemporanea</v>
      </c>
      <c r="H208" s="33">
        <f>IF('TD PENDIENTES'!B189="","",'TD PENDIENTES'!B189)</f>
        <v>4287382025</v>
      </c>
      <c r="I208" s="34" t="str">
        <f>IF('TD PENDIENTES'!C189="","",'TD PENDIENTES'!C189)</f>
        <v>AREA DE ATENCION AL CLIENTE  QUEJAS Y RECLAMOS</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75">
      <c r="B209" s="33">
        <f>IF('TD VENCIDOS'!B189="","",'TD VENCIDOS'!B189)</f>
        <v>2959712025</v>
      </c>
      <c r="C209" s="34" t="str">
        <f>IF('TD VENCIDOS'!C189="","",'TD VENCIDOS'!C189)</f>
        <v>SUBDIRECCION DE CALIDAD DEL AIRE AUDITIVA Y VISUAL</v>
      </c>
      <c r="D209" s="33" t="str">
        <f>IF('TD VENCIDOS'!D189="","",'TD VENCIDOS'!D189)</f>
        <v>Gestion extemporanea</v>
      </c>
      <c r="H209" s="33">
        <f>IF('TD PENDIENTES'!B190="","",'TD PENDIENTES'!B190)</f>
        <v>3692172025</v>
      </c>
      <c r="I209" s="34" t="str">
        <f>IF('TD PENDIENTES'!C190="","",'TD PENDIENTES'!C190)</f>
        <v>7001  01 TRASLADOS OSC</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75">
      <c r="B210" s="33">
        <f>IF('TD VENCIDOS'!B190="","",'TD VENCIDOS'!B190)</f>
        <v>2983392025</v>
      </c>
      <c r="C210" s="34" t="str">
        <f>IF('TD VENCIDOS'!C190="","",'TD VENCIDOS'!C190)</f>
        <v>SUBDIRECCION DE CALIDAD DEL AIRE AUDITIVA Y VISUAL</v>
      </c>
      <c r="D210" s="33" t="str">
        <f>IF('TD VENCIDOS'!D190="","",'TD VENCIDOS'!D190)</f>
        <v>Gestion extemporanea</v>
      </c>
      <c r="H210" s="33">
        <f>IF('TD PENDIENTES'!B191="","",'TD PENDIENTES'!B191)</f>
        <v>3774892025</v>
      </c>
      <c r="I210" s="34" t="str">
        <f>IF('TD PENDIENTES'!C191="","",'TD PENDIENTES'!C191)</f>
        <v>5310 - OFICINA DE SERVICIO AL CIUDADANO</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75">
      <c r="B211" s="33">
        <f>IF('TD VENCIDOS'!B191="","",'TD VENCIDOS'!B191)</f>
        <v>3019762025</v>
      </c>
      <c r="C211" s="34" t="str">
        <f>IF('TD VENCIDOS'!C191="","",'TD VENCIDOS'!C191)</f>
        <v>SUBDIRECCION DE CALIDAD DEL AIRE AUDITIVA Y VISUAL</v>
      </c>
      <c r="D211" s="33" t="str">
        <f>IF('TD VENCIDOS'!D191="","",'TD VENCIDOS'!D191)</f>
        <v>Gestion extemporanea</v>
      </c>
      <c r="H211" s="33">
        <f>IF('TD PENDIENTES'!B192="","",'TD PENDIENTES'!B192)</f>
        <v>3865982025</v>
      </c>
      <c r="I211" s="34" t="str">
        <f>IF('TD PENDIENTES'!C192="","",'TD PENDIENTES'!C192)</f>
        <v>DIRECCION DE TRANSFERENCIAS ECONOMICAS IMG</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75">
      <c r="B212" s="33">
        <f>IF('TD VENCIDOS'!B192="","",'TD VENCIDOS'!B192)</f>
        <v>3020052025</v>
      </c>
      <c r="C212" s="34" t="str">
        <f>IF('TD VENCIDOS'!C192="","",'TD VENCIDOS'!C192)</f>
        <v>SUBDIRECCION DE CALIDAD DEL AIRE AUDITIVA Y VISUAL</v>
      </c>
      <c r="D212" s="33" t="str">
        <f>IF('TD VENCIDOS'!D192="","",'TD VENCIDOS'!D192)</f>
        <v>Gestion extemporanea</v>
      </c>
      <c r="H212" s="33">
        <f>IF('TD PENDIENTES'!B193="","",'TD PENDIENTES'!B193)</f>
        <v>3896862025</v>
      </c>
      <c r="I212" s="34" t="str">
        <f>IF('TD PENDIENTES'!C193="","",'TD PENDIENTES'!C193)</f>
        <v>DIRECCION DE TRANSFERENCIAS ECONOMICAS IMG</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75">
      <c r="B213" s="33">
        <f>IF('TD VENCIDOS'!B193="","",'TD VENCIDOS'!B193)</f>
        <v>3061732025</v>
      </c>
      <c r="C213" s="34" t="str">
        <f>IF('TD VENCIDOS'!C193="","",'TD VENCIDOS'!C193)</f>
        <v>SUBDIRECCION DE RECOLECCION BARRIDO Y LIMPIEZA</v>
      </c>
      <c r="D213" s="33" t="str">
        <f>IF('TD VENCIDOS'!D193="","",'TD VENCIDOS'!D193)</f>
        <v>Gestion extemporanea</v>
      </c>
      <c r="H213" s="33">
        <f>IF('TD PENDIENTES'!B194="","",'TD PENDIENTES'!B194)</f>
        <v>3918022025</v>
      </c>
      <c r="I213" s="34" t="str">
        <f>IF('TD PENDIENTES'!C194="","",'TD PENDIENTES'!C194)</f>
        <v>DIRECCION DE TRANSFERENCIAS ECONOMICAS IMG</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75">
      <c r="B214" s="33">
        <f>IF('TD VENCIDOS'!B194="","",'TD VENCIDOS'!B194)</f>
        <v>3065592025</v>
      </c>
      <c r="C214" s="34" t="str">
        <f>IF('TD VENCIDOS'!C194="","",'TD VENCIDOS'!C194)</f>
        <v>SUBDIRECCION DE CALIDAD DEL AIRE AUDITIVA Y VISUAL</v>
      </c>
      <c r="D214" s="33" t="str">
        <f>IF('TD VENCIDOS'!D194="","",'TD VENCIDOS'!D194)</f>
        <v>Gestion extemporanea</v>
      </c>
      <c r="H214" s="33">
        <f>IF('TD PENDIENTES'!B195="","",'TD PENDIENTES'!B195)</f>
        <v>3922352025</v>
      </c>
      <c r="I214" s="34" t="str">
        <f>IF('TD PENDIENTES'!C195="","",'TD PENDIENTES'!C195)</f>
        <v>DIRECCION DE TRANSFERENCIAS ECONOMICAS IMG</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75">
      <c r="B215" s="33">
        <f>IF('TD VENCIDOS'!B195="","",'TD VENCIDOS'!B195)</f>
        <v>3096932025</v>
      </c>
      <c r="C215" s="34" t="str">
        <f>IF('TD VENCIDOS'!C195="","",'TD VENCIDOS'!C195)</f>
        <v>SUBDIRECCION DE CALIDAD DEL AIRE AUDITIVA Y VISUAL</v>
      </c>
      <c r="D215" s="33" t="str">
        <f>IF('TD VENCIDOS'!D195="","",'TD VENCIDOS'!D195)</f>
        <v>Gestion extemporanea</v>
      </c>
      <c r="H215" s="33">
        <f>IF('TD PENDIENTES'!B196="","",'TD PENDIENTES'!B196)</f>
        <v>3925832025</v>
      </c>
      <c r="I215" s="34" t="str">
        <f>IF('TD PENDIENTES'!C196="","",'TD PENDIENTES'!C196)</f>
        <v>DIRECCION DE TRANSFERENCIAS ECONOMICAS IMG</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75">
      <c r="B216" s="33">
        <f>IF('TD VENCIDOS'!B196="","",'TD VENCIDOS'!B196)</f>
        <v>3109702025</v>
      </c>
      <c r="C216" s="34" t="str">
        <f>IF('TD VENCIDOS'!C196="","",'TD VENCIDOS'!C196)</f>
        <v>SUBDIRECCION DE CALIDAD DEL AIRE AUDITIVA Y VISUAL</v>
      </c>
      <c r="D216" s="33" t="str">
        <f>IF('TD VENCIDOS'!D196="","",'TD VENCIDOS'!D196)</f>
        <v>Gestion extemporanea</v>
      </c>
      <c r="H216" s="33">
        <f>IF('TD PENDIENTES'!B197="","",'TD PENDIENTES'!B197)</f>
        <v>3928422025</v>
      </c>
      <c r="I216" s="34" t="str">
        <f>IF('TD PENDIENTES'!C197="","",'TD PENDIENTES'!C197)</f>
        <v>DIRECCION DE TRANSFERENCIAS ECONOMICAS IMG</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75">
      <c r="B217" s="33">
        <f>IF('TD VENCIDOS'!B197="","",'TD VENCIDOS'!B197)</f>
        <v>3150322025</v>
      </c>
      <c r="C217" s="34" t="str">
        <f>IF('TD VENCIDOS'!C197="","",'TD VENCIDOS'!C197)</f>
        <v>SUBDIRECCION DE CALIDAD DEL AIRE AUDITIVA Y VISUAL</v>
      </c>
      <c r="D217" s="33" t="str">
        <f>IF('TD VENCIDOS'!D197="","",'TD VENCIDOS'!D197)</f>
        <v>Gestion extemporanea</v>
      </c>
      <c r="H217" s="33">
        <f>IF('TD PENDIENTES'!B198="","",'TD PENDIENTES'!B198)</f>
        <v>3931962025</v>
      </c>
      <c r="I217" s="34" t="str">
        <f>IF('TD PENDIENTES'!C198="","",'TD PENDIENTES'!C198)</f>
        <v>DIRECCION DE TRANSFERENCIAS ECONOMICAS IMG</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75">
      <c r="B218" s="33">
        <f>IF('TD VENCIDOS'!B198="","",'TD VENCIDOS'!B198)</f>
        <v>3172222025</v>
      </c>
      <c r="C218" s="34" t="str">
        <f>IF('TD VENCIDOS'!C198="","",'TD VENCIDOS'!C198)</f>
        <v>SUBDIRECCION DE CALIDAD DEL AIRE AUDITIVA Y VISUAL</v>
      </c>
      <c r="D218" s="33" t="str">
        <f>IF('TD VENCIDOS'!D198="","",'TD VENCIDOS'!D198)</f>
        <v>Gestion extemporanea</v>
      </c>
      <c r="H218" s="33">
        <f>IF('TD PENDIENTES'!B199="","",'TD PENDIENTES'!B199)</f>
        <v>3932272025</v>
      </c>
      <c r="I218" s="34" t="str">
        <f>IF('TD PENDIENTES'!C199="","",'TD PENDIENTES'!C199)</f>
        <v>DIRECCION DE TRANSFERENCIAS ECONOMICAS IMG</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75">
      <c r="B219" s="33">
        <f>IF('TD VENCIDOS'!B199="","",'TD VENCIDOS'!B199)</f>
        <v>3173892025</v>
      </c>
      <c r="C219" s="34" t="str">
        <f>IF('TD VENCIDOS'!C199="","",'TD VENCIDOS'!C199)</f>
        <v>SUBDIRECCION DE CALIDAD DEL AIRE AUDITIVA Y VISUAL</v>
      </c>
      <c r="D219" s="33" t="str">
        <f>IF('TD VENCIDOS'!D199="","",'TD VENCIDOS'!D199)</f>
        <v>Gestion extemporanea</v>
      </c>
      <c r="H219" s="33">
        <f>IF('TD PENDIENTES'!B200="","",'TD PENDIENTES'!B200)</f>
        <v>3932372025</v>
      </c>
      <c r="I219" s="34" t="str">
        <f>IF('TD PENDIENTES'!C200="","",'TD PENDIENTES'!C200)</f>
        <v>DIRECCION DE TRANSFERENCIAS ECONOMICAS IMG</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75">
      <c r="B220" s="33">
        <f>IF('TD VENCIDOS'!B200="","",'TD VENCIDOS'!B200)</f>
        <v>3199252025</v>
      </c>
      <c r="C220" s="34" t="str">
        <f>IF('TD VENCIDOS'!C200="","",'TD VENCIDOS'!C200)</f>
        <v>SUBDIRECCION DE CALIDAD DEL AIRE AUDITIVA Y VISUAL</v>
      </c>
      <c r="D220" s="33" t="str">
        <f>IF('TD VENCIDOS'!D200="","",'TD VENCIDOS'!D200)</f>
        <v>Gestion extemporanea</v>
      </c>
      <c r="H220" s="33">
        <f>IF('TD PENDIENTES'!B201="","",'TD PENDIENTES'!B201)</f>
        <v>3936182025</v>
      </c>
      <c r="I220" s="34" t="str">
        <f>IF('TD PENDIENTES'!C201="","",'TD PENDIENTES'!C201)</f>
        <v>DIRECCION DE TRANSFERENCIAS ECONOMICAS IMG</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75">
      <c r="B221" s="33">
        <f>IF('TD VENCIDOS'!B201="","",'TD VENCIDOS'!B201)</f>
        <v>3200872025</v>
      </c>
      <c r="C221" s="34" t="str">
        <f>IF('TD VENCIDOS'!C201="","",'TD VENCIDOS'!C201)</f>
        <v>OFICINA DE REGISTRO</v>
      </c>
      <c r="D221" s="33" t="str">
        <f>IF('TD VENCIDOS'!D201="","",'TD VENCIDOS'!D201)</f>
        <v>Gestion extemporanea</v>
      </c>
      <c r="H221" s="33">
        <f>IF('TD PENDIENTES'!B202="","",'TD PENDIENTES'!B202)</f>
        <v>3947732025</v>
      </c>
      <c r="I221" s="34" t="str">
        <f>IF('TD PENDIENTES'!C202="","",'TD PENDIENTES'!C202)</f>
        <v>DIRECCION DE TRANSFERENCIAS ECONOMICAS IMG</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75">
      <c r="B222" s="33">
        <f>IF('TD VENCIDOS'!B202="","",'TD VENCIDOS'!B202)</f>
        <v>3200922025</v>
      </c>
      <c r="C222" s="34" t="str">
        <f>IF('TD VENCIDOS'!C202="","",'TD VENCIDOS'!C202)</f>
        <v>OFICINA DE REGISTRO</v>
      </c>
      <c r="D222" s="33" t="str">
        <f>IF('TD VENCIDOS'!D202="","",'TD VENCIDOS'!D202)</f>
        <v>Gestion extemporanea</v>
      </c>
      <c r="H222" s="33">
        <f>IF('TD PENDIENTES'!B203="","",'TD PENDIENTES'!B203)</f>
        <v>3948282025</v>
      </c>
      <c r="I222" s="34" t="str">
        <f>IF('TD PENDIENTES'!C203="","",'TD PENDIENTES'!C203)</f>
        <v>DIRECCION DE TRANSFERENCIAS ECONOMICAS IMG</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75">
      <c r="B223" s="33">
        <f>IF('TD VENCIDOS'!B203="","",'TD VENCIDOS'!B203)</f>
        <v>3207142025</v>
      </c>
      <c r="C223" s="34" t="str">
        <f>IF('TD VENCIDOS'!C203="","",'TD VENCIDOS'!C203)</f>
        <v>SUBDIRECCION DE CALIDAD DEL AIRE AUDITIVA Y VISUAL</v>
      </c>
      <c r="D223" s="33" t="str">
        <f>IF('TD VENCIDOS'!D203="","",'TD VENCIDOS'!D203)</f>
        <v>Gestion extemporanea</v>
      </c>
      <c r="H223" s="33">
        <f>IF('TD PENDIENTES'!B204="","",'TD PENDIENTES'!B204)</f>
        <v>3962692025</v>
      </c>
      <c r="I223" s="34" t="str">
        <f>IF('TD PENDIENTES'!C204="","",'TD PENDIENTES'!C204)</f>
        <v>DIRECCION DE TRANSFERENCIAS ECONOMICAS IMG</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75">
      <c r="B224" s="33">
        <f>IF('TD VENCIDOS'!B204="","",'TD VENCIDOS'!B204)</f>
        <v>3220622025</v>
      </c>
      <c r="C224" s="34" t="str">
        <f>IF('TD VENCIDOS'!C204="","",'TD VENCIDOS'!C204)</f>
        <v>SUBDIRECCION DE CALIDAD DEL AIRE AUDITIVA Y VISUAL</v>
      </c>
      <c r="D224" s="33" t="str">
        <f>IF('TD VENCIDOS'!D204="","",'TD VENCIDOS'!D204)</f>
        <v>Gestion extemporanea</v>
      </c>
      <c r="H224" s="33">
        <f>IF('TD PENDIENTES'!B205="","",'TD PENDIENTES'!B205)</f>
        <v>3988322025</v>
      </c>
      <c r="I224" s="34" t="str">
        <f>IF('TD PENDIENTES'!C205="","",'TD PENDIENTES'!C205)</f>
        <v>DIRECCION DE TRANSFERENCIAS ECONOMICAS IMG</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75">
      <c r="B225" s="33">
        <f>IF('TD VENCIDOS'!B205="","",'TD VENCIDOS'!B205)</f>
        <v>3222592025</v>
      </c>
      <c r="C225" s="34" t="str">
        <f>IF('TD VENCIDOS'!C205="","",'TD VENCIDOS'!C205)</f>
        <v>SUBDIRECCION DE CALIDAD DEL AIRE AUDITIVA Y VISUAL</v>
      </c>
      <c r="D225" s="33" t="str">
        <f>IF('TD VENCIDOS'!D205="","",'TD VENCIDOS'!D205)</f>
        <v>Gestion extemporanea</v>
      </c>
      <c r="H225" s="33">
        <f>IF('TD PENDIENTES'!B206="","",'TD PENDIENTES'!B206)</f>
        <v>4002952025</v>
      </c>
      <c r="I225" s="34" t="str">
        <f>IF('TD PENDIENTES'!C206="","",'TD PENDIENTES'!C206)</f>
        <v>DIRECCION DE TRANSFERENCIAS ECONOMICAS IMG</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75">
      <c r="B226" s="33">
        <f>IF('TD VENCIDOS'!B206="","",'TD VENCIDOS'!B206)</f>
        <v>3229432025</v>
      </c>
      <c r="C226" s="34" t="str">
        <f>IF('TD VENCIDOS'!C206="","",'TD VENCIDOS'!C206)</f>
        <v>OFICINA DE QUEJAS Y SOLUCIONES</v>
      </c>
      <c r="D226" s="33" t="str">
        <f>IF('TD VENCIDOS'!D206="","",'TD VENCIDOS'!D206)</f>
        <v>Gestion extemporanea</v>
      </c>
      <c r="H226" s="33">
        <f>IF('TD PENDIENTES'!B207="","",'TD PENDIENTES'!B207)</f>
        <v>4008252025</v>
      </c>
      <c r="I226" s="34" t="str">
        <f>IF('TD PENDIENTES'!C207="","",'TD PENDIENTES'!C207)</f>
        <v>DIRECCION DE TRANSFERENCIAS ECONOMICAS IMG</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75">
      <c r="B227" s="33">
        <f>IF('TD VENCIDOS'!B207="","",'TD VENCIDOS'!B207)</f>
        <v>3234922025</v>
      </c>
      <c r="C227" s="34" t="str">
        <f>IF('TD VENCIDOS'!C207="","",'TD VENCIDOS'!C207)</f>
        <v>SUBDIRECCION DE CALIDAD DEL AIRE AUDITIVA Y VISUAL</v>
      </c>
      <c r="D227" s="33" t="str">
        <f>IF('TD VENCIDOS'!D207="","",'TD VENCIDOS'!D207)</f>
        <v>Gestion extemporanea</v>
      </c>
      <c r="H227" s="33">
        <f>IF('TD PENDIENTES'!B208="","",'TD PENDIENTES'!B208)</f>
        <v>4008922025</v>
      </c>
      <c r="I227" s="34" t="str">
        <f>IF('TD PENDIENTES'!C208="","",'TD PENDIENTES'!C208)</f>
        <v>DIRECCION DE TRANSFERENCIAS ECONOMICAS IMG</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75">
      <c r="B228" s="33">
        <f>IF('TD VENCIDOS'!B208="","",'TD VENCIDOS'!B208)</f>
        <v>3240122025</v>
      </c>
      <c r="C228" s="34" t="str">
        <f>IF('TD VENCIDOS'!C208="","",'TD VENCIDOS'!C208)</f>
        <v>SUBDIRECCION DE CALIDAD DEL AIRE AUDITIVA Y VISUAL</v>
      </c>
      <c r="D228" s="33" t="str">
        <f>IF('TD VENCIDOS'!D208="","",'TD VENCIDOS'!D208)</f>
        <v>Gestion extemporanea</v>
      </c>
      <c r="H228" s="33">
        <f>IF('TD PENDIENTES'!B209="","",'TD PENDIENTES'!B209)</f>
        <v>4013262025</v>
      </c>
      <c r="I228" s="34" t="str">
        <f>IF('TD PENDIENTES'!C209="","",'TD PENDIENTES'!C209)</f>
        <v>DIRECCION DE TRANSFERENCIAS ECONOMICAS IMG</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75">
      <c r="B229" s="33">
        <f>IF('TD VENCIDOS'!B209="","",'TD VENCIDOS'!B209)</f>
        <v>3240172025</v>
      </c>
      <c r="C229" s="34" t="str">
        <f>IF('TD VENCIDOS'!C209="","",'TD VENCIDOS'!C209)</f>
        <v>SUBDIRECCION DE CALIDAD DEL AIRE AUDITIVA Y VISUAL</v>
      </c>
      <c r="D229" s="33" t="str">
        <f>IF('TD VENCIDOS'!D209="","",'TD VENCIDOS'!D209)</f>
        <v>Gestion extemporanea</v>
      </c>
      <c r="H229" s="33">
        <f>IF('TD PENDIENTES'!B210="","",'TD PENDIENTES'!B210)</f>
        <v>4014372025</v>
      </c>
      <c r="I229" s="34" t="str">
        <f>IF('TD PENDIENTES'!C210="","",'TD PENDIENTES'!C210)</f>
        <v>DIRECCION DE TRANSFERENCIAS ECONOMICAS IMG</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75">
      <c r="B230" s="33">
        <f>IF('TD VENCIDOS'!B210="","",'TD VENCIDOS'!B210)</f>
        <v>3248892025</v>
      </c>
      <c r="C230" s="34" t="str">
        <f>IF('TD VENCIDOS'!C210="","",'TD VENCIDOS'!C210)</f>
        <v>DIRECCION DE GESTION CORPORATIVA</v>
      </c>
      <c r="D230" s="33" t="str">
        <f>IF('TD VENCIDOS'!D210="","",'TD VENCIDOS'!D210)</f>
        <v>Gestion extemporanea</v>
      </c>
      <c r="H230" s="33">
        <f>IF('TD PENDIENTES'!B211="","",'TD PENDIENTES'!B211)</f>
        <v>4014702025</v>
      </c>
      <c r="I230" s="34" t="str">
        <f>IF('TD PENDIENTES'!C211="","",'TD PENDIENTES'!C211)</f>
        <v>DIRECCION DE TRANSFERENCIAS ECONOMICAS IMG</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75">
      <c r="B231" s="33">
        <f>IF('TD VENCIDOS'!B211="","",'TD VENCIDOS'!B211)</f>
        <v>3260562025</v>
      </c>
      <c r="C231" s="34" t="str">
        <f>IF('TD VENCIDOS'!C211="","",'TD VENCIDOS'!C211)</f>
        <v>SUBDIRECCION DE CALIDAD DEL AIRE AUDITIVA Y VISUAL</v>
      </c>
      <c r="D231" s="33" t="str">
        <f>IF('TD VENCIDOS'!D211="","",'TD VENCIDOS'!D211)</f>
        <v>Gestion extemporanea</v>
      </c>
      <c r="H231" s="33">
        <f>IF('TD PENDIENTES'!B212="","",'TD PENDIENTES'!B212)</f>
        <v>4018322025</v>
      </c>
      <c r="I231" s="34" t="str">
        <f>IF('TD PENDIENTES'!C212="","",'TD PENDIENTES'!C212)</f>
        <v>DIRECCION DE TRANSFERENCIAS ECONOMICAS IMG</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75">
      <c r="B232" s="33">
        <f>IF('TD VENCIDOS'!B212="","",'TD VENCIDOS'!B212)</f>
        <v>3262492025</v>
      </c>
      <c r="C232" s="34" t="str">
        <f>IF('TD VENCIDOS'!C212="","",'TD VENCIDOS'!C212)</f>
        <v>SUBDIRECCION DE CALIDAD DEL AIRE AUDITIVA Y VISUAL</v>
      </c>
      <c r="D232" s="33" t="str">
        <f>IF('TD VENCIDOS'!D212="","",'TD VENCIDOS'!D212)</f>
        <v>Gestion extemporanea</v>
      </c>
      <c r="H232" s="33">
        <f>IF('TD PENDIENTES'!B213="","",'TD PENDIENTES'!B213)</f>
        <v>4038772025</v>
      </c>
      <c r="I232" s="34" t="str">
        <f>IF('TD PENDIENTES'!C213="","",'TD PENDIENTES'!C213)</f>
        <v>DIRECCION DE TRANSFERENCIAS ECONOMICAS IMG</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75">
      <c r="B233" s="33">
        <f>IF('TD VENCIDOS'!B213="","",'TD VENCIDOS'!B213)</f>
        <v>3270682025</v>
      </c>
      <c r="C233" s="34" t="str">
        <f>IF('TD VENCIDOS'!C213="","",'TD VENCIDOS'!C213)</f>
        <v>SUBDIRECCION DE CALIDAD DEL AIRE AUDITIVA Y VISUAL</v>
      </c>
      <c r="D233" s="33" t="str">
        <f>IF('TD VENCIDOS'!D213="","",'TD VENCIDOS'!D213)</f>
        <v>Gestion extemporanea</v>
      </c>
      <c r="H233" s="33">
        <f>IF('TD PENDIENTES'!B214="","",'TD PENDIENTES'!B214)</f>
        <v>4041402025</v>
      </c>
      <c r="I233" s="34" t="str">
        <f>IF('TD PENDIENTES'!C214="","",'TD PENDIENTES'!C214)</f>
        <v>DIRECCION DE TRANSFERENCIAS ECONOMICAS IMG</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75">
      <c r="B234" s="33">
        <f>IF('TD VENCIDOS'!B214="","",'TD VENCIDOS'!B214)</f>
        <v>3278972025</v>
      </c>
      <c r="C234" s="34" t="str">
        <f>IF('TD VENCIDOS'!C214="","",'TD VENCIDOS'!C214)</f>
        <v>SUBDIRECCION DE CALIDAD DEL AIRE AUDITIVA Y VISUAL</v>
      </c>
      <c r="D234" s="33" t="str">
        <f>IF('TD VENCIDOS'!D214="","",'TD VENCIDOS'!D214)</f>
        <v>Gestion extemporanea</v>
      </c>
      <c r="H234" s="33">
        <f>IF('TD PENDIENTES'!B215="","",'TD PENDIENTES'!B215)</f>
        <v>4041662025</v>
      </c>
      <c r="I234" s="34" t="str">
        <f>IF('TD PENDIENTES'!C215="","",'TD PENDIENTES'!C215)</f>
        <v>DIRECCION DE TRANSFERENCIAS ECONOMICAS IMG</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75">
      <c r="B235" s="33">
        <f>IF('TD VENCIDOS'!B215="","",'TD VENCIDOS'!B215)</f>
        <v>3281912025</v>
      </c>
      <c r="C235" s="34" t="str">
        <f>IF('TD VENCIDOS'!C215="","",'TD VENCIDOS'!C215)</f>
        <v>SUBDIRECCION DE CALIDAD DEL AIRE AUDITIVA Y VISUAL</v>
      </c>
      <c r="D235" s="33" t="str">
        <f>IF('TD VENCIDOS'!D215="","",'TD VENCIDOS'!D215)</f>
        <v>Gestion extemporanea</v>
      </c>
      <c r="H235" s="33">
        <f>IF('TD PENDIENTES'!B216="","",'TD PENDIENTES'!B216)</f>
        <v>4044222025</v>
      </c>
      <c r="I235" s="34" t="str">
        <f>IF('TD PENDIENTES'!C216="","",'TD PENDIENTES'!C216)</f>
        <v>DIRECCION DE TRANSFERENCIAS ECONOMICAS IMG</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75">
      <c r="B236" s="33">
        <f>IF('TD VENCIDOS'!B216="","",'TD VENCIDOS'!B216)</f>
        <v>3283652025</v>
      </c>
      <c r="C236" s="34" t="str">
        <f>IF('TD VENCIDOS'!C216="","",'TD VENCIDOS'!C216)</f>
        <v>SUBDIRECCION DE CALIDAD DEL AIRE AUDITIVA Y VISUAL</v>
      </c>
      <c r="D236" s="33" t="str">
        <f>IF('TD VENCIDOS'!D216="","",'TD VENCIDOS'!D216)</f>
        <v>Gestion extemporanea</v>
      </c>
      <c r="H236" s="33">
        <f>IF('TD PENDIENTES'!B217="","",'TD PENDIENTES'!B217)</f>
        <v>4046652025</v>
      </c>
      <c r="I236" s="34" t="str">
        <f>IF('TD PENDIENTES'!C217="","",'TD PENDIENTES'!C217)</f>
        <v>DIRECCION DE TRANSFERENCIAS ECONOMICAS IMG</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75">
      <c r="B237" s="33">
        <f>IF('TD VENCIDOS'!B217="","",'TD VENCIDOS'!B217)</f>
        <v>3284312025</v>
      </c>
      <c r="C237" s="34" t="str">
        <f>IF('TD VENCIDOS'!C217="","",'TD VENCIDOS'!C217)</f>
        <v>SUBDIRECCION DE CALIDAD DEL AIRE AUDITIVA Y VISUAL</v>
      </c>
      <c r="D237" s="33" t="str">
        <f>IF('TD VENCIDOS'!D217="","",'TD VENCIDOS'!D217)</f>
        <v>Gestion extemporanea</v>
      </c>
      <c r="H237" s="33">
        <f>IF('TD PENDIENTES'!B218="","",'TD PENDIENTES'!B218)</f>
        <v>4052582025</v>
      </c>
      <c r="I237" s="34" t="str">
        <f>IF('TD PENDIENTES'!C218="","",'TD PENDIENTES'!C218)</f>
        <v>DIRECCION DE TRANSFERENCIAS ECONOMICAS IMG</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75">
      <c r="B238" s="33">
        <f>IF('TD VENCIDOS'!B218="","",'TD VENCIDOS'!B218)</f>
        <v>3284952025</v>
      </c>
      <c r="C238" s="34" t="str">
        <f>IF('TD VENCIDOS'!C218="","",'TD VENCIDOS'!C218)</f>
        <v>SUBDIRECCION DE CALIDAD DEL AIRE AUDITIVA Y VISUAL</v>
      </c>
      <c r="D238" s="33" t="str">
        <f>IF('TD VENCIDOS'!D218="","",'TD VENCIDOS'!D218)</f>
        <v>Gestion extemporanea</v>
      </c>
      <c r="H238" s="33">
        <f>IF('TD PENDIENTES'!B219="","",'TD PENDIENTES'!B219)</f>
        <v>4054642025</v>
      </c>
      <c r="I238" s="34" t="str">
        <f>IF('TD PENDIENTES'!C219="","",'TD PENDIENTES'!C219)</f>
        <v>DIRECCION DE TRANSFERENCIAS ECONOMICAS IMG</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75">
      <c r="B239" s="33">
        <f>IF('TD VENCIDOS'!B219="","",'TD VENCIDOS'!B219)</f>
        <v>3285932025</v>
      </c>
      <c r="C239" s="34" t="str">
        <f>IF('TD VENCIDOS'!C219="","",'TD VENCIDOS'!C219)</f>
        <v>SUBDIRECCION DE CALIDAD DEL AIRE AUDITIVA Y VISUAL</v>
      </c>
      <c r="D239" s="33" t="str">
        <f>IF('TD VENCIDOS'!D219="","",'TD VENCIDOS'!D219)</f>
        <v>Gestion extemporanea</v>
      </c>
      <c r="H239" s="33">
        <f>IF('TD PENDIENTES'!B220="","",'TD PENDIENTES'!B220)</f>
        <v>4255512025</v>
      </c>
      <c r="I239" s="34" t="str">
        <f>IF('TD PENDIENTES'!C220="","",'TD PENDIENTES'!C220)</f>
        <v>SUBDIRECCION PARA LA FAMILIA</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75">
      <c r="B240" s="33">
        <f>IF('TD VENCIDOS'!B220="","",'TD VENCIDOS'!B220)</f>
        <v>3286532025</v>
      </c>
      <c r="C240" s="34" t="str">
        <f>IF('TD VENCIDOS'!C220="","",'TD VENCIDOS'!C220)</f>
        <v>SUBDIRECCION DE CALIDAD DEL AIRE AUDITIVA Y VISUAL</v>
      </c>
      <c r="D240" s="33" t="str">
        <f>IF('TD VENCIDOS'!D220="","",'TD VENCIDOS'!D220)</f>
        <v>Gestion extemporanea</v>
      </c>
      <c r="H240" s="33">
        <f>IF('TD PENDIENTES'!B221="","",'TD PENDIENTES'!B221)</f>
        <v>4309002025</v>
      </c>
      <c r="I240" s="34" t="str">
        <f>IF('TD PENDIENTES'!C221="","",'TD PENDIENTES'!C221)</f>
        <v>COMISARIA DE FAMILIA USAQUEN 1 Turno 1</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75">
      <c r="B241" s="33">
        <f>IF('TD VENCIDOS'!B221="","",'TD VENCIDOS'!B221)</f>
        <v>3289072025</v>
      </c>
      <c r="C241" s="34" t="str">
        <f>IF('TD VENCIDOS'!C221="","",'TD VENCIDOS'!C221)</f>
        <v>SUBDIRECCION DE CALIDAD DEL AIRE AUDITIVA Y VISUAL</v>
      </c>
      <c r="D241" s="33" t="str">
        <f>IF('TD VENCIDOS'!D221="","",'TD VENCIDOS'!D221)</f>
        <v>Gestion extemporanea</v>
      </c>
      <c r="H241" s="33">
        <f>IF('TD PENDIENTES'!B222="","",'TD PENDIENTES'!B222)</f>
        <v>4286642025</v>
      </c>
      <c r="I241" s="34" t="str">
        <f>IF('TD PENDIENTES'!C222="","",'TD PENDIENTES'!C222)</f>
        <v>ATENCION A LA CIUDADANIA</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75">
      <c r="B242" s="33">
        <f>IF('TD VENCIDOS'!B222="","",'TD VENCIDOS'!B222)</f>
        <v>3295922025</v>
      </c>
      <c r="C242" s="34" t="str">
        <f>IF('TD VENCIDOS'!C222="","",'TD VENCIDOS'!C222)</f>
        <v>SUBDIRECCION DE CALIDAD DEL AIRE AUDITIVA Y VISUAL</v>
      </c>
      <c r="D242" s="33" t="str">
        <f>IF('TD VENCIDOS'!D222="","",'TD VENCIDOS'!D222)</f>
        <v>Gestion extemporanea</v>
      </c>
      <c r="H242" s="33">
        <f>IF('TD PENDIENTES'!B223="","",'TD PENDIENTES'!B223)</f>
        <v>4291942025</v>
      </c>
      <c r="I242" s="34" t="str">
        <f>IF('TD PENDIENTES'!C223="","",'TD PENDIENTES'!C223)</f>
        <v>ATENCION A LA CIUDADANIA</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75">
      <c r="B243" s="33">
        <f>IF('TD VENCIDOS'!B223="","",'TD VENCIDOS'!B223)</f>
        <v>3295982025</v>
      </c>
      <c r="C243" s="34" t="str">
        <f>IF('TD VENCIDOS'!C223="","",'TD VENCIDOS'!C223)</f>
        <v>SUBDIRECCION DE RECOLECCION BARRIDO Y LIMPIEZA</v>
      </c>
      <c r="D243" s="33" t="str">
        <f>IF('TD VENCIDOS'!D223="","",'TD VENCIDOS'!D223)</f>
        <v>Gestion extemporanea</v>
      </c>
      <c r="H243" s="33">
        <f>IF('TD PENDIENTES'!B224="","",'TD PENDIENTES'!B224)</f>
        <v>4335022025</v>
      </c>
      <c r="I243" s="34" t="str">
        <f>IF('TD PENDIENTES'!C224="","",'TD PENDIENTES'!C224)</f>
        <v>ATENCION A LA CIUDADANIA</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75">
      <c r="B244" s="33">
        <f>IF('TD VENCIDOS'!B224="","",'TD VENCIDOS'!B224)</f>
        <v>3304272025</v>
      </c>
      <c r="C244" s="34" t="str">
        <f>IF('TD VENCIDOS'!C224="","",'TD VENCIDOS'!C224)</f>
        <v>SUBDIRECCION DE CALIDAD DEL AIRE AUDITIVA Y VISUAL</v>
      </c>
      <c r="D244" s="33" t="str">
        <f>IF('TD VENCIDOS'!D224="","",'TD VENCIDOS'!D224)</f>
        <v>Gestion extemporanea</v>
      </c>
      <c r="H244" s="33">
        <f>IF('TD PENDIENTES'!B225="","",'TD PENDIENTES'!B225)</f>
        <v>4199502025</v>
      </c>
      <c r="I244" s="34" t="str">
        <f>IF('TD PENDIENTES'!C225="","",'TD PENDIENTES'!C225)</f>
        <v>34.Direccion Tecnologias de la Informacion y las Comunicaciones ?TIC</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75">
      <c r="B245" s="33">
        <f>IF('TD VENCIDOS'!B225="","",'TD VENCIDOS'!B225)</f>
        <v>3309502025</v>
      </c>
      <c r="C245" s="34" t="str">
        <f>IF('TD VENCIDOS'!C225="","",'TD VENCIDOS'!C225)</f>
        <v>SUBDIRECCION DE CALIDAD DEL AIRE AUDITIVA Y VISUAL</v>
      </c>
      <c r="D245" s="33" t="str">
        <f>IF('TD VENCIDOS'!D225="","",'TD VENCIDOS'!D225)</f>
        <v>Gestion extemporanea</v>
      </c>
      <c r="H245" s="33">
        <f>IF('TD PENDIENTES'!B226="","",'TD PENDIENTES'!B226)</f>
        <v>4223462025</v>
      </c>
      <c r="I245" s="34" t="str">
        <f>IF('TD PENDIENTES'!C226="","",'TD PENDIENTES'!C226)</f>
        <v>1.1.SERVICIO AL CIUDADANO</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75">
      <c r="B246" s="33">
        <f>IF('TD VENCIDOS'!B226="","",'TD VENCIDOS'!B226)</f>
        <v>3314582025</v>
      </c>
      <c r="C246" s="34" t="str">
        <f>IF('TD VENCIDOS'!C226="","",'TD VENCIDOS'!C226)</f>
        <v>SUBDIRECCION DE CALIDAD DEL AIRE AUDITIVA Y VISUAL</v>
      </c>
      <c r="D246" s="33" t="str">
        <f>IF('TD VENCIDOS'!D226="","",'TD VENCIDOS'!D226)</f>
        <v>Gestion extemporanea</v>
      </c>
      <c r="H246" s="33">
        <f>IF('TD PENDIENTES'!B227="","",'TD PENDIENTES'!B227)</f>
        <v>4226312025</v>
      </c>
      <c r="I246" s="34" t="str">
        <f>IF('TD PENDIENTES'!C227="","",'TD PENDIENTES'!C227)</f>
        <v>34.Direccion Tecnologias de la Informacion y las Comunicaciones ?TIC</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75">
      <c r="B247" s="33">
        <f>IF('TD VENCIDOS'!B227="","",'TD VENCIDOS'!B227)</f>
        <v>3321312025</v>
      </c>
      <c r="C247" s="34" t="str">
        <f>IF('TD VENCIDOS'!C227="","",'TD VENCIDOS'!C227)</f>
        <v>SUBDIRECCION DE CALIDAD DEL AIRE AUDITIVA Y VISUAL</v>
      </c>
      <c r="D247" s="33" t="str">
        <f>IF('TD VENCIDOS'!D227="","",'TD VENCIDOS'!D227)</f>
        <v>Gestion extemporanea</v>
      </c>
      <c r="H247" s="33">
        <f>IF('TD PENDIENTES'!B228="","",'TD PENDIENTES'!B228)</f>
        <v>4143602025</v>
      </c>
      <c r="I247" s="34" t="str">
        <f>IF('TD PENDIENTES'!C228="","",'TD PENDIENTES'!C228)</f>
        <v>NIVEL CENTRAL REGISTRO</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75">
      <c r="B248" s="33">
        <f>IF('TD VENCIDOS'!B228="","",'TD VENCIDOS'!B228)</f>
        <v>3321542025</v>
      </c>
      <c r="C248" s="34" t="str">
        <f>IF('TD VENCIDOS'!C228="","",'TD VENCIDOS'!C228)</f>
        <v>SUBDIRECCION DE CALIDAD DEL AIRE AUDITIVA Y VISUAL</v>
      </c>
      <c r="D248" s="33" t="str">
        <f>IF('TD VENCIDOS'!D228="","",'TD VENCIDOS'!D228)</f>
        <v>Gestion extemporanea</v>
      </c>
      <c r="H248" s="33">
        <f>IF('TD PENDIENTES'!B229="","",'TD PENDIENTES'!B229)</f>
        <v>4145442025</v>
      </c>
      <c r="I248" s="34" t="str">
        <f>IF('TD PENDIENTES'!C229="","",'TD PENDIENTES'!C229)</f>
        <v>NIVEL CENTRAL REGISTRO</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75">
      <c r="B249" s="33">
        <f>IF('TD VENCIDOS'!B229="","",'TD VENCIDOS'!B229)</f>
        <v>3322352025</v>
      </c>
      <c r="C249" s="34" t="str">
        <f>IF('TD VENCIDOS'!C229="","",'TD VENCIDOS'!C229)</f>
        <v>RELACION CLIENTE</v>
      </c>
      <c r="D249" s="33" t="str">
        <f>IF('TD VENCIDOS'!D229="","",'TD VENCIDOS'!D229)</f>
        <v>Gestion extemporanea</v>
      </c>
      <c r="H249" s="33">
        <f>IF('TD PENDIENTES'!B230="","",'TD PENDIENTES'!B230)</f>
        <v>4212572025</v>
      </c>
      <c r="I249" s="34" t="str">
        <f>IF('TD PENDIENTES'!C230="","",'TD PENDIENTES'!C230)</f>
        <v>GESTION SERVICIO A LA CIUDADANIA</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75">
      <c r="B250" s="33">
        <f>IF('TD VENCIDOS'!B230="","",'TD VENCIDOS'!B230)</f>
        <v>3322352025</v>
      </c>
      <c r="C250" s="34" t="str">
        <f>IF('TD VENCIDOS'!C230="","",'TD VENCIDOS'!C230)</f>
        <v>SUBDIRECCION DE RECOLECCION BARRIDO Y LIMPIEZA</v>
      </c>
      <c r="D250" s="33" t="str">
        <f>IF('TD VENCIDOS'!D230="","",'TD VENCIDOS'!D230)</f>
        <v>Gestion extemporanea</v>
      </c>
      <c r="H250" s="33">
        <f>IF('TD PENDIENTES'!B231="","",'TD PENDIENTES'!B231)</f>
        <v>3800492025</v>
      </c>
      <c r="I250" s="34" t="str">
        <f>IF('TD PENDIENTES'!C231="","",'TD PENDIENTES'!C231)</f>
        <v>USS La Victoria</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75">
      <c r="B251" s="33">
        <f>IF('TD VENCIDOS'!B231="","",'TD VENCIDOS'!B231)</f>
        <v>3324432025</v>
      </c>
      <c r="C251" s="34" t="str">
        <f>IF('TD VENCIDOS'!C231="","",'TD VENCIDOS'!C231)</f>
        <v>SUBDIRECCION DE CALIDAD DEL AIRE AUDITIVA Y VISUAL</v>
      </c>
      <c r="D251" s="33" t="str">
        <f>IF('TD VENCIDOS'!D231="","",'TD VENCIDOS'!D231)</f>
        <v>Gestion extemporanea</v>
      </c>
      <c r="H251" s="33">
        <f>IF('TD PENDIENTES'!B232="","",'TD PENDIENTES'!B232)</f>
        <v>3821742025</v>
      </c>
      <c r="I251" s="34" t="str">
        <f>IF('TD PENDIENTES'!C232="","",'TD PENDIENTES'!C232)</f>
        <v>USS La Victoria</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75">
      <c r="B252" s="33">
        <f>IF('TD VENCIDOS'!B232="","",'TD VENCIDOS'!B232)</f>
        <v>3326012025</v>
      </c>
      <c r="C252" s="34" t="str">
        <f>IF('TD VENCIDOS'!C232="","",'TD VENCIDOS'!C232)</f>
        <v>SUBDIRECCION DE CALIDAD DEL AIRE AUDITIVA Y VISUAL</v>
      </c>
      <c r="D252" s="33" t="str">
        <f>IF('TD VENCIDOS'!D232="","",'TD VENCIDOS'!D232)</f>
        <v>Gestion extemporanea</v>
      </c>
      <c r="H252" s="33">
        <f>IF('TD PENDIENTES'!B233="","",'TD PENDIENTES'!B233)</f>
        <v>3899072025</v>
      </c>
      <c r="I252" s="34" t="str">
        <f>IF('TD PENDIENTES'!C233="","",'TD PENDIENTES'!C233)</f>
        <v>Unidad de Servicios de Salud Kennedy</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75">
      <c r="B253" s="33">
        <f>IF('TD VENCIDOS'!B233="","",'TD VENCIDOS'!B233)</f>
        <v>3326482025</v>
      </c>
      <c r="C253" s="34" t="str">
        <f>IF('TD VENCIDOS'!C233="","",'TD VENCIDOS'!C233)</f>
        <v>SUBDIRECCION DE CALIDAD DEL AIRE AUDITIVA Y VISUAL</v>
      </c>
      <c r="D253" s="33" t="str">
        <f>IF('TD VENCIDOS'!D233="","",'TD VENCIDOS'!D233)</f>
        <v>Gestion extemporanea</v>
      </c>
      <c r="H253" s="33">
        <f>IF('TD PENDIENTES'!B234="","",'TD PENDIENTES'!B234)</f>
        <v>3908622025</v>
      </c>
      <c r="I253" s="34" t="str">
        <f>IF('TD PENDIENTES'!C234="","",'TD PENDIENTES'!C234)</f>
        <v>Unidad de Servicios de Salud Fontibon</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75">
      <c r="B254" s="33">
        <f>IF('TD VENCIDOS'!B234="","",'TD VENCIDOS'!B234)</f>
        <v>3326652025</v>
      </c>
      <c r="C254" s="34" t="str">
        <f>IF('TD VENCIDOS'!C234="","",'TD VENCIDOS'!C234)</f>
        <v>SUBDIRECCION DE CALIDAD DEL AIRE AUDITIVA Y VISUAL</v>
      </c>
      <c r="D254" s="33" t="str">
        <f>IF('TD VENCIDOS'!D234="","",'TD VENCIDOS'!D234)</f>
        <v>Gestion extemporanea</v>
      </c>
      <c r="H254" s="33">
        <f>IF('TD PENDIENTES'!B235="","",'TD PENDIENTES'!B235)</f>
        <v>3909142025</v>
      </c>
      <c r="I254" s="34" t="str">
        <f>IF('TD PENDIENTES'!C235="","",'TD PENDIENTES'!C235)</f>
        <v>Unidad de Servicios de Salud Fontibon</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75">
      <c r="B255" s="33">
        <f>IF('TD VENCIDOS'!B235="","",'TD VENCIDOS'!B235)</f>
        <v>3327552025</v>
      </c>
      <c r="C255" s="34" t="str">
        <f>IF('TD VENCIDOS'!C235="","",'TD VENCIDOS'!C235)</f>
        <v>SUBDIRECCION DE CALIDAD DEL AIRE AUDITIVA Y VISUAL</v>
      </c>
      <c r="D255" s="33" t="str">
        <f>IF('TD VENCIDOS'!D235="","",'TD VENCIDOS'!D235)</f>
        <v>Gestion extemporanea</v>
      </c>
      <c r="H255" s="33">
        <f>IF('TD PENDIENTES'!B236="","",'TD PENDIENTES'!B236)</f>
        <v>3921542025</v>
      </c>
      <c r="I255" s="34" t="str">
        <f>IF('TD PENDIENTES'!C236="","",'TD PENDIENTES'!C236)</f>
        <v>Unidad de Servicios de Salud Kennedy</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75">
      <c r="B256" s="33">
        <f>IF('TD VENCIDOS'!B236="","",'TD VENCIDOS'!B236)</f>
        <v>3327822025</v>
      </c>
      <c r="C256" s="34" t="str">
        <f>IF('TD VENCIDOS'!C236="","",'TD VENCIDOS'!C236)</f>
        <v>SUBDIRECCION DE CALIDAD DEL AIRE AUDITIVA Y VISUAL</v>
      </c>
      <c r="D256" s="33" t="str">
        <f>IF('TD VENCIDOS'!D236="","",'TD VENCIDOS'!D236)</f>
        <v>Gestion extemporanea</v>
      </c>
      <c r="H256" s="33">
        <f>IF('TD PENDIENTES'!B237="","",'TD PENDIENTES'!B237)</f>
        <v>3975312025</v>
      </c>
      <c r="I256" s="34" t="str">
        <f>IF('TD PENDIENTES'!C237="","",'TD PENDIENTES'!C237)</f>
        <v>Unidad de Servicios de Salud Bosa</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75">
      <c r="B257" s="33">
        <f>IF('TD VENCIDOS'!B237="","",'TD VENCIDOS'!B237)</f>
        <v>3337472025</v>
      </c>
      <c r="C257" s="34" t="str">
        <f>IF('TD VENCIDOS'!C237="","",'TD VENCIDOS'!C237)</f>
        <v>SUBDIRECCION DE CALIDAD DEL AIRE AUDITIVA Y VISUAL</v>
      </c>
      <c r="D257" s="33" t="str">
        <f>IF('TD VENCIDOS'!D237="","",'TD VENCIDOS'!D237)</f>
        <v>Gestion extemporanea</v>
      </c>
      <c r="H257" s="33">
        <f>IF('TD PENDIENTES'!B238="","",'TD PENDIENTES'!B238)</f>
        <v>4036422025</v>
      </c>
      <c r="I257" s="34" t="str">
        <f>IF('TD PENDIENTES'!C238="","",'TD PENDIENTES'!C238)</f>
        <v>Unidad de Servicios de Salud Kennedy</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75">
      <c r="B258" s="33">
        <f>IF('TD VENCIDOS'!B238="","",'TD VENCIDOS'!B238)</f>
        <v>3337602025</v>
      </c>
      <c r="C258" s="34" t="str">
        <f>IF('TD VENCIDOS'!C238="","",'TD VENCIDOS'!C238)</f>
        <v>SUBDIRECCION DE CALIDAD DEL AIRE AUDITIVA Y VISUAL</v>
      </c>
      <c r="D258" s="33" t="str">
        <f>IF('TD VENCIDOS'!D238="","",'TD VENCIDOS'!D238)</f>
        <v>Gestion extemporanea</v>
      </c>
      <c r="H258" s="33">
        <f>IF('TD PENDIENTES'!B239="","",'TD PENDIENTES'!B239)</f>
        <v>4053832025</v>
      </c>
      <c r="I258" s="34" t="str">
        <f>IF('TD PENDIENTES'!C239="","",'TD PENDIENTES'!C239)</f>
        <v>Unidad de Servicios de Salud Fontibon</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75">
      <c r="B259" s="33">
        <f>IF('TD VENCIDOS'!B239="","",'TD VENCIDOS'!B239)</f>
        <v>3338052025</v>
      </c>
      <c r="C259" s="34" t="str">
        <f>IF('TD VENCIDOS'!C239="","",'TD VENCIDOS'!C239)</f>
        <v>SUBDIRECCION DE CALIDAD DEL AIRE AUDITIVA Y VISUAL</v>
      </c>
      <c r="D259" s="33" t="str">
        <f>IF('TD VENCIDOS'!D239="","",'TD VENCIDOS'!D239)</f>
        <v>Gestion extemporanea</v>
      </c>
      <c r="H259" s="33">
        <f>IF('TD PENDIENTES'!B240="","",'TD PENDIENTES'!B240)</f>
        <v>4072402025</v>
      </c>
      <c r="I259" s="34" t="str">
        <f>IF('TD PENDIENTES'!C240="","",'TD PENDIENTES'!C240)</f>
        <v>Unidad de Servicios de Salud Kennedy</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75">
      <c r="B260" s="33">
        <f>IF('TD VENCIDOS'!B240="","",'TD VENCIDOS'!B240)</f>
        <v>3341552025</v>
      </c>
      <c r="C260" s="34" t="str">
        <f>IF('TD VENCIDOS'!C240="","",'TD VENCIDOS'!C240)</f>
        <v>SUBDIRECCION DE CALIDAD DEL AIRE AUDITIVA Y VISUAL</v>
      </c>
      <c r="D260" s="33" t="str">
        <f>IF('TD VENCIDOS'!D240="","",'TD VENCIDOS'!D240)</f>
        <v>Gestion extemporanea</v>
      </c>
      <c r="H260" s="33">
        <f>IF('TD PENDIENTES'!B241="","",'TD PENDIENTES'!B241)</f>
        <v>4119162025</v>
      </c>
      <c r="I260" s="34" t="str">
        <f>IF('TD PENDIENTES'!C241="","",'TD PENDIENTES'!C241)</f>
        <v>Unidad de Servicios de Salud Fontibon</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75">
      <c r="B261" s="33">
        <f>IF('TD VENCIDOS'!B241="","",'TD VENCIDOS'!B241)</f>
        <v>3341622025</v>
      </c>
      <c r="C261" s="34" t="str">
        <f>IF('TD VENCIDOS'!C241="","",'TD VENCIDOS'!C241)</f>
        <v>SUBDIRECCION DE CALIDAD DEL AIRE AUDITIVA Y VISUAL</v>
      </c>
      <c r="D261" s="33" t="str">
        <f>IF('TD VENCIDOS'!D241="","",'TD VENCIDOS'!D241)</f>
        <v>Gestion extemporanea</v>
      </c>
      <c r="H261" s="33">
        <f>IF('TD PENDIENTES'!B242="","",'TD PENDIENTES'!B242)</f>
        <v>4163412025</v>
      </c>
      <c r="I261" s="34" t="str">
        <f>IF('TD PENDIENTES'!C242="","",'TD PENDIENTES'!C242)</f>
        <v>Unidad de Servicios de Salud Kennedy</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75">
      <c r="B262" s="33">
        <f>IF('TD VENCIDOS'!B242="","",'TD VENCIDOS'!B242)</f>
        <v>3347502025</v>
      </c>
      <c r="C262" s="34" t="str">
        <f>IF('TD VENCIDOS'!C242="","",'TD VENCIDOS'!C242)</f>
        <v>SUBDIRECCION DE CALIDAD DEL AIRE AUDITIVA Y VISUAL</v>
      </c>
      <c r="D262" s="33" t="str">
        <f>IF('TD VENCIDOS'!D242="","",'TD VENCIDOS'!D242)</f>
        <v>Gestion extemporanea</v>
      </c>
      <c r="H262" s="33">
        <f>IF('TD PENDIENTES'!B243="","",'TD PENDIENTES'!B243)</f>
        <v>4167282025</v>
      </c>
      <c r="I262" s="34" t="str">
        <f>IF('TD PENDIENTES'!C243="","",'TD PENDIENTES'!C243)</f>
        <v>Unidad de Servicios de Salud Bosa</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75">
      <c r="B263" s="33">
        <f>IF('TD VENCIDOS'!B243="","",'TD VENCIDOS'!B243)</f>
        <v>3348722025</v>
      </c>
      <c r="C263" s="34" t="str">
        <f>IF('TD VENCIDOS'!C243="","",'TD VENCIDOS'!C243)</f>
        <v>SUBDIRECCION DE CALIDAD DEL AIRE AUDITIVA Y VISUAL</v>
      </c>
      <c r="D263" s="33" t="str">
        <f>IF('TD VENCIDOS'!D243="","",'TD VENCIDOS'!D243)</f>
        <v>Gestion extemporanea</v>
      </c>
      <c r="H263" s="33">
        <f>IF('TD PENDIENTES'!B244="","",'TD PENDIENTES'!B244)</f>
        <v>4183302025</v>
      </c>
      <c r="I263" s="34" t="str">
        <f>IF('TD PENDIENTES'!C244="","",'TD PENDIENTES'!C244)</f>
        <v>Unidad de Servicios de Salud Kennedy</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75">
      <c r="B264" s="33">
        <f>IF('TD VENCIDOS'!B244="","",'TD VENCIDOS'!B244)</f>
        <v>3365452025</v>
      </c>
      <c r="C264" s="34" t="str">
        <f>IF('TD VENCIDOS'!C244="","",'TD VENCIDOS'!C244)</f>
        <v>SUBDIRECCION DE CALIDAD DEL AIRE AUDITIVA Y VISUAL</v>
      </c>
      <c r="D264" s="33" t="str">
        <f>IF('TD VENCIDOS'!D244="","",'TD VENCIDOS'!D244)</f>
        <v>Gestion extemporanea</v>
      </c>
      <c r="H264" s="33">
        <f>IF('TD PENDIENTES'!B245="","",'TD PENDIENTES'!B245)</f>
        <v>4215182025</v>
      </c>
      <c r="I264" s="34" t="str">
        <f>IF('TD PENDIENTES'!C245="","",'TD PENDIENTES'!C245)</f>
        <v>Unidad de Servicios de Salud Kennedy</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75">
      <c r="B265" s="33">
        <f>IF('TD VENCIDOS'!B245="","",'TD VENCIDOS'!B245)</f>
        <v>3376132025</v>
      </c>
      <c r="C265" s="34" t="str">
        <f>IF('TD VENCIDOS'!C245="","",'TD VENCIDOS'!C245)</f>
        <v>SUBDIRECCION DE ECOURBANISMO Y GESTION AMBIENTAL EMPRESARIAL</v>
      </c>
      <c r="D265" s="33" t="str">
        <f>IF('TD VENCIDOS'!D245="","",'TD VENCIDOS'!D245)</f>
        <v>Gestion extemporanea</v>
      </c>
      <c r="H265" s="33">
        <f>IF('TD PENDIENTES'!B246="","",'TD PENDIENTES'!B246)</f>
        <v>4255322025</v>
      </c>
      <c r="I265" s="34" t="str">
        <f>IF('TD PENDIENTES'!C246="","",'TD PENDIENTES'!C246)</f>
        <v>Unidad de Servicios de Salud Kennedy</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75">
      <c r="B266" s="33">
        <f>IF('TD VENCIDOS'!B246="","",'TD VENCIDOS'!B246)</f>
        <v>3380882025</v>
      </c>
      <c r="C266" s="34" t="str">
        <f>IF('TD VENCIDOS'!C246="","",'TD VENCIDOS'!C246)</f>
        <v>SUBDIRECCION DE CALIDAD DEL AIRE AUDITIVA Y VISUAL</v>
      </c>
      <c r="D266" s="33" t="str">
        <f>IF('TD VENCIDOS'!D246="","",'TD VENCIDOS'!D246)</f>
        <v>Gestion extemporanea</v>
      </c>
      <c r="H266" s="33">
        <f>IF('TD PENDIENTES'!B247="","",'TD PENDIENTES'!B247)</f>
        <v>4260442025</v>
      </c>
      <c r="I266" s="34" t="str">
        <f>IF('TD PENDIENTES'!C247="","",'TD PENDIENTES'!C247)</f>
        <v>Unidad de Servicios de Salud Pablo VI Bosa</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75">
      <c r="B267" s="33">
        <f>IF('TD VENCIDOS'!B247="","",'TD VENCIDOS'!B247)</f>
        <v>3382082025</v>
      </c>
      <c r="C267" s="34" t="str">
        <f>IF('TD VENCIDOS'!C247="","",'TD VENCIDOS'!C247)</f>
        <v>SUBDIRECCION DE CALIDAD DEL AIRE AUDITIVA Y VISUAL</v>
      </c>
      <c r="D267" s="33" t="str">
        <f>IF('TD VENCIDOS'!D247="","",'TD VENCIDOS'!D247)</f>
        <v>Gestion extemporanea</v>
      </c>
      <c r="H267" s="33">
        <f>IF('TD PENDIENTES'!B248="","",'TD PENDIENTES'!B248)</f>
        <v>4274802025</v>
      </c>
      <c r="I267" s="34" t="str">
        <f>IF('TD PENDIENTES'!C248="","",'TD PENDIENTES'!C248)</f>
        <v>EQUIPO DE SERVICIO A LA CIUDADANIA</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75">
      <c r="B268" s="33">
        <f>IF('TD VENCIDOS'!B248="","",'TD VENCIDOS'!B248)</f>
        <v>3383652025</v>
      </c>
      <c r="C268" s="34" t="str">
        <f>IF('TD VENCIDOS'!C248="","",'TD VENCIDOS'!C248)</f>
        <v>SUBDIRECCION DE CALIDAD DEL AIRE AUDITIVA Y VISUAL</v>
      </c>
      <c r="D268" s="33" t="str">
        <f>IF('TD VENCIDOS'!D248="","",'TD VENCIDOS'!D248)</f>
        <v>Gestion extemporanea</v>
      </c>
      <c r="H268" s="33">
        <f>IF('TD PENDIENTES'!B249="","",'TD PENDIENTES'!B249)</f>
        <v>4312912025</v>
      </c>
      <c r="I268" s="34" t="str">
        <f>IF('TD PENDIENTES'!C249="","",'TD PENDIENTES'!C249)</f>
        <v>EQUIPO DE SERVICIO A LA CIUDADANIA</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75">
      <c r="B269" s="33">
        <f>IF('TD VENCIDOS'!B249="","",'TD VENCIDOS'!B249)</f>
        <v>3397362025</v>
      </c>
      <c r="C269" s="34" t="str">
        <f>IF('TD VENCIDOS'!C249="","",'TD VENCIDOS'!C249)</f>
        <v>SUBDIRECCION DE CALIDAD DEL AIRE AUDITIVA Y VISUAL</v>
      </c>
      <c r="D269" s="33" t="str">
        <f>IF('TD VENCIDOS'!D249="","",'TD VENCIDOS'!D249)</f>
        <v>Gestion extemporanea</v>
      </c>
      <c r="H269" s="33">
        <f>IF('TD PENDIENTES'!B250="","",'TD PENDIENTES'!B250)</f>
        <v>4405642025</v>
      </c>
      <c r="I269" s="34" t="str">
        <f>IF('TD PENDIENTES'!C250="","",'TD PENDIENTES'!C250)</f>
        <v>EQUIPO DE SERVICIO A LA CIUDADANIA</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75">
      <c r="B270" s="33">
        <f>IF('TD VENCIDOS'!B250="","",'TD VENCIDOS'!B250)</f>
        <v>3397472025</v>
      </c>
      <c r="C270" s="34" t="str">
        <f>IF('TD VENCIDOS'!C250="","",'TD VENCIDOS'!C250)</f>
        <v>SUBDIRECCION DE ASUNTOS COMUNALES</v>
      </c>
      <c r="D270" s="33" t="str">
        <f>IF('TD VENCIDOS'!D250="","",'TD VENCIDOS'!D250)</f>
        <v>Pendiente vencidos</v>
      </c>
      <c r="H270" s="33">
        <f>IF('TD PENDIENTES'!B251="","",'TD PENDIENTES'!B251)</f>
        <v>4286042025</v>
      </c>
      <c r="I270" s="34" t="str">
        <f>IF('TD PENDIENTES'!C251="","",'TD PENDIENTES'!C251)</f>
        <v>SUBDIRECCION DE RECOLECCION BARRIDO Y LIMPIEZA</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75">
      <c r="B271" s="33">
        <f>IF('TD VENCIDOS'!B251="","",'TD VENCIDOS'!B251)</f>
        <v>3398162025</v>
      </c>
      <c r="C271" s="34" t="str">
        <f>IF('TD VENCIDOS'!C251="","",'TD VENCIDOS'!C251)</f>
        <v>SUBDIRECCION DE CALIDAD DEL AIRE AUDITIVA Y VISUAL</v>
      </c>
      <c r="D271" s="33" t="str">
        <f>IF('TD VENCIDOS'!D251="","",'TD VENCIDOS'!D251)</f>
        <v>Gestion extemporanea</v>
      </c>
      <c r="H271" s="33">
        <f>IF('TD PENDIENTES'!B252="","",'TD PENDIENTES'!B252)</f>
        <v>3942692025</v>
      </c>
      <c r="I271" s="34" t="str">
        <f>IF('TD PENDIENTES'!C252="","",'TD PENDIENTES'!C252)</f>
        <v>SECRETARIA GENERAL</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75">
      <c r="B272" s="33">
        <f>IF('TD VENCIDOS'!B252="","",'TD VENCIDOS'!B252)</f>
        <v>3398542025</v>
      </c>
      <c r="C272" s="34" t="str">
        <f>IF('TD VENCIDOS'!C252="","",'TD VENCIDOS'!C252)</f>
        <v>SUBDIRECCION DE CALIDAD DEL AIRE AUDITIVA Y VISUAL</v>
      </c>
      <c r="D272" s="33" t="str">
        <f>IF('TD VENCIDOS'!D252="","",'TD VENCIDOS'!D252)</f>
        <v>Gestion extemporanea</v>
      </c>
      <c r="H272" s="33">
        <f>IF('TD PENDIENTES'!B253="","",'TD PENDIENTES'!B253)</f>
        <v>4351222025</v>
      </c>
      <c r="I272" s="34" t="str">
        <f>IF('TD PENDIENTES'!C253="","",'TD PENDIENTES'!C253)</f>
        <v>Comunicaciones</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75">
      <c r="B273" s="33">
        <f>IF('TD VENCIDOS'!B253="","",'TD VENCIDOS'!B253)</f>
        <v>3402152025</v>
      </c>
      <c r="C273" s="34" t="str">
        <f>IF('TD VENCIDOS'!C253="","",'TD VENCIDOS'!C253)</f>
        <v>SUBDIRECCION DE CALIDAD DEL AIRE AUDITIVA Y VISUAL</v>
      </c>
      <c r="D273" s="33" t="str">
        <f>IF('TD VENCIDOS'!D253="","",'TD VENCIDOS'!D253)</f>
        <v>Gestion extemporanea</v>
      </c>
      <c r="H273" s="33">
        <f>IF('TD PENDIENTES'!B254="","",'TD PENDIENTES'!B254)</f>
        <v>3769312025</v>
      </c>
      <c r="I273" s="34" t="str">
        <f>IF('TD PENDIENTES'!C254="","",'TD PENDIENTES'!C254)</f>
        <v>OFICINA DE SERVICIO A LA CIUDADANIA Y SOSTENIBILIDAD</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75">
      <c r="B274" s="33">
        <f>IF('TD VENCIDOS'!B254="","",'TD VENCIDOS'!B254)</f>
        <v>3413522025</v>
      </c>
      <c r="C274" s="34" t="str">
        <f>IF('TD VENCIDOS'!C254="","",'TD VENCIDOS'!C254)</f>
        <v>SUBDIRECCION DE CALIDAD DEL AIRE AUDITIVA Y VISUAL</v>
      </c>
      <c r="D274" s="33" t="str">
        <f>IF('TD VENCIDOS'!D254="","",'TD VENCIDOS'!D254)</f>
        <v>Gestion extemporanea</v>
      </c>
      <c r="H274" s="33">
        <f>IF('TD PENDIENTES'!B255="","",'TD PENDIENTES'!B255)</f>
        <v>3875962025</v>
      </c>
      <c r="I274" s="34" t="str">
        <f>IF('TD PENDIENTES'!C255="","",'TD PENDIENTES'!C255)</f>
        <v>OFICINA DE SERVICIO A LA CIUDADANIA Y SOSTENIBILIDAD</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75">
      <c r="B275" s="33">
        <f>IF('TD VENCIDOS'!B255="","",'TD VENCIDOS'!B255)</f>
        <v>3469622025</v>
      </c>
      <c r="C275" s="34" t="str">
        <f>IF('TD VENCIDOS'!C255="","",'TD VENCIDOS'!C255)</f>
        <v>SUBDIRECCION DE ECOURBANISMO Y GESTION AMBIENTAL EMPRESARIAL</v>
      </c>
      <c r="D275" s="33" t="str">
        <f>IF('TD VENCIDOS'!D255="","",'TD VENCIDOS'!D255)</f>
        <v>Gestion extemporanea</v>
      </c>
      <c r="H275" s="33">
        <f>IF('TD PENDIENTES'!B256="","",'TD PENDIENTES'!B256)</f>
        <v>4048302025</v>
      </c>
      <c r="I275" s="34" t="str">
        <f>IF('TD PENDIENTES'!C256="","",'TD PENDIENTES'!C256)</f>
        <v>OFICINA DE SERVICIO A LA CIUDADANIA Y SOSTENIBILIDAD</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75">
      <c r="B276" s="33">
        <f>IF('TD VENCIDOS'!B256="","",'TD VENCIDOS'!B256)</f>
        <v>2989672025</v>
      </c>
      <c r="C276" s="34" t="str">
        <f>IF('TD VENCIDOS'!C256="","",'TD VENCIDOS'!C256)</f>
        <v>SUBDIRECCION DE RECOLECCION BARRIDO Y LIMPIEZA</v>
      </c>
      <c r="D276" s="33" t="str">
        <f>IF('TD VENCIDOS'!D256="","",'TD VENCIDOS'!D256)</f>
        <v>Gestion extemporanea</v>
      </c>
      <c r="H276" s="33">
        <f>IF('TD PENDIENTES'!B257="","",'TD PENDIENTES'!B257)</f>
        <v>4180692025</v>
      </c>
      <c r="I276" s="34" t="str">
        <f>IF('TD PENDIENTES'!C257="","",'TD PENDIENTES'!C257)</f>
        <v>OFICINA DE SERVICIO A LA CIUDADANIA Y SOSTENIBILIDAD</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75">
      <c r="B277" s="33">
        <f>IF('TD VENCIDOS'!B257="","",'TD VENCIDOS'!B257)</f>
        <v>3206372025</v>
      </c>
      <c r="C277" s="34" t="str">
        <f>IF('TD VENCIDOS'!C257="","",'TD VENCIDOS'!C257)</f>
        <v>INTEGRACION TDOC</v>
      </c>
      <c r="D277" s="33" t="str">
        <f>IF('TD VENCIDOS'!D257="","",'TD VENCIDOS'!D257)</f>
        <v>Pendiente vencidos</v>
      </c>
      <c r="H277" s="33">
        <f>IF('TD PENDIENTES'!B258="","",'TD PENDIENTES'!B258)</f>
        <v>3681302025</v>
      </c>
      <c r="I277" s="34" t="str">
        <f>IF('TD PENDIENTES'!C258="","",'TD PENDIENTES'!C258)</f>
        <v>SUBGERENCIA DE EJECUCION DE PROYECTOS</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75">
      <c r="B278" s="33">
        <f>IF('TD VENCIDOS'!B258="","",'TD VENCIDOS'!B258)</f>
        <v>2452322025</v>
      </c>
      <c r="C278" s="34" t="str">
        <f>IF('TD VENCIDOS'!C258="","",'TD VENCIDOS'!C258)</f>
        <v>RELACION CLIENTE</v>
      </c>
      <c r="D278" s="33" t="str">
        <f>IF('TD VENCIDOS'!D258="","",'TD VENCIDOS'!D258)</f>
        <v>Gestion extemporanea</v>
      </c>
      <c r="H278" s="33">
        <f>IF('TD PENDIENTES'!B259="","",'TD PENDIENTES'!B259)</f>
        <v>4181742025</v>
      </c>
      <c r="I278" s="34" t="str">
        <f>IF('TD PENDIENTES'!C259="","",'TD PENDIENTES'!C259)</f>
        <v>ATENCION A LA CIUDADANIA</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75">
      <c r="B279" s="33">
        <f>IF('TD VENCIDOS'!B259="","",'TD VENCIDOS'!B259)</f>
        <v>2505062025</v>
      </c>
      <c r="C279" s="34" t="str">
        <f>IF('TD VENCIDOS'!C259="","",'TD VENCIDOS'!C259)</f>
        <v>RELACION CLIENTE</v>
      </c>
      <c r="D279" s="33" t="str">
        <f>IF('TD VENCIDOS'!D259="","",'TD VENCIDOS'!D259)</f>
        <v>Gestion extemporanea</v>
      </c>
      <c r="H279" s="33" t="str">
        <f>IF('TD PENDIENTES'!B260="","",'TD PENDIENTES'!B260)</f>
        <v/>
      </c>
      <c r="I279" s="34" t="str">
        <f>IF('TD PENDIENTES'!C260="","",'TD PENDIENTES'!C260)</f>
        <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75">
      <c r="B280" s="33">
        <f>IF('TD VENCIDOS'!B260="","",'TD VENCIDOS'!B260)</f>
        <v>2505352025</v>
      </c>
      <c r="C280" s="34" t="str">
        <f>IF('TD VENCIDOS'!C260="","",'TD VENCIDOS'!C260)</f>
        <v>RELACION CLIENTE</v>
      </c>
      <c r="D280" s="33" t="str">
        <f>IF('TD VENCIDOS'!D260="","",'TD VENCIDOS'!D260)</f>
        <v>Gestion extemporanea</v>
      </c>
      <c r="H280" s="33" t="str">
        <f>IF('TD PENDIENTES'!B261="","",'TD PENDIENTES'!B261)</f>
        <v/>
      </c>
      <c r="I280" s="34" t="str">
        <f>IF('TD PENDIENTES'!C261="","",'TD PENDIENTES'!C261)</f>
        <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75">
      <c r="B281" s="33">
        <f>IF('TD VENCIDOS'!B261="","",'TD VENCIDOS'!B261)</f>
        <v>2545102025</v>
      </c>
      <c r="C281" s="34" t="str">
        <f>IF('TD VENCIDOS'!C261="","",'TD VENCIDOS'!C261)</f>
        <v>RELACION CLIENTE</v>
      </c>
      <c r="D281" s="33" t="str">
        <f>IF('TD VENCIDOS'!D261="","",'TD VENCIDOS'!D261)</f>
        <v>Gestion extemporanea</v>
      </c>
      <c r="H281" s="33" t="str">
        <f>IF('TD PENDIENTES'!B262="","",'TD PENDIENTES'!B262)</f>
        <v/>
      </c>
      <c r="I281" s="34" t="str">
        <f>IF('TD PENDIENTES'!C262="","",'TD PENDIENTES'!C262)</f>
        <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75">
      <c r="B282" s="33">
        <f>IF('TD VENCIDOS'!B262="","",'TD VENCIDOS'!B262)</f>
        <v>2664032025</v>
      </c>
      <c r="C282" s="34" t="str">
        <f>IF('TD VENCIDOS'!C262="","",'TD VENCIDOS'!C262)</f>
        <v>RELACION CLIENTE</v>
      </c>
      <c r="D282" s="33" t="str">
        <f>IF('TD VENCIDOS'!D262="","",'TD VENCIDOS'!D262)</f>
        <v>Pendiente vencidos</v>
      </c>
      <c r="H282" s="33" t="str">
        <f>IF('TD PENDIENTES'!B263="","",'TD PENDIENTES'!B263)</f>
        <v/>
      </c>
      <c r="I282" s="34" t="str">
        <f>IF('TD PENDIENTES'!C263="","",'TD PENDIENTES'!C263)</f>
        <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75">
      <c r="B283" s="33">
        <f>IF('TD VENCIDOS'!B263="","",'TD VENCIDOS'!B263)</f>
        <v>2708752025</v>
      </c>
      <c r="C283" s="34" t="str">
        <f>IF('TD VENCIDOS'!C263="","",'TD VENCIDOS'!C263)</f>
        <v>RELACION CLIENTE</v>
      </c>
      <c r="D283" s="33" t="str">
        <f>IF('TD VENCIDOS'!D263="","",'TD VENCIDOS'!D263)</f>
        <v>Pendiente vencidos</v>
      </c>
      <c r="H283" s="33" t="str">
        <f>IF('TD PENDIENTES'!B264="","",'TD PENDIENTES'!B264)</f>
        <v/>
      </c>
      <c r="I283" s="34" t="str">
        <f>IF('TD PENDIENTES'!C264="","",'TD PENDIENTES'!C264)</f>
        <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75">
      <c r="B284" s="33">
        <f>IF('TD VENCIDOS'!B264="","",'TD VENCIDOS'!B264)</f>
        <v>2755122025</v>
      </c>
      <c r="C284" s="34" t="str">
        <f>IF('TD VENCIDOS'!C264="","",'TD VENCIDOS'!C264)</f>
        <v>RELACION CLIENTE</v>
      </c>
      <c r="D284" s="33" t="str">
        <f>IF('TD VENCIDOS'!D264="","",'TD VENCIDOS'!D264)</f>
        <v>Pendiente vencidos</v>
      </c>
      <c r="H284" s="33" t="str">
        <f>IF('TD PENDIENTES'!B265="","",'TD PENDIENTES'!B265)</f>
        <v/>
      </c>
      <c r="I284" s="34" t="str">
        <f>IF('TD PENDIENTES'!C265="","",'TD PENDIENTES'!C265)</f>
        <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75">
      <c r="B285" s="33">
        <f>IF('TD VENCIDOS'!B265="","",'TD VENCIDOS'!B265)</f>
        <v>2922942025</v>
      </c>
      <c r="C285" s="34" t="str">
        <f>IF('TD VENCIDOS'!C265="","",'TD VENCIDOS'!C265)</f>
        <v>RELACION CLIENTE</v>
      </c>
      <c r="D285" s="33" t="str">
        <f>IF('TD VENCIDOS'!D265="","",'TD VENCIDOS'!D265)</f>
        <v>Pendiente vencidos</v>
      </c>
      <c r="H285" s="33" t="str">
        <f>IF('TD PENDIENTES'!B266="","",'TD PENDIENTES'!B266)</f>
        <v/>
      </c>
      <c r="I285" s="34" t="str">
        <f>IF('TD PENDIENTES'!C266="","",'TD PENDIENTES'!C266)</f>
        <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75">
      <c r="B286" s="33">
        <f>IF('TD VENCIDOS'!B266="","",'TD VENCIDOS'!B266)</f>
        <v>2357132025</v>
      </c>
      <c r="C286" s="34" t="str">
        <f>IF('TD VENCIDOS'!C266="","",'TD VENCIDOS'!C266)</f>
        <v>Asistencia Tecnica</v>
      </c>
      <c r="D286" s="33" t="str">
        <f>IF('TD VENCIDOS'!D266="","",'TD VENCIDOS'!D266)</f>
        <v>Gestion extemporanea</v>
      </c>
      <c r="H286" s="33" t="str">
        <f>IF('TD PENDIENTES'!B267="","",'TD PENDIENTES'!B267)</f>
        <v/>
      </c>
      <c r="I286" s="34" t="str">
        <f>IF('TD PENDIENTES'!C267="","",'TD PENDIENTES'!C267)</f>
        <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75">
      <c r="B287" s="33">
        <f>IF('TD VENCIDOS'!B267="","",'TD VENCIDOS'!B267)</f>
        <v>2382892025</v>
      </c>
      <c r="C287" s="34" t="str">
        <f>IF('TD VENCIDOS'!C267="","",'TD VENCIDOS'!C267)</f>
        <v>Asistencia Tecnica</v>
      </c>
      <c r="D287" s="33" t="str">
        <f>IF('TD VENCIDOS'!D267="","",'TD VENCIDOS'!D267)</f>
        <v>Gestion extemporanea</v>
      </c>
      <c r="H287" s="33" t="str">
        <f>IF('TD PENDIENTES'!B268="","",'TD PENDIENTES'!B268)</f>
        <v/>
      </c>
      <c r="I287" s="34" t="str">
        <f>IF('TD PENDIENTES'!C268="","",'TD PENDIENTES'!C268)</f>
        <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75">
      <c r="B288" s="33">
        <f>IF('TD VENCIDOS'!B268="","",'TD VENCIDOS'!B268)</f>
        <v>2382932025</v>
      </c>
      <c r="C288" s="34" t="str">
        <f>IF('TD VENCIDOS'!C268="","",'TD VENCIDOS'!C268)</f>
        <v>Asistencia Tecnica</v>
      </c>
      <c r="D288" s="33" t="str">
        <f>IF('TD VENCIDOS'!D268="","",'TD VENCIDOS'!D268)</f>
        <v>Gestion extemporanea</v>
      </c>
      <c r="H288" s="33" t="str">
        <f>IF('TD PENDIENTES'!B269="","",'TD PENDIENTES'!B269)</f>
        <v/>
      </c>
      <c r="I288" s="34" t="str">
        <f>IF('TD PENDIENTES'!C269="","",'TD PENDIENTES'!C269)</f>
        <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75">
      <c r="B289" s="33">
        <f>IF('TD VENCIDOS'!B269="","",'TD VENCIDOS'!B269)</f>
        <v>2383242025</v>
      </c>
      <c r="C289" s="34" t="str">
        <f>IF('TD VENCIDOS'!C269="","",'TD VENCIDOS'!C269)</f>
        <v>Asistencia Tecnica</v>
      </c>
      <c r="D289" s="33" t="str">
        <f>IF('TD VENCIDOS'!D269="","",'TD VENCIDOS'!D269)</f>
        <v>Gestion extemporanea</v>
      </c>
      <c r="H289" s="33" t="str">
        <f>IF('TD PENDIENTES'!B270="","",'TD PENDIENTES'!B270)</f>
        <v/>
      </c>
      <c r="I289" s="34" t="str">
        <f>IF('TD PENDIENTES'!C270="","",'TD PENDIENTES'!C270)</f>
        <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75">
      <c r="B290" s="33">
        <f>IF('TD VENCIDOS'!B270="","",'TD VENCIDOS'!B270)</f>
        <v>2406782025</v>
      </c>
      <c r="C290" s="34" t="str">
        <f>IF('TD VENCIDOS'!C270="","",'TD VENCIDOS'!C270)</f>
        <v>Asistencia Tecnica</v>
      </c>
      <c r="D290" s="33" t="str">
        <f>IF('TD VENCIDOS'!D270="","",'TD VENCIDOS'!D270)</f>
        <v>Gestion extemporanea</v>
      </c>
      <c r="H290" s="33" t="str">
        <f>IF('TD PENDIENTES'!B271="","",'TD PENDIENTES'!B271)</f>
        <v/>
      </c>
      <c r="I290" s="34" t="str">
        <f>IF('TD PENDIENTES'!C271="","",'TD PENDIENTES'!C271)</f>
        <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75">
      <c r="B291" s="33">
        <f>IF('TD VENCIDOS'!B271="","",'TD VENCIDOS'!B271)</f>
        <v>2414672025</v>
      </c>
      <c r="C291" s="34" t="str">
        <f>IF('TD VENCIDOS'!C271="","",'TD VENCIDOS'!C271)</f>
        <v>Asistencia Tecnica</v>
      </c>
      <c r="D291" s="33" t="str">
        <f>IF('TD VENCIDOS'!D271="","",'TD VENCIDOS'!D271)</f>
        <v>Gestion extemporanea</v>
      </c>
      <c r="H291" s="33" t="str">
        <f>IF('TD PENDIENTES'!B272="","",'TD PENDIENTES'!B272)</f>
        <v/>
      </c>
      <c r="I291" s="34" t="str">
        <f>IF('TD PENDIENTES'!C272="","",'TD PENDIENTES'!C272)</f>
        <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75">
      <c r="B292" s="33">
        <f>IF('TD VENCIDOS'!B272="","",'TD VENCIDOS'!B272)</f>
        <v>2421832025</v>
      </c>
      <c r="C292" s="34" t="str">
        <f>IF('TD VENCIDOS'!C272="","",'TD VENCIDOS'!C272)</f>
        <v>Asistencia Tecnica</v>
      </c>
      <c r="D292" s="33" t="str">
        <f>IF('TD VENCIDOS'!D272="","",'TD VENCIDOS'!D272)</f>
        <v>Pendiente vencidos</v>
      </c>
      <c r="H292" s="33" t="str">
        <f>IF('TD PENDIENTES'!B273="","",'TD PENDIENTES'!B273)</f>
        <v/>
      </c>
      <c r="I292" s="34" t="str">
        <f>IF('TD PENDIENTES'!C273="","",'TD PENDIENTES'!C273)</f>
        <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75">
      <c r="B293" s="33">
        <f>IF('TD VENCIDOS'!B273="","",'TD VENCIDOS'!B273)</f>
        <v>2439332025</v>
      </c>
      <c r="C293" s="34" t="str">
        <f>IF('TD VENCIDOS'!C273="","",'TD VENCIDOS'!C273)</f>
        <v>Asistencia Tecnica</v>
      </c>
      <c r="D293" s="33" t="str">
        <f>IF('TD VENCIDOS'!D273="","",'TD VENCIDOS'!D273)</f>
        <v>Pendiente vencidos</v>
      </c>
      <c r="H293" s="33" t="str">
        <f>IF('TD PENDIENTES'!B274="","",'TD PENDIENTES'!B274)</f>
        <v/>
      </c>
      <c r="I293" s="34" t="str">
        <f>IF('TD PENDIENTES'!C274="","",'TD PENDIENTES'!C274)</f>
        <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75">
      <c r="B294" s="33">
        <f>IF('TD VENCIDOS'!B274="","",'TD VENCIDOS'!B274)</f>
        <v>2439842025</v>
      </c>
      <c r="C294" s="34" t="str">
        <f>IF('TD VENCIDOS'!C274="","",'TD VENCIDOS'!C274)</f>
        <v>Asistencia Tecnica</v>
      </c>
      <c r="D294" s="33" t="str">
        <f>IF('TD VENCIDOS'!D274="","",'TD VENCIDOS'!D274)</f>
        <v>Pendiente vencidos</v>
      </c>
      <c r="H294" s="33" t="str">
        <f>IF('TD PENDIENTES'!B275="","",'TD PENDIENTES'!B275)</f>
        <v/>
      </c>
      <c r="I294" s="34" t="str">
        <f>IF('TD PENDIENTES'!C275="","",'TD PENDIENTES'!C275)</f>
        <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75">
      <c r="B295" s="33">
        <f>IF('TD VENCIDOS'!B275="","",'TD VENCIDOS'!B275)</f>
        <v>2442032025</v>
      </c>
      <c r="C295" s="34" t="str">
        <f>IF('TD VENCIDOS'!C275="","",'TD VENCIDOS'!C275)</f>
        <v>Asistencia Tecnica</v>
      </c>
      <c r="D295" s="33" t="str">
        <f>IF('TD VENCIDOS'!D275="","",'TD VENCIDOS'!D275)</f>
        <v>Gestion extemporanea</v>
      </c>
      <c r="H295" s="33" t="str">
        <f>IF('TD PENDIENTES'!B276="","",'TD PENDIENTES'!B276)</f>
        <v/>
      </c>
      <c r="I295" s="34" t="str">
        <f>IF('TD PENDIENTES'!C276="","",'TD PENDIENTES'!C276)</f>
        <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75">
      <c r="B296" s="33">
        <f>IF('TD VENCIDOS'!B276="","",'TD VENCIDOS'!B276)</f>
        <v>2442092025</v>
      </c>
      <c r="C296" s="34" t="str">
        <f>IF('TD VENCIDOS'!C276="","",'TD VENCIDOS'!C276)</f>
        <v>Asistencia Tecnica</v>
      </c>
      <c r="D296" s="33" t="str">
        <f>IF('TD VENCIDOS'!D276="","",'TD VENCIDOS'!D276)</f>
        <v>Pendiente vencidos</v>
      </c>
      <c r="H296" s="33" t="str">
        <f>IF('TD PENDIENTES'!B277="","",'TD PENDIENTES'!B277)</f>
        <v/>
      </c>
      <c r="I296" s="34" t="str">
        <f>IF('TD PENDIENTES'!C277="","",'TD PENDIENTES'!C277)</f>
        <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75">
      <c r="B297" s="33">
        <f>IF('TD VENCIDOS'!B277="","",'TD VENCIDOS'!B277)</f>
        <v>2442122025</v>
      </c>
      <c r="C297" s="34" t="str">
        <f>IF('TD VENCIDOS'!C277="","",'TD VENCIDOS'!C277)</f>
        <v>Asistencia Tecnica</v>
      </c>
      <c r="D297" s="33" t="str">
        <f>IF('TD VENCIDOS'!D277="","",'TD VENCIDOS'!D277)</f>
        <v>Pendiente vencidos</v>
      </c>
      <c r="H297" s="33" t="str">
        <f>IF('TD PENDIENTES'!B278="","",'TD PENDIENTES'!B278)</f>
        <v/>
      </c>
      <c r="I297" s="34" t="str">
        <f>IF('TD PENDIENTES'!C278="","",'TD PENDIENTES'!C278)</f>
        <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75">
      <c r="B298" s="33">
        <f>IF('TD VENCIDOS'!B278="","",'TD VENCIDOS'!B278)</f>
        <v>2442622025</v>
      </c>
      <c r="C298" s="34" t="str">
        <f>IF('TD VENCIDOS'!C278="","",'TD VENCIDOS'!C278)</f>
        <v>Subdireccion de Analisis de Riesgo y Efectos de Cambio Climatico</v>
      </c>
      <c r="D298" s="33" t="str">
        <f>IF('TD VENCIDOS'!D278="","",'TD VENCIDOS'!D278)</f>
        <v>Pendiente vencidos</v>
      </c>
      <c r="H298" s="33" t="str">
        <f>IF('TD PENDIENTES'!B279="","",'TD PENDIENTES'!B279)</f>
        <v/>
      </c>
      <c r="I298" s="34" t="str">
        <f>IF('TD PENDIENTES'!C279="","",'TD PENDIENTES'!C279)</f>
        <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75">
      <c r="B299" s="33">
        <f>IF('TD VENCIDOS'!B279="","",'TD VENCIDOS'!B279)</f>
        <v>2460212025</v>
      </c>
      <c r="C299" s="34" t="str">
        <f>IF('TD VENCIDOS'!C279="","",'TD VENCIDOS'!C279)</f>
        <v>Asistencia Tecnica</v>
      </c>
      <c r="D299" s="33" t="str">
        <f>IF('TD VENCIDOS'!D279="","",'TD VENCIDOS'!D279)</f>
        <v>Gestion extemporanea</v>
      </c>
      <c r="H299" s="33" t="str">
        <f>IF('TD PENDIENTES'!B280="","",'TD PENDIENTES'!B280)</f>
        <v/>
      </c>
      <c r="I299" s="34" t="str">
        <f>IF('TD PENDIENTES'!C280="","",'TD PENDIENTES'!C280)</f>
        <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75">
      <c r="B300" s="33">
        <f>IF('TD VENCIDOS'!B280="","",'TD VENCIDOS'!B280)</f>
        <v>2461262025</v>
      </c>
      <c r="C300" s="34" t="str">
        <f>IF('TD VENCIDOS'!C280="","",'TD VENCIDOS'!C280)</f>
        <v>Asistencia Tecnica</v>
      </c>
      <c r="D300" s="33" t="str">
        <f>IF('TD VENCIDOS'!D280="","",'TD VENCIDOS'!D280)</f>
        <v>Pendiente vencidos</v>
      </c>
      <c r="H300" s="33" t="str">
        <f>IF('TD PENDIENTES'!B281="","",'TD PENDIENTES'!B281)</f>
        <v/>
      </c>
      <c r="I300" s="34" t="str">
        <f>IF('TD PENDIENTES'!C281="","",'TD PENDIENTES'!C281)</f>
        <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75">
      <c r="B301" s="33">
        <f>IF('TD VENCIDOS'!B281="","",'TD VENCIDOS'!B281)</f>
        <v>2489762025</v>
      </c>
      <c r="C301" s="34" t="str">
        <f>IF('TD VENCIDOS'!C281="","",'TD VENCIDOS'!C281)</f>
        <v>Asistencia Tecnica</v>
      </c>
      <c r="D301" s="33" t="str">
        <f>IF('TD VENCIDOS'!D281="","",'TD VENCIDOS'!D281)</f>
        <v>Gestion extemporanea</v>
      </c>
      <c r="H301" s="33" t="str">
        <f>IF('TD PENDIENTES'!B282="","",'TD PENDIENTES'!B282)</f>
        <v/>
      </c>
      <c r="I301" s="34" t="str">
        <f>IF('TD PENDIENTES'!C282="","",'TD PENDIENTES'!C282)</f>
        <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75">
      <c r="B302" s="33">
        <f>IF('TD VENCIDOS'!B282="","",'TD VENCIDOS'!B282)</f>
        <v>2489872025</v>
      </c>
      <c r="C302" s="34" t="str">
        <f>IF('TD VENCIDOS'!C282="","",'TD VENCIDOS'!C282)</f>
        <v>Asistencia Tecnica</v>
      </c>
      <c r="D302" s="33" t="str">
        <f>IF('TD VENCIDOS'!D282="","",'TD VENCIDOS'!D282)</f>
        <v>Gestion extemporanea</v>
      </c>
      <c r="H302" s="33" t="str">
        <f>IF('TD PENDIENTES'!B283="","",'TD PENDIENTES'!B283)</f>
        <v/>
      </c>
      <c r="I302" s="34" t="str">
        <f>IF('TD PENDIENTES'!C283="","",'TD PENDIENTES'!C283)</f>
        <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75">
      <c r="B303" s="33">
        <f>IF('TD VENCIDOS'!B283="","",'TD VENCIDOS'!B283)</f>
        <v>2501162025</v>
      </c>
      <c r="C303" s="34" t="str">
        <f>IF('TD VENCIDOS'!C283="","",'TD VENCIDOS'!C283)</f>
        <v>Asistencia Tecnica</v>
      </c>
      <c r="D303" s="33" t="str">
        <f>IF('TD VENCIDOS'!D283="","",'TD VENCIDOS'!D283)</f>
        <v>Gestion extemporanea</v>
      </c>
      <c r="H303" s="33" t="str">
        <f>IF('TD PENDIENTES'!B284="","",'TD PENDIENTES'!B284)</f>
        <v/>
      </c>
      <c r="I303" s="34" t="str">
        <f>IF('TD PENDIENTES'!C284="","",'TD PENDIENTES'!C284)</f>
        <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75">
      <c r="B304" s="33">
        <f>IF('TD VENCIDOS'!B284="","",'TD VENCIDOS'!B284)</f>
        <v>2506202025</v>
      </c>
      <c r="C304" s="34" t="str">
        <f>IF('TD VENCIDOS'!C284="","",'TD VENCIDOS'!C284)</f>
        <v>Asistencia Tecnica</v>
      </c>
      <c r="D304" s="33" t="str">
        <f>IF('TD VENCIDOS'!D284="","",'TD VENCIDOS'!D284)</f>
        <v>Gestion extemporanea</v>
      </c>
      <c r="H304" s="33" t="str">
        <f>IF('TD PENDIENTES'!B285="","",'TD PENDIENTES'!B285)</f>
        <v/>
      </c>
      <c r="I304" s="34" t="str">
        <f>IF('TD PENDIENTES'!C285="","",'TD PENDIENTES'!C285)</f>
        <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75">
      <c r="B305" s="33">
        <f>IF('TD VENCIDOS'!B285="","",'TD VENCIDOS'!B285)</f>
        <v>2506222025</v>
      </c>
      <c r="C305" s="34" t="str">
        <f>IF('TD VENCIDOS'!C285="","",'TD VENCIDOS'!C285)</f>
        <v>Asistencia Tecnica</v>
      </c>
      <c r="D305" s="33" t="str">
        <f>IF('TD VENCIDOS'!D285="","",'TD VENCIDOS'!D285)</f>
        <v>Gestion extemporanea</v>
      </c>
      <c r="H305" s="33" t="str">
        <f>IF('TD PENDIENTES'!B286="","",'TD PENDIENTES'!B286)</f>
        <v/>
      </c>
      <c r="I305" s="34" t="str">
        <f>IF('TD PENDIENTES'!C286="","",'TD PENDIENTES'!C286)</f>
        <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75">
      <c r="B306" s="33">
        <f>IF('TD VENCIDOS'!B286="","",'TD VENCIDOS'!B286)</f>
        <v>2506522025</v>
      </c>
      <c r="C306" s="34" t="str">
        <f>IF('TD VENCIDOS'!C286="","",'TD VENCIDOS'!C286)</f>
        <v>Asistencia Tecnica</v>
      </c>
      <c r="D306" s="33" t="str">
        <f>IF('TD VENCIDOS'!D286="","",'TD VENCIDOS'!D286)</f>
        <v>Gestion extemporanea</v>
      </c>
      <c r="H306" s="33" t="str">
        <f>IF('TD PENDIENTES'!B287="","",'TD PENDIENTES'!B287)</f>
        <v/>
      </c>
      <c r="I306" s="34" t="str">
        <f>IF('TD PENDIENTES'!C287="","",'TD PENDIENTES'!C287)</f>
        <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75">
      <c r="B307" s="33">
        <f>IF('TD VENCIDOS'!B287="","",'TD VENCIDOS'!B287)</f>
        <v>2506552025</v>
      </c>
      <c r="C307" s="34" t="str">
        <f>IF('TD VENCIDOS'!C287="","",'TD VENCIDOS'!C287)</f>
        <v>Asistencia Tecnica</v>
      </c>
      <c r="D307" s="33" t="str">
        <f>IF('TD VENCIDOS'!D287="","",'TD VENCIDOS'!D287)</f>
        <v>Gestion extemporanea</v>
      </c>
      <c r="H307" s="33" t="str">
        <f>IF('TD PENDIENTES'!B288="","",'TD PENDIENTES'!B288)</f>
        <v/>
      </c>
      <c r="I307" s="34" t="str">
        <f>IF('TD PENDIENTES'!C288="","",'TD PENDIENTES'!C288)</f>
        <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75">
      <c r="B308" s="33">
        <f>IF('TD VENCIDOS'!B288="","",'TD VENCIDOS'!B288)</f>
        <v>2507072025</v>
      </c>
      <c r="C308" s="34" t="str">
        <f>IF('TD VENCIDOS'!C288="","",'TD VENCIDOS'!C288)</f>
        <v>Asistencia Tecnica</v>
      </c>
      <c r="D308" s="33" t="str">
        <f>IF('TD VENCIDOS'!D288="","",'TD VENCIDOS'!D288)</f>
        <v>Gestion extemporanea</v>
      </c>
      <c r="H308" s="33" t="str">
        <f>IF('TD PENDIENTES'!B289="","",'TD PENDIENTES'!B289)</f>
        <v/>
      </c>
      <c r="I308" s="34" t="str">
        <f>IF('TD PENDIENTES'!C289="","",'TD PENDIENTES'!C289)</f>
        <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75">
      <c r="B309" s="33">
        <f>IF('TD VENCIDOS'!B289="","",'TD VENCIDOS'!B289)</f>
        <v>2542782025</v>
      </c>
      <c r="C309" s="34" t="str">
        <f>IF('TD VENCIDOS'!C289="","",'TD VENCIDOS'!C289)</f>
        <v>Asistencia Tecnica</v>
      </c>
      <c r="D309" s="33" t="str">
        <f>IF('TD VENCIDOS'!D289="","",'TD VENCIDOS'!D289)</f>
        <v>Gestion extemporanea</v>
      </c>
      <c r="H309" s="33" t="str">
        <f>IF('TD PENDIENTES'!B290="","",'TD PENDIENTES'!B290)</f>
        <v/>
      </c>
      <c r="I309" s="34" t="str">
        <f>IF('TD PENDIENTES'!C290="","",'TD PENDIENTES'!C290)</f>
        <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75">
      <c r="B310" s="33">
        <f>IF('TD VENCIDOS'!B290="","",'TD VENCIDOS'!B290)</f>
        <v>2573122025</v>
      </c>
      <c r="C310" s="34" t="str">
        <f>IF('TD VENCIDOS'!C290="","",'TD VENCIDOS'!C290)</f>
        <v>Asistencia Tecnica</v>
      </c>
      <c r="D310" s="33" t="str">
        <f>IF('TD VENCIDOS'!D290="","",'TD VENCIDOS'!D290)</f>
        <v>Gestion extemporanea</v>
      </c>
      <c r="H310" s="33" t="str">
        <f>IF('TD PENDIENTES'!B291="","",'TD PENDIENTES'!B291)</f>
        <v/>
      </c>
      <c r="I310" s="34" t="str">
        <f>IF('TD PENDIENTES'!C291="","",'TD PENDIENTES'!C291)</f>
        <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75">
      <c r="B311" s="33">
        <f>IF('TD VENCIDOS'!B291="","",'TD VENCIDOS'!B291)</f>
        <v>2589862025</v>
      </c>
      <c r="C311" s="34" t="str">
        <f>IF('TD VENCIDOS'!C291="","",'TD VENCIDOS'!C291)</f>
        <v>Asistencia Tecnica</v>
      </c>
      <c r="D311" s="33" t="str">
        <f>IF('TD VENCIDOS'!D291="","",'TD VENCIDOS'!D291)</f>
        <v>Gestion extemporanea</v>
      </c>
      <c r="H311" s="33" t="str">
        <f>IF('TD PENDIENTES'!B292="","",'TD PENDIENTES'!B292)</f>
        <v/>
      </c>
      <c r="I311" s="34" t="str">
        <f>IF('TD PENDIENTES'!C292="","",'TD PENDIENTES'!C292)</f>
        <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75">
      <c r="B312" s="33">
        <f>IF('TD VENCIDOS'!B292="","",'TD VENCIDOS'!B292)</f>
        <v>2616172025</v>
      </c>
      <c r="C312" s="34" t="str">
        <f>IF('TD VENCIDOS'!C292="","",'TD VENCIDOS'!C292)</f>
        <v>Asistencia Tecnica</v>
      </c>
      <c r="D312" s="33" t="str">
        <f>IF('TD VENCIDOS'!D292="","",'TD VENCIDOS'!D292)</f>
        <v>Gestion extemporanea</v>
      </c>
      <c r="H312" s="33" t="str">
        <f>IF('TD PENDIENTES'!B293="","",'TD PENDIENTES'!B293)</f>
        <v/>
      </c>
      <c r="I312" s="34" t="str">
        <f>IF('TD PENDIENTES'!C293="","",'TD PENDIENTES'!C293)</f>
        <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75">
      <c r="B313" s="33">
        <f>IF('TD VENCIDOS'!B293="","",'TD VENCIDOS'!B293)</f>
        <v>2626982025</v>
      </c>
      <c r="C313" s="34" t="str">
        <f>IF('TD VENCIDOS'!C293="","",'TD VENCIDOS'!C293)</f>
        <v>Asistencia Tecnica</v>
      </c>
      <c r="D313" s="33" t="str">
        <f>IF('TD VENCIDOS'!D293="","",'TD VENCIDOS'!D293)</f>
        <v>Gestion extemporanea</v>
      </c>
      <c r="H313" s="33" t="str">
        <f>IF('TD PENDIENTES'!B294="","",'TD PENDIENTES'!B294)</f>
        <v/>
      </c>
      <c r="I313" s="34" t="str">
        <f>IF('TD PENDIENTES'!C294="","",'TD PENDIENTES'!C294)</f>
        <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75">
      <c r="B314" s="33">
        <f>IF('TD VENCIDOS'!B294="","",'TD VENCIDOS'!B294)</f>
        <v>2656772025</v>
      </c>
      <c r="C314" s="34" t="str">
        <f>IF('TD VENCIDOS'!C294="","",'TD VENCIDOS'!C294)</f>
        <v>Asistencia Tecnica</v>
      </c>
      <c r="D314" s="33" t="str">
        <f>IF('TD VENCIDOS'!D294="","",'TD VENCIDOS'!D294)</f>
        <v>Gestion extemporanea</v>
      </c>
      <c r="H314" s="33" t="str">
        <f>IF('TD PENDIENTES'!B295="","",'TD PENDIENTES'!B295)</f>
        <v/>
      </c>
      <c r="I314" s="34" t="str">
        <f>IF('TD PENDIENTES'!C295="","",'TD PENDIENTES'!C295)</f>
        <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75">
      <c r="B315" s="33">
        <f>IF('TD VENCIDOS'!B295="","",'TD VENCIDOS'!B295)</f>
        <v>2661152025</v>
      </c>
      <c r="C315" s="34" t="str">
        <f>IF('TD VENCIDOS'!C295="","",'TD VENCIDOS'!C295)</f>
        <v>Asistencia Tecnica</v>
      </c>
      <c r="D315" s="33" t="str">
        <f>IF('TD VENCIDOS'!D295="","",'TD VENCIDOS'!D295)</f>
        <v>Gestion extemporanea</v>
      </c>
      <c r="H315" s="33" t="str">
        <f>IF('TD PENDIENTES'!B296="","",'TD PENDIENTES'!B296)</f>
        <v/>
      </c>
      <c r="I315" s="34" t="str">
        <f>IF('TD PENDIENTES'!C296="","",'TD PENDIENTES'!C296)</f>
        <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75">
      <c r="B316" s="33">
        <f>IF('TD VENCIDOS'!B296="","",'TD VENCIDOS'!B296)</f>
        <v>2663702025</v>
      </c>
      <c r="C316" s="34" t="str">
        <f>IF('TD VENCIDOS'!C296="","",'TD VENCIDOS'!C296)</f>
        <v>Asistencia Tecnica</v>
      </c>
      <c r="D316" s="33" t="str">
        <f>IF('TD VENCIDOS'!D296="","",'TD VENCIDOS'!D296)</f>
        <v>Gestion extemporanea</v>
      </c>
      <c r="H316" s="33" t="str">
        <f>IF('TD PENDIENTES'!B297="","",'TD PENDIENTES'!B297)</f>
        <v/>
      </c>
      <c r="I316" s="34" t="str">
        <f>IF('TD PENDIENTES'!C297="","",'TD PENDIENTES'!C297)</f>
        <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75">
      <c r="B317" s="33">
        <f>IF('TD VENCIDOS'!B297="","",'TD VENCIDOS'!B297)</f>
        <v>2674352025</v>
      </c>
      <c r="C317" s="34" t="str">
        <f>IF('TD VENCIDOS'!C297="","",'TD VENCIDOS'!C297)</f>
        <v>Asistencia Tecnica</v>
      </c>
      <c r="D317" s="33" t="str">
        <f>IF('TD VENCIDOS'!D297="","",'TD VENCIDOS'!D297)</f>
        <v>Gestion extemporanea</v>
      </c>
      <c r="H317" s="33" t="str">
        <f>IF('TD PENDIENTES'!B298="","",'TD PENDIENTES'!B298)</f>
        <v/>
      </c>
      <c r="I317" s="34" t="str">
        <f>IF('TD PENDIENTES'!C298="","",'TD PENDIENTES'!C298)</f>
        <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75">
      <c r="B318" s="33">
        <f>IF('TD VENCIDOS'!B298="","",'TD VENCIDOS'!B298)</f>
        <v>2677432025</v>
      </c>
      <c r="C318" s="34" t="str">
        <f>IF('TD VENCIDOS'!C298="","",'TD VENCIDOS'!C298)</f>
        <v>Asistencia Tecnica</v>
      </c>
      <c r="D318" s="33" t="str">
        <f>IF('TD VENCIDOS'!D298="","",'TD VENCIDOS'!D298)</f>
        <v>Gestion extemporanea</v>
      </c>
      <c r="H318" s="33" t="str">
        <f>IF('TD PENDIENTES'!B299="","",'TD PENDIENTES'!B299)</f>
        <v/>
      </c>
      <c r="I318" s="34" t="str">
        <f>IF('TD PENDIENTES'!C299="","",'TD PENDIENTES'!C299)</f>
        <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75">
      <c r="B319" s="33">
        <f>IF('TD VENCIDOS'!B299="","",'TD VENCIDOS'!B299)</f>
        <v>2705202025</v>
      </c>
      <c r="C319" s="34" t="str">
        <f>IF('TD VENCIDOS'!C299="","",'TD VENCIDOS'!C299)</f>
        <v>Asistencia Tecnica</v>
      </c>
      <c r="D319" s="33" t="str">
        <f>IF('TD VENCIDOS'!D299="","",'TD VENCIDOS'!D299)</f>
        <v>Pendiente vencidos</v>
      </c>
      <c r="H319" s="33" t="str">
        <f>IF('TD PENDIENTES'!B300="","",'TD PENDIENTES'!B300)</f>
        <v/>
      </c>
      <c r="I319" s="34" t="str">
        <f>IF('TD PENDIENTES'!C300="","",'TD PENDIENTES'!C300)</f>
        <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75">
      <c r="B320" s="33">
        <f>IF('TD VENCIDOS'!B300="","",'TD VENCIDOS'!B300)</f>
        <v>2716452025</v>
      </c>
      <c r="C320" s="34" t="str">
        <f>IF('TD VENCIDOS'!C300="","",'TD VENCIDOS'!C300)</f>
        <v>Asistencia Tecnica</v>
      </c>
      <c r="D320" s="33" t="str">
        <f>IF('TD VENCIDOS'!D300="","",'TD VENCIDOS'!D300)</f>
        <v>Gestion extemporanea</v>
      </c>
      <c r="H320" s="33" t="str">
        <f>IF('TD PENDIENTES'!B301="","",'TD PENDIENTES'!B301)</f>
        <v/>
      </c>
      <c r="I320" s="34" t="str">
        <f>IF('TD PENDIENTES'!C301="","",'TD PENDIENTES'!C301)</f>
        <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75">
      <c r="B321" s="33">
        <f>IF('TD VENCIDOS'!B301="","",'TD VENCIDOS'!B301)</f>
        <v>2750962025</v>
      </c>
      <c r="C321" s="34" t="str">
        <f>IF('TD VENCIDOS'!C301="","",'TD VENCIDOS'!C301)</f>
        <v>Asistencia Tecnica</v>
      </c>
      <c r="D321" s="33" t="str">
        <f>IF('TD VENCIDOS'!D301="","",'TD VENCIDOS'!D301)</f>
        <v>Gestion extemporanea</v>
      </c>
      <c r="H321" s="33" t="str">
        <f>IF('TD PENDIENTES'!B302="","",'TD PENDIENTES'!B302)</f>
        <v/>
      </c>
      <c r="I321" s="34" t="str">
        <f>IF('TD PENDIENTES'!C302="","",'TD PENDIENTES'!C302)</f>
        <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75">
      <c r="B322" s="33">
        <f>IF('TD VENCIDOS'!B302="","",'TD VENCIDOS'!B302)</f>
        <v>2750982025</v>
      </c>
      <c r="C322" s="34" t="str">
        <f>IF('TD VENCIDOS'!C302="","",'TD VENCIDOS'!C302)</f>
        <v>Asistencia Tecnica</v>
      </c>
      <c r="D322" s="33" t="str">
        <f>IF('TD VENCIDOS'!D302="","",'TD VENCIDOS'!D302)</f>
        <v>Gestion extemporanea</v>
      </c>
      <c r="H322" s="33" t="str">
        <f>IF('TD PENDIENTES'!B303="","",'TD PENDIENTES'!B303)</f>
        <v/>
      </c>
      <c r="I322" s="34" t="str">
        <f>IF('TD PENDIENTES'!C303="","",'TD PENDIENTES'!C303)</f>
        <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75">
      <c r="B323" s="33">
        <f>IF('TD VENCIDOS'!B303="","",'TD VENCIDOS'!B303)</f>
        <v>2751002025</v>
      </c>
      <c r="C323" s="34" t="str">
        <f>IF('TD VENCIDOS'!C303="","",'TD VENCIDOS'!C303)</f>
        <v>Asistencia Tecnica</v>
      </c>
      <c r="D323" s="33" t="str">
        <f>IF('TD VENCIDOS'!D303="","",'TD VENCIDOS'!D303)</f>
        <v>Pendiente vencidos</v>
      </c>
      <c r="H323" s="33" t="str">
        <f>IF('TD PENDIENTES'!B304="","",'TD PENDIENTES'!B304)</f>
        <v/>
      </c>
      <c r="I323" s="34" t="str">
        <f>IF('TD PENDIENTES'!C304="","",'TD PENDIENTES'!C304)</f>
        <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75">
      <c r="B324" s="33">
        <f>IF('TD VENCIDOS'!B304="","",'TD VENCIDOS'!B304)</f>
        <v>2751132025</v>
      </c>
      <c r="C324" s="34" t="str">
        <f>IF('TD VENCIDOS'!C304="","",'TD VENCIDOS'!C304)</f>
        <v>Asistencia Tecnica</v>
      </c>
      <c r="D324" s="33" t="str">
        <f>IF('TD VENCIDOS'!D304="","",'TD VENCIDOS'!D304)</f>
        <v>Gestion extemporanea</v>
      </c>
      <c r="H324" s="33" t="str">
        <f>IF('TD PENDIENTES'!B305="","",'TD PENDIENTES'!B305)</f>
        <v/>
      </c>
      <c r="I324" s="34" t="str">
        <f>IF('TD PENDIENTES'!C305="","",'TD PENDIENTES'!C305)</f>
        <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75">
      <c r="B325" s="33">
        <f>IF('TD VENCIDOS'!B305="","",'TD VENCIDOS'!B305)</f>
        <v>2809232025</v>
      </c>
      <c r="C325" s="34" t="str">
        <f>IF('TD VENCIDOS'!C305="","",'TD VENCIDOS'!C305)</f>
        <v>Asistencia Tecnica</v>
      </c>
      <c r="D325" s="33" t="str">
        <f>IF('TD VENCIDOS'!D305="","",'TD VENCIDOS'!D305)</f>
        <v>Pendiente vencidos</v>
      </c>
      <c r="H325" s="33" t="str">
        <f>IF('TD PENDIENTES'!B306="","",'TD PENDIENTES'!B306)</f>
        <v/>
      </c>
      <c r="I325" s="34" t="str">
        <f>IF('TD PENDIENTES'!C306="","",'TD PENDIENTES'!C306)</f>
        <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75">
      <c r="B326" s="33">
        <f>IF('TD VENCIDOS'!B306="","",'TD VENCIDOS'!B306)</f>
        <v>2835442025</v>
      </c>
      <c r="C326" s="34" t="str">
        <f>IF('TD VENCIDOS'!C306="","",'TD VENCIDOS'!C306)</f>
        <v>Asistencia Tecnica</v>
      </c>
      <c r="D326" s="33" t="str">
        <f>IF('TD VENCIDOS'!D306="","",'TD VENCIDOS'!D306)</f>
        <v>Pendiente vencidos</v>
      </c>
      <c r="H326" s="33" t="str">
        <f>IF('TD PENDIENTES'!B307="","",'TD PENDIENTES'!B307)</f>
        <v/>
      </c>
      <c r="I326" s="34" t="str">
        <f>IF('TD PENDIENTES'!C307="","",'TD PENDIENTES'!C307)</f>
        <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75">
      <c r="B327" s="33">
        <f>IF('TD VENCIDOS'!B307="","",'TD VENCIDOS'!B307)</f>
        <v>2835452025</v>
      </c>
      <c r="C327" s="34" t="str">
        <f>IF('TD VENCIDOS'!C307="","",'TD VENCIDOS'!C307)</f>
        <v>Asistencia Tecnica</v>
      </c>
      <c r="D327" s="33" t="str">
        <f>IF('TD VENCIDOS'!D307="","",'TD VENCIDOS'!D307)</f>
        <v>Pendiente vencidos</v>
      </c>
      <c r="H327" s="33" t="str">
        <f>IF('TD PENDIENTES'!B308="","",'TD PENDIENTES'!B308)</f>
        <v/>
      </c>
      <c r="I327" s="34" t="str">
        <f>IF('TD PENDIENTES'!C308="","",'TD PENDIENTES'!C308)</f>
        <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75">
      <c r="B328" s="33">
        <f>IF('TD VENCIDOS'!B308="","",'TD VENCIDOS'!B308)</f>
        <v>2836032025</v>
      </c>
      <c r="C328" s="34" t="str">
        <f>IF('TD VENCIDOS'!C308="","",'TD VENCIDOS'!C308)</f>
        <v>Asistencia Tecnica</v>
      </c>
      <c r="D328" s="33" t="str">
        <f>IF('TD VENCIDOS'!D308="","",'TD VENCIDOS'!D308)</f>
        <v>Gestion extemporanea</v>
      </c>
      <c r="H328" s="33" t="str">
        <f>IF('TD PENDIENTES'!B309="","",'TD PENDIENTES'!B309)</f>
        <v/>
      </c>
      <c r="I328" s="34" t="str">
        <f>IF('TD PENDIENTES'!C309="","",'TD PENDIENTES'!C309)</f>
        <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75">
      <c r="B329" s="33">
        <f>IF('TD VENCIDOS'!B309="","",'TD VENCIDOS'!B309)</f>
        <v>2839702025</v>
      </c>
      <c r="C329" s="34" t="str">
        <f>IF('TD VENCIDOS'!C309="","",'TD VENCIDOS'!C309)</f>
        <v>Asistencia Tecnica</v>
      </c>
      <c r="D329" s="33" t="str">
        <f>IF('TD VENCIDOS'!D309="","",'TD VENCIDOS'!D309)</f>
        <v>Pendiente vencidos</v>
      </c>
      <c r="H329" s="33" t="str">
        <f>IF('TD PENDIENTES'!B310="","",'TD PENDIENTES'!B310)</f>
        <v/>
      </c>
      <c r="I329" s="34" t="str">
        <f>IF('TD PENDIENTES'!C310="","",'TD PENDIENTES'!C310)</f>
        <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75">
      <c r="B330" s="33">
        <f>IF('TD VENCIDOS'!B310="","",'TD VENCIDOS'!B310)</f>
        <v>2865662025</v>
      </c>
      <c r="C330" s="34" t="str">
        <f>IF('TD VENCIDOS'!C310="","",'TD VENCIDOS'!C310)</f>
        <v>Asistencia Tecnica</v>
      </c>
      <c r="D330" s="33" t="str">
        <f>IF('TD VENCIDOS'!D310="","",'TD VENCIDOS'!D310)</f>
        <v>Pendiente vencidos</v>
      </c>
      <c r="H330" s="33" t="str">
        <f>IF('TD PENDIENTES'!B311="","",'TD PENDIENTES'!B311)</f>
        <v/>
      </c>
      <c r="I330" s="34" t="str">
        <f>IF('TD PENDIENTES'!C311="","",'TD PENDIENTES'!C311)</f>
        <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75">
      <c r="B331" s="33">
        <f>IF('TD VENCIDOS'!B311="","",'TD VENCIDOS'!B311)</f>
        <v>2865862025</v>
      </c>
      <c r="C331" s="34" t="str">
        <f>IF('TD VENCIDOS'!C311="","",'TD VENCIDOS'!C311)</f>
        <v>Asistencia Tecnica</v>
      </c>
      <c r="D331" s="33" t="str">
        <f>IF('TD VENCIDOS'!D311="","",'TD VENCIDOS'!D311)</f>
        <v>Pendiente vencidos</v>
      </c>
      <c r="H331" s="33" t="str">
        <f>IF('TD PENDIENTES'!B312="","",'TD PENDIENTES'!B312)</f>
        <v/>
      </c>
      <c r="I331" s="34" t="str">
        <f>IF('TD PENDIENTES'!C312="","",'TD PENDIENTES'!C312)</f>
        <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75">
      <c r="B332" s="33">
        <f>IF('TD VENCIDOS'!B312="","",'TD VENCIDOS'!B312)</f>
        <v>2865912025</v>
      </c>
      <c r="C332" s="34" t="str">
        <f>IF('TD VENCIDOS'!C312="","",'TD VENCIDOS'!C312)</f>
        <v>Asistencia Tecnica</v>
      </c>
      <c r="D332" s="33" t="str">
        <f>IF('TD VENCIDOS'!D312="","",'TD VENCIDOS'!D312)</f>
        <v>Pendiente vencidos</v>
      </c>
      <c r="H332" s="33" t="str">
        <f>IF('TD PENDIENTES'!B313="","",'TD PENDIENTES'!B313)</f>
        <v/>
      </c>
      <c r="I332" s="34" t="str">
        <f>IF('TD PENDIENTES'!C313="","",'TD PENDIENTES'!C313)</f>
        <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75">
      <c r="B333" s="33">
        <f>IF('TD VENCIDOS'!B313="","",'TD VENCIDOS'!B313)</f>
        <v>2866742025</v>
      </c>
      <c r="C333" s="34" t="str">
        <f>IF('TD VENCIDOS'!C313="","",'TD VENCIDOS'!C313)</f>
        <v>Asistencia Tecnica</v>
      </c>
      <c r="D333" s="33" t="str">
        <f>IF('TD VENCIDOS'!D313="","",'TD VENCIDOS'!D313)</f>
        <v>Pendiente vencidos</v>
      </c>
      <c r="H333" s="33" t="str">
        <f>IF('TD PENDIENTES'!B314="","",'TD PENDIENTES'!B314)</f>
        <v/>
      </c>
      <c r="I333" s="34" t="str">
        <f>IF('TD PENDIENTES'!C314="","",'TD PENDIENTES'!C314)</f>
        <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75">
      <c r="B334" s="33">
        <f>IF('TD VENCIDOS'!B314="","",'TD VENCIDOS'!B314)</f>
        <v>2904232025</v>
      </c>
      <c r="C334" s="34" t="str">
        <f>IF('TD VENCIDOS'!C314="","",'TD VENCIDOS'!C314)</f>
        <v>Asistencia Tecnica</v>
      </c>
      <c r="D334" s="33" t="str">
        <f>IF('TD VENCIDOS'!D314="","",'TD VENCIDOS'!D314)</f>
        <v>Pendiente vencidos</v>
      </c>
      <c r="H334" s="33" t="str">
        <f>IF('TD PENDIENTES'!B315="","",'TD PENDIENTES'!B315)</f>
        <v/>
      </c>
      <c r="I334" s="34" t="str">
        <f>IF('TD PENDIENTES'!C315="","",'TD PENDIENTES'!C315)</f>
        <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75">
      <c r="B335" s="33">
        <f>IF('TD VENCIDOS'!B315="","",'TD VENCIDOS'!B315)</f>
        <v>2934412025</v>
      </c>
      <c r="C335" s="34" t="str">
        <f>IF('TD VENCIDOS'!C315="","",'TD VENCIDOS'!C315)</f>
        <v>Asistencia Tecnica</v>
      </c>
      <c r="D335" s="33" t="str">
        <f>IF('TD VENCIDOS'!D315="","",'TD VENCIDOS'!D315)</f>
        <v>Gestion extemporanea</v>
      </c>
      <c r="H335" s="33" t="str">
        <f>IF('TD PENDIENTES'!B316="","",'TD PENDIENTES'!B316)</f>
        <v/>
      </c>
      <c r="I335" s="34" t="str">
        <f>IF('TD PENDIENTES'!C316="","",'TD PENDIENTES'!C316)</f>
        <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75">
      <c r="B336" s="33">
        <f>IF('TD VENCIDOS'!B316="","",'TD VENCIDOS'!B316)</f>
        <v>2973632025</v>
      </c>
      <c r="C336" s="34" t="str">
        <f>IF('TD VENCIDOS'!C316="","",'TD VENCIDOS'!C316)</f>
        <v>Asistencia Tecnica</v>
      </c>
      <c r="D336" s="33" t="str">
        <f>IF('TD VENCIDOS'!D316="","",'TD VENCIDOS'!D316)</f>
        <v>Pendiente vencidos</v>
      </c>
      <c r="H336" s="33" t="str">
        <f>IF('TD PENDIENTES'!B317="","",'TD PENDIENTES'!B317)</f>
        <v/>
      </c>
      <c r="I336" s="34" t="str">
        <f>IF('TD PENDIENTES'!C317="","",'TD PENDIENTES'!C317)</f>
        <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75">
      <c r="B337" s="33">
        <f>IF('TD VENCIDOS'!B317="","",'TD VENCIDOS'!B317)</f>
        <v>3001062025</v>
      </c>
      <c r="C337" s="34" t="str">
        <f>IF('TD VENCIDOS'!C317="","",'TD VENCIDOS'!C317)</f>
        <v>Asistencia Tecnica</v>
      </c>
      <c r="D337" s="33" t="str">
        <f>IF('TD VENCIDOS'!D317="","",'TD VENCIDOS'!D317)</f>
        <v>Gestion extemporanea</v>
      </c>
      <c r="H337" s="33" t="str">
        <f>IF('TD PENDIENTES'!B318="","",'TD PENDIENTES'!B318)</f>
        <v/>
      </c>
      <c r="I337" s="34" t="str">
        <f>IF('TD PENDIENTES'!C318="","",'TD PENDIENTES'!C318)</f>
        <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75">
      <c r="B338" s="33">
        <f>IF('TD VENCIDOS'!B318="","",'TD VENCIDOS'!B318)</f>
        <v>3175542025</v>
      </c>
      <c r="C338" s="34" t="str">
        <f>IF('TD VENCIDOS'!C318="","",'TD VENCIDOS'!C318)</f>
        <v>Asistencia Tecnica</v>
      </c>
      <c r="D338" s="33" t="str">
        <f>IF('TD VENCIDOS'!D318="","",'TD VENCIDOS'!D318)</f>
        <v>Gestion extemporanea</v>
      </c>
      <c r="H338" s="33" t="str">
        <f>IF('TD PENDIENTES'!B319="","",'TD PENDIENTES'!B319)</f>
        <v/>
      </c>
      <c r="I338" s="34" t="str">
        <f>IF('TD PENDIENTES'!C319="","",'TD PENDIENTES'!C319)</f>
        <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75">
      <c r="B339" s="33">
        <f>IF('TD VENCIDOS'!B319="","",'TD VENCIDOS'!B319)</f>
        <v>3208512025</v>
      </c>
      <c r="C339" s="34" t="str">
        <f>IF('TD VENCIDOS'!C319="","",'TD VENCIDOS'!C319)</f>
        <v>Asistencia Tecnica</v>
      </c>
      <c r="D339" s="33" t="str">
        <f>IF('TD VENCIDOS'!D319="","",'TD VENCIDOS'!D319)</f>
        <v>Gestion extemporanea</v>
      </c>
      <c r="H339" s="33" t="str">
        <f>IF('TD PENDIENTES'!B320="","",'TD PENDIENTES'!B320)</f>
        <v/>
      </c>
      <c r="I339" s="34" t="str">
        <f>IF('TD PENDIENTES'!C320="","",'TD PENDIENTES'!C320)</f>
        <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75">
      <c r="B340" s="33">
        <f>IF('TD VENCIDOS'!B320="","",'TD VENCIDOS'!B320)</f>
        <v>3259272025</v>
      </c>
      <c r="C340" s="34" t="str">
        <f>IF('TD VENCIDOS'!C320="","",'TD VENCIDOS'!C320)</f>
        <v>Asistencia Tecnica</v>
      </c>
      <c r="D340" s="33" t="str">
        <f>IF('TD VENCIDOS'!D320="","",'TD VENCIDOS'!D320)</f>
        <v>Gestion extemporanea</v>
      </c>
      <c r="H340" s="33" t="str">
        <f>IF('TD PENDIENTES'!B321="","",'TD PENDIENTES'!B321)</f>
        <v/>
      </c>
      <c r="I340" s="34" t="str">
        <f>IF('TD PENDIENTES'!C321="","",'TD PENDIENTES'!C321)</f>
        <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75">
      <c r="B341" s="33">
        <f>IF('TD VENCIDOS'!B321="","",'TD VENCIDOS'!B321)</f>
        <v>3259562025</v>
      </c>
      <c r="C341" s="34" t="str">
        <f>IF('TD VENCIDOS'!C321="","",'TD VENCIDOS'!C321)</f>
        <v>Asistencia Tecnica</v>
      </c>
      <c r="D341" s="33" t="str">
        <f>IF('TD VENCIDOS'!D321="","",'TD VENCIDOS'!D321)</f>
        <v>Gestion extemporanea</v>
      </c>
      <c r="H341" s="33" t="str">
        <f>IF('TD PENDIENTES'!B322="","",'TD PENDIENTES'!B322)</f>
        <v/>
      </c>
      <c r="I341" s="34" t="str">
        <f>IF('TD PENDIENTES'!C322="","",'TD PENDIENTES'!C322)</f>
        <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75">
      <c r="B342" s="33">
        <f>IF('TD VENCIDOS'!B322="","",'TD VENCIDOS'!B322)</f>
        <v>3277382025</v>
      </c>
      <c r="C342" s="34" t="str">
        <f>IF('TD VENCIDOS'!C322="","",'TD VENCIDOS'!C322)</f>
        <v>Asistencia Tecnica</v>
      </c>
      <c r="D342" s="33" t="str">
        <f>IF('TD VENCIDOS'!D322="","",'TD VENCIDOS'!D322)</f>
        <v>Gestion extemporanea</v>
      </c>
      <c r="H342" s="33" t="str">
        <f>IF('TD PENDIENTES'!B323="","",'TD PENDIENTES'!B323)</f>
        <v/>
      </c>
      <c r="I342" s="34" t="str">
        <f>IF('TD PENDIENTES'!C323="","",'TD PENDIENTES'!C323)</f>
        <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75">
      <c r="B343" s="33">
        <f>IF('TD VENCIDOS'!B323="","",'TD VENCIDOS'!B323)</f>
        <v>3318502025</v>
      </c>
      <c r="C343" s="34" t="str">
        <f>IF('TD VENCIDOS'!C323="","",'TD VENCIDOS'!C323)</f>
        <v>Asistencia Tecnica</v>
      </c>
      <c r="D343" s="33" t="str">
        <f>IF('TD VENCIDOS'!D323="","",'TD VENCIDOS'!D323)</f>
        <v>Pendiente vencidos</v>
      </c>
      <c r="H343" s="33" t="str">
        <f>IF('TD PENDIENTES'!B324="","",'TD PENDIENTES'!B324)</f>
        <v/>
      </c>
      <c r="I343" s="34" t="str">
        <f>IF('TD PENDIENTES'!C324="","",'TD PENDIENTES'!C324)</f>
        <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75">
      <c r="B344" s="33">
        <f>IF('TD VENCIDOS'!B324="","",'TD VENCIDOS'!B324)</f>
        <v>3475182025</v>
      </c>
      <c r="C344" s="34" t="str">
        <f>IF('TD VENCIDOS'!C324="","",'TD VENCIDOS'!C324)</f>
        <v>Subdireccion de Analisis de Riesgo y Efectos de Cambio Climatico</v>
      </c>
      <c r="D344" s="33" t="str">
        <f>IF('TD VENCIDOS'!D324="","",'TD VENCIDOS'!D324)</f>
        <v>Gestion extemporanea</v>
      </c>
      <c r="H344" s="33" t="str">
        <f>IF('TD PENDIENTES'!B325="","",'TD PENDIENTES'!B325)</f>
        <v/>
      </c>
      <c r="I344" s="34" t="str">
        <f>IF('TD PENDIENTES'!C325="","",'TD PENDIENTES'!C325)</f>
        <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75">
      <c r="B345" s="33">
        <f>IF('TD VENCIDOS'!B325="","",'TD VENCIDOS'!B325)</f>
        <v>3499582025</v>
      </c>
      <c r="C345" s="34" t="str">
        <f>IF('TD VENCIDOS'!C325="","",'TD VENCIDOS'!C325)</f>
        <v>Subdireccion de Analisis de Riesgo y Efectos de Cambio Climatico</v>
      </c>
      <c r="D345" s="33" t="str">
        <f>IF('TD VENCIDOS'!D325="","",'TD VENCIDOS'!D325)</f>
        <v>Gestion extemporanea</v>
      </c>
      <c r="H345" s="33" t="str">
        <f>IF('TD PENDIENTES'!B326="","",'TD PENDIENTES'!B326)</f>
        <v/>
      </c>
      <c r="I345" s="34" t="str">
        <f>IF('TD PENDIENTES'!C326="","",'TD PENDIENTES'!C326)</f>
        <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75">
      <c r="B346" s="33">
        <f>IF('TD VENCIDOS'!B326="","",'TD VENCIDOS'!B326)</f>
        <v>2873462025</v>
      </c>
      <c r="C346" s="34" t="str">
        <f>IF('TD VENCIDOS'!C326="","",'TD VENCIDOS'!C326)</f>
        <v>SUBDIRECCION DE GESTION  REDES SOCIALES E INFORMALIDAD</v>
      </c>
      <c r="D346" s="33" t="str">
        <f>IF('TD VENCIDOS'!D326="","",'TD VENCIDOS'!D326)</f>
        <v>Gestion extemporanea</v>
      </c>
      <c r="H346" s="33" t="str">
        <f>IF('TD PENDIENTES'!B327="","",'TD PENDIENTES'!B327)</f>
        <v/>
      </c>
      <c r="I346" s="34" t="str">
        <f>IF('TD PENDIENTES'!C327="","",'TD PENDIENTES'!C327)</f>
        <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75">
      <c r="B347" s="33">
        <f>IF('TD VENCIDOS'!B327="","",'TD VENCIDOS'!B327)</f>
        <v>2900822025</v>
      </c>
      <c r="C347" s="34" t="str">
        <f>IF('TD VENCIDOS'!C327="","",'TD VENCIDOS'!C327)</f>
        <v>SUBDIRECCION DE GESTION  REDES SOCIALES E INFORMALIDAD</v>
      </c>
      <c r="D347" s="33" t="str">
        <f>IF('TD VENCIDOS'!D327="","",'TD VENCIDOS'!D327)</f>
        <v>Gestion extemporanea</v>
      </c>
      <c r="H347" s="33" t="str">
        <f>IF('TD PENDIENTES'!B328="","",'TD PENDIENTES'!B328)</f>
        <v/>
      </c>
      <c r="I347" s="34" t="str">
        <f>IF('TD PENDIENTES'!C328="","",'TD PENDIENTES'!C328)</f>
        <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75">
      <c r="B348" s="33">
        <f>IF('TD VENCIDOS'!B328="","",'TD VENCIDOS'!B328)</f>
        <v>2929792025</v>
      </c>
      <c r="C348" s="34" t="str">
        <f>IF('TD VENCIDOS'!C328="","",'TD VENCIDOS'!C328)</f>
        <v>SUBDIRECCION DE GESTION  REDES SOCIALES E INFORMALIDAD</v>
      </c>
      <c r="D348" s="33" t="str">
        <f>IF('TD VENCIDOS'!D328="","",'TD VENCIDOS'!D328)</f>
        <v>Gestion extemporanea</v>
      </c>
      <c r="H348" s="33" t="str">
        <f>IF('TD PENDIENTES'!B329="","",'TD PENDIENTES'!B329)</f>
        <v/>
      </c>
      <c r="I348" s="34" t="str">
        <f>IF('TD PENDIENTES'!C329="","",'TD PENDIENTES'!C329)</f>
        <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75">
      <c r="B349" s="33">
        <f>IF('TD VENCIDOS'!B329="","",'TD VENCIDOS'!B329)</f>
        <v>2929792025</v>
      </c>
      <c r="C349" s="34" t="str">
        <f>IF('TD VENCIDOS'!C329="","",'TD VENCIDOS'!C329)</f>
        <v>SUBDIRECCION DE RECOLECCION BARRIDO Y LIMPIEZA</v>
      </c>
      <c r="D349" s="33" t="str">
        <f>IF('TD VENCIDOS'!D329="","",'TD VENCIDOS'!D329)</f>
        <v>Pendiente vencidos</v>
      </c>
      <c r="H349" s="33" t="str">
        <f>IF('TD PENDIENTES'!B330="","",'TD PENDIENTES'!B330)</f>
        <v/>
      </c>
      <c r="I349" s="34" t="str">
        <f>IF('TD PENDIENTES'!C330="","",'TD PENDIENTES'!C330)</f>
        <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75">
      <c r="B350" s="33">
        <f>IF('TD VENCIDOS'!B330="","",'TD VENCIDOS'!B330)</f>
        <v>2932912025</v>
      </c>
      <c r="C350" s="34" t="str">
        <f>IF('TD VENCIDOS'!C330="","",'TD VENCIDOS'!C330)</f>
        <v>SUBDIRECCION DE GESTION  REDES SOCIALES E INFORMALIDAD</v>
      </c>
      <c r="D350" s="33" t="str">
        <f>IF('TD VENCIDOS'!D330="","",'TD VENCIDOS'!D330)</f>
        <v>Pendiente vencidos</v>
      </c>
      <c r="H350" s="33" t="str">
        <f>IF('TD PENDIENTES'!B331="","",'TD PENDIENTES'!B331)</f>
        <v/>
      </c>
      <c r="I350" s="34" t="str">
        <f>IF('TD PENDIENTES'!C331="","",'TD PENDIENTES'!C331)</f>
        <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75">
      <c r="B351" s="33">
        <f>IF('TD VENCIDOS'!B331="","",'TD VENCIDOS'!B331)</f>
        <v>2935132025</v>
      </c>
      <c r="C351" s="34" t="str">
        <f>IF('TD VENCIDOS'!C331="","",'TD VENCIDOS'!C331)</f>
        <v>SUBDIRECCION DE GESTION  REDES SOCIALES E INFORMALIDAD</v>
      </c>
      <c r="D351" s="33" t="str">
        <f>IF('TD VENCIDOS'!D331="","",'TD VENCIDOS'!D331)</f>
        <v>Gestion extemporanea</v>
      </c>
      <c r="H351" s="33" t="str">
        <f>IF('TD PENDIENTES'!B332="","",'TD PENDIENTES'!B332)</f>
        <v/>
      </c>
      <c r="I351" s="34" t="str">
        <f>IF('TD PENDIENTES'!C332="","",'TD PENDIENTES'!C332)</f>
        <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75">
      <c r="B352" s="33">
        <f>IF('TD VENCIDOS'!B332="","",'TD VENCIDOS'!B332)</f>
        <v>2943682025</v>
      </c>
      <c r="C352" s="34" t="str">
        <f>IF('TD VENCIDOS'!C332="","",'TD VENCIDOS'!C332)</f>
        <v>SUBDIRECCION DE GESTION  REDES SOCIALES E INFORMALIDAD</v>
      </c>
      <c r="D352" s="33" t="str">
        <f>IF('TD VENCIDOS'!D332="","",'TD VENCIDOS'!D332)</f>
        <v>Gestion extemporanea</v>
      </c>
      <c r="H352" s="33" t="str">
        <f>IF('TD PENDIENTES'!B333="","",'TD PENDIENTES'!B333)</f>
        <v/>
      </c>
      <c r="I352" s="34" t="str">
        <f>IF('TD PENDIENTES'!C333="","",'TD PENDIENTES'!C333)</f>
        <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75">
      <c r="B353" s="33">
        <f>IF('TD VENCIDOS'!B333="","",'TD VENCIDOS'!B333)</f>
        <v>2943772025</v>
      </c>
      <c r="C353" s="34" t="str">
        <f>IF('TD VENCIDOS'!C333="","",'TD VENCIDOS'!C333)</f>
        <v>SUBDIRECCION DE GESTION  REDES SOCIALES E INFORMALIDAD</v>
      </c>
      <c r="D353" s="33" t="str">
        <f>IF('TD VENCIDOS'!D333="","",'TD VENCIDOS'!D333)</f>
        <v>Gestion extemporanea</v>
      </c>
      <c r="H353" s="33" t="str">
        <f>IF('TD PENDIENTES'!B334="","",'TD PENDIENTES'!B334)</f>
        <v/>
      </c>
      <c r="I353" s="34" t="str">
        <f>IF('TD PENDIENTES'!C334="","",'TD PENDIENTES'!C334)</f>
        <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75">
      <c r="B354" s="33">
        <f>IF('TD VENCIDOS'!B334="","",'TD VENCIDOS'!B334)</f>
        <v>2995802025</v>
      </c>
      <c r="C354" s="34" t="str">
        <f>IF('TD VENCIDOS'!C334="","",'TD VENCIDOS'!C334)</f>
        <v>SUBDIRECCION DE GESTION  REDES SOCIALES E INFORMALIDAD</v>
      </c>
      <c r="D354" s="33" t="str">
        <f>IF('TD VENCIDOS'!D334="","",'TD VENCIDOS'!D334)</f>
        <v>Gestion extemporanea</v>
      </c>
      <c r="H354" s="33" t="str">
        <f>IF('TD PENDIENTES'!B335="","",'TD PENDIENTES'!B335)</f>
        <v/>
      </c>
      <c r="I354" s="34" t="str">
        <f>IF('TD PENDIENTES'!C335="","",'TD PENDIENTES'!C335)</f>
        <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75">
      <c r="B355" s="33">
        <f>IF('TD VENCIDOS'!B335="","",'TD VENCIDOS'!B335)</f>
        <v>2998902025</v>
      </c>
      <c r="C355" s="34" t="str">
        <f>IF('TD VENCIDOS'!C335="","",'TD VENCIDOS'!C335)</f>
        <v>SUBDIRECCION DE GESTION  REDES SOCIALES E INFORMALIDAD</v>
      </c>
      <c r="D355" s="33" t="str">
        <f>IF('TD VENCIDOS'!D335="","",'TD VENCIDOS'!D335)</f>
        <v>Gestion extemporanea</v>
      </c>
      <c r="H355" s="33" t="str">
        <f>IF('TD PENDIENTES'!B336="","",'TD PENDIENTES'!B336)</f>
        <v/>
      </c>
      <c r="I355" s="34" t="str">
        <f>IF('TD PENDIENTES'!C336="","",'TD PENDIENTES'!C336)</f>
        <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75">
      <c r="B356" s="33">
        <f>IF('TD VENCIDOS'!B336="","",'TD VENCIDOS'!B336)</f>
        <v>3004992025</v>
      </c>
      <c r="C356" s="34" t="str">
        <f>IF('TD VENCIDOS'!C336="","",'TD VENCIDOS'!C336)</f>
        <v>SUBDIRECCION DE GESTION  REDES SOCIALES E INFORMALIDAD</v>
      </c>
      <c r="D356" s="33" t="str">
        <f>IF('TD VENCIDOS'!D336="","",'TD VENCIDOS'!D336)</f>
        <v>Pendiente vencidos</v>
      </c>
      <c r="H356" s="33" t="str">
        <f>IF('TD PENDIENTES'!B337="","",'TD PENDIENTES'!B337)</f>
        <v/>
      </c>
      <c r="I356" s="34" t="str">
        <f>IF('TD PENDIENTES'!C337="","",'TD PENDIENTES'!C337)</f>
        <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75">
      <c r="B357" s="33">
        <f>IF('TD VENCIDOS'!B337="","",'TD VENCIDOS'!B337)</f>
        <v>3032642025</v>
      </c>
      <c r="C357" s="34" t="str">
        <f>IF('TD VENCIDOS'!C337="","",'TD VENCIDOS'!C337)</f>
        <v>SUBDIRECCION DE GESTION  REDES SOCIALES E INFORMALIDAD</v>
      </c>
      <c r="D357" s="33" t="str">
        <f>IF('TD VENCIDOS'!D337="","",'TD VENCIDOS'!D337)</f>
        <v>Gestion extemporanea</v>
      </c>
      <c r="H357" s="33" t="str">
        <f>IF('TD PENDIENTES'!B338="","",'TD PENDIENTES'!B338)</f>
        <v/>
      </c>
      <c r="I357" s="34" t="str">
        <f>IF('TD PENDIENTES'!C338="","",'TD PENDIENTES'!C338)</f>
        <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75">
      <c r="B358" s="33">
        <f>IF('TD VENCIDOS'!B338="","",'TD VENCIDOS'!B338)</f>
        <v>3039752025</v>
      </c>
      <c r="C358" s="34" t="str">
        <f>IF('TD VENCIDOS'!C338="","",'TD VENCIDOS'!C338)</f>
        <v>SUBDIRECCION DE GESTION  REDES SOCIALES E INFORMALIDAD</v>
      </c>
      <c r="D358" s="33" t="str">
        <f>IF('TD VENCIDOS'!D338="","",'TD VENCIDOS'!D338)</f>
        <v>Gestion extemporanea</v>
      </c>
      <c r="H358" s="33" t="str">
        <f>IF('TD PENDIENTES'!B339="","",'TD PENDIENTES'!B339)</f>
        <v/>
      </c>
      <c r="I358" s="34" t="str">
        <f>IF('TD PENDIENTES'!C339="","",'TD PENDIENTES'!C339)</f>
        <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75">
      <c r="B359" s="33">
        <f>IF('TD VENCIDOS'!B339="","",'TD VENCIDOS'!B339)</f>
        <v>3047372025</v>
      </c>
      <c r="C359" s="34" t="str">
        <f>IF('TD VENCIDOS'!C339="","",'TD VENCIDOS'!C339)</f>
        <v>SUBDIRECCION DE GESTION  REDES SOCIALES E INFORMALIDAD</v>
      </c>
      <c r="D359" s="33" t="str">
        <f>IF('TD VENCIDOS'!D339="","",'TD VENCIDOS'!D339)</f>
        <v>Gestion extemporanea</v>
      </c>
      <c r="H359" s="33" t="str">
        <f>IF('TD PENDIENTES'!B340="","",'TD PENDIENTES'!B340)</f>
        <v/>
      </c>
      <c r="I359" s="34" t="str">
        <f>IF('TD PENDIENTES'!C340="","",'TD PENDIENTES'!C340)</f>
        <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75">
      <c r="B360" s="33">
        <f>IF('TD VENCIDOS'!B340="","",'TD VENCIDOS'!B340)</f>
        <v>3050392025</v>
      </c>
      <c r="C360" s="34" t="str">
        <f>IF('TD VENCIDOS'!C340="","",'TD VENCIDOS'!C340)</f>
        <v>SUBDIRECCION DE GESTION  REDES SOCIALES E INFORMALIDAD</v>
      </c>
      <c r="D360" s="33" t="str">
        <f>IF('TD VENCIDOS'!D340="","",'TD VENCIDOS'!D340)</f>
        <v>Gestion extemporanea</v>
      </c>
      <c r="H360" s="33" t="str">
        <f>IF('TD PENDIENTES'!B341="","",'TD PENDIENTES'!B341)</f>
        <v/>
      </c>
      <c r="I360" s="34" t="str">
        <f>IF('TD PENDIENTES'!C341="","",'TD PENDIENTES'!C341)</f>
        <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75">
      <c r="B361" s="33">
        <f>IF('TD VENCIDOS'!B341="","",'TD VENCIDOS'!B341)</f>
        <v>3062022025</v>
      </c>
      <c r="C361" s="34" t="str">
        <f>IF('TD VENCIDOS'!C341="","",'TD VENCIDOS'!C341)</f>
        <v>SUBDIRECCION DE GESTION  REDES SOCIALES E INFORMALIDAD</v>
      </c>
      <c r="D361" s="33" t="str">
        <f>IF('TD VENCIDOS'!D341="","",'TD VENCIDOS'!D341)</f>
        <v>Gestion extemporanea</v>
      </c>
      <c r="H361" s="33" t="str">
        <f>IF('TD PENDIENTES'!B342="","",'TD PENDIENTES'!B342)</f>
        <v/>
      </c>
      <c r="I361" s="34" t="str">
        <f>IF('TD PENDIENTES'!C342="","",'TD PENDIENTES'!C342)</f>
        <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75">
      <c r="B362" s="33">
        <f>IF('TD VENCIDOS'!B342="","",'TD VENCIDOS'!B342)</f>
        <v>3064932025</v>
      </c>
      <c r="C362" s="34" t="str">
        <f>IF('TD VENCIDOS'!C342="","",'TD VENCIDOS'!C342)</f>
        <v>SUBDIRECCION DE GESTION  REDES SOCIALES E INFORMALIDAD</v>
      </c>
      <c r="D362" s="33" t="str">
        <f>IF('TD VENCIDOS'!D342="","",'TD VENCIDOS'!D342)</f>
        <v>Gestion extemporanea</v>
      </c>
      <c r="H362" s="33" t="str">
        <f>IF('TD PENDIENTES'!B343="","",'TD PENDIENTES'!B343)</f>
        <v/>
      </c>
      <c r="I362" s="34" t="str">
        <f>IF('TD PENDIENTES'!C343="","",'TD PENDIENTES'!C343)</f>
        <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75">
      <c r="B363" s="33">
        <f>IF('TD VENCIDOS'!B343="","",'TD VENCIDOS'!B343)</f>
        <v>3068362025</v>
      </c>
      <c r="C363" s="34" t="str">
        <f>IF('TD VENCIDOS'!C343="","",'TD VENCIDOS'!C343)</f>
        <v>SUBDIRECCION DE GESTION  REDES SOCIALES E INFORMALIDAD</v>
      </c>
      <c r="D363" s="33" t="str">
        <f>IF('TD VENCIDOS'!D343="","",'TD VENCIDOS'!D343)</f>
        <v>Gestion extemporanea</v>
      </c>
      <c r="H363" s="33" t="str">
        <f>IF('TD PENDIENTES'!B344="","",'TD PENDIENTES'!B344)</f>
        <v/>
      </c>
      <c r="I363" s="34" t="str">
        <f>IF('TD PENDIENTES'!C344="","",'TD PENDIENTES'!C344)</f>
        <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75">
      <c r="B364" s="33">
        <f>IF('TD VENCIDOS'!B344="","",'TD VENCIDOS'!B344)</f>
        <v>3069912025</v>
      </c>
      <c r="C364" s="34" t="str">
        <f>IF('TD VENCIDOS'!C344="","",'TD VENCIDOS'!C344)</f>
        <v>SUBDIRECCION DE GESTION  REDES SOCIALES E INFORMALIDAD</v>
      </c>
      <c r="D364" s="33" t="str">
        <f>IF('TD VENCIDOS'!D344="","",'TD VENCIDOS'!D344)</f>
        <v>Gestion extemporanea</v>
      </c>
      <c r="H364" s="33" t="str">
        <f>IF('TD PENDIENTES'!B345="","",'TD PENDIENTES'!B345)</f>
        <v/>
      </c>
      <c r="I364" s="34" t="str">
        <f>IF('TD PENDIENTES'!C345="","",'TD PENDIENTES'!C345)</f>
        <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75">
      <c r="B365" s="33">
        <f>IF('TD VENCIDOS'!B345="","",'TD VENCIDOS'!B345)</f>
        <v>3087152025</v>
      </c>
      <c r="C365" s="34" t="str">
        <f>IF('TD VENCIDOS'!C345="","",'TD VENCIDOS'!C345)</f>
        <v>SUBDIRECCION DE GESTION  REDES SOCIALES E INFORMALIDAD</v>
      </c>
      <c r="D365" s="33" t="str">
        <f>IF('TD VENCIDOS'!D345="","",'TD VENCIDOS'!D345)</f>
        <v>Gestion extemporanea</v>
      </c>
      <c r="H365" s="33" t="str">
        <f>IF('TD PENDIENTES'!B346="","",'TD PENDIENTES'!B346)</f>
        <v/>
      </c>
      <c r="I365" s="34" t="str">
        <f>IF('TD PENDIENTES'!C346="","",'TD PENDIENTES'!C346)</f>
        <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75">
      <c r="B366" s="33">
        <f>IF('TD VENCIDOS'!B346="","",'TD VENCIDOS'!B346)</f>
        <v>3087332025</v>
      </c>
      <c r="C366" s="34" t="str">
        <f>IF('TD VENCIDOS'!C346="","",'TD VENCIDOS'!C346)</f>
        <v>SUBDIRECCION DE GESTION  REDES SOCIALES E INFORMALIDAD</v>
      </c>
      <c r="D366" s="33" t="str">
        <f>IF('TD VENCIDOS'!D346="","",'TD VENCIDOS'!D346)</f>
        <v>Gestion extemporanea</v>
      </c>
      <c r="H366" s="33" t="str">
        <f>IF('TD PENDIENTES'!B347="","",'TD PENDIENTES'!B347)</f>
        <v/>
      </c>
      <c r="I366" s="34" t="str">
        <f>IF('TD PENDIENTES'!C347="","",'TD PENDIENTES'!C347)</f>
        <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75">
      <c r="B367" s="33">
        <f>IF('TD VENCIDOS'!B347="","",'TD VENCIDOS'!B347)</f>
        <v>3087562025</v>
      </c>
      <c r="C367" s="34" t="str">
        <f>IF('TD VENCIDOS'!C347="","",'TD VENCIDOS'!C347)</f>
        <v>SUBDIRECCION DE GESTION  REDES SOCIALES E INFORMALIDAD</v>
      </c>
      <c r="D367" s="33" t="str">
        <f>IF('TD VENCIDOS'!D347="","",'TD VENCIDOS'!D347)</f>
        <v>Gestion extemporanea</v>
      </c>
      <c r="H367" s="33" t="str">
        <f>IF('TD PENDIENTES'!B348="","",'TD PENDIENTES'!B348)</f>
        <v/>
      </c>
      <c r="I367" s="34" t="str">
        <f>IF('TD PENDIENTES'!C348="","",'TD PENDIENTES'!C348)</f>
        <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75">
      <c r="B368" s="33">
        <f>IF('TD VENCIDOS'!B348="","",'TD VENCIDOS'!B348)</f>
        <v>3088052025</v>
      </c>
      <c r="C368" s="34" t="str">
        <f>IF('TD VENCIDOS'!C348="","",'TD VENCIDOS'!C348)</f>
        <v>SUBDIRECCION DE GESTION  REDES SOCIALES E INFORMALIDAD</v>
      </c>
      <c r="D368" s="33" t="str">
        <f>IF('TD VENCIDOS'!D348="","",'TD VENCIDOS'!D348)</f>
        <v>Gestion extemporanea</v>
      </c>
      <c r="H368" s="33" t="str">
        <f>IF('TD PENDIENTES'!B349="","",'TD PENDIENTES'!B349)</f>
        <v/>
      </c>
      <c r="I368" s="34" t="str">
        <f>IF('TD PENDIENTES'!C349="","",'TD PENDIENTES'!C349)</f>
        <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75">
      <c r="B369" s="33">
        <f>IF('TD VENCIDOS'!B349="","",'TD VENCIDOS'!B349)</f>
        <v>3088192025</v>
      </c>
      <c r="C369" s="34" t="str">
        <f>IF('TD VENCIDOS'!C349="","",'TD VENCIDOS'!C349)</f>
        <v>SUBDIRECCION DE GESTION  REDES SOCIALES E INFORMALIDAD</v>
      </c>
      <c r="D369" s="33" t="str">
        <f>IF('TD VENCIDOS'!D349="","",'TD VENCIDOS'!D349)</f>
        <v>Gestion extemporanea</v>
      </c>
      <c r="H369" s="33" t="str">
        <f>IF('TD PENDIENTES'!B350="","",'TD PENDIENTES'!B350)</f>
        <v/>
      </c>
      <c r="I369" s="34" t="str">
        <f>IF('TD PENDIENTES'!C350="","",'TD PENDIENTES'!C350)</f>
        <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75">
      <c r="B370" s="33">
        <f>IF('TD VENCIDOS'!B350="","",'TD VENCIDOS'!B350)</f>
        <v>3088302025</v>
      </c>
      <c r="C370" s="34" t="str">
        <f>IF('TD VENCIDOS'!C350="","",'TD VENCIDOS'!C350)</f>
        <v>SUBDIRECCION DE GESTION  REDES SOCIALES E INFORMALIDAD</v>
      </c>
      <c r="D370" s="33" t="str">
        <f>IF('TD VENCIDOS'!D350="","",'TD VENCIDOS'!D350)</f>
        <v>Gestion extemporanea</v>
      </c>
      <c r="H370" s="33" t="str">
        <f>IF('TD PENDIENTES'!B351="","",'TD PENDIENTES'!B351)</f>
        <v/>
      </c>
      <c r="I370" s="34" t="str">
        <f>IF('TD PENDIENTES'!C351="","",'TD PENDIENTES'!C351)</f>
        <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75">
      <c r="B371" s="33">
        <f>IF('TD VENCIDOS'!B351="","",'TD VENCIDOS'!B351)</f>
        <v>3088552025</v>
      </c>
      <c r="C371" s="34" t="str">
        <f>IF('TD VENCIDOS'!C351="","",'TD VENCIDOS'!C351)</f>
        <v>SUBDIRECCION DE GESTION  REDES SOCIALES E INFORMALIDAD</v>
      </c>
      <c r="D371" s="33" t="str">
        <f>IF('TD VENCIDOS'!D351="","",'TD VENCIDOS'!D351)</f>
        <v>Gestion extemporanea</v>
      </c>
      <c r="H371" s="33" t="str">
        <f>IF('TD PENDIENTES'!B352="","",'TD PENDIENTES'!B352)</f>
        <v/>
      </c>
      <c r="I371" s="34" t="str">
        <f>IF('TD PENDIENTES'!C352="","",'TD PENDIENTES'!C352)</f>
        <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75">
      <c r="B372" s="33">
        <f>IF('TD VENCIDOS'!B352="","",'TD VENCIDOS'!B352)</f>
        <v>3088772025</v>
      </c>
      <c r="C372" s="34" t="str">
        <f>IF('TD VENCIDOS'!C352="","",'TD VENCIDOS'!C352)</f>
        <v>SUBDIRECCION DE GESTION  REDES SOCIALES E INFORMALIDAD</v>
      </c>
      <c r="D372" s="33" t="str">
        <f>IF('TD VENCIDOS'!D352="","",'TD VENCIDOS'!D352)</f>
        <v>Gestion extemporanea</v>
      </c>
      <c r="H372" s="33" t="str">
        <f>IF('TD PENDIENTES'!B353="","",'TD PENDIENTES'!B353)</f>
        <v/>
      </c>
      <c r="I372" s="34" t="str">
        <f>IF('TD PENDIENTES'!C353="","",'TD PENDIENTES'!C353)</f>
        <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75">
      <c r="B373" s="33">
        <f>IF('TD VENCIDOS'!B353="","",'TD VENCIDOS'!B353)</f>
        <v>3089112025</v>
      </c>
      <c r="C373" s="34" t="str">
        <f>IF('TD VENCIDOS'!C353="","",'TD VENCIDOS'!C353)</f>
        <v>SUBDIRECCION DE GESTION  REDES SOCIALES E INFORMALIDAD</v>
      </c>
      <c r="D373" s="33" t="str">
        <f>IF('TD VENCIDOS'!D353="","",'TD VENCIDOS'!D353)</f>
        <v>Gestion extemporanea</v>
      </c>
      <c r="H373" s="33" t="str">
        <f>IF('TD PENDIENTES'!B354="","",'TD PENDIENTES'!B354)</f>
        <v/>
      </c>
      <c r="I373" s="34" t="str">
        <f>IF('TD PENDIENTES'!C354="","",'TD PENDIENTES'!C354)</f>
        <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75">
      <c r="B374" s="33">
        <f>IF('TD VENCIDOS'!B354="","",'TD VENCIDOS'!B354)</f>
        <v>3089222025</v>
      </c>
      <c r="C374" s="34" t="str">
        <f>IF('TD VENCIDOS'!C354="","",'TD VENCIDOS'!C354)</f>
        <v>SUBDIRECCION DE GESTION  REDES SOCIALES E INFORMALIDAD</v>
      </c>
      <c r="D374" s="33" t="str">
        <f>IF('TD VENCIDOS'!D354="","",'TD VENCIDOS'!D354)</f>
        <v>Gestion extemporanea</v>
      </c>
      <c r="H374" s="33" t="str">
        <f>IF('TD PENDIENTES'!B355="","",'TD PENDIENTES'!B355)</f>
        <v/>
      </c>
      <c r="I374" s="34" t="str">
        <f>IF('TD PENDIENTES'!C355="","",'TD PENDIENTES'!C355)</f>
        <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75">
      <c r="B375" s="33">
        <f>IF('TD VENCIDOS'!B355="","",'TD VENCIDOS'!B355)</f>
        <v>3092582025</v>
      </c>
      <c r="C375" s="34" t="str">
        <f>IF('TD VENCIDOS'!C355="","",'TD VENCIDOS'!C355)</f>
        <v>SUBDIRECCION DE GESTION  REDES SOCIALES E INFORMALIDAD</v>
      </c>
      <c r="D375" s="33" t="str">
        <f>IF('TD VENCIDOS'!D355="","",'TD VENCIDOS'!D355)</f>
        <v>Gestion extemporanea</v>
      </c>
      <c r="H375" s="33" t="str">
        <f>IF('TD PENDIENTES'!B356="","",'TD PENDIENTES'!B356)</f>
        <v/>
      </c>
      <c r="I375" s="34" t="str">
        <f>IF('TD PENDIENTES'!C356="","",'TD PENDIENTES'!C356)</f>
        <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75">
      <c r="B376" s="33">
        <f>IF('TD VENCIDOS'!B356="","",'TD VENCIDOS'!B356)</f>
        <v>3101042025</v>
      </c>
      <c r="C376" s="34" t="str">
        <f>IF('TD VENCIDOS'!C356="","",'TD VENCIDOS'!C356)</f>
        <v>SUBDIRECCION DE GESTION  REDES SOCIALES E INFORMALIDAD</v>
      </c>
      <c r="D376" s="33" t="str">
        <f>IF('TD VENCIDOS'!D356="","",'TD VENCIDOS'!D356)</f>
        <v>Gestion extemporanea</v>
      </c>
      <c r="H376" s="33" t="str">
        <f>IF('TD PENDIENTES'!B357="","",'TD PENDIENTES'!B357)</f>
        <v/>
      </c>
      <c r="I376" s="34" t="str">
        <f>IF('TD PENDIENTES'!C357="","",'TD PENDIENTES'!C357)</f>
        <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75">
      <c r="B377" s="33">
        <f>IF('TD VENCIDOS'!B357="","",'TD VENCIDOS'!B357)</f>
        <v>3101502025</v>
      </c>
      <c r="C377" s="34" t="str">
        <f>IF('TD VENCIDOS'!C357="","",'TD VENCIDOS'!C357)</f>
        <v>QUIOSCOS</v>
      </c>
      <c r="D377" s="33" t="str">
        <f>IF('TD VENCIDOS'!D357="","",'TD VENCIDOS'!D357)</f>
        <v>Gestion extemporanea</v>
      </c>
      <c r="H377" s="33" t="str">
        <f>IF('TD PENDIENTES'!B358="","",'TD PENDIENTES'!B358)</f>
        <v/>
      </c>
      <c r="I377" s="34" t="str">
        <f>IF('TD PENDIENTES'!C358="","",'TD PENDIENTES'!C358)</f>
        <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75">
      <c r="B378" s="33">
        <f>IF('TD VENCIDOS'!B358="","",'TD VENCIDOS'!B358)</f>
        <v>3103232025</v>
      </c>
      <c r="C378" s="34" t="str">
        <f>IF('TD VENCIDOS'!C358="","",'TD VENCIDOS'!C358)</f>
        <v>SUBDIRECCION DE GESTION  REDES SOCIALES E INFORMALIDAD</v>
      </c>
      <c r="D378" s="33" t="str">
        <f>IF('TD VENCIDOS'!D358="","",'TD VENCIDOS'!D358)</f>
        <v>Gestion extemporanea</v>
      </c>
      <c r="H378" s="33" t="str">
        <f>IF('TD PENDIENTES'!B359="","",'TD PENDIENTES'!B359)</f>
        <v/>
      </c>
      <c r="I378" s="34" t="str">
        <f>IF('TD PENDIENTES'!C359="","",'TD PENDIENTES'!C359)</f>
        <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75">
      <c r="B379" s="33">
        <f>IF('TD VENCIDOS'!B359="","",'TD VENCIDOS'!B359)</f>
        <v>3103412025</v>
      </c>
      <c r="C379" s="34" t="str">
        <f>IF('TD VENCIDOS'!C359="","",'TD VENCIDOS'!C359)</f>
        <v>SUBDIRECCION DE GESTION  REDES SOCIALES E INFORMALIDAD</v>
      </c>
      <c r="D379" s="33" t="str">
        <f>IF('TD VENCIDOS'!D359="","",'TD VENCIDOS'!D359)</f>
        <v>Gestion extemporanea</v>
      </c>
      <c r="H379" s="33" t="str">
        <f>IF('TD PENDIENTES'!B360="","",'TD PENDIENTES'!B360)</f>
        <v/>
      </c>
      <c r="I379" s="34" t="str">
        <f>IF('TD PENDIENTES'!C360="","",'TD PENDIENTES'!C360)</f>
        <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75">
      <c r="B380" s="33">
        <f>IF('TD VENCIDOS'!B360="","",'TD VENCIDOS'!B360)</f>
        <v>3103512025</v>
      </c>
      <c r="C380" s="34" t="str">
        <f>IF('TD VENCIDOS'!C360="","",'TD VENCIDOS'!C360)</f>
        <v>SUBDIRECCION DE GESTION  REDES SOCIALES E INFORMALIDAD</v>
      </c>
      <c r="D380" s="33" t="str">
        <f>IF('TD VENCIDOS'!D360="","",'TD VENCIDOS'!D360)</f>
        <v>Gestion extemporanea</v>
      </c>
      <c r="H380" s="33" t="str">
        <f>IF('TD PENDIENTES'!B361="","",'TD PENDIENTES'!B361)</f>
        <v/>
      </c>
      <c r="I380" s="34" t="str">
        <f>IF('TD PENDIENTES'!C361="","",'TD PENDIENTES'!C361)</f>
        <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75">
      <c r="B381" s="33">
        <f>IF('TD VENCIDOS'!B361="","",'TD VENCIDOS'!B361)</f>
        <v>3103802025</v>
      </c>
      <c r="C381" s="34" t="str">
        <f>IF('TD VENCIDOS'!C361="","",'TD VENCIDOS'!C361)</f>
        <v>SUBDIRECCION DE GESTION  REDES SOCIALES E INFORMALIDAD</v>
      </c>
      <c r="D381" s="33" t="str">
        <f>IF('TD VENCIDOS'!D361="","",'TD VENCIDOS'!D361)</f>
        <v>Gestion extemporanea</v>
      </c>
      <c r="H381" s="33" t="str">
        <f>IF('TD PENDIENTES'!B362="","",'TD PENDIENTES'!B362)</f>
        <v/>
      </c>
      <c r="I381" s="34" t="str">
        <f>IF('TD PENDIENTES'!C362="","",'TD PENDIENTES'!C362)</f>
        <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75">
      <c r="B382" s="33">
        <f>IF('TD VENCIDOS'!B362="","",'TD VENCIDOS'!B362)</f>
        <v>3109762025</v>
      </c>
      <c r="C382" s="34" t="str">
        <f>IF('TD VENCIDOS'!C362="","",'TD VENCIDOS'!C362)</f>
        <v>QUIOSCOS</v>
      </c>
      <c r="D382" s="33" t="str">
        <f>IF('TD VENCIDOS'!D362="","",'TD VENCIDOS'!D362)</f>
        <v>Gestion extemporanea</v>
      </c>
      <c r="H382" s="33" t="str">
        <f>IF('TD PENDIENTES'!B363="","",'TD PENDIENTES'!B363)</f>
        <v/>
      </c>
      <c r="I382" s="34" t="str">
        <f>IF('TD PENDIENTES'!C363="","",'TD PENDIENTES'!C363)</f>
        <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75">
      <c r="B383" s="33">
        <f>IF('TD VENCIDOS'!B363="","",'TD VENCIDOS'!B363)</f>
        <v>3112102025</v>
      </c>
      <c r="C383" s="34" t="str">
        <f>IF('TD VENCIDOS'!C363="","",'TD VENCIDOS'!C363)</f>
        <v>SUBDIRECCION DE GESTION  REDES SOCIALES E INFORMALIDAD</v>
      </c>
      <c r="D383" s="33" t="str">
        <f>IF('TD VENCIDOS'!D363="","",'TD VENCIDOS'!D363)</f>
        <v>Pendiente vencidos</v>
      </c>
      <c r="H383" s="33" t="str">
        <f>IF('TD PENDIENTES'!B364="","",'TD PENDIENTES'!B364)</f>
        <v/>
      </c>
      <c r="I383" s="34" t="str">
        <f>IF('TD PENDIENTES'!C364="","",'TD PENDIENTES'!C364)</f>
        <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75">
      <c r="B384" s="33">
        <f>IF('TD VENCIDOS'!B364="","",'TD VENCIDOS'!B364)</f>
        <v>3116222025</v>
      </c>
      <c r="C384" s="34" t="str">
        <f>IF('TD VENCIDOS'!C364="","",'TD VENCIDOS'!C364)</f>
        <v>SUBDIRECCION DE GESTION  REDES SOCIALES E INFORMALIDAD</v>
      </c>
      <c r="D384" s="33" t="str">
        <f>IF('TD VENCIDOS'!D364="","",'TD VENCIDOS'!D364)</f>
        <v>Gestion extemporanea</v>
      </c>
      <c r="H384" s="33" t="str">
        <f>IF('TD PENDIENTES'!B365="","",'TD PENDIENTES'!B365)</f>
        <v/>
      </c>
      <c r="I384" s="34" t="str">
        <f>IF('TD PENDIENTES'!C365="","",'TD PENDIENTES'!C365)</f>
        <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75">
      <c r="B385" s="33">
        <f>IF('TD VENCIDOS'!B365="","",'TD VENCIDOS'!B365)</f>
        <v>3116942025</v>
      </c>
      <c r="C385" s="34" t="str">
        <f>IF('TD VENCIDOS'!C365="","",'TD VENCIDOS'!C365)</f>
        <v>SUBDIRECCION DE GESTION  REDES SOCIALES E INFORMALIDAD</v>
      </c>
      <c r="D385" s="33" t="str">
        <f>IF('TD VENCIDOS'!D365="","",'TD VENCIDOS'!D365)</f>
        <v>Gestion extemporanea</v>
      </c>
      <c r="H385" s="33" t="str">
        <f>IF('TD PENDIENTES'!B366="","",'TD PENDIENTES'!B366)</f>
        <v/>
      </c>
      <c r="I385" s="34" t="str">
        <f>IF('TD PENDIENTES'!C366="","",'TD PENDIENTES'!C366)</f>
        <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75">
      <c r="B386" s="33">
        <f>IF('TD VENCIDOS'!B366="","",'TD VENCIDOS'!B366)</f>
        <v>3117192025</v>
      </c>
      <c r="C386" s="34" t="str">
        <f>IF('TD VENCIDOS'!C366="","",'TD VENCIDOS'!C366)</f>
        <v>SUBDIRECCION DE GESTION  REDES SOCIALES E INFORMALIDAD</v>
      </c>
      <c r="D386" s="33" t="str">
        <f>IF('TD VENCIDOS'!D366="","",'TD VENCIDOS'!D366)</f>
        <v>Gestion extemporanea</v>
      </c>
      <c r="H386" s="33" t="str">
        <f>IF('TD PENDIENTES'!B367="","",'TD PENDIENTES'!B367)</f>
        <v/>
      </c>
      <c r="I386" s="34" t="str">
        <f>IF('TD PENDIENTES'!C367="","",'TD PENDIENTES'!C367)</f>
        <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75">
      <c r="B387" s="33">
        <f>IF('TD VENCIDOS'!B367="","",'TD VENCIDOS'!B367)</f>
        <v>3125092025</v>
      </c>
      <c r="C387" s="34" t="str">
        <f>IF('TD VENCIDOS'!C367="","",'TD VENCIDOS'!C367)</f>
        <v>SUBDIRECCION DE GESTION  REDES SOCIALES E INFORMALIDAD</v>
      </c>
      <c r="D387" s="33" t="str">
        <f>IF('TD VENCIDOS'!D367="","",'TD VENCIDOS'!D367)</f>
        <v>Gestion extemporanea</v>
      </c>
      <c r="H387" s="33" t="str">
        <f>IF('TD PENDIENTES'!B368="","",'TD PENDIENTES'!B368)</f>
        <v/>
      </c>
      <c r="I387" s="34" t="str">
        <f>IF('TD PENDIENTES'!C368="","",'TD PENDIENTES'!C368)</f>
        <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75">
      <c r="B388" s="33">
        <f>IF('TD VENCIDOS'!B368="","",'TD VENCIDOS'!B368)</f>
        <v>3125962025</v>
      </c>
      <c r="C388" s="34" t="str">
        <f>IF('TD VENCIDOS'!C368="","",'TD VENCIDOS'!C368)</f>
        <v>SUBDIRECCION DE GESTION  REDES SOCIALES E INFORMALIDAD</v>
      </c>
      <c r="D388" s="33" t="str">
        <f>IF('TD VENCIDOS'!D368="","",'TD VENCIDOS'!D368)</f>
        <v>Gestion extemporanea</v>
      </c>
      <c r="H388" s="33" t="str">
        <f>IF('TD PENDIENTES'!B369="","",'TD PENDIENTES'!B369)</f>
        <v/>
      </c>
      <c r="I388" s="34" t="str">
        <f>IF('TD PENDIENTES'!C369="","",'TD PENDIENTES'!C369)</f>
        <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75">
      <c r="B389" s="33">
        <f>IF('TD VENCIDOS'!B369="","",'TD VENCIDOS'!B369)</f>
        <v>3126782025</v>
      </c>
      <c r="C389" s="34" t="str">
        <f>IF('TD VENCIDOS'!C369="","",'TD VENCIDOS'!C369)</f>
        <v>SUBDIRECCION DE GESTION  REDES SOCIALES E INFORMALIDAD</v>
      </c>
      <c r="D389" s="33" t="str">
        <f>IF('TD VENCIDOS'!D369="","",'TD VENCIDOS'!D369)</f>
        <v>Gestion extemporanea</v>
      </c>
      <c r="H389" s="33" t="str">
        <f>IF('TD PENDIENTES'!B370="","",'TD PENDIENTES'!B370)</f>
        <v/>
      </c>
      <c r="I389" s="34" t="str">
        <f>IF('TD PENDIENTES'!C370="","",'TD PENDIENTES'!C370)</f>
        <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75">
      <c r="B390" s="33">
        <f>IF('TD VENCIDOS'!B370="","",'TD VENCIDOS'!B370)</f>
        <v>3126892025</v>
      </c>
      <c r="C390" s="34" t="str">
        <f>IF('TD VENCIDOS'!C370="","",'TD VENCIDOS'!C370)</f>
        <v>SUBDIRECCION DE GESTION  REDES SOCIALES E INFORMALIDAD</v>
      </c>
      <c r="D390" s="33" t="str">
        <f>IF('TD VENCIDOS'!D370="","",'TD VENCIDOS'!D370)</f>
        <v>Gestion extemporanea</v>
      </c>
      <c r="H390" s="33" t="str">
        <f>IF('TD PENDIENTES'!B371="","",'TD PENDIENTES'!B371)</f>
        <v/>
      </c>
      <c r="I390" s="34" t="str">
        <f>IF('TD PENDIENTES'!C371="","",'TD PENDIENTES'!C371)</f>
        <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75">
      <c r="B391" s="33">
        <f>IF('TD VENCIDOS'!B371="","",'TD VENCIDOS'!B371)</f>
        <v>3127482025</v>
      </c>
      <c r="C391" s="34" t="str">
        <f>IF('TD VENCIDOS'!C371="","",'TD VENCIDOS'!C371)</f>
        <v>SUBDIRECCION DE GESTION  REDES SOCIALES E INFORMALIDAD</v>
      </c>
      <c r="D391" s="33" t="str">
        <f>IF('TD VENCIDOS'!D371="","",'TD VENCIDOS'!D371)</f>
        <v>Gestion extemporanea</v>
      </c>
      <c r="H391" s="33" t="str">
        <f>IF('TD PENDIENTES'!B372="","",'TD PENDIENTES'!B372)</f>
        <v/>
      </c>
      <c r="I391" s="34" t="str">
        <f>IF('TD PENDIENTES'!C372="","",'TD PENDIENTES'!C372)</f>
        <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75">
      <c r="B392" s="33">
        <f>IF('TD VENCIDOS'!B372="","",'TD VENCIDOS'!B372)</f>
        <v>3130862025</v>
      </c>
      <c r="C392" s="34" t="str">
        <f>IF('TD VENCIDOS'!C372="","",'TD VENCIDOS'!C372)</f>
        <v>SUBDIRECCION DE GESTION  REDES SOCIALES E INFORMALIDAD</v>
      </c>
      <c r="D392" s="33" t="str">
        <f>IF('TD VENCIDOS'!D372="","",'TD VENCIDOS'!D372)</f>
        <v>Gestion extemporanea</v>
      </c>
      <c r="H392" s="33" t="str">
        <f>IF('TD PENDIENTES'!B373="","",'TD PENDIENTES'!B373)</f>
        <v/>
      </c>
      <c r="I392" s="34" t="str">
        <f>IF('TD PENDIENTES'!C373="","",'TD PENDIENTES'!C373)</f>
        <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75">
      <c r="B393" s="33">
        <f>IF('TD VENCIDOS'!B373="","",'TD VENCIDOS'!B373)</f>
        <v>3133082025</v>
      </c>
      <c r="C393" s="34" t="str">
        <f>IF('TD VENCIDOS'!C373="","",'TD VENCIDOS'!C373)</f>
        <v>SUBDIRECCION DE GESTION  REDES SOCIALES E INFORMALIDAD</v>
      </c>
      <c r="D393" s="33" t="str">
        <f>IF('TD VENCIDOS'!D373="","",'TD VENCIDOS'!D373)</f>
        <v>Gestion extemporanea</v>
      </c>
      <c r="H393" s="33" t="str">
        <f>IF('TD PENDIENTES'!B374="","",'TD PENDIENTES'!B374)</f>
        <v/>
      </c>
      <c r="I393" s="34" t="str">
        <f>IF('TD PENDIENTES'!C374="","",'TD PENDIENTES'!C374)</f>
        <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75">
      <c r="B394" s="33">
        <f>IF('TD VENCIDOS'!B374="","",'TD VENCIDOS'!B374)</f>
        <v>3133712025</v>
      </c>
      <c r="C394" s="34" t="str">
        <f>IF('TD VENCIDOS'!C374="","",'TD VENCIDOS'!C374)</f>
        <v>SUBDIRECCION DE GESTION  REDES SOCIALES E INFORMALIDAD</v>
      </c>
      <c r="D394" s="33" t="str">
        <f>IF('TD VENCIDOS'!D374="","",'TD VENCIDOS'!D374)</f>
        <v>Gestion extemporanea</v>
      </c>
      <c r="H394" s="33" t="str">
        <f>IF('TD PENDIENTES'!B375="","",'TD PENDIENTES'!B375)</f>
        <v/>
      </c>
      <c r="I394" s="34" t="str">
        <f>IF('TD PENDIENTES'!C375="","",'TD PENDIENTES'!C375)</f>
        <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75">
      <c r="B395" s="33">
        <f>IF('TD VENCIDOS'!B375="","",'TD VENCIDOS'!B375)</f>
        <v>3139442025</v>
      </c>
      <c r="C395" s="34" t="str">
        <f>IF('TD VENCIDOS'!C375="","",'TD VENCIDOS'!C375)</f>
        <v>SUBDIRECCION DE GESTION  REDES SOCIALES E INFORMALIDAD</v>
      </c>
      <c r="D395" s="33" t="str">
        <f>IF('TD VENCIDOS'!D375="","",'TD VENCIDOS'!D375)</f>
        <v>Gestion extemporanea</v>
      </c>
      <c r="H395" s="33" t="str">
        <f>IF('TD PENDIENTES'!B376="","",'TD PENDIENTES'!B376)</f>
        <v/>
      </c>
      <c r="I395" s="34" t="str">
        <f>IF('TD PENDIENTES'!C376="","",'TD PENDIENTES'!C376)</f>
        <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75">
      <c r="B396" s="33">
        <f>IF('TD VENCIDOS'!B376="","",'TD VENCIDOS'!B376)</f>
        <v>3172542025</v>
      </c>
      <c r="C396" s="34" t="str">
        <f>IF('TD VENCIDOS'!C376="","",'TD VENCIDOS'!C376)</f>
        <v>SUBDIRECCION DE GESTION  REDES SOCIALES E INFORMALIDAD</v>
      </c>
      <c r="D396" s="33" t="str">
        <f>IF('TD VENCIDOS'!D376="","",'TD VENCIDOS'!D376)</f>
        <v>Pendiente vencidos</v>
      </c>
      <c r="H396" s="33" t="str">
        <f>IF('TD PENDIENTES'!B377="","",'TD PENDIENTES'!B377)</f>
        <v/>
      </c>
      <c r="I396" s="34" t="str">
        <f>IF('TD PENDIENTES'!C377="","",'TD PENDIENTES'!C377)</f>
        <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75">
      <c r="B397" s="33">
        <f>IF('TD VENCIDOS'!B377="","",'TD VENCIDOS'!B377)</f>
        <v>3187972025</v>
      </c>
      <c r="C397" s="34" t="str">
        <f>IF('TD VENCIDOS'!C377="","",'TD VENCIDOS'!C377)</f>
        <v>SUBDIRECCION DE RECOLECCION BARRIDO Y LIMPIEZA</v>
      </c>
      <c r="D397" s="33" t="str">
        <f>IF('TD VENCIDOS'!D377="","",'TD VENCIDOS'!D377)</f>
        <v>Gestion extemporanea</v>
      </c>
      <c r="H397" s="33" t="str">
        <f>IF('TD PENDIENTES'!B378="","",'TD PENDIENTES'!B378)</f>
        <v/>
      </c>
      <c r="I397" s="34" t="str">
        <f>IF('TD PENDIENTES'!C378="","",'TD PENDIENTES'!C378)</f>
        <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75">
      <c r="B398" s="33">
        <f>IF('TD VENCIDOS'!B378="","",'TD VENCIDOS'!B378)</f>
        <v>3224092025</v>
      </c>
      <c r="C398" s="34" t="str">
        <f>IF('TD VENCIDOS'!C378="","",'TD VENCIDOS'!C378)</f>
        <v>SUBDIRECCION DE GESTION  REDES SOCIALES E INFORMALIDAD</v>
      </c>
      <c r="D398" s="33" t="str">
        <f>IF('TD VENCIDOS'!D378="","",'TD VENCIDOS'!D378)</f>
        <v>Pendiente vencidos</v>
      </c>
      <c r="H398" s="33" t="str">
        <f>IF('TD PENDIENTES'!B379="","",'TD PENDIENTES'!B379)</f>
        <v/>
      </c>
      <c r="I398" s="34" t="str">
        <f>IF('TD PENDIENTES'!C379="","",'TD PENDIENTES'!C379)</f>
        <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75">
      <c r="B399" s="33">
        <f>IF('TD VENCIDOS'!B379="","",'TD VENCIDOS'!B379)</f>
        <v>3225842025</v>
      </c>
      <c r="C399" s="34" t="str">
        <f>IF('TD VENCIDOS'!C379="","",'TD VENCIDOS'!C379)</f>
        <v>SUBDIRECCION DE GESTION  REDES SOCIALES E INFORMALIDAD</v>
      </c>
      <c r="D399" s="33" t="str">
        <f>IF('TD VENCIDOS'!D379="","",'TD VENCIDOS'!D379)</f>
        <v>Gestion extemporanea</v>
      </c>
      <c r="H399" s="33" t="str">
        <f>IF('TD PENDIENTES'!B380="","",'TD PENDIENTES'!B380)</f>
        <v/>
      </c>
      <c r="I399" s="34" t="str">
        <f>IF('TD PENDIENTES'!C380="","",'TD PENDIENTES'!C380)</f>
        <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75">
      <c r="B400" s="33">
        <f>IF('TD VENCIDOS'!B380="","",'TD VENCIDOS'!B380)</f>
        <v>3256922025</v>
      </c>
      <c r="C400" s="34" t="str">
        <f>IF('TD VENCIDOS'!C380="","",'TD VENCIDOS'!C380)</f>
        <v>SUBDIRECCION DE GESTION  REDES SOCIALES E INFORMALIDAD</v>
      </c>
      <c r="D400" s="33" t="str">
        <f>IF('TD VENCIDOS'!D380="","",'TD VENCIDOS'!D380)</f>
        <v>Gestion extemporanea</v>
      </c>
      <c r="H400" s="33" t="str">
        <f>IF('TD PENDIENTES'!B381="","",'TD PENDIENTES'!B381)</f>
        <v/>
      </c>
      <c r="I400" s="34" t="str">
        <f>IF('TD PENDIENTES'!C381="","",'TD PENDIENTES'!C381)</f>
        <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75">
      <c r="B401" s="33">
        <f>IF('TD VENCIDOS'!B381="","",'TD VENCIDOS'!B381)</f>
        <v>3257212025</v>
      </c>
      <c r="C401" s="34" t="str">
        <f>IF('TD VENCIDOS'!C381="","",'TD VENCIDOS'!C381)</f>
        <v>SUBDIRECCION DE GESTION  REDES SOCIALES E INFORMALIDAD</v>
      </c>
      <c r="D401" s="33" t="str">
        <f>IF('TD VENCIDOS'!D381="","",'TD VENCIDOS'!D381)</f>
        <v>Gestion extemporanea</v>
      </c>
      <c r="H401" s="33" t="str">
        <f>IF('TD PENDIENTES'!B382="","",'TD PENDIENTES'!B382)</f>
        <v/>
      </c>
      <c r="I401" s="34" t="str">
        <f>IF('TD PENDIENTES'!C382="","",'TD PENDIENTES'!C382)</f>
        <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75">
      <c r="B402" s="33">
        <f>IF('TD VENCIDOS'!B382="","",'TD VENCIDOS'!B382)</f>
        <v>3257312025</v>
      </c>
      <c r="C402" s="34" t="str">
        <f>IF('TD VENCIDOS'!C382="","",'TD VENCIDOS'!C382)</f>
        <v>SUBDIRECCION DE GESTION  REDES SOCIALES E INFORMALIDAD</v>
      </c>
      <c r="D402" s="33" t="str">
        <f>IF('TD VENCIDOS'!D382="","",'TD VENCIDOS'!D382)</f>
        <v>Gestion extemporanea</v>
      </c>
      <c r="H402" s="33" t="str">
        <f>IF('TD PENDIENTES'!B383="","",'TD PENDIENTES'!B383)</f>
        <v/>
      </c>
      <c r="I402" s="34" t="str">
        <f>IF('TD PENDIENTES'!C383="","",'TD PENDIENTES'!C383)</f>
        <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75">
      <c r="B403" s="33">
        <f>IF('TD VENCIDOS'!B383="","",'TD VENCIDOS'!B383)</f>
        <v>3272512025</v>
      </c>
      <c r="C403" s="34" t="str">
        <f>IF('TD VENCIDOS'!C383="","",'TD VENCIDOS'!C383)</f>
        <v>SUBDIRECCION DE GESTION  REDES SOCIALES E INFORMALIDAD</v>
      </c>
      <c r="D403" s="33" t="str">
        <f>IF('TD VENCIDOS'!D383="","",'TD VENCIDOS'!D383)</f>
        <v>Gestion extemporanea</v>
      </c>
      <c r="H403" s="33" t="str">
        <f>IF('TD PENDIENTES'!B384="","",'TD PENDIENTES'!B384)</f>
        <v/>
      </c>
      <c r="I403" s="34" t="str">
        <f>IF('TD PENDIENTES'!C384="","",'TD PENDIENTES'!C384)</f>
        <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75">
      <c r="B404" s="33">
        <f>IF('TD VENCIDOS'!B384="","",'TD VENCIDOS'!B384)</f>
        <v>3277702025</v>
      </c>
      <c r="C404" s="34" t="str">
        <f>IF('TD VENCIDOS'!C384="","",'TD VENCIDOS'!C384)</f>
        <v>SUBDIRECCION DE GESTION  REDES SOCIALES E INFORMALIDAD</v>
      </c>
      <c r="D404" s="33" t="str">
        <f>IF('TD VENCIDOS'!D384="","",'TD VENCIDOS'!D384)</f>
        <v>Gestion extemporanea</v>
      </c>
      <c r="H404" s="33" t="str">
        <f>IF('TD PENDIENTES'!B385="","",'TD PENDIENTES'!B385)</f>
        <v/>
      </c>
      <c r="I404" s="34" t="str">
        <f>IF('TD PENDIENTES'!C385="","",'TD PENDIENTES'!C385)</f>
        <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75">
      <c r="B405" s="33">
        <f>IF('TD VENCIDOS'!B385="","",'TD VENCIDOS'!B385)</f>
        <v>3279632025</v>
      </c>
      <c r="C405" s="34" t="str">
        <f>IF('TD VENCIDOS'!C385="","",'TD VENCIDOS'!C385)</f>
        <v>SUBDIRECCION DE GESTION  REDES SOCIALES E INFORMALIDAD</v>
      </c>
      <c r="D405" s="33" t="str">
        <f>IF('TD VENCIDOS'!D385="","",'TD VENCIDOS'!D385)</f>
        <v>Gestion extemporanea</v>
      </c>
      <c r="H405" s="33" t="str">
        <f>IF('TD PENDIENTES'!B386="","",'TD PENDIENTES'!B386)</f>
        <v/>
      </c>
      <c r="I405" s="34" t="str">
        <f>IF('TD PENDIENTES'!C386="","",'TD PENDIENTES'!C386)</f>
        <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75">
      <c r="B406" s="33">
        <f>IF('TD VENCIDOS'!B386="","",'TD VENCIDOS'!B386)</f>
        <v>3280032025</v>
      </c>
      <c r="C406" s="34" t="str">
        <f>IF('TD VENCIDOS'!C386="","",'TD VENCIDOS'!C386)</f>
        <v>SUBDIRECCION DE GESTION  REDES SOCIALES E INFORMALIDAD</v>
      </c>
      <c r="D406" s="33" t="str">
        <f>IF('TD VENCIDOS'!D386="","",'TD VENCIDOS'!D386)</f>
        <v>Gestion extemporanea</v>
      </c>
      <c r="H406" s="33" t="str">
        <f>IF('TD PENDIENTES'!B387="","",'TD PENDIENTES'!B387)</f>
        <v/>
      </c>
      <c r="I406" s="34" t="str">
        <f>IF('TD PENDIENTES'!C387="","",'TD PENDIENTES'!C387)</f>
        <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75">
      <c r="B407" s="33">
        <f>IF('TD VENCIDOS'!B387="","",'TD VENCIDOS'!B387)</f>
        <v>3281632025</v>
      </c>
      <c r="C407" s="34" t="str">
        <f>IF('TD VENCIDOS'!C387="","",'TD VENCIDOS'!C387)</f>
        <v>SUBDIRECCION DE GESTION  REDES SOCIALES E INFORMALIDAD</v>
      </c>
      <c r="D407" s="33" t="str">
        <f>IF('TD VENCIDOS'!D387="","",'TD VENCIDOS'!D387)</f>
        <v>Pendiente vencidos</v>
      </c>
      <c r="H407" s="33" t="str">
        <f>IF('TD PENDIENTES'!B388="","",'TD PENDIENTES'!B388)</f>
        <v/>
      </c>
      <c r="I407" s="34" t="str">
        <f>IF('TD PENDIENTES'!C388="","",'TD PENDIENTES'!C388)</f>
        <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75">
      <c r="B408" s="33">
        <f>IF('TD VENCIDOS'!B388="","",'TD VENCIDOS'!B388)</f>
        <v>3291432025</v>
      </c>
      <c r="C408" s="34" t="str">
        <f>IF('TD VENCIDOS'!C388="","",'TD VENCIDOS'!C388)</f>
        <v>SUBDIRECCION DE GESTION  REDES SOCIALES E INFORMALIDAD</v>
      </c>
      <c r="D408" s="33" t="str">
        <f>IF('TD VENCIDOS'!D388="","",'TD VENCIDOS'!D388)</f>
        <v>Pendiente vencidos</v>
      </c>
      <c r="H408" s="33" t="str">
        <f>IF('TD PENDIENTES'!B389="","",'TD PENDIENTES'!B389)</f>
        <v/>
      </c>
      <c r="I408" s="34" t="str">
        <f>IF('TD PENDIENTES'!C389="","",'TD PENDIENTES'!C389)</f>
        <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75">
      <c r="B409" s="33">
        <f>IF('TD VENCIDOS'!B389="","",'TD VENCIDOS'!B389)</f>
        <v>3313522025</v>
      </c>
      <c r="C409" s="34" t="str">
        <f>IF('TD VENCIDOS'!C389="","",'TD VENCIDOS'!C389)</f>
        <v>SUBDIRECCION DE GESTION  REDES SOCIALES E INFORMALIDAD</v>
      </c>
      <c r="D409" s="33" t="str">
        <f>IF('TD VENCIDOS'!D389="","",'TD VENCIDOS'!D389)</f>
        <v>Pendiente vencidos</v>
      </c>
      <c r="H409" s="33" t="str">
        <f>IF('TD PENDIENTES'!B390="","",'TD PENDIENTES'!B390)</f>
        <v/>
      </c>
      <c r="I409" s="34" t="str">
        <f>IF('TD PENDIENTES'!C390="","",'TD PENDIENTES'!C390)</f>
        <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75">
      <c r="B410" s="33">
        <f>IF('TD VENCIDOS'!B390="","",'TD VENCIDOS'!B390)</f>
        <v>3313702025</v>
      </c>
      <c r="C410" s="34" t="str">
        <f>IF('TD VENCIDOS'!C390="","",'TD VENCIDOS'!C390)</f>
        <v>SUBDIRECCION DE GESTION  REDES SOCIALES E INFORMALIDAD</v>
      </c>
      <c r="D410" s="33" t="str">
        <f>IF('TD VENCIDOS'!D390="","",'TD VENCIDOS'!D390)</f>
        <v>Gestion extemporanea</v>
      </c>
      <c r="H410" s="33" t="str">
        <f>IF('TD PENDIENTES'!B391="","",'TD PENDIENTES'!B391)</f>
        <v/>
      </c>
      <c r="I410" s="34" t="str">
        <f>IF('TD PENDIENTES'!C391="","",'TD PENDIENTES'!C391)</f>
        <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75">
      <c r="B411" s="33">
        <f>IF('TD VENCIDOS'!B391="","",'TD VENCIDOS'!B391)</f>
        <v>3322442025</v>
      </c>
      <c r="C411" s="34" t="str">
        <f>IF('TD VENCIDOS'!C391="","",'TD VENCIDOS'!C391)</f>
        <v>SUBDIRECCION DE GESTION  REDES SOCIALES E INFORMALIDAD</v>
      </c>
      <c r="D411" s="33" t="str">
        <f>IF('TD VENCIDOS'!D391="","",'TD VENCIDOS'!D391)</f>
        <v>Pendiente vencidos</v>
      </c>
      <c r="H411" s="33" t="str">
        <f>IF('TD PENDIENTES'!B392="","",'TD PENDIENTES'!B392)</f>
        <v/>
      </c>
      <c r="I411" s="34" t="str">
        <f>IF('TD PENDIENTES'!C392="","",'TD PENDIENTES'!C392)</f>
        <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75">
      <c r="B412" s="33">
        <f>IF('TD VENCIDOS'!B392="","",'TD VENCIDOS'!B392)</f>
        <v>3336332025</v>
      </c>
      <c r="C412" s="34" t="str">
        <f>IF('TD VENCIDOS'!C392="","",'TD VENCIDOS'!C392)</f>
        <v>SUBDIRECCION DE GESTION  REDES SOCIALES E INFORMALIDAD</v>
      </c>
      <c r="D412" s="33" t="str">
        <f>IF('TD VENCIDOS'!D392="","",'TD VENCIDOS'!D392)</f>
        <v>Pendiente vencidos</v>
      </c>
      <c r="H412" s="33" t="str">
        <f>IF('TD PENDIENTES'!B393="","",'TD PENDIENTES'!B393)</f>
        <v/>
      </c>
      <c r="I412" s="34" t="str">
        <f>IF('TD PENDIENTES'!C393="","",'TD PENDIENTES'!C393)</f>
        <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75">
      <c r="B413" s="33">
        <f>IF('TD VENCIDOS'!B393="","",'TD VENCIDOS'!B393)</f>
        <v>3377772025</v>
      </c>
      <c r="C413" s="34" t="str">
        <f>IF('TD VENCIDOS'!C393="","",'TD VENCIDOS'!C393)</f>
        <v>SUBDIRECCION DE GESTION  REDES SOCIALES E INFORMALIDAD</v>
      </c>
      <c r="D413" s="33" t="str">
        <f>IF('TD VENCIDOS'!D393="","",'TD VENCIDOS'!D393)</f>
        <v>Gestion extemporanea</v>
      </c>
      <c r="H413" s="33" t="str">
        <f>IF('TD PENDIENTES'!B394="","",'TD PENDIENTES'!B394)</f>
        <v/>
      </c>
      <c r="I413" s="34" t="str">
        <f>IF('TD PENDIENTES'!C394="","",'TD PENDIENTES'!C394)</f>
        <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75">
      <c r="B414" s="33">
        <f>IF('TD VENCIDOS'!B394="","",'TD VENCIDOS'!B394)</f>
        <v>3434122025</v>
      </c>
      <c r="C414" s="34" t="str">
        <f>IF('TD VENCIDOS'!C394="","",'TD VENCIDOS'!C394)</f>
        <v>SUBDIRECCION DE GESTION  REDES SOCIALES E INFORMALIDAD</v>
      </c>
      <c r="D414" s="33" t="str">
        <f>IF('TD VENCIDOS'!D394="","",'TD VENCIDOS'!D394)</f>
        <v>Gestion extemporanea</v>
      </c>
      <c r="H414" s="33" t="str">
        <f>IF('TD PENDIENTES'!B395="","",'TD PENDIENTES'!B395)</f>
        <v/>
      </c>
      <c r="I414" s="34" t="str">
        <f>IF('TD PENDIENTES'!C395="","",'TD PENDIENTES'!C395)</f>
        <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75">
      <c r="B415" s="33">
        <f>IF('TD VENCIDOS'!B395="","",'TD VENCIDOS'!B395)</f>
        <v>3434532025</v>
      </c>
      <c r="C415" s="34" t="str">
        <f>IF('TD VENCIDOS'!C395="","",'TD VENCIDOS'!C395)</f>
        <v>SUBDIRECCION DE GESTION  REDES SOCIALES E INFORMALIDAD</v>
      </c>
      <c r="D415" s="33" t="str">
        <f>IF('TD VENCIDOS'!D395="","",'TD VENCIDOS'!D395)</f>
        <v>Gestion extemporanea</v>
      </c>
      <c r="H415" s="33" t="str">
        <f>IF('TD PENDIENTES'!B396="","",'TD PENDIENTES'!B396)</f>
        <v/>
      </c>
      <c r="I415" s="34" t="str">
        <f>IF('TD PENDIENTES'!C396="","",'TD PENDIENTES'!C396)</f>
        <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75">
      <c r="B416" s="33">
        <f>IF('TD VENCIDOS'!B396="","",'TD VENCIDOS'!B396)</f>
        <v>3435342025</v>
      </c>
      <c r="C416" s="34" t="str">
        <f>IF('TD VENCIDOS'!C396="","",'TD VENCIDOS'!C396)</f>
        <v>SUBDIRECCION DE GESTION  REDES SOCIALES E INFORMALIDAD</v>
      </c>
      <c r="D416" s="33" t="str">
        <f>IF('TD VENCIDOS'!D396="","",'TD VENCIDOS'!D396)</f>
        <v>Gestion extemporanea</v>
      </c>
      <c r="H416" s="33" t="str">
        <f>IF('TD PENDIENTES'!B397="","",'TD PENDIENTES'!B397)</f>
        <v/>
      </c>
      <c r="I416" s="34" t="str">
        <f>IF('TD PENDIENTES'!C397="","",'TD PENDIENTES'!C397)</f>
        <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75">
      <c r="B417" s="33">
        <f>IF('TD VENCIDOS'!B397="","",'TD VENCIDOS'!B397)</f>
        <v>3437532025</v>
      </c>
      <c r="C417" s="34" t="str">
        <f>IF('TD VENCIDOS'!C397="","",'TD VENCIDOS'!C397)</f>
        <v>SUBDIRECCION DE GESTION  REDES SOCIALES E INFORMALIDAD</v>
      </c>
      <c r="D417" s="33" t="str">
        <f>IF('TD VENCIDOS'!D397="","",'TD VENCIDOS'!D397)</f>
        <v>Gestion extemporanea</v>
      </c>
      <c r="H417" s="33" t="str">
        <f>IF('TD PENDIENTES'!B398="","",'TD PENDIENTES'!B398)</f>
        <v/>
      </c>
      <c r="I417" s="34" t="str">
        <f>IF('TD PENDIENTES'!C398="","",'TD PENDIENTES'!C398)</f>
        <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75">
      <c r="B418" s="33">
        <f>IF('TD VENCIDOS'!B398="","",'TD VENCIDOS'!B398)</f>
        <v>3438222025</v>
      </c>
      <c r="C418" s="34" t="str">
        <f>IF('TD VENCIDOS'!C398="","",'TD VENCIDOS'!C398)</f>
        <v>SUBDIRECCION DE GESTION  REDES SOCIALES E INFORMALIDAD</v>
      </c>
      <c r="D418" s="33" t="str">
        <f>IF('TD VENCIDOS'!D398="","",'TD VENCIDOS'!D398)</f>
        <v>Gestion extemporanea</v>
      </c>
      <c r="H418" s="33" t="str">
        <f>IF('TD PENDIENTES'!B399="","",'TD PENDIENTES'!B399)</f>
        <v/>
      </c>
      <c r="I418" s="34" t="str">
        <f>IF('TD PENDIENTES'!C399="","",'TD PENDIENTES'!C399)</f>
        <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75">
      <c r="B419" s="33">
        <f>IF('TD VENCIDOS'!B399="","",'TD VENCIDOS'!B399)</f>
        <v>3438472025</v>
      </c>
      <c r="C419" s="34" t="str">
        <f>IF('TD VENCIDOS'!C399="","",'TD VENCIDOS'!C399)</f>
        <v>SUBDIRECCION DE GESTION  REDES SOCIALES E INFORMALIDAD</v>
      </c>
      <c r="D419" s="33" t="str">
        <f>IF('TD VENCIDOS'!D399="","",'TD VENCIDOS'!D399)</f>
        <v>Gestion extemporanea</v>
      </c>
      <c r="H419" s="33" t="str">
        <f>IF('TD PENDIENTES'!B400="","",'TD PENDIENTES'!B400)</f>
        <v/>
      </c>
      <c r="I419" s="34" t="str">
        <f>IF('TD PENDIENTES'!C400="","",'TD PENDIENTES'!C400)</f>
        <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75">
      <c r="B420" s="33">
        <f>IF('TD VENCIDOS'!B400="","",'TD VENCIDOS'!B400)</f>
        <v>3438832025</v>
      </c>
      <c r="C420" s="34" t="str">
        <f>IF('TD VENCIDOS'!C400="","",'TD VENCIDOS'!C400)</f>
        <v>SUBDIRECCION DE GESTION  REDES SOCIALES E INFORMALIDAD</v>
      </c>
      <c r="D420" s="33" t="str">
        <f>IF('TD VENCIDOS'!D400="","",'TD VENCIDOS'!D400)</f>
        <v>Pendiente vencidos</v>
      </c>
      <c r="H420" s="33" t="str">
        <f>IF('TD PENDIENTES'!B401="","",'TD PENDIENTES'!B401)</f>
        <v/>
      </c>
      <c r="I420" s="34" t="str">
        <f>IF('TD PENDIENTES'!C401="","",'TD PENDIENTES'!C401)</f>
        <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75">
      <c r="B421" s="33">
        <f>IF('TD VENCIDOS'!B401="","",'TD VENCIDOS'!B401)</f>
        <v>3465152025</v>
      </c>
      <c r="C421" s="34" t="str">
        <f>IF('TD VENCIDOS'!C401="","",'TD VENCIDOS'!C401)</f>
        <v>SUBDIRECCION DE GESTION  REDES SOCIALES E INFORMALIDAD</v>
      </c>
      <c r="D421" s="33" t="str">
        <f>IF('TD VENCIDOS'!D401="","",'TD VENCIDOS'!D401)</f>
        <v>Gestion extemporanea</v>
      </c>
      <c r="H421" s="33" t="str">
        <f>IF('TD PENDIENTES'!B402="","",'TD PENDIENTES'!B402)</f>
        <v/>
      </c>
      <c r="I421" s="34" t="str">
        <f>IF('TD PENDIENTES'!C402="","",'TD PENDIENTES'!C402)</f>
        <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75">
      <c r="B422" s="33">
        <f>IF('TD VENCIDOS'!B402="","",'TD VENCIDOS'!B402)</f>
        <v>3465962025</v>
      </c>
      <c r="C422" s="34" t="str">
        <f>IF('TD VENCIDOS'!C402="","",'TD VENCIDOS'!C402)</f>
        <v>SUBDIRECCION DE GESTION  REDES SOCIALES E INFORMALIDAD</v>
      </c>
      <c r="D422" s="33" t="str">
        <f>IF('TD VENCIDOS'!D402="","",'TD VENCIDOS'!D402)</f>
        <v>Gestion extemporanea</v>
      </c>
      <c r="H422" s="33" t="str">
        <f>IF('TD PENDIENTES'!B403="","",'TD PENDIENTES'!B403)</f>
        <v/>
      </c>
      <c r="I422" s="34" t="str">
        <f>IF('TD PENDIENTES'!C403="","",'TD PENDIENTES'!C403)</f>
        <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75">
      <c r="B423" s="33">
        <f>IF('TD VENCIDOS'!B403="","",'TD VENCIDOS'!B403)</f>
        <v>3473432025</v>
      </c>
      <c r="C423" s="34" t="str">
        <f>IF('TD VENCIDOS'!C403="","",'TD VENCIDOS'!C403)</f>
        <v>SUBDIRECCION DE GESTION  REDES SOCIALES E INFORMALIDAD</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75">
      <c r="B424" s="33">
        <f>IF('TD VENCIDOS'!B404="","",'TD VENCIDOS'!B404)</f>
        <v>3473782025</v>
      </c>
      <c r="C424" s="34" t="str">
        <f>IF('TD VENCIDOS'!C404="","",'TD VENCIDOS'!C404)</f>
        <v>SUBDIRECCION DE GESTION  REDES SOCIALES E INFORMALIDAD</v>
      </c>
      <c r="D424" s="33" t="str">
        <f>IF('TD VENCIDOS'!D404="","",'TD VENCIDOS'!D404)</f>
        <v>Gestion extemporanea</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75">
      <c r="B425" s="33">
        <f>IF('TD VENCIDOS'!B405="","",'TD VENCIDOS'!B405)</f>
        <v>3476202025</v>
      </c>
      <c r="C425" s="34" t="str">
        <f>IF('TD VENCIDOS'!C405="","",'TD VENCIDOS'!C405)</f>
        <v>SUBDIRECCION DE GESTION  REDES SOCIALES E INFORMALIDAD</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75">
      <c r="B426" s="33">
        <f>IF('TD VENCIDOS'!B406="","",'TD VENCIDOS'!B406)</f>
        <v>3523932025</v>
      </c>
      <c r="C426" s="34" t="str">
        <f>IF('TD VENCIDOS'!C406="","",'TD VENCIDOS'!C406)</f>
        <v>QUIOSCOS</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75">
      <c r="B427" s="33">
        <f>IF('TD VENCIDOS'!B407="","",'TD VENCIDOS'!B407)</f>
        <v>3571862025</v>
      </c>
      <c r="C427" s="34" t="str">
        <f>IF('TD VENCIDOS'!C407="","",'TD VENCIDOS'!C407)</f>
        <v>SUBDIRECCION DE GESTION  REDES SOCIALES E INFORMALIDAD</v>
      </c>
      <c r="D427" s="33" t="str">
        <f>IF('TD VENCIDOS'!D407="","",'TD VENCIDOS'!D407)</f>
        <v>Gestion extemporanea</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75">
      <c r="B428" s="33">
        <f>IF('TD VENCIDOS'!B408="","",'TD VENCIDOS'!B408)</f>
        <v>2863902025</v>
      </c>
      <c r="C428" s="34" t="str">
        <f>IF('TD VENCIDOS'!C408="","",'TD VENCIDOS'!C408)</f>
        <v>6010 - 28 COLEGIO RODOLFO LLINAS (IED)</v>
      </c>
      <c r="D428" s="33" t="str">
        <f>IF('TD VENCIDOS'!D408="","",'TD VENCIDOS'!D408)</f>
        <v>Gestion extemporanea</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75">
      <c r="B429" s="33">
        <f>IF('TD VENCIDOS'!B409="","",'TD VENCIDOS'!B409)</f>
        <v>2947702025</v>
      </c>
      <c r="C429" s="34" t="str">
        <f>IF('TD VENCIDOS'!C409="","",'TD VENCIDOS'!C409)</f>
        <v>1100 - OFICINA ASESORA DE PLANEACION</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75">
      <c r="B430" s="33">
        <f>IF('TD VENCIDOS'!B410="","",'TD VENCIDOS'!B410)</f>
        <v>2967442025</v>
      </c>
      <c r="C430" s="34" t="str">
        <f>IF('TD VENCIDOS'!C410="","",'TD VENCIDOS'!C410)</f>
        <v>6010 - 28 COLEGIO RODOLFO LLINAS (IED)</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75">
      <c r="B431" s="33">
        <f>IF('TD VENCIDOS'!B411="","",'TD VENCIDOS'!B411)</f>
        <v>3003202025</v>
      </c>
      <c r="C431" s="34" t="str">
        <f>IF('TD VENCIDOS'!C411="","",'TD VENCIDOS'!C411)</f>
        <v>6008 - 29 COLEGIO MANUEL ZAPATA OLIVELLA (IED)</v>
      </c>
      <c r="D431" s="33" t="str">
        <f>IF('TD VENCIDOS'!D411="","",'TD VENCIDOS'!D411)</f>
        <v>Pendiente vencidos</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75">
      <c r="B432" s="33">
        <f>IF('TD VENCIDOS'!B412="","",'TD VENCIDOS'!B412)</f>
        <v>3116922025</v>
      </c>
      <c r="C432" s="34" t="str">
        <f>IF('TD VENCIDOS'!C412="","",'TD VENCIDOS'!C412)</f>
        <v>6008 - 29 COLEGIO MANUEL ZAPATA OLIVELLA (IED)</v>
      </c>
      <c r="D432" s="33" t="str">
        <f>IF('TD VENCIDOS'!D412="","",'TD VENCIDOS'!D412)</f>
        <v>Pendiente vencidos</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75">
      <c r="B433" s="33">
        <f>IF('TD VENCIDOS'!B413="","",'TD VENCIDOS'!B413)</f>
        <v>3231402025</v>
      </c>
      <c r="C433" s="34" t="str">
        <f>IF('TD VENCIDOS'!C413="","",'TD VENCIDOS'!C413)</f>
        <v>6001 - 09 COLEGIO TOBERIN (IED)</v>
      </c>
      <c r="D433" s="33" t="str">
        <f>IF('TD VENCIDOS'!D413="","",'TD VENCIDOS'!D413)</f>
        <v>Pendiente vencidos</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75">
      <c r="B434" s="33">
        <f>IF('TD VENCIDOS'!B414="","",'TD VENCIDOS'!B414)</f>
        <v>3235212025</v>
      </c>
      <c r="C434" s="34" t="str">
        <f>IF('TD VENCIDOS'!C414="","",'TD VENCIDOS'!C414)</f>
        <v>6001 - 02 COLEGIO AQUILEO PARRA (IED)</v>
      </c>
      <c r="D434" s="33" t="str">
        <f>IF('TD VENCIDOS'!D414="","",'TD VENCIDOS'!D414)</f>
        <v>Pendiente vencidos</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75">
      <c r="B435" s="33">
        <f>IF('TD VENCIDOS'!B415="","",'TD VENCIDOS'!B415)</f>
        <v>3370282025</v>
      </c>
      <c r="C435" s="34" t="str">
        <f>IF('TD VENCIDOS'!C415="","",'TD VENCIDOS'!C415)</f>
        <v>1100 - OFICINA ASESORA DE PLANEACION</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75">
      <c r="B436" s="33">
        <f>IF('TD VENCIDOS'!B416="","",'TD VENCIDOS'!B416)</f>
        <v>3425292025</v>
      </c>
      <c r="C436" s="34" t="str">
        <f>IF('TD VENCIDOS'!C416="","",'TD VENCIDOS'!C416)</f>
        <v>6005 - 17 COLEGIO FRANCISCO ANTONIO ZEA DE USME (IED)</v>
      </c>
      <c r="D436" s="33" t="str">
        <f>IF('TD VENCIDOS'!D416="","",'TD VENCIDOS'!D416)</f>
        <v>Pendiente vencidos</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75">
      <c r="B437" s="33">
        <f>IF('TD VENCIDOS'!B417="","",'TD VENCIDOS'!B417)</f>
        <v>2995482025</v>
      </c>
      <c r="C437" s="34" t="str">
        <f>IF('TD VENCIDOS'!C417="","",'TD VENCIDOS'!C417)</f>
        <v>OFICINA DE INTELIGENCIA TRIBUTARIA</v>
      </c>
      <c r="D437" s="33" t="str">
        <f>IF('TD VENCIDOS'!D417="","",'TD VENCIDOS'!D417)</f>
        <v>Pendiente vencidos</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75">
      <c r="B438" s="33">
        <f>IF('TD VENCIDOS'!B418="","",'TD VENCIDOS'!B418)</f>
        <v>3097412025</v>
      </c>
      <c r="C438" s="34" t="str">
        <f>IF('TD VENCIDOS'!C418="","",'TD VENCIDOS'!C418)</f>
        <v>OFICINA DE INTELIGENCIA TRIBUTARIA</v>
      </c>
      <c r="D438" s="33" t="str">
        <f>IF('TD VENCIDOS'!D418="","",'TD VENCIDOS'!D418)</f>
        <v>Pendiente vencidos</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75">
      <c r="B439" s="33">
        <f>IF('TD VENCIDOS'!B419="","",'TD VENCIDOS'!B419)</f>
        <v>3118452025</v>
      </c>
      <c r="C439" s="34" t="str">
        <f>IF('TD VENCIDOS'!C419="","",'TD VENCIDOS'!C419)</f>
        <v>OFICINA DE GESTION DEL SERVICIO</v>
      </c>
      <c r="D439" s="33" t="str">
        <f>IF('TD VENCIDOS'!D419="","",'TD VENCIDOS'!D419)</f>
        <v>Pendiente vencidos</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75">
      <c r="B440" s="33">
        <f>IF('TD VENCIDOS'!B420="","",'TD VENCIDOS'!B420)</f>
        <v>3173132025</v>
      </c>
      <c r="C440" s="34" t="str">
        <f>IF('TD VENCIDOS'!C420="","",'TD VENCIDOS'!C420)</f>
        <v>OFICINA DE INTELIGENCIA TRIBUTARIA</v>
      </c>
      <c r="D440" s="33" t="str">
        <f>IF('TD VENCIDOS'!D420="","",'TD VENCIDOS'!D420)</f>
        <v>Pendiente vencidos</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75">
      <c r="B441" s="33">
        <f>IF('TD VENCIDOS'!B421="","",'TD VENCIDOS'!B421)</f>
        <v>3388682025</v>
      </c>
      <c r="C441" s="34" t="str">
        <f>IF('TD VENCIDOS'!C421="","",'TD VENCIDOS'!C421)</f>
        <v>OFICINA DE GESTION DEL SERVICIO</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75">
      <c r="B442" s="33">
        <f>IF('TD VENCIDOS'!B422="","",'TD VENCIDOS'!B422)</f>
        <v>2673162025</v>
      </c>
      <c r="C442" s="34" t="str">
        <f>IF('TD VENCIDOS'!C422="","",'TD VENCIDOS'!C422)</f>
        <v>SUBDIRECCION DE RECOLECCION BARRIDO Y LIMPIEZA</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75">
      <c r="B443" s="33">
        <f>IF('TD VENCIDOS'!B423="","",'TD VENCIDOS'!B423)</f>
        <v>2760932025</v>
      </c>
      <c r="C443" s="34" t="str">
        <f>IF('TD VENCIDOS'!C423="","",'TD VENCIDOS'!C423)</f>
        <v>SUBDIRECCION DE RECOLECCION BARRIDO Y LIMPIEZA</v>
      </c>
      <c r="D443" s="33" t="str">
        <f>IF('TD VENCIDOS'!D423="","",'TD VENCIDOS'!D423)</f>
        <v>Pendiente vencidos</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75">
      <c r="B444" s="33">
        <f>IF('TD VENCIDOS'!B424="","",'TD VENCIDOS'!B424)</f>
        <v>2764982025</v>
      </c>
      <c r="C444" s="34" t="str">
        <f>IF('TD VENCIDOS'!C424="","",'TD VENCIDOS'!C424)</f>
        <v>SUBDIRECCION DE ALUMBRADO PUBLICO</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75">
      <c r="B445" s="33">
        <f>IF('TD VENCIDOS'!B425="","",'TD VENCIDOS'!B425)</f>
        <v>2785652025</v>
      </c>
      <c r="C445" s="34" t="str">
        <f>IF('TD VENCIDOS'!C425="","",'TD VENCIDOS'!C425)</f>
        <v>SUBDIRECCION DE RECOLECCION BARRIDO Y LIMPIEZA</v>
      </c>
      <c r="D445" s="33" t="str">
        <f>IF('TD VENCIDOS'!D425="","",'TD VENCIDOS'!D425)</f>
        <v>Pendiente vencidos</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75">
      <c r="B446" s="33">
        <f>IF('TD VENCIDOS'!B426="","",'TD VENCIDOS'!B426)</f>
        <v>2837242025</v>
      </c>
      <c r="C446" s="34" t="str">
        <f>IF('TD VENCIDOS'!C426="","",'TD VENCIDOS'!C426)</f>
        <v>SUBDIRECCION DE RECOLECCION BARRIDO Y LIMPIEZA</v>
      </c>
      <c r="D446" s="33" t="str">
        <f>IF('TD VENCIDOS'!D426="","",'TD VENCIDOS'!D426)</f>
        <v>Pendiente vencidos</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75">
      <c r="B447" s="33">
        <f>IF('TD VENCIDOS'!B427="","",'TD VENCIDOS'!B427)</f>
        <v>2851712025</v>
      </c>
      <c r="C447" s="34" t="str">
        <f>IF('TD VENCIDOS'!C427="","",'TD VENCIDOS'!C427)</f>
        <v>SUBDIRECCION DE ALUMBRADO PUBLICO</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75">
      <c r="B448" s="33">
        <f>IF('TD VENCIDOS'!B428="","",'TD VENCIDOS'!B428)</f>
        <v>2856272025</v>
      </c>
      <c r="C448" s="34" t="str">
        <f>IF('TD VENCIDOS'!C428="","",'TD VENCIDOS'!C428)</f>
        <v>SUBDIRECCION DE RECOLECCION BARRIDO Y LIMPIEZA</v>
      </c>
      <c r="D448" s="33" t="str">
        <f>IF('TD VENCIDOS'!D428="","",'TD VENCIDOS'!D428)</f>
        <v>Pendiente vencidos</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75">
      <c r="B449" s="33">
        <f>IF('TD VENCIDOS'!B429="","",'TD VENCIDOS'!B429)</f>
        <v>2860062025</v>
      </c>
      <c r="C449" s="34" t="str">
        <f>IF('TD VENCIDOS'!C429="","",'TD VENCIDOS'!C429)</f>
        <v>SUBDIRECCION DE ALUMBRADO PUBLICO</v>
      </c>
      <c r="D449" s="33" t="str">
        <f>IF('TD VENCIDOS'!D429="","",'TD VENCIDOS'!D429)</f>
        <v>Gestion extemporanea</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75">
      <c r="B450" s="33">
        <f>IF('TD VENCIDOS'!B430="","",'TD VENCIDOS'!B430)</f>
        <v>2862342025</v>
      </c>
      <c r="C450" s="34" t="str">
        <f>IF('TD VENCIDOS'!C430="","",'TD VENCIDOS'!C430)</f>
        <v>SUBDIRECCION DE RECOLECCION BARRIDO Y LIMPIEZA</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75">
      <c r="B451" s="33">
        <f>IF('TD VENCIDOS'!B431="","",'TD VENCIDOS'!B431)</f>
        <v>2898642025</v>
      </c>
      <c r="C451" s="34" t="str">
        <f>IF('TD VENCIDOS'!C431="","",'TD VENCIDOS'!C431)</f>
        <v>SUBDIRECCION DE ALUMBRADO PUBLICO</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75">
      <c r="B452" s="33">
        <f>IF('TD VENCIDOS'!B432="","",'TD VENCIDOS'!B432)</f>
        <v>2904132025</v>
      </c>
      <c r="C452" s="34" t="str">
        <f>IF('TD VENCIDOS'!C432="","",'TD VENCIDOS'!C432)</f>
        <v>SUBDIRECCION DE RECOLECCION BARRIDO Y LIMPIEZA</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75">
      <c r="B453" s="33">
        <f>IF('TD VENCIDOS'!B433="","",'TD VENCIDOS'!B433)</f>
        <v>2912362025</v>
      </c>
      <c r="C453" s="34" t="str">
        <f>IF('TD VENCIDOS'!C433="","",'TD VENCIDOS'!C433)</f>
        <v>SUBDIRECCION DE ALUMBRADO PUBLICO</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75">
      <c r="B454" s="33">
        <f>IF('TD VENCIDOS'!B434="","",'TD VENCIDOS'!B434)</f>
        <v>2998292025</v>
      </c>
      <c r="C454" s="34" t="str">
        <f>IF('TD VENCIDOS'!C434="","",'TD VENCIDOS'!C434)</f>
        <v>SUBDIRECCION DE RECOLECCION BARRIDO Y LIMPIEZA</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75">
      <c r="B455" s="33">
        <f>IF('TD VENCIDOS'!B435="","",'TD VENCIDOS'!B435)</f>
        <v>3042722025</v>
      </c>
      <c r="C455" s="34" t="str">
        <f>IF('TD VENCIDOS'!C435="","",'TD VENCIDOS'!C435)</f>
        <v>RELACION CLIENTE</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75">
      <c r="B456" s="33">
        <f>IF('TD VENCIDOS'!B436="","",'TD VENCIDOS'!B436)</f>
        <v>3042722025</v>
      </c>
      <c r="C456" s="34" t="str">
        <f>IF('TD VENCIDOS'!C436="","",'TD VENCIDOS'!C436)</f>
        <v>SUBDIRECCION DE ALUMBRADO PUBLICO</v>
      </c>
      <c r="D456" s="33" t="str">
        <f>IF('TD VENCIDOS'!D436="","",'TD VENCIDOS'!D436)</f>
        <v>Gestion extemporanea</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75">
      <c r="B457" s="33">
        <f>IF('TD VENCIDOS'!B437="","",'TD VENCIDOS'!B437)</f>
        <v>3071412025</v>
      </c>
      <c r="C457" s="34" t="str">
        <f>IF('TD VENCIDOS'!C437="","",'TD VENCIDOS'!C437)</f>
        <v>SUBDIRECCION DE SERVICIOS FUNERARIOS</v>
      </c>
      <c r="D457" s="33" t="str">
        <f>IF('TD VENCIDOS'!D437="","",'TD VENCIDOS'!D437)</f>
        <v>Gestion extemporanea</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75">
      <c r="B458" s="33">
        <f>IF('TD VENCIDOS'!B438="","",'TD VENCIDOS'!B438)</f>
        <v>3112082025</v>
      </c>
      <c r="C458" s="34" t="str">
        <f>IF('TD VENCIDOS'!C438="","",'TD VENCIDOS'!C438)</f>
        <v>SUBDIRECCION DE RECOLECCION BARRIDO Y LIMPIEZA</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75">
      <c r="B459" s="33">
        <f>IF('TD VENCIDOS'!B439="","",'TD VENCIDOS'!B439)</f>
        <v>3120192025</v>
      </c>
      <c r="C459" s="34" t="str">
        <f>IF('TD VENCIDOS'!C439="","",'TD VENCIDOS'!C439)</f>
        <v>SUBDIRECCION DE SERVICIOS FUNERARIOS</v>
      </c>
      <c r="D459" s="33" t="str">
        <f>IF('TD VENCIDOS'!D439="","",'TD VENCIDOS'!D439)</f>
        <v>Pendiente vencidos</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75">
      <c r="B460" s="33">
        <f>IF('TD VENCIDOS'!B440="","",'TD VENCIDOS'!B440)</f>
        <v>3132842025</v>
      </c>
      <c r="C460" s="34" t="str">
        <f>IF('TD VENCIDOS'!C440="","",'TD VENCIDOS'!C440)</f>
        <v>Asistencia Tecnica</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75">
      <c r="B461" s="33">
        <f>IF('TD VENCIDOS'!B441="","",'TD VENCIDOS'!B441)</f>
        <v>3163852025</v>
      </c>
      <c r="C461" s="34" t="str">
        <f>IF('TD VENCIDOS'!C441="","",'TD VENCIDOS'!C441)</f>
        <v>SUBDIRECCION DE SERVICIOS FUNERARIOS</v>
      </c>
      <c r="D461" s="33" t="str">
        <f>IF('TD VENCIDOS'!D441="","",'TD VENCIDOS'!D441)</f>
        <v>Gestion extemporanea</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75">
      <c r="B462" s="33">
        <f>IF('TD VENCIDOS'!B442="","",'TD VENCIDOS'!B442)</f>
        <v>3276582025</v>
      </c>
      <c r="C462" s="34" t="str">
        <f>IF('TD VENCIDOS'!C442="","",'TD VENCIDOS'!C442)</f>
        <v>SUBDIRECCION DE ALUMBRADO PUBLICO</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75">
      <c r="B463" s="33">
        <f>IF('TD VENCIDOS'!B443="","",'TD VENCIDOS'!B443)</f>
        <v>3313502025</v>
      </c>
      <c r="C463" s="34" t="str">
        <f>IF('TD VENCIDOS'!C443="","",'TD VENCIDOS'!C443)</f>
        <v>SUBDIRECCION DE RECOLECCION BARRIDO Y LIMPIEZA</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75">
      <c r="B464" s="33">
        <f>IF('TD VENCIDOS'!B444="","",'TD VENCIDOS'!B444)</f>
        <v>3353792025</v>
      </c>
      <c r="C464" s="34" t="str">
        <f>IF('TD VENCIDOS'!C444="","",'TD VENCIDOS'!C444)</f>
        <v>SUBDIRECCION DE SERVICIOS FUNERARIOS</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75">
      <c r="B465" s="33">
        <f>IF('TD VENCIDOS'!B445="","",'TD VENCIDOS'!B445)</f>
        <v>3368022025</v>
      </c>
      <c r="C465" s="34" t="str">
        <f>IF('TD VENCIDOS'!C445="","",'TD VENCIDOS'!C445)</f>
        <v>SUBDIRECCION DE RECOLECCION BARRIDO Y LIMPIEZA</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75">
      <c r="B466" s="33">
        <f>IF('TD VENCIDOS'!B446="","",'TD VENCIDOS'!B446)</f>
        <v>3340592025</v>
      </c>
      <c r="C466" s="34" t="str">
        <f>IF('TD VENCIDOS'!C446="","",'TD VENCIDOS'!C446)</f>
        <v>Oficina de Talento Humano</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75">
      <c r="B467" s="33">
        <f>IF('TD VENCIDOS'!B447="","",'TD VENCIDOS'!B447)</f>
        <v>3859362025</v>
      </c>
      <c r="C467" s="34" t="str">
        <f>IF('TD VENCIDOS'!C447="","",'TD VENCIDOS'!C447)</f>
        <v>Asistencia Tecnica</v>
      </c>
      <c r="D467" s="33" t="str">
        <f>IF('TD VENCIDOS'!D447="","",'TD VENCIDOS'!D447)</f>
        <v>Pendiente vencidos</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75">
      <c r="B468" s="33">
        <f>IF('TD VENCIDOS'!B448="","",'TD VENCIDOS'!B448)</f>
        <v>3859362025</v>
      </c>
      <c r="C468" s="34" t="str">
        <f>IF('TD VENCIDOS'!C448="","",'TD VENCIDOS'!C448)</f>
        <v>GERENCIA DE ZONA 5</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75">
      <c r="B469" s="33">
        <f>IF('TD VENCIDOS'!B449="","",'TD VENCIDOS'!B449)</f>
        <v>3859362025</v>
      </c>
      <c r="C469" s="34" t="str">
        <f>IF('TD VENCIDOS'!C449="","",'TD VENCIDOS'!C449)</f>
        <v>STCST - SUBDIRECCION TECNICA DE CONSERVACION DEL SUBSISTEMA DE TRANSPORTE</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75">
      <c r="B470" s="33">
        <f>IF('TD VENCIDOS'!B450="","",'TD VENCIDOS'!B450)</f>
        <v>3366412025</v>
      </c>
      <c r="C470" s="34" t="str">
        <f>IF('TD VENCIDOS'!C450="","",'TD VENCIDOS'!C450)</f>
        <v>DTCI - DIRECCION TECNICA DE CONSERVACION DE LA INFRAESTRUCTURA</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75">
      <c r="B471" s="33">
        <f>IF('TD VENCIDOS'!B451="","",'TD VENCIDOS'!B451)</f>
        <v>3372542025</v>
      </c>
      <c r="C471" s="34" t="str">
        <f>IF('TD VENCIDOS'!C451="","",'TD VENCIDOS'!C451)</f>
        <v>DTCI - DIRECCION TECNICA DE CONSERVACION DE LA INFRAESTRUCTURA</v>
      </c>
      <c r="D471" s="33" t="str">
        <f>IF('TD VENCIDOS'!D451="","",'TD VENCIDOS'!D451)</f>
        <v>Gestion extemporanea</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75">
      <c r="B472" s="33">
        <f>IF('TD VENCIDOS'!B452="","",'TD VENCIDOS'!B452)</f>
        <v>3399712025</v>
      </c>
      <c r="C472" s="34" t="str">
        <f>IF('TD VENCIDOS'!C452="","",'TD VENCIDOS'!C452)</f>
        <v>DTCI - DIRECCION TECNICA DE CONSERVACION DE LA INFRAESTRUCTURA</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75">
      <c r="B473" s="33">
        <f>IF('TD VENCIDOS'!B453="","",'TD VENCIDOS'!B453)</f>
        <v>3407142025</v>
      </c>
      <c r="C473" s="34" t="str">
        <f>IF('TD VENCIDOS'!C453="","",'TD VENCIDOS'!C453)</f>
        <v>STESV - SUBDIRECCION  TECNICA  DE EJECUCION SUBSISTEMA VIAL</v>
      </c>
      <c r="D473" s="33" t="str">
        <f>IF('TD VENCIDOS'!D453="","",'TD VENCIDOS'!D453)</f>
        <v>Gestion extemporanea</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75">
      <c r="B474" s="33">
        <f>IF('TD VENCIDOS'!B454="","",'TD VENCIDOS'!B454)</f>
        <v>3494162025</v>
      </c>
      <c r="C474" s="34" t="str">
        <f>IF('TD VENCIDOS'!C454="","",'TD VENCIDOS'!C454)</f>
        <v>DTCI - DIRECCION TECNICA DE CONSERVACION DE LA INFRAESTRUCTURA</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75">
      <c r="B475" s="33">
        <f>IF('TD VENCIDOS'!B455="","",'TD VENCIDOS'!B455)</f>
        <v>3501792025</v>
      </c>
      <c r="C475" s="34" t="str">
        <f>IF('TD VENCIDOS'!C455="","",'TD VENCIDOS'!C455)</f>
        <v>DTCI - DIRECCION TECNICA DE CONSERVACION DE LA INFRAESTRUCTURA</v>
      </c>
      <c r="D475" s="33" t="str">
        <f>IF('TD VENCIDOS'!D455="","",'TD VENCIDOS'!D455)</f>
        <v>Gestion extemporanea</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75">
      <c r="B476" s="33">
        <f>IF('TD VENCIDOS'!B456="","",'TD VENCIDOS'!B456)</f>
        <v>3502252025</v>
      </c>
      <c r="C476" s="34" t="str">
        <f>IF('TD VENCIDOS'!C456="","",'TD VENCIDOS'!C456)</f>
        <v>DTCI - DIRECCION TECNICA DE CONSERVACION DE LA INFRAESTRUCTURA</v>
      </c>
      <c r="D476" s="33" t="str">
        <f>IF('TD VENCIDOS'!D456="","",'TD VENCIDOS'!D456)</f>
        <v>Gestion extemporanea</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75">
      <c r="B477" s="33">
        <f>IF('TD VENCIDOS'!B457="","",'TD VENCIDOS'!B457)</f>
        <v>3518692025</v>
      </c>
      <c r="C477" s="34" t="str">
        <f>IF('TD VENCIDOS'!C457="","",'TD VENCIDOS'!C457)</f>
        <v>SGJ - SUBDIRECCION GENERAL JURIDICA</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75">
      <c r="B478" s="33">
        <f>IF('TD VENCIDOS'!B458="","",'TD VENCIDOS'!B458)</f>
        <v>3521932025</v>
      </c>
      <c r="C478" s="34" t="str">
        <f>IF('TD VENCIDOS'!C458="","",'TD VENCIDOS'!C458)</f>
        <v>DTCI - DIRECCION TECNICA DE CONSERVACION DE LA INFRAESTRUCTURA</v>
      </c>
      <c r="D478" s="33" t="str">
        <f>IF('TD VENCIDOS'!D458="","",'TD VENCIDOS'!D458)</f>
        <v>Gestion extemporanea</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75">
      <c r="B479" s="33">
        <f>IF('TD VENCIDOS'!B459="","",'TD VENCIDOS'!B459)</f>
        <v>3528722025</v>
      </c>
      <c r="C479" s="34" t="str">
        <f>IF('TD VENCIDOS'!C459="","",'TD VENCIDOS'!C459)</f>
        <v>DTCI - DIRECCION TECNICA DE CONSERVACION DE LA INFRAESTRUCTURA</v>
      </c>
      <c r="D479" s="33" t="str">
        <f>IF('TD VENCIDOS'!D459="","",'TD VENCIDOS'!D459)</f>
        <v>Gestion extemporanea</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75">
      <c r="B480" s="33">
        <f>IF('TD VENCIDOS'!B460="","",'TD VENCIDOS'!B460)</f>
        <v>3531082025</v>
      </c>
      <c r="C480" s="34" t="str">
        <f>IF('TD VENCIDOS'!C460="","",'TD VENCIDOS'!C460)</f>
        <v>DTCI - DIRECCION TECNICA DE CONSERVACION DE LA INFRAESTRUCTURA</v>
      </c>
      <c r="D480" s="33" t="str">
        <f>IF('TD VENCIDOS'!D460="","",'TD VENCIDOS'!D460)</f>
        <v>Gestion extemporanea</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75">
      <c r="B481" s="33">
        <f>IF('TD VENCIDOS'!B461="","",'TD VENCIDOS'!B461)</f>
        <v>3531852025</v>
      </c>
      <c r="C481" s="34" t="str">
        <f>IF('TD VENCIDOS'!C461="","",'TD VENCIDOS'!C461)</f>
        <v>DTCI - DIRECCION TECNICA DE CONSERVACION DE LA INFRAESTRUCTURA</v>
      </c>
      <c r="D481" s="33" t="str">
        <f>IF('TD VENCIDOS'!D461="","",'TD VENCIDOS'!D461)</f>
        <v>Gestion extemporanea</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75">
      <c r="B482" s="33">
        <f>IF('TD VENCIDOS'!B462="","",'TD VENCIDOS'!B462)</f>
        <v>3531912025</v>
      </c>
      <c r="C482" s="34" t="str">
        <f>IF('TD VENCIDOS'!C462="","",'TD VENCIDOS'!C462)</f>
        <v>DTCI - DIRECCION TECNICA DE CONSERVACION DE LA INFRAESTRUCTURA</v>
      </c>
      <c r="D482" s="33" t="str">
        <f>IF('TD VENCIDOS'!D462="","",'TD VENCIDOS'!D462)</f>
        <v>Gestion extemporanea</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75">
      <c r="B483" s="33">
        <f>IF('TD VENCIDOS'!B463="","",'TD VENCIDOS'!B463)</f>
        <v>3538602025</v>
      </c>
      <c r="C483" s="34" t="str">
        <f>IF('TD VENCIDOS'!C463="","",'TD VENCIDOS'!C463)</f>
        <v>DTCI - DIRECCION TECNICA DE CONSERVACION DE LA INFRAESTRUCTURA</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75">
      <c r="B484" s="33">
        <f>IF('TD VENCIDOS'!B464="","",'TD VENCIDOS'!B464)</f>
        <v>3545282025</v>
      </c>
      <c r="C484" s="34" t="str">
        <f>IF('TD VENCIDOS'!C464="","",'TD VENCIDOS'!C464)</f>
        <v>DTCI - DIRECCION TECNICA DE CONSERVACION DE LA INFRAESTRUCTURA</v>
      </c>
      <c r="D484" s="33" t="str">
        <f>IF('TD VENCIDOS'!D464="","",'TD VENCIDOS'!D464)</f>
        <v>Gestion extemporanea</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75">
      <c r="B485" s="33">
        <f>IF('TD VENCIDOS'!B465="","",'TD VENCIDOS'!B465)</f>
        <v>3549212025</v>
      </c>
      <c r="C485" s="34" t="str">
        <f>IF('TD VENCIDOS'!C465="","",'TD VENCIDOS'!C465)</f>
        <v>DTCI - DIRECCION TECNICA DE CONSERVACION DE LA INFRAESTRUCTURA</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75">
      <c r="B486" s="33">
        <f>IF('TD VENCIDOS'!B466="","",'TD VENCIDOS'!B466)</f>
        <v>3571972025</v>
      </c>
      <c r="C486" s="34" t="str">
        <f>IF('TD VENCIDOS'!C466="","",'TD VENCIDOS'!C466)</f>
        <v>DTCI - DIRECCION TECNICA DE CONSERVACION DE LA INFRAESTRUCTURA</v>
      </c>
      <c r="D486" s="33" t="str">
        <f>IF('TD VENCIDOS'!D466="","",'TD VENCIDOS'!D466)</f>
        <v>Gestion extemporanea</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75">
      <c r="B487" s="33">
        <f>IF('TD VENCIDOS'!B467="","",'TD VENCIDOS'!B467)</f>
        <v>3602182025</v>
      </c>
      <c r="C487" s="34" t="str">
        <f>IF('TD VENCIDOS'!C467="","",'TD VENCIDOS'!C467)</f>
        <v>DTCI - DIRECCION TECNICA DE CONSERVACION DE LA INFRAESTRUCTURA</v>
      </c>
      <c r="D487" s="33" t="str">
        <f>IF('TD VENCIDOS'!D467="","",'TD VENCIDOS'!D467)</f>
        <v>Gestion extemporanea</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75">
      <c r="B488" s="33">
        <f>IF('TD VENCIDOS'!B468="","",'TD VENCIDOS'!B468)</f>
        <v>3602772025</v>
      </c>
      <c r="C488" s="34" t="str">
        <f>IF('TD VENCIDOS'!C468="","",'TD VENCIDOS'!C468)</f>
        <v>DTCI - DIRECCION TECNICA DE CONSERVACION DE LA INFRAESTRUCTURA</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75">
      <c r="B489" s="33">
        <f>IF('TD VENCIDOS'!B469="","",'TD VENCIDOS'!B469)</f>
        <v>3608272025</v>
      </c>
      <c r="C489" s="34" t="str">
        <f>IF('TD VENCIDOS'!C469="","",'TD VENCIDOS'!C469)</f>
        <v>DTCI - DIRECCION TECNICA DE CONSERVACION DE LA INFRAESTRUCTURA</v>
      </c>
      <c r="D489" s="33" t="str">
        <f>IF('TD VENCIDOS'!D469="","",'TD VENCIDOS'!D469)</f>
        <v>Gestion extemporanea</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75">
      <c r="B490" s="33">
        <f>IF('TD VENCIDOS'!B470="","",'TD VENCIDOS'!B470)</f>
        <v>3620502025</v>
      </c>
      <c r="C490" s="34" t="str">
        <f>IF('TD VENCIDOS'!C470="","",'TD VENCIDOS'!C470)</f>
        <v>DTCI - DIRECCION TECNICA DE CONSERVACION DE LA INFRAESTRUCTURA</v>
      </c>
      <c r="D490" s="33" t="str">
        <f>IF('TD VENCIDOS'!D470="","",'TD VENCIDOS'!D470)</f>
        <v>Gestion extemporanea</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75">
      <c r="B491" s="33">
        <f>IF('TD VENCIDOS'!B471="","",'TD VENCIDOS'!B471)</f>
        <v>3635982025</v>
      </c>
      <c r="C491" s="34" t="str">
        <f>IF('TD VENCIDOS'!C471="","",'TD VENCIDOS'!C471)</f>
        <v>PUNTOS IDU</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75">
      <c r="B492" s="33">
        <f>IF('TD VENCIDOS'!B472="","",'TD VENCIDOS'!B472)</f>
        <v>3648792025</v>
      </c>
      <c r="C492" s="34" t="str">
        <f>IF('TD VENCIDOS'!C472="","",'TD VENCIDOS'!C472)</f>
        <v>DTCI - DIRECCION TECNICA DE CONSERVACION DE LA INFRAESTRUCTURA</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75">
      <c r="B493" s="33">
        <f>IF('TD VENCIDOS'!B473="","",'TD VENCIDOS'!B473)</f>
        <v>3676812025</v>
      </c>
      <c r="C493" s="34" t="str">
        <f>IF('TD VENCIDOS'!C473="","",'TD VENCIDOS'!C473)</f>
        <v>DTCI - DIRECCION TECNICA DE CONSERVACION DE LA INFRAESTRUCTURA</v>
      </c>
      <c r="D493" s="33" t="str">
        <f>IF('TD VENCIDOS'!D473="","",'TD VENCIDOS'!D473)</f>
        <v>Gestion extemporanea</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75">
      <c r="B494" s="33">
        <f>IF('TD VENCIDOS'!B474="","",'TD VENCIDOS'!B474)</f>
        <v>3682592025</v>
      </c>
      <c r="C494" s="34" t="str">
        <f>IF('TD VENCIDOS'!C474="","",'TD VENCIDOS'!C474)</f>
        <v>PUNTOS IDU</v>
      </c>
      <c r="D494" s="33" t="str">
        <f>IF('TD VENCIDOS'!D474="","",'TD VENCIDOS'!D474)</f>
        <v>Gestion extemporanea</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75">
      <c r="B495" s="33">
        <f>IF('TD VENCIDOS'!B475="","",'TD VENCIDOS'!B475)</f>
        <v>3686022025</v>
      </c>
      <c r="C495" s="34" t="str">
        <f>IF('TD VENCIDOS'!C475="","",'TD VENCIDOS'!C475)</f>
        <v>DTCI - DIRECCION TECNICA DE CONSERVACION DE LA INFRAESTRUCTURA</v>
      </c>
      <c r="D495" s="33" t="str">
        <f>IF('TD VENCIDOS'!D475="","",'TD VENCIDOS'!D475)</f>
        <v>Gestion extemporanea</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75">
      <c r="B496" s="33">
        <f>IF('TD VENCIDOS'!B476="","",'TD VENCIDOS'!B476)</f>
        <v>3746322025</v>
      </c>
      <c r="C496" s="34" t="str">
        <f>IF('TD VENCIDOS'!C476="","",'TD VENCIDOS'!C476)</f>
        <v>DTCI - DIRECCION TECNICA DE CONSERVACION DE LA INFRAESTRUCTURA</v>
      </c>
      <c r="D496" s="33" t="str">
        <f>IF('TD VENCIDOS'!D476="","",'TD VENCIDOS'!D476)</f>
        <v>Gestion extemporanea</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75">
      <c r="B497" s="33">
        <f>IF('TD VENCIDOS'!B477="","",'TD VENCIDOS'!B477)</f>
        <v>3787132025</v>
      </c>
      <c r="C497" s="34" t="str">
        <f>IF('TD VENCIDOS'!C477="","",'TD VENCIDOS'!C477)</f>
        <v>DTC - DIRECCION TECNICA DE CONSTRUCCIONES</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75">
      <c r="B498" s="33">
        <f>IF('TD VENCIDOS'!B478="","",'TD VENCIDOS'!B478)</f>
        <v>3800312025</v>
      </c>
      <c r="C498" s="34" t="str">
        <f>IF('TD VENCIDOS'!C478="","",'TD VENCIDOS'!C478)</f>
        <v>DTC - DIRECCION TECNICA DE CONSTRUCCIONES</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75">
      <c r="B499" s="33">
        <f>IF('TD VENCIDOS'!B479="","",'TD VENCIDOS'!B479)</f>
        <v>3820992025</v>
      </c>
      <c r="C499" s="34" t="str">
        <f>IF('TD VENCIDOS'!C479="","",'TD VENCIDOS'!C479)</f>
        <v>PUNTOS IDU</v>
      </c>
      <c r="D499" s="33" t="str">
        <f>IF('TD VENCIDOS'!D479="","",'TD VENCIDOS'!D479)</f>
        <v>Gestion extemporanea</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75">
      <c r="B500" s="33">
        <f>IF('TD VENCIDOS'!B480="","",'TD VENCIDOS'!B480)</f>
        <v>3822512025</v>
      </c>
      <c r="C500" s="34" t="str">
        <f>IF('TD VENCIDOS'!C480="","",'TD VENCIDOS'!C480)</f>
        <v>DTCI - DIRECCION TECNICA DE CONSERVACION DE LA INFRAESTRUCTURA</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75">
      <c r="B501" s="33">
        <f>IF('TD VENCIDOS'!B481="","",'TD VENCIDOS'!B481)</f>
        <v>3823672025</v>
      </c>
      <c r="C501" s="34" t="str">
        <f>IF('TD VENCIDOS'!C481="","",'TD VENCIDOS'!C481)</f>
        <v>ALCALDIA LOCAL DE PUENTE ARANDA</v>
      </c>
      <c r="D501" s="33" t="str">
        <f>IF('TD VENCIDOS'!D481="","",'TD VENCIDOS'!D481)</f>
        <v>Gestion extemporanea</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75">
      <c r="B502" s="33">
        <f>IF('TD VENCIDOS'!B482="","",'TD VENCIDOS'!B482)</f>
        <v>3823672025</v>
      </c>
      <c r="C502" s="34" t="str">
        <f>IF('TD VENCIDOS'!C482="","",'TD VENCIDOS'!C482)</f>
        <v>DTCI - DIRECCION TECNICA DE CONSERVACION DE LA INFRAESTRUCTURA</v>
      </c>
      <c r="D502" s="33" t="str">
        <f>IF('TD VENCIDOS'!D482="","",'TD VENCIDOS'!D482)</f>
        <v>Gestion extemporanea</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75">
      <c r="B503" s="33">
        <f>IF('TD VENCIDOS'!B483="","",'TD VENCIDOS'!B483)</f>
        <v>3825532025</v>
      </c>
      <c r="C503" s="34" t="str">
        <f>IF('TD VENCIDOS'!C483="","",'TD VENCIDOS'!C483)</f>
        <v>DTCI - DIRECCION TECNICA DE CONSERVACION DE LA INFRAESTRUCTURA</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75">
      <c r="B504" s="33">
        <f>IF('TD VENCIDOS'!B484="","",'TD VENCIDOS'!B484)</f>
        <v>3825672025</v>
      </c>
      <c r="C504" s="34" t="str">
        <f>IF('TD VENCIDOS'!C484="","",'TD VENCIDOS'!C484)</f>
        <v>DTCI - DIRECCION TECNICA DE CONSERVACION DE LA INFRAESTRUCTURA</v>
      </c>
      <c r="D504" s="33" t="str">
        <f>IF('TD VENCIDOS'!D484="","",'TD VENCIDOS'!D484)</f>
        <v>Gestion extemporanea</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75">
      <c r="B505" s="33">
        <f>IF('TD VENCIDOS'!B485="","",'TD VENCIDOS'!B485)</f>
        <v>3829772025</v>
      </c>
      <c r="C505" s="34" t="str">
        <f>IF('TD VENCIDOS'!C485="","",'TD VENCIDOS'!C485)</f>
        <v>DTC - DIRECCION TECNICA DE CONSTRUCCIONES</v>
      </c>
      <c r="D505" s="33" t="str">
        <f>IF('TD VENCIDOS'!D485="","",'TD VENCIDOS'!D485)</f>
        <v>Gestion extemporanea</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75">
      <c r="B506" s="33">
        <f>IF('TD VENCIDOS'!B486="","",'TD VENCIDOS'!B486)</f>
        <v>3850012025</v>
      </c>
      <c r="C506" s="34" t="str">
        <f>IF('TD VENCIDOS'!C486="","",'TD VENCIDOS'!C486)</f>
        <v>DTCI - DIRECCION TECNICA DE CONSERVACION DE LA INFRAESTRUCTURA</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75">
      <c r="B507" s="33">
        <f>IF('TD VENCIDOS'!B487="","",'TD VENCIDOS'!B487)</f>
        <v>3858322025</v>
      </c>
      <c r="C507" s="34" t="str">
        <f>IF('TD VENCIDOS'!C487="","",'TD VENCIDOS'!C487)</f>
        <v>STEP - SUBDIRECCION TECNICA DE ESTRUCTURACION DE PROYECTOS</v>
      </c>
      <c r="D507" s="33" t="str">
        <f>IF('TD VENCIDOS'!D487="","",'TD VENCIDOS'!D487)</f>
        <v>Gestion extemporanea</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75">
      <c r="B508" s="33">
        <f>IF('TD VENCIDOS'!B488="","",'TD VENCIDOS'!B488)</f>
        <v>3864982025</v>
      </c>
      <c r="C508" s="34" t="str">
        <f>IF('TD VENCIDOS'!C488="","",'TD VENCIDOS'!C488)</f>
        <v>DTDP - DIRECCION TECNICA DE PREDIOS</v>
      </c>
      <c r="D508" s="33" t="str">
        <f>IF('TD VENCIDOS'!D488="","",'TD VENCIDOS'!D488)</f>
        <v>Gestion extemporanea</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75">
      <c r="B509" s="33">
        <f>IF('TD VENCIDOS'!B489="","",'TD VENCIDOS'!B489)</f>
        <v>3888062025</v>
      </c>
      <c r="C509" s="34" t="str">
        <f>IF('TD VENCIDOS'!C489="","",'TD VENCIDOS'!C489)</f>
        <v>DTCI - DIRECCION TECNICA DE CONSERVACION DE LA INFRAESTRUCTURA</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75">
      <c r="B510" s="33">
        <f>IF('TD VENCIDOS'!B490="","",'TD VENCIDOS'!B490)</f>
        <v>3896192025</v>
      </c>
      <c r="C510" s="34" t="str">
        <f>IF('TD VENCIDOS'!C490="","",'TD VENCIDOS'!C490)</f>
        <v>DTCI - DIRECCION TECNICA DE CONSERVACION DE LA INFRAESTRUCTURA</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75">
      <c r="B511" s="33">
        <f>IF('TD VENCIDOS'!B491="","",'TD VENCIDOS'!B491)</f>
        <v>3905142025</v>
      </c>
      <c r="C511" s="34" t="str">
        <f>IF('TD VENCIDOS'!C491="","",'TD VENCIDOS'!C491)</f>
        <v>PUNTOS IDU</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75">
      <c r="B512" s="33">
        <f>IF('TD VENCIDOS'!B492="","",'TD VENCIDOS'!B492)</f>
        <v>4051812025</v>
      </c>
      <c r="C512" s="34" t="str">
        <f>IF('TD VENCIDOS'!C492="","",'TD VENCIDOS'!C492)</f>
        <v>PUNTOS IDU</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75">
      <c r="B513" s="33">
        <f>IF('TD VENCIDOS'!B493="","",'TD VENCIDOS'!B493)</f>
        <v>3449662025</v>
      </c>
      <c r="C513" s="34" t="str">
        <f>IF('TD VENCIDOS'!C493="","",'TD VENCIDOS'!C493)</f>
        <v>RELACION CLIENTE</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75">
      <c r="B514" s="33">
        <f>IF('TD VENCIDOS'!B494="","",'TD VENCIDOS'!B494)</f>
        <v>3528712025</v>
      </c>
      <c r="C514" s="34" t="str">
        <f>IF('TD VENCIDOS'!C494="","",'TD VENCIDOS'!C494)</f>
        <v>GERENCIA DE ZONA 5</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75">
      <c r="B515" s="33">
        <f>IF('TD VENCIDOS'!B495="","",'TD VENCIDOS'!B495)</f>
        <v>3574342025</v>
      </c>
      <c r="C515" s="34" t="str">
        <f>IF('TD VENCIDOS'!C495="","",'TD VENCIDOS'!C495)</f>
        <v>SUBDIRECCION DE FINANZAS DISTRITALES</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75">
      <c r="B516" s="33">
        <f>IF('TD VENCIDOS'!B496="","",'TD VENCIDOS'!B496)</f>
        <v>3753652025</v>
      </c>
      <c r="C516" s="34" t="str">
        <f>IF('TD VENCIDOS'!C496="","",'TD VENCIDOS'!C496)</f>
        <v>DIVISION ALCANTARILLADO ZONA 1</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75">
      <c r="B517" s="33">
        <f>IF('TD VENCIDOS'!B497="","",'TD VENCIDOS'!B497)</f>
        <v>3804062025</v>
      </c>
      <c r="C517" s="34" t="str">
        <f>IF('TD VENCIDOS'!C497="","",'TD VENCIDOS'!C497)</f>
        <v>DIVISION ALCANTARILLADO ZONA 1</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75">
      <c r="B518" s="33">
        <f>IF('TD VENCIDOS'!B498="","",'TD VENCIDOS'!B498)</f>
        <v>3850812025</v>
      </c>
      <c r="C518" s="34" t="str">
        <f>IF('TD VENCIDOS'!C498="","",'TD VENCIDOS'!C498)</f>
        <v>RELACION CLIENTE</v>
      </c>
      <c r="D518" s="33" t="str">
        <f>IF('TD VENCIDOS'!D498="","",'TD VENCIDOS'!D498)</f>
        <v>Pendiente vencidos</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75">
      <c r="B519" s="33">
        <f>IF('TD VENCIDOS'!B499="","",'TD VENCIDOS'!B499)</f>
        <v>3854752025</v>
      </c>
      <c r="C519" s="34" t="str">
        <f>IF('TD VENCIDOS'!C499="","",'TD VENCIDOS'!C499)</f>
        <v>GERENCIA DE ZONA 5</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75">
      <c r="B520" s="33">
        <f>IF('TD VENCIDOS'!B500="","",'TD VENCIDOS'!B500)</f>
        <v>3854752025</v>
      </c>
      <c r="C520" s="34" t="str">
        <f>IF('TD VENCIDOS'!C500="","",'TD VENCIDOS'!C500)</f>
        <v>RELACION CLIENTE</v>
      </c>
      <c r="D520" s="33" t="str">
        <f>IF('TD VENCIDOS'!D500="","",'TD VENCIDOS'!D500)</f>
        <v>Pendiente vencidos</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75">
      <c r="B521" s="33">
        <f>IF('TD VENCIDOS'!B501="","",'TD VENCIDOS'!B501)</f>
        <v>3863512025</v>
      </c>
      <c r="C521" s="34" t="str">
        <f>IF('TD VENCIDOS'!C501="","",'TD VENCIDOS'!C501)</f>
        <v>GERENCIA DE ZONA 5</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75">
      <c r="B522" s="33">
        <f>IF('TD VENCIDOS'!B502="","",'TD VENCIDOS'!B502)</f>
        <v>3868332025</v>
      </c>
      <c r="C522" s="34" t="str">
        <f>IF('TD VENCIDOS'!C502="","",'TD VENCIDOS'!C502)</f>
        <v>SUBDIRECCION DE RECOLECCION BARRIDO Y LIMPIEZA</v>
      </c>
      <c r="D522" s="33" t="str">
        <f>IF('TD VENCIDOS'!D502="","",'TD VENCIDOS'!D502)</f>
        <v>Pendiente vencidos</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75">
      <c r="B523" s="33">
        <f>IF('TD VENCIDOS'!B503="","",'TD VENCIDOS'!B503)</f>
        <v>3898922025</v>
      </c>
      <c r="C523" s="34" t="str">
        <f>IF('TD VENCIDOS'!C503="","",'TD VENCIDOS'!C503)</f>
        <v>DIVISION ALCANTARILLADO ZONA 3</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75">
      <c r="B524" s="33">
        <f>IF('TD VENCIDOS'!B504="","",'TD VENCIDOS'!B504)</f>
        <v>3899792025</v>
      </c>
      <c r="C524" s="34" t="str">
        <f>IF('TD VENCIDOS'!C504="","",'TD VENCIDOS'!C504)</f>
        <v>GERENCIA DE ZONA 5</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75">
      <c r="B525" s="33">
        <f>IF('TD VENCIDOS'!B505="","",'TD VENCIDOS'!B505)</f>
        <v>4072382025</v>
      </c>
      <c r="C525" s="34" t="str">
        <f>IF('TD VENCIDOS'!C505="","",'TD VENCIDOS'!C505)</f>
        <v>DIRECCION GESTION AMBIENTAL SISTEMA HIDRICO</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75">
      <c r="B526" s="33">
        <f>IF('TD VENCIDOS'!B506="","",'TD VENCIDOS'!B506)</f>
        <v>3648462025</v>
      </c>
      <c r="C526" s="34" t="str">
        <f>IF('TD VENCIDOS'!C506="","",'TD VENCIDOS'!C506)</f>
        <v>5110 - OFICINA DE PERSONAL</v>
      </c>
      <c r="D526" s="33" t="str">
        <f>IF('TD VENCIDOS'!D506="","",'TD VENCIDOS'!D506)</f>
        <v>Gestion extemporanea</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75">
      <c r="B527" s="33">
        <f>IF('TD VENCIDOS'!B507="","",'TD VENCIDOS'!B507)</f>
        <v>3648462025</v>
      </c>
      <c r="C527" s="34" t="str">
        <f>IF('TD VENCIDOS'!C507="","",'TD VENCIDOS'!C507)</f>
        <v>DIRECCION DE GESTION CORPORATIVA</v>
      </c>
      <c r="D527" s="33" t="str">
        <f>IF('TD VENCIDOS'!D507="","",'TD VENCIDOS'!D507)</f>
        <v>Pendiente vencidos</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75">
      <c r="B528" s="33">
        <f>IF('TD VENCIDOS'!B508="","",'TD VENCIDOS'!B508)</f>
        <v>3026922025</v>
      </c>
      <c r="C528" s="34" t="str">
        <f>IF('TD VENCIDOS'!C508="","",'TD VENCIDOS'!C508)</f>
        <v>SUBDIRECCION DE PROYECTOS Y COOPERACION INTERNACIONAL</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75">
      <c r="B529" s="33">
        <f>IF('TD VENCIDOS'!B509="","",'TD VENCIDOS'!B509)</f>
        <v>3171142025</v>
      </c>
      <c r="C529" s="34" t="str">
        <f>IF('TD VENCIDOS'!C509="","",'TD VENCIDOS'!C509)</f>
        <v>DIRECCION DE GESTION CORPORATIVA</v>
      </c>
      <c r="D529" s="33" t="str">
        <f>IF('TD VENCIDOS'!D509="","",'TD VENCIDOS'!D509)</f>
        <v>Pendiente vencidos</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75">
      <c r="B530" s="33">
        <f>IF('TD VENCIDOS'!B510="","",'TD VENCIDOS'!B510)</f>
        <v>3263852025</v>
      </c>
      <c r="C530" s="34" t="str">
        <f>IF('TD VENCIDOS'!C510="","",'TD VENCIDOS'!C510)</f>
        <v>SUBDIRECCION DE CALIDAD DEL AIRE AUDITIVA Y VISUAL</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75">
      <c r="B531" s="33">
        <f>IF('TD VENCIDOS'!B511="","",'TD VENCIDOS'!B511)</f>
        <v>3281182025</v>
      </c>
      <c r="C531" s="34" t="str">
        <f>IF('TD VENCIDOS'!C511="","",'TD VENCIDOS'!C511)</f>
        <v>SUBDIRECCION DE CALIDAD DEL AIRE AUDITIVA Y VISUAL</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75">
      <c r="B532" s="33">
        <f>IF('TD VENCIDOS'!B512="","",'TD VENCIDOS'!B512)</f>
        <v>3281982025</v>
      </c>
      <c r="C532" s="34" t="str">
        <f>IF('TD VENCIDOS'!C512="","",'TD VENCIDOS'!C512)</f>
        <v>SUBDIRECCION DE CALIDAD DEL AIRE AUDITIVA Y VISUAL</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75">
      <c r="B533" s="33">
        <f>IF('TD VENCIDOS'!B513="","",'TD VENCIDOS'!B513)</f>
        <v>3354252025</v>
      </c>
      <c r="C533" s="34" t="str">
        <f>IF('TD VENCIDOS'!C513="","",'TD VENCIDOS'!C513)</f>
        <v>DIRECCION DE CONTROL AMBIENTAL</v>
      </c>
      <c r="D533" s="33" t="str">
        <f>IF('TD VENCIDOS'!D513="","",'TD VENCIDOS'!D513)</f>
        <v>Gestion extemporanea</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75">
      <c r="B534" s="33">
        <f>IF('TD VENCIDOS'!B514="","",'TD VENCIDOS'!B514)</f>
        <v>3391042025</v>
      </c>
      <c r="C534" s="34" t="str">
        <f>IF('TD VENCIDOS'!C514="","",'TD VENCIDOS'!C514)</f>
        <v>SUBDIRECCION DE CALIDAD DEL AIRE AUDITIVA Y VISUAL</v>
      </c>
      <c r="D534" s="33" t="str">
        <f>IF('TD VENCIDOS'!D514="","",'TD VENCIDOS'!D514)</f>
        <v>Gestion extemporanea</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75">
      <c r="B535" s="33">
        <f>IF('TD VENCIDOS'!B515="","",'TD VENCIDOS'!B515)</f>
        <v>3391152025</v>
      </c>
      <c r="C535" s="34" t="str">
        <f>IF('TD VENCIDOS'!C515="","",'TD VENCIDOS'!C515)</f>
        <v>SUBDIRECCION DE CALIDAD DEL AIRE AUDITIVA Y VISUAL</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75">
      <c r="B536" s="33">
        <f>IF('TD VENCIDOS'!B516="","",'TD VENCIDOS'!B516)</f>
        <v>3394862025</v>
      </c>
      <c r="C536" s="34" t="str">
        <f>IF('TD VENCIDOS'!C516="","",'TD VENCIDOS'!C516)</f>
        <v>SUBDIRECCION DE CALIDAD DEL AIRE AUDITIVA Y VISUAL</v>
      </c>
      <c r="D536" s="33" t="str">
        <f>IF('TD VENCIDOS'!D516="","",'TD VENCIDOS'!D516)</f>
        <v>Gestion extemporanea</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75">
      <c r="B537" s="33">
        <f>IF('TD VENCIDOS'!B517="","",'TD VENCIDOS'!B517)</f>
        <v>3404772025</v>
      </c>
      <c r="C537" s="34" t="str">
        <f>IF('TD VENCIDOS'!C517="","",'TD VENCIDOS'!C517)</f>
        <v>SUBDIRECCION DE CALIDAD DEL AIRE AUDITIVA Y VISUAL</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75">
      <c r="B538" s="33">
        <f>IF('TD VENCIDOS'!B518="","",'TD VENCIDOS'!B518)</f>
        <v>3412972025</v>
      </c>
      <c r="C538" s="34" t="str">
        <f>IF('TD VENCIDOS'!C518="","",'TD VENCIDOS'!C518)</f>
        <v>SUBDIRECCION DE CALIDAD DEL AIRE AUDITIVA Y VISUAL</v>
      </c>
      <c r="D538" s="33" t="str">
        <f>IF('TD VENCIDOS'!D518="","",'TD VENCIDOS'!D518)</f>
        <v>Gestion extemporanea</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75">
      <c r="B539" s="33">
        <f>IF('TD VENCIDOS'!B519="","",'TD VENCIDOS'!B519)</f>
        <v>3413022025</v>
      </c>
      <c r="C539" s="34" t="str">
        <f>IF('TD VENCIDOS'!C519="","",'TD VENCIDOS'!C519)</f>
        <v>SUBDIRECCION DE CALIDAD DEL AIRE AUDITIVA Y VISUAL</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75">
      <c r="B540" s="33">
        <f>IF('TD VENCIDOS'!B520="","",'TD VENCIDOS'!B520)</f>
        <v>3413812025</v>
      </c>
      <c r="C540" s="34" t="str">
        <f>IF('TD VENCIDOS'!C520="","",'TD VENCIDOS'!C520)</f>
        <v>SUBDIRECCION DE CALIDAD DEL AIRE AUDITIVA Y VISUAL</v>
      </c>
      <c r="D540" s="33" t="str">
        <f>IF('TD VENCIDOS'!D520="","",'TD VENCIDOS'!D520)</f>
        <v>Gestion extemporanea</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75">
      <c r="B541" s="33">
        <f>IF('TD VENCIDOS'!B521="","",'TD VENCIDOS'!B521)</f>
        <v>3413972025</v>
      </c>
      <c r="C541" s="34" t="str">
        <f>IF('TD VENCIDOS'!C521="","",'TD VENCIDOS'!C521)</f>
        <v>SUBDIRECCION DE CALIDAD DEL AIRE AUDITIVA Y VISUAL</v>
      </c>
      <c r="D541" s="33" t="str">
        <f>IF('TD VENCIDOS'!D521="","",'TD VENCIDOS'!D521)</f>
        <v>Gestion extemporanea</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75">
      <c r="B542" s="33">
        <f>IF('TD VENCIDOS'!B522="","",'TD VENCIDOS'!B522)</f>
        <v>3417182025</v>
      </c>
      <c r="C542" s="34" t="str">
        <f>IF('TD VENCIDOS'!C522="","",'TD VENCIDOS'!C522)</f>
        <v>SUBDIRECCION DE CALIDAD DEL AIRE AUDITIVA Y VISUAL</v>
      </c>
      <c r="D542" s="33" t="str">
        <f>IF('TD VENCIDOS'!D522="","",'TD VENCIDOS'!D522)</f>
        <v>Gestion extemporanea</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75">
      <c r="B543" s="33">
        <f>IF('TD VENCIDOS'!B523="","",'TD VENCIDOS'!B523)</f>
        <v>3417232025</v>
      </c>
      <c r="C543" s="34" t="str">
        <f>IF('TD VENCIDOS'!C523="","",'TD VENCIDOS'!C523)</f>
        <v>SUBDIRECCION DE CALIDAD DEL AIRE AUDITIVA Y VISUAL</v>
      </c>
      <c r="D543" s="33" t="str">
        <f>IF('TD VENCIDOS'!D523="","",'TD VENCIDOS'!D523)</f>
        <v>Gestion extemporanea</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75">
      <c r="B544" s="33">
        <f>IF('TD VENCIDOS'!B524="","",'TD VENCIDOS'!B524)</f>
        <v>3418322025</v>
      </c>
      <c r="C544" s="34" t="str">
        <f>IF('TD VENCIDOS'!C524="","",'TD VENCIDOS'!C524)</f>
        <v>SUBDIRECCION DE CALIDAD DEL AIRE AUDITIVA Y VISUAL</v>
      </c>
      <c r="D544" s="33" t="str">
        <f>IF('TD VENCIDOS'!D524="","",'TD VENCIDOS'!D524)</f>
        <v>Gestion extemporanea</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75">
      <c r="B545" s="33">
        <f>IF('TD VENCIDOS'!B525="","",'TD VENCIDOS'!B525)</f>
        <v>3418982025</v>
      </c>
      <c r="C545" s="34" t="str">
        <f>IF('TD VENCIDOS'!C525="","",'TD VENCIDOS'!C525)</f>
        <v>SUBDIRECCION DE CALIDAD DEL AIRE AUDITIVA Y VISUAL</v>
      </c>
      <c r="D545" s="33" t="str">
        <f>IF('TD VENCIDOS'!D525="","",'TD VENCIDOS'!D525)</f>
        <v>Gestion extemporanea</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75">
      <c r="B546" s="33">
        <f>IF('TD VENCIDOS'!B526="","",'TD VENCIDOS'!B526)</f>
        <v>3420622025</v>
      </c>
      <c r="C546" s="34" t="str">
        <f>IF('TD VENCIDOS'!C526="","",'TD VENCIDOS'!C526)</f>
        <v>SUBDIRECCION DE CALIDAD DEL AIRE AUDITIVA Y VISUAL</v>
      </c>
      <c r="D546" s="33" t="str">
        <f>IF('TD VENCIDOS'!D526="","",'TD VENCIDOS'!D526)</f>
        <v>Gestion extemporanea</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75">
      <c r="B547" s="33">
        <f>IF('TD VENCIDOS'!B527="","",'TD VENCIDOS'!B527)</f>
        <v>3421292025</v>
      </c>
      <c r="C547" s="34" t="str">
        <f>IF('TD VENCIDOS'!C527="","",'TD VENCIDOS'!C527)</f>
        <v>SUBDIRECCION DE CALIDAD DEL AIRE AUDITIVA Y VISUAL</v>
      </c>
      <c r="D547" s="33" t="str">
        <f>IF('TD VENCIDOS'!D527="","",'TD VENCIDOS'!D527)</f>
        <v>Gestion extemporanea</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75">
      <c r="B548" s="33">
        <f>IF('TD VENCIDOS'!B528="","",'TD VENCIDOS'!B528)</f>
        <v>3421522025</v>
      </c>
      <c r="C548" s="34" t="str">
        <f>IF('TD VENCIDOS'!C528="","",'TD VENCIDOS'!C528)</f>
        <v>SUBDIRECCION DE RECOLECCION BARRIDO Y LIMPIEZA</v>
      </c>
      <c r="D548" s="33" t="str">
        <f>IF('TD VENCIDOS'!D528="","",'TD VENCIDOS'!D528)</f>
        <v>Gestion extemporanea</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75">
      <c r="B549" s="33">
        <f>IF('TD VENCIDOS'!B529="","",'TD VENCIDOS'!B529)</f>
        <v>3421782025</v>
      </c>
      <c r="C549" s="34" t="str">
        <f>IF('TD VENCIDOS'!C529="","",'TD VENCIDOS'!C529)</f>
        <v>SUBDIRECCION DE CALIDAD DEL AIRE AUDITIVA Y VISUAL</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75">
      <c r="B550" s="33">
        <f>IF('TD VENCIDOS'!B530="","",'TD VENCIDOS'!B530)</f>
        <v>3422692025</v>
      </c>
      <c r="C550" s="34" t="str">
        <f>IF('TD VENCIDOS'!C530="","",'TD VENCIDOS'!C530)</f>
        <v>SUBDIRECCION DE CALIDAD DEL AIRE AUDITIVA Y VISUAL</v>
      </c>
      <c r="D550" s="33" t="str">
        <f>IF('TD VENCIDOS'!D530="","",'TD VENCIDOS'!D530)</f>
        <v>Gestion extemporanea</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75">
      <c r="B551" s="33">
        <f>IF('TD VENCIDOS'!B531="","",'TD VENCIDOS'!B531)</f>
        <v>3423332025</v>
      </c>
      <c r="C551" s="34" t="str">
        <f>IF('TD VENCIDOS'!C531="","",'TD VENCIDOS'!C531)</f>
        <v>SUBDIRECCION DE CALIDAD DEL AIRE AUDITIVA Y VISUAL</v>
      </c>
      <c r="D551" s="33" t="str">
        <f>IF('TD VENCIDOS'!D531="","",'TD VENCIDOS'!D531)</f>
        <v>Gestion extemporanea</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75">
      <c r="B552" s="33">
        <f>IF('TD VENCIDOS'!B532="","",'TD VENCIDOS'!B532)</f>
        <v>3423362025</v>
      </c>
      <c r="C552" s="34" t="str">
        <f>IF('TD VENCIDOS'!C532="","",'TD VENCIDOS'!C532)</f>
        <v>SUBDIRECCION DE CALIDAD DEL AIRE AUDITIVA Y VISUAL</v>
      </c>
      <c r="D552" s="33" t="str">
        <f>IF('TD VENCIDOS'!D532="","",'TD VENCIDOS'!D532)</f>
        <v>Gestion extemporanea</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75">
      <c r="B553" s="33">
        <f>IF('TD VENCIDOS'!B533="","",'TD VENCIDOS'!B533)</f>
        <v>3423382025</v>
      </c>
      <c r="C553" s="34" t="str">
        <f>IF('TD VENCIDOS'!C533="","",'TD VENCIDOS'!C533)</f>
        <v>SUBDIRECCION DE CALIDAD DEL AIRE AUDITIVA Y VISUAL</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75">
      <c r="B554" s="33">
        <f>IF('TD VENCIDOS'!B534="","",'TD VENCIDOS'!B534)</f>
        <v>3430222025</v>
      </c>
      <c r="C554" s="34" t="str">
        <f>IF('TD VENCIDOS'!C534="","",'TD VENCIDOS'!C534)</f>
        <v>SUBDIRECCION DE CALIDAD DEL AIRE AUDITIVA Y VISUAL</v>
      </c>
      <c r="D554" s="33" t="str">
        <f>IF('TD VENCIDOS'!D534="","",'TD VENCIDOS'!D534)</f>
        <v>Gestion extemporanea</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75">
      <c r="B555" s="33">
        <f>IF('TD VENCIDOS'!B535="","",'TD VENCIDOS'!B535)</f>
        <v>3430482025</v>
      </c>
      <c r="C555" s="34" t="str">
        <f>IF('TD VENCIDOS'!C535="","",'TD VENCIDOS'!C535)</f>
        <v>SUBDIRECCION DE CALIDAD DEL AIRE AUDITIVA Y VISUAL</v>
      </c>
      <c r="D555" s="33" t="str">
        <f>IF('TD VENCIDOS'!D535="","",'TD VENCIDOS'!D535)</f>
        <v>Gestion extemporanea</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75">
      <c r="B556" s="33">
        <f>IF('TD VENCIDOS'!B536="","",'TD VENCIDOS'!B536)</f>
        <v>3430822025</v>
      </c>
      <c r="C556" s="34" t="str">
        <f>IF('TD VENCIDOS'!C536="","",'TD VENCIDOS'!C536)</f>
        <v>SUBDIRECCION DE CALIDAD DEL AIRE AUDITIVA Y VISUAL</v>
      </c>
      <c r="D556" s="33" t="str">
        <f>IF('TD VENCIDOS'!D536="","",'TD VENCIDOS'!D536)</f>
        <v>Gestion extemporanea</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75">
      <c r="B557" s="33">
        <f>IF('TD VENCIDOS'!B537="","",'TD VENCIDOS'!B537)</f>
        <v>3433202025</v>
      </c>
      <c r="C557" s="34" t="str">
        <f>IF('TD VENCIDOS'!C537="","",'TD VENCIDOS'!C537)</f>
        <v>SUBDIRECCION DE RECOLECCION BARRIDO Y LIMPIEZA</v>
      </c>
      <c r="D557" s="33" t="str">
        <f>IF('TD VENCIDOS'!D537="","",'TD VENCIDOS'!D537)</f>
        <v>Gestion extemporanea</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75">
      <c r="B558" s="33">
        <f>IF('TD VENCIDOS'!B538="","",'TD VENCIDOS'!B538)</f>
        <v>3435212025</v>
      </c>
      <c r="C558" s="34" t="str">
        <f>IF('TD VENCIDOS'!C538="","",'TD VENCIDOS'!C538)</f>
        <v>SUBDIRECCION DE CALIDAD DEL AIRE AUDITIVA Y VISUAL</v>
      </c>
      <c r="D558" s="33" t="str">
        <f>IF('TD VENCIDOS'!D538="","",'TD VENCIDOS'!D538)</f>
        <v>Gestion extemporanea</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75">
      <c r="B559" s="33">
        <f>IF('TD VENCIDOS'!B539="","",'TD VENCIDOS'!B539)</f>
        <v>3444832025</v>
      </c>
      <c r="C559" s="34" t="str">
        <f>IF('TD VENCIDOS'!C539="","",'TD VENCIDOS'!C539)</f>
        <v>SUBDIRECCION DE CALIDAD DEL AIRE AUDITIVA Y VISUAL</v>
      </c>
      <c r="D559" s="33" t="str">
        <f>IF('TD VENCIDOS'!D539="","",'TD VENCIDOS'!D539)</f>
        <v>Gestion extemporanea</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75">
      <c r="B560" s="33">
        <f>IF('TD VENCIDOS'!B540="","",'TD VENCIDOS'!B540)</f>
        <v>3468682025</v>
      </c>
      <c r="C560" s="34" t="str">
        <f>IF('TD VENCIDOS'!C540="","",'TD VENCIDOS'!C540)</f>
        <v>SUBDIRECCION DE CALIDAD DEL AIRE AUDITIVA Y VISUAL</v>
      </c>
      <c r="D560" s="33" t="str">
        <f>IF('TD VENCIDOS'!D540="","",'TD VENCIDOS'!D540)</f>
        <v>Gestion extemporanea</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75">
      <c r="B561" s="33">
        <f>IF('TD VENCIDOS'!B541="","",'TD VENCIDOS'!B541)</f>
        <v>3469442025</v>
      </c>
      <c r="C561" s="34" t="str">
        <f>IF('TD VENCIDOS'!C541="","",'TD VENCIDOS'!C541)</f>
        <v>SUBDIRECCION DE CALIDAD DEL AIRE AUDITIVA Y VISUAL</v>
      </c>
      <c r="D561" s="33" t="str">
        <f>IF('TD VENCIDOS'!D541="","",'TD VENCIDOS'!D541)</f>
        <v>Gestion extemporanea</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75">
      <c r="B562" s="33">
        <f>IF('TD VENCIDOS'!B542="","",'TD VENCIDOS'!B542)</f>
        <v>3469932025</v>
      </c>
      <c r="C562" s="34" t="str">
        <f>IF('TD VENCIDOS'!C542="","",'TD VENCIDOS'!C542)</f>
        <v>SUBDIRECCION DE CALIDAD DEL AIRE AUDITIVA Y VISUAL</v>
      </c>
      <c r="D562" s="33" t="str">
        <f>IF('TD VENCIDOS'!D542="","",'TD VENCIDOS'!D542)</f>
        <v>Gestion extemporanea</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75">
      <c r="B563" s="33">
        <f>IF('TD VENCIDOS'!B543="","",'TD VENCIDOS'!B543)</f>
        <v>3470492025</v>
      </c>
      <c r="C563" s="34" t="str">
        <f>IF('TD VENCIDOS'!C543="","",'TD VENCIDOS'!C543)</f>
        <v>SUBDIRECCION DE CALIDAD DEL AIRE AUDITIVA Y VISUAL</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75">
      <c r="B564" s="33">
        <f>IF('TD VENCIDOS'!B544="","",'TD VENCIDOS'!B544)</f>
        <v>3470642025</v>
      </c>
      <c r="C564" s="34" t="str">
        <f>IF('TD VENCIDOS'!C544="","",'TD VENCIDOS'!C544)</f>
        <v>SUBDIRECCION DE CALIDAD DEL AIRE AUDITIVA Y VISUAL</v>
      </c>
      <c r="D564" s="33" t="str">
        <f>IF('TD VENCIDOS'!D544="","",'TD VENCIDOS'!D544)</f>
        <v>Gestion extemporanea</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75">
      <c r="B565" s="33">
        <f>IF('TD VENCIDOS'!B545="","",'TD VENCIDOS'!B545)</f>
        <v>3470762025</v>
      </c>
      <c r="C565" s="34" t="str">
        <f>IF('TD VENCIDOS'!C545="","",'TD VENCIDOS'!C545)</f>
        <v>SUBDIRECCION DE CALIDAD DEL AIRE AUDITIVA Y VISUAL</v>
      </c>
      <c r="D565" s="33" t="str">
        <f>IF('TD VENCIDOS'!D545="","",'TD VENCIDOS'!D545)</f>
        <v>Gestion extemporanea</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75">
      <c r="B566" s="33">
        <f>IF('TD VENCIDOS'!B546="","",'TD VENCIDOS'!B546)</f>
        <v>3472102025</v>
      </c>
      <c r="C566" s="34" t="str">
        <f>IF('TD VENCIDOS'!C546="","",'TD VENCIDOS'!C546)</f>
        <v>SUBDIRECCION DE CALIDAD DEL AIRE AUDITIVA Y VISUAL</v>
      </c>
      <c r="D566" s="33" t="str">
        <f>IF('TD VENCIDOS'!D546="","",'TD VENCIDOS'!D546)</f>
        <v>Gestion extemporanea</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75">
      <c r="B567" s="33">
        <f>IF('TD VENCIDOS'!B547="","",'TD VENCIDOS'!B547)</f>
        <v>3472292025</v>
      </c>
      <c r="C567" s="34" t="str">
        <f>IF('TD VENCIDOS'!C547="","",'TD VENCIDOS'!C547)</f>
        <v>SUBDIRECCION DE CALIDAD DEL AIRE AUDITIVA Y VISUAL</v>
      </c>
      <c r="D567" s="33" t="str">
        <f>IF('TD VENCIDOS'!D547="","",'TD VENCIDOS'!D547)</f>
        <v>Gestion extemporanea</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75">
      <c r="B568" s="33">
        <f>IF('TD VENCIDOS'!B548="","",'TD VENCIDOS'!B548)</f>
        <v>3473802025</v>
      </c>
      <c r="C568" s="34" t="str">
        <f>IF('TD VENCIDOS'!C548="","",'TD VENCIDOS'!C548)</f>
        <v>SUBDIRECCION DE CALIDAD DEL AIRE AUDITIVA Y VISUAL</v>
      </c>
      <c r="D568" s="33" t="str">
        <f>IF('TD VENCIDOS'!D548="","",'TD VENCIDOS'!D548)</f>
        <v>Gestion extemporanea</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75">
      <c r="B569" s="33">
        <f>IF('TD VENCIDOS'!B549="","",'TD VENCIDOS'!B549)</f>
        <v>3474102025</v>
      </c>
      <c r="C569" s="34" t="str">
        <f>IF('TD VENCIDOS'!C549="","",'TD VENCIDOS'!C549)</f>
        <v>SUBDIRECCION DE CALIDAD DEL AIRE AUDITIVA Y VISUAL</v>
      </c>
      <c r="D569" s="33" t="str">
        <f>IF('TD VENCIDOS'!D549="","",'TD VENCIDOS'!D549)</f>
        <v>Gestion extemporanea</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75">
      <c r="B570" s="33">
        <f>IF('TD VENCIDOS'!B550="","",'TD VENCIDOS'!B550)</f>
        <v>3486202025</v>
      </c>
      <c r="C570" s="34" t="str">
        <f>IF('TD VENCIDOS'!C550="","",'TD VENCIDOS'!C550)</f>
        <v>SUBDIRECCION DE CALIDAD DEL AIRE AUDITIVA Y VISUAL</v>
      </c>
      <c r="D570" s="33" t="str">
        <f>IF('TD VENCIDOS'!D550="","",'TD VENCIDOS'!D550)</f>
        <v>Gestion extemporanea</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75">
      <c r="B571" s="33">
        <f>IF('TD VENCIDOS'!B551="","",'TD VENCIDOS'!B551)</f>
        <v>3488832025</v>
      </c>
      <c r="C571" s="34" t="str">
        <f>IF('TD VENCIDOS'!C551="","",'TD VENCIDOS'!C551)</f>
        <v>SUBDIRECCION DE CALIDAD DEL AIRE AUDITIVA Y VISUAL</v>
      </c>
      <c r="D571" s="33" t="str">
        <f>IF('TD VENCIDOS'!D551="","",'TD VENCIDOS'!D551)</f>
        <v>Gestion extemporanea</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75">
      <c r="B572" s="33">
        <f>IF('TD VENCIDOS'!B552="","",'TD VENCIDOS'!B552)</f>
        <v>3499512025</v>
      </c>
      <c r="C572" s="34" t="str">
        <f>IF('TD VENCIDOS'!C552="","",'TD VENCIDOS'!C552)</f>
        <v>SUBDIRECCION DE CALIDAD DEL AIRE AUDITIVA Y VISUAL</v>
      </c>
      <c r="D572" s="33" t="str">
        <f>IF('TD VENCIDOS'!D552="","",'TD VENCIDOS'!D552)</f>
        <v>Gestion extemporanea</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75">
      <c r="B573" s="33">
        <f>IF('TD VENCIDOS'!B553="","",'TD VENCIDOS'!B553)</f>
        <v>3502492025</v>
      </c>
      <c r="C573" s="34" t="str">
        <f>IF('TD VENCIDOS'!C553="","",'TD VENCIDOS'!C553)</f>
        <v>SUBDIRECCION DE CALIDAD DEL AIRE AUDITIVA Y VISUAL</v>
      </c>
      <c r="D573" s="33" t="str">
        <f>IF('TD VENCIDOS'!D553="","",'TD VENCIDOS'!D553)</f>
        <v>Gestion extemporanea</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75">
      <c r="B574" s="33">
        <f>IF('TD VENCIDOS'!B554="","",'TD VENCIDOS'!B554)</f>
        <v>3504122025</v>
      </c>
      <c r="C574" s="34" t="str">
        <f>IF('TD VENCIDOS'!C554="","",'TD VENCIDOS'!C554)</f>
        <v>SUBDIRECCION DE CALIDAD DEL AIRE AUDITIVA Y VISUAL</v>
      </c>
      <c r="D574" s="33" t="str">
        <f>IF('TD VENCIDOS'!D554="","",'TD VENCIDOS'!D554)</f>
        <v>Gestion extemporanea</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75">
      <c r="B575" s="33">
        <f>IF('TD VENCIDOS'!B555="","",'TD VENCIDOS'!B555)</f>
        <v>3504642025</v>
      </c>
      <c r="C575" s="34" t="str">
        <f>IF('TD VENCIDOS'!C555="","",'TD VENCIDOS'!C555)</f>
        <v>SUBDIRECCION DE CALIDAD DEL AIRE AUDITIVA Y VISUAL</v>
      </c>
      <c r="D575" s="33" t="str">
        <f>IF('TD VENCIDOS'!D555="","",'TD VENCIDOS'!D555)</f>
        <v>Gestion extemporanea</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75">
      <c r="B576" s="33">
        <f>IF('TD VENCIDOS'!B556="","",'TD VENCIDOS'!B556)</f>
        <v>3508002025</v>
      </c>
      <c r="C576" s="34" t="str">
        <f>IF('TD VENCIDOS'!C556="","",'TD VENCIDOS'!C556)</f>
        <v>SUBDIRECCION DE CALIDAD DEL AIRE AUDITIVA Y VISUAL</v>
      </c>
      <c r="D576" s="33" t="str">
        <f>IF('TD VENCIDOS'!D556="","",'TD VENCIDOS'!D556)</f>
        <v>Gestion extemporanea</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75">
      <c r="B577" s="33">
        <f>IF('TD VENCIDOS'!B557="","",'TD VENCIDOS'!B557)</f>
        <v>3508702025</v>
      </c>
      <c r="C577" s="34" t="str">
        <f>IF('TD VENCIDOS'!C557="","",'TD VENCIDOS'!C557)</f>
        <v>SUBDIRECCION DE CALIDAD DEL AIRE AUDITIVA Y VISUAL</v>
      </c>
      <c r="D577" s="33" t="str">
        <f>IF('TD VENCIDOS'!D557="","",'TD VENCIDOS'!D557)</f>
        <v>Gestion extemporanea</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75">
      <c r="B578" s="33">
        <f>IF('TD VENCIDOS'!B558="","",'TD VENCIDOS'!B558)</f>
        <v>3509012025</v>
      </c>
      <c r="C578" s="34" t="str">
        <f>IF('TD VENCIDOS'!C558="","",'TD VENCIDOS'!C558)</f>
        <v>SUBDIRECCION DE RECOLECCION BARRIDO Y LIMPIEZA</v>
      </c>
      <c r="D578" s="33" t="str">
        <f>IF('TD VENCIDOS'!D558="","",'TD VENCIDOS'!D558)</f>
        <v>Gestion extemporanea</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75">
      <c r="B579" s="33">
        <f>IF('TD VENCIDOS'!B559="","",'TD VENCIDOS'!B559)</f>
        <v>3513452025</v>
      </c>
      <c r="C579" s="34" t="str">
        <f>IF('TD VENCIDOS'!C559="","",'TD VENCIDOS'!C559)</f>
        <v>RELACION CLIENTE</v>
      </c>
      <c r="D579" s="33" t="str">
        <f>IF('TD VENCIDOS'!D559="","",'TD VENCIDOS'!D559)</f>
        <v>Gestion extemporanea</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75">
      <c r="B580" s="33">
        <f>IF('TD VENCIDOS'!B560="","",'TD VENCIDOS'!B560)</f>
        <v>3514442025</v>
      </c>
      <c r="C580" s="34" t="str">
        <f>IF('TD VENCIDOS'!C560="","",'TD VENCIDOS'!C560)</f>
        <v>SUBDIRECCION DE CALIDAD DEL AIRE AUDITIVA Y VISUAL</v>
      </c>
      <c r="D580" s="33" t="str">
        <f>IF('TD VENCIDOS'!D560="","",'TD VENCIDOS'!D560)</f>
        <v>Gestion extemporanea</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75">
      <c r="B581" s="33">
        <f>IF('TD VENCIDOS'!B561="","",'TD VENCIDOS'!B561)</f>
        <v>3514702025</v>
      </c>
      <c r="C581" s="34" t="str">
        <f>IF('TD VENCIDOS'!C561="","",'TD VENCIDOS'!C561)</f>
        <v>SUBDIRECCION DE CALIDAD DEL AIRE AUDITIVA Y VISUAL</v>
      </c>
      <c r="D581" s="33" t="str">
        <f>IF('TD VENCIDOS'!D561="","",'TD VENCIDOS'!D561)</f>
        <v>Gestion extemporanea</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75">
      <c r="B582" s="33">
        <f>IF('TD VENCIDOS'!B562="","",'TD VENCIDOS'!B562)</f>
        <v>3519952025</v>
      </c>
      <c r="C582" s="34" t="str">
        <f>IF('TD VENCIDOS'!C562="","",'TD VENCIDOS'!C562)</f>
        <v>SUBDIRECCION DE SILVICULTURA FLORA Y FAUNA SILVESTRE</v>
      </c>
      <c r="D582" s="33" t="str">
        <f>IF('TD VENCIDOS'!D562="","",'TD VENCIDOS'!D562)</f>
        <v>Gestion extemporanea</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75">
      <c r="B583" s="33">
        <f>IF('TD VENCIDOS'!B563="","",'TD VENCIDOS'!B563)</f>
        <v>3521652025</v>
      </c>
      <c r="C583" s="34" t="str">
        <f>IF('TD VENCIDOS'!C563="","",'TD VENCIDOS'!C563)</f>
        <v>SUBDIRECCION DE CALIDAD DEL AIRE AUDITIVA Y VISUAL</v>
      </c>
      <c r="D583" s="33" t="str">
        <f>IF('TD VENCIDOS'!D563="","",'TD VENCIDOS'!D563)</f>
        <v>Gestion extemporanea</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75">
      <c r="B584" s="33">
        <f>IF('TD VENCIDOS'!B564="","",'TD VENCIDOS'!B564)</f>
        <v>3530752025</v>
      </c>
      <c r="C584" s="34" t="str">
        <f>IF('TD VENCIDOS'!C564="","",'TD VENCIDOS'!C564)</f>
        <v>SUBDIRECCION DE CALIDAD DEL AIRE AUDITIVA Y VISUAL</v>
      </c>
      <c r="D584" s="33" t="str">
        <f>IF('TD VENCIDOS'!D564="","",'TD VENCIDOS'!D564)</f>
        <v>Gestion extemporanea</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75">
      <c r="B585" s="33">
        <f>IF('TD VENCIDOS'!B565="","",'TD VENCIDOS'!B565)</f>
        <v>3531562025</v>
      </c>
      <c r="C585" s="34" t="str">
        <f>IF('TD VENCIDOS'!C565="","",'TD VENCIDOS'!C565)</f>
        <v>SUBDIRECCION DE CALIDAD DEL AIRE AUDITIVA Y VISUAL</v>
      </c>
      <c r="D585" s="33" t="str">
        <f>IF('TD VENCIDOS'!D565="","",'TD VENCIDOS'!D565)</f>
        <v>Gestion extemporanea</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75">
      <c r="B586" s="33">
        <f>IF('TD VENCIDOS'!B566="","",'TD VENCIDOS'!B566)</f>
        <v>3532012025</v>
      </c>
      <c r="C586" s="34" t="str">
        <f>IF('TD VENCIDOS'!C566="","",'TD VENCIDOS'!C566)</f>
        <v>SUBDIRECCION DE CALIDAD DEL AIRE AUDITIVA Y VISUAL</v>
      </c>
      <c r="D586" s="33" t="str">
        <f>IF('TD VENCIDOS'!D566="","",'TD VENCIDOS'!D566)</f>
        <v>Gestion extemporanea</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75">
      <c r="B587" s="33">
        <f>IF('TD VENCIDOS'!B567="","",'TD VENCIDOS'!B567)</f>
        <v>3539772025</v>
      </c>
      <c r="C587" s="34" t="str">
        <f>IF('TD VENCIDOS'!C567="","",'TD VENCIDOS'!C567)</f>
        <v>SUBDIRECCION DE CALIDAD DEL AIRE AUDITIVA Y VISUAL</v>
      </c>
      <c r="D587" s="33" t="str">
        <f>IF('TD VENCIDOS'!D567="","",'TD VENCIDOS'!D567)</f>
        <v>Gestion extemporanea</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75">
      <c r="B588" s="33">
        <f>IF('TD VENCIDOS'!B568="","",'TD VENCIDOS'!B568)</f>
        <v>3540892025</v>
      </c>
      <c r="C588" s="34" t="str">
        <f>IF('TD VENCIDOS'!C568="","",'TD VENCIDOS'!C568)</f>
        <v>SUBDIRECCION DE CALIDAD DEL AIRE AUDITIVA Y VISUAL</v>
      </c>
      <c r="D588" s="33" t="str">
        <f>IF('TD VENCIDOS'!D568="","",'TD VENCIDOS'!D568)</f>
        <v>Gestion extemporanea</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75">
      <c r="B589" s="33">
        <f>IF('TD VENCIDOS'!B569="","",'TD VENCIDOS'!B569)</f>
        <v>3543582025</v>
      </c>
      <c r="C589" s="34" t="str">
        <f>IF('TD VENCIDOS'!C569="","",'TD VENCIDOS'!C569)</f>
        <v>SUBDIRECCION DE CALIDAD DEL AIRE AUDITIVA Y VISUAL</v>
      </c>
      <c r="D589" s="33" t="str">
        <f>IF('TD VENCIDOS'!D569="","",'TD VENCIDOS'!D569)</f>
        <v>Gestion extemporanea</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75">
      <c r="B590" s="33">
        <f>IF('TD VENCIDOS'!B570="","",'TD VENCIDOS'!B570)</f>
        <v>3545112025</v>
      </c>
      <c r="C590" s="34" t="str">
        <f>IF('TD VENCIDOS'!C570="","",'TD VENCIDOS'!C570)</f>
        <v>SUBDIRECCION DE CALIDAD DEL AIRE AUDITIVA Y VISUAL</v>
      </c>
      <c r="D590" s="33" t="str">
        <f>IF('TD VENCIDOS'!D570="","",'TD VENCIDOS'!D570)</f>
        <v>Gestion extemporanea</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75">
      <c r="B591" s="33">
        <f>IF('TD VENCIDOS'!B571="","",'TD VENCIDOS'!B571)</f>
        <v>3557572025</v>
      </c>
      <c r="C591" s="34" t="str">
        <f>IF('TD VENCIDOS'!C571="","",'TD VENCIDOS'!C571)</f>
        <v>SUBDIRECCION DE CALIDAD DEL AIRE AUDITIVA Y VISUAL</v>
      </c>
      <c r="D591" s="33" t="str">
        <f>IF('TD VENCIDOS'!D571="","",'TD VENCIDOS'!D571)</f>
        <v>Gestion extemporanea</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75">
      <c r="B592" s="33">
        <f>IF('TD VENCIDOS'!B572="","",'TD VENCIDOS'!B572)</f>
        <v>3562132025</v>
      </c>
      <c r="C592" s="34" t="str">
        <f>IF('TD VENCIDOS'!C572="","",'TD VENCIDOS'!C572)</f>
        <v>SUBDIRECCION DE CALIDAD DEL AIRE AUDITIVA Y VISUAL</v>
      </c>
      <c r="D592" s="33" t="str">
        <f>IF('TD VENCIDOS'!D572="","",'TD VENCIDOS'!D572)</f>
        <v>Gestion extemporanea</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75">
      <c r="B593" s="33">
        <f>IF('TD VENCIDOS'!B573="","",'TD VENCIDOS'!B573)</f>
        <v>3563132025</v>
      </c>
      <c r="C593" s="34" t="str">
        <f>IF('TD VENCIDOS'!C573="","",'TD VENCIDOS'!C573)</f>
        <v>SUBDIRECCION DE CALIDAD DEL AIRE AUDITIVA Y VISUAL</v>
      </c>
      <c r="D593" s="33" t="str">
        <f>IF('TD VENCIDOS'!D573="","",'TD VENCIDOS'!D573)</f>
        <v>Gestion extemporanea</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75">
      <c r="B594" s="33">
        <f>IF('TD VENCIDOS'!B574="","",'TD VENCIDOS'!B574)</f>
        <v>3563992025</v>
      </c>
      <c r="C594" s="34" t="str">
        <f>IF('TD VENCIDOS'!C574="","",'TD VENCIDOS'!C574)</f>
        <v>SUBDIRECCION DE CALIDAD DEL AIRE AUDITIVA Y VISUAL</v>
      </c>
      <c r="D594" s="33" t="str">
        <f>IF('TD VENCIDOS'!D574="","",'TD VENCIDOS'!D574)</f>
        <v>Gestion extemporanea</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75">
      <c r="B595" s="33">
        <f>IF('TD VENCIDOS'!B575="","",'TD VENCIDOS'!B575)</f>
        <v>3564612025</v>
      </c>
      <c r="C595" s="34" t="str">
        <f>IF('TD VENCIDOS'!C575="","",'TD VENCIDOS'!C575)</f>
        <v>SUBDIRECCION DE CALIDAD DEL AIRE AUDITIVA Y VISUAL</v>
      </c>
      <c r="D595" s="33" t="str">
        <f>IF('TD VENCIDOS'!D575="","",'TD VENCIDOS'!D575)</f>
        <v>Gestion extemporanea</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75">
      <c r="B596" s="33">
        <f>IF('TD VENCIDOS'!B576="","",'TD VENCIDOS'!B576)</f>
        <v>3565322025</v>
      </c>
      <c r="C596" s="34" t="str">
        <f>IF('TD VENCIDOS'!C576="","",'TD VENCIDOS'!C576)</f>
        <v>SUBDIRECCION DE CALIDAD DEL AIRE AUDITIVA Y VISUAL</v>
      </c>
      <c r="D596" s="33" t="str">
        <f>IF('TD VENCIDOS'!D576="","",'TD VENCIDOS'!D576)</f>
        <v>Gestion extemporanea</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75">
      <c r="B597" s="33">
        <f>IF('TD VENCIDOS'!B577="","",'TD VENCIDOS'!B577)</f>
        <v>3565752025</v>
      </c>
      <c r="C597" s="34" t="str">
        <f>IF('TD VENCIDOS'!C577="","",'TD VENCIDOS'!C577)</f>
        <v>SUBDIRECCION DE CALIDAD DEL AIRE AUDITIVA Y VISUAL</v>
      </c>
      <c r="D597" s="33" t="str">
        <f>IF('TD VENCIDOS'!D577="","",'TD VENCIDOS'!D577)</f>
        <v>Gestion extemporanea</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75">
      <c r="B598" s="33">
        <f>IF('TD VENCIDOS'!B578="","",'TD VENCIDOS'!B578)</f>
        <v>3565952025</v>
      </c>
      <c r="C598" s="34" t="str">
        <f>IF('TD VENCIDOS'!C578="","",'TD VENCIDOS'!C578)</f>
        <v>SUBDIRECCION DE CALIDAD DEL AIRE AUDITIVA Y VISUAL</v>
      </c>
      <c r="D598" s="33" t="str">
        <f>IF('TD VENCIDOS'!D578="","",'TD VENCIDOS'!D578)</f>
        <v>Gestion extemporanea</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75">
      <c r="B599" s="33">
        <f>IF('TD VENCIDOS'!B579="","",'TD VENCIDOS'!B579)</f>
        <v>3566372025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75">
      <c r="B600" s="33">
        <f>IF('TD VENCIDOS'!B580="","",'TD VENCIDOS'!B580)</f>
        <v>3566952025</v>
      </c>
      <c r="C600" s="34" t="str">
        <f>IF('TD VENCIDOS'!C580="","",'TD VENCIDOS'!C580)</f>
        <v>SUBDIRECCION DE CALIDAD DEL AIRE AUDITIVA Y VISUAL</v>
      </c>
      <c r="D600" s="33" t="str">
        <f>IF('TD VENCIDOS'!D580="","",'TD VENCIDOS'!D580)</f>
        <v>Gestion extemporanea</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75">
      <c r="B601" s="33">
        <f>IF('TD VENCIDOS'!B581="","",'TD VENCIDOS'!B581)</f>
        <v>3568082025</v>
      </c>
      <c r="C601" s="34" t="str">
        <f>IF('TD VENCIDOS'!C581="","",'TD VENCIDOS'!C581)</f>
        <v>SUBDIRECCION DE CALIDAD DEL AIRE AUDITIVA Y VISUAL</v>
      </c>
      <c r="D601" s="33" t="str">
        <f>IF('TD VENCIDOS'!D581="","",'TD VENCIDOS'!D581)</f>
        <v>Gestion extemporanea</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75">
      <c r="B602" s="33">
        <f>IF('TD VENCIDOS'!B582="","",'TD VENCIDOS'!B582)</f>
        <v>3568242025</v>
      </c>
      <c r="C602" s="34" t="str">
        <f>IF('TD VENCIDOS'!C582="","",'TD VENCIDOS'!C582)</f>
        <v>SUBDIRECCION DE RECOLECCION BARRIDO Y LIMPIEZA</v>
      </c>
      <c r="D602" s="33" t="str">
        <f>IF('TD VENCIDOS'!D582="","",'TD VENCIDOS'!D582)</f>
        <v>Gestion extemporanea</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75">
      <c r="B603" s="33">
        <f>IF('TD VENCIDOS'!B583="","",'TD VENCIDOS'!B583)</f>
        <v>3568312025</v>
      </c>
      <c r="C603" s="34" t="str">
        <f>IF('TD VENCIDOS'!C583="","",'TD VENCIDOS'!C583)</f>
        <v>SUBDIRECCION DE CALIDAD DEL AIRE AUDITIVA Y VISUAL</v>
      </c>
      <c r="D603" s="33" t="str">
        <f>IF('TD VENCIDOS'!D583="","",'TD VENCIDOS'!D583)</f>
        <v>Gestion extemporanea</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75">
      <c r="B604" s="33">
        <f>IF('TD VENCIDOS'!B584="","",'TD VENCIDOS'!B584)</f>
        <v>3568952025</v>
      </c>
      <c r="C604" s="34" t="str">
        <f>IF('TD VENCIDOS'!C584="","",'TD VENCIDOS'!C584)</f>
        <v>SUBDIRECCION DE CALIDAD DEL AIRE AUDITIVA Y VISUAL</v>
      </c>
      <c r="D604" s="33" t="str">
        <f>IF('TD VENCIDOS'!D584="","",'TD VENCIDOS'!D584)</f>
        <v>Gestion extemporanea</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75">
      <c r="B605" s="33">
        <f>IF('TD VENCIDOS'!B585="","",'TD VENCIDOS'!B585)</f>
        <v>3570992025</v>
      </c>
      <c r="C605" s="34" t="str">
        <f>IF('TD VENCIDOS'!C585="","",'TD VENCIDOS'!C585)</f>
        <v>SUBDIRECCION DE CALIDAD DEL AIRE AUDITIVA Y VISUAL</v>
      </c>
      <c r="D605" s="33" t="str">
        <f>IF('TD VENCIDOS'!D585="","",'TD VENCIDOS'!D585)</f>
        <v>Gestion extemporanea</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75">
      <c r="B606" s="33">
        <f>IF('TD VENCIDOS'!B586="","",'TD VENCIDOS'!B586)</f>
        <v>3572142025</v>
      </c>
      <c r="C606" s="34" t="str">
        <f>IF('TD VENCIDOS'!C586="","",'TD VENCIDOS'!C586)</f>
        <v>SUBDIRECCION DE CALIDAD DEL AIRE AUDITIVA Y VISUAL</v>
      </c>
      <c r="D606" s="33" t="str">
        <f>IF('TD VENCIDOS'!D586="","",'TD VENCIDOS'!D586)</f>
        <v>Gestion extemporanea</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75">
      <c r="B607" s="33">
        <f>IF('TD VENCIDOS'!B587="","",'TD VENCIDOS'!B587)</f>
        <v>3573052025</v>
      </c>
      <c r="C607" s="34" t="str">
        <f>IF('TD VENCIDOS'!C587="","",'TD VENCIDOS'!C587)</f>
        <v>SUBDIRECCION DE CALIDAD DEL AIRE AUDITIVA Y VISUAL</v>
      </c>
      <c r="D607" s="33" t="str">
        <f>IF('TD VENCIDOS'!D587="","",'TD VENCIDOS'!D587)</f>
        <v>Gestion extemporanea</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75">
      <c r="B608" s="33">
        <f>IF('TD VENCIDOS'!B588="","",'TD VENCIDOS'!B588)</f>
        <v>3573852025</v>
      </c>
      <c r="C608" s="34" t="str">
        <f>IF('TD VENCIDOS'!C588="","",'TD VENCIDOS'!C588)</f>
        <v>SUBDIRECCION DE CALIDAD DEL AIRE AUDITIVA Y VISUAL</v>
      </c>
      <c r="D608" s="33" t="str">
        <f>IF('TD VENCIDOS'!D588="","",'TD VENCIDOS'!D588)</f>
        <v>Gestion extemporanea</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75">
      <c r="B609" s="33">
        <f>IF('TD VENCIDOS'!B589="","",'TD VENCIDOS'!B589)</f>
        <v>3574102025</v>
      </c>
      <c r="C609" s="34" t="str">
        <f>IF('TD VENCIDOS'!C589="","",'TD VENCIDOS'!C589)</f>
        <v>SUBDIRECCION DE CALIDAD DEL AIRE AUDITIVA Y VISUAL</v>
      </c>
      <c r="D609" s="33" t="str">
        <f>IF('TD VENCIDOS'!D589="","",'TD VENCIDOS'!D589)</f>
        <v>Gestion extemporanea</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75">
      <c r="B610" s="33">
        <f>IF('TD VENCIDOS'!B590="","",'TD VENCIDOS'!B590)</f>
        <v>3575952025</v>
      </c>
      <c r="C610" s="34" t="str">
        <f>IF('TD VENCIDOS'!C590="","",'TD VENCIDOS'!C590)</f>
        <v>SUBDIRECCION DE CALIDAD DEL AIRE AUDITIVA Y VISUAL</v>
      </c>
      <c r="D610" s="33" t="str">
        <f>IF('TD VENCIDOS'!D590="","",'TD VENCIDOS'!D590)</f>
        <v>Gestion extemporanea</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75">
      <c r="B611" s="33">
        <f>IF('TD VENCIDOS'!B591="","",'TD VENCIDOS'!B591)</f>
        <v>3577652025</v>
      </c>
      <c r="C611" s="34" t="str">
        <f>IF('TD VENCIDOS'!C591="","",'TD VENCIDOS'!C591)</f>
        <v>SUBDIRECCION DE CALIDAD DEL AIRE AUDITIVA Y VISUAL</v>
      </c>
      <c r="D611" s="33" t="str">
        <f>IF('TD VENCIDOS'!D591="","",'TD VENCIDOS'!D591)</f>
        <v>Gestion extemporanea</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75">
      <c r="B612" s="33">
        <f>IF('TD VENCIDOS'!B592="","",'TD VENCIDOS'!B592)</f>
        <v>3582792025</v>
      </c>
      <c r="C612" s="34" t="str">
        <f>IF('TD VENCIDOS'!C592="","",'TD VENCIDOS'!C592)</f>
        <v>SUBDIRECCION DE CALIDAD DEL AIRE AUDITIVA Y VISUAL</v>
      </c>
      <c r="D612" s="33" t="str">
        <f>IF('TD VENCIDOS'!D592="","",'TD VENCIDOS'!D592)</f>
        <v>Gestion extemporanea</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75">
      <c r="B613" s="33">
        <f>IF('TD VENCIDOS'!B593="","",'TD VENCIDOS'!B593)</f>
        <v>3583422025</v>
      </c>
      <c r="C613" s="34" t="str">
        <f>IF('TD VENCIDOS'!C593="","",'TD VENCIDOS'!C593)</f>
        <v>DIRECCION DE GESTION CORPORATIVA</v>
      </c>
      <c r="D613" s="33" t="str">
        <f>IF('TD VENCIDOS'!D593="","",'TD VENCIDOS'!D593)</f>
        <v>Pendiente vencidos</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75">
      <c r="B614" s="33">
        <f>IF('TD VENCIDOS'!B594="","",'TD VENCIDOS'!B594)</f>
        <v>3583712025</v>
      </c>
      <c r="C614" s="34" t="str">
        <f>IF('TD VENCIDOS'!C594="","",'TD VENCIDOS'!C594)</f>
        <v>SUBDIRECCION DE CALIDAD DEL AIRE AUDITIVA Y VISUAL</v>
      </c>
      <c r="D614" s="33" t="str">
        <f>IF('TD VENCIDOS'!D594="","",'TD VENCIDOS'!D594)</f>
        <v>Gestion extemporanea</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75">
      <c r="B615" s="33">
        <f>IF('TD VENCIDOS'!B595="","",'TD VENCIDOS'!B595)</f>
        <v>3583972025</v>
      </c>
      <c r="C615" s="34" t="str">
        <f>IF('TD VENCIDOS'!C595="","",'TD VENCIDOS'!C595)</f>
        <v>SUBDIRECCION DE CALIDAD DEL AIRE AUDITIVA Y VISUAL</v>
      </c>
      <c r="D615" s="33" t="str">
        <f>IF('TD VENCIDOS'!D595="","",'TD VENCIDOS'!D595)</f>
        <v>Gestion extemporanea</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75">
      <c r="B616" s="33">
        <f>IF('TD VENCIDOS'!B596="","",'TD VENCIDOS'!B596)</f>
        <v>3584782025</v>
      </c>
      <c r="C616" s="34" t="str">
        <f>IF('TD VENCIDOS'!C596="","",'TD VENCIDOS'!C596)</f>
        <v>SUBDIRECCION DE CALIDAD DEL AIRE AUDITIVA Y VISUAL</v>
      </c>
      <c r="D616" s="33" t="str">
        <f>IF('TD VENCIDOS'!D596="","",'TD VENCIDOS'!D596)</f>
        <v>Gestion extemporanea</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75">
      <c r="B617" s="33">
        <f>IF('TD VENCIDOS'!B597="","",'TD VENCIDOS'!B597)</f>
        <v>3586762025</v>
      </c>
      <c r="C617" s="34" t="str">
        <f>IF('TD VENCIDOS'!C597="","",'TD VENCIDOS'!C597)</f>
        <v>SUBDIRECCION DE CALIDAD DEL AIRE AUDITIVA Y VISUAL</v>
      </c>
      <c r="D617" s="33" t="str">
        <f>IF('TD VENCIDOS'!D597="","",'TD VENCIDOS'!D597)</f>
        <v>Gestion extemporanea</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75">
      <c r="B618" s="33">
        <f>IF('TD VENCIDOS'!B598="","",'TD VENCIDOS'!B598)</f>
        <v>3587492025</v>
      </c>
      <c r="C618" s="34" t="str">
        <f>IF('TD VENCIDOS'!C598="","",'TD VENCIDOS'!C598)</f>
        <v>SUBDIRECCION DE CALIDAD DEL AIRE AUDITIVA Y VISUAL</v>
      </c>
      <c r="D618" s="33" t="str">
        <f>IF('TD VENCIDOS'!D598="","",'TD VENCIDOS'!D598)</f>
        <v>Gestion extemporanea</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75">
      <c r="B619" s="33">
        <f>IF('TD VENCIDOS'!B599="","",'TD VENCIDOS'!B599)</f>
        <v>3587572025</v>
      </c>
      <c r="C619" s="34" t="str">
        <f>IF('TD VENCIDOS'!C599="","",'TD VENCIDOS'!C599)</f>
        <v>SUBDIRECCION DE CALIDAD DEL AIRE AUDITIVA Y VISUAL</v>
      </c>
      <c r="D619" s="33" t="str">
        <f>IF('TD VENCIDOS'!D599="","",'TD VENCIDOS'!D599)</f>
        <v>Gestion extemporanea</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75">
      <c r="B620" s="33">
        <f>IF('TD VENCIDOS'!B600="","",'TD VENCIDOS'!B600)</f>
        <v>3590222025</v>
      </c>
      <c r="C620" s="34" t="str">
        <f>IF('TD VENCIDOS'!C600="","",'TD VENCIDOS'!C600)</f>
        <v>SUBDIRECCION DE CALIDAD DEL AIRE AUDITIVA Y VISUAL</v>
      </c>
      <c r="D620" s="33" t="str">
        <f>IF('TD VENCIDOS'!D600="","",'TD VENCIDOS'!D600)</f>
        <v>Gestion extemporanea</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75">
      <c r="B621" s="33">
        <f>IF('TD VENCIDOS'!B601="","",'TD VENCIDOS'!B601)</f>
        <v>3590722025</v>
      </c>
      <c r="C621" s="34" t="str">
        <f>IF('TD VENCIDOS'!C601="","",'TD VENCIDOS'!C601)</f>
        <v>SUBDIRECCION DE CALIDAD DEL AIRE AUDITIVA Y VISUAL</v>
      </c>
      <c r="D621" s="33" t="str">
        <f>IF('TD VENCIDOS'!D601="","",'TD VENCIDOS'!D601)</f>
        <v>Gestion extemporanea</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75">
      <c r="B622" s="33">
        <f>IF('TD VENCIDOS'!B602="","",'TD VENCIDOS'!B602)</f>
        <v>3595042025</v>
      </c>
      <c r="C622" s="34" t="str">
        <f>IF('TD VENCIDOS'!C602="","",'TD VENCIDOS'!C602)</f>
        <v>SUBDIRECCION DE CALIDAD DEL AIRE AUDITIVA Y VISUAL</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75">
      <c r="B623" s="33">
        <f>IF('TD VENCIDOS'!B603="","",'TD VENCIDOS'!B603)</f>
        <v>3596682025</v>
      </c>
      <c r="C623" s="34" t="str">
        <f>IF('TD VENCIDOS'!C603="","",'TD VENCIDOS'!C603)</f>
        <v>SUBDIRECCION DE CALIDAD DEL AIRE AUDITIVA Y VISUAL</v>
      </c>
      <c r="D623" s="33" t="str">
        <f>IF('TD VENCIDOS'!D603="","",'TD VENCIDOS'!D603)</f>
        <v>Gestion extemporanea</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75">
      <c r="B624" s="33">
        <f>IF('TD VENCIDOS'!B604="","",'TD VENCIDOS'!B604)</f>
        <v>3602042025</v>
      </c>
      <c r="C624" s="34" t="str">
        <f>IF('TD VENCIDOS'!C604="","",'TD VENCIDOS'!C604)</f>
        <v>SUBDIRECCION DE CALIDAD DEL AIRE AUDITIVA Y VISUAL</v>
      </c>
      <c r="D624" s="33" t="str">
        <f>IF('TD VENCIDOS'!D604="","",'TD VENCIDOS'!D604)</f>
        <v>Gestion extemporanea</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75">
      <c r="B625" s="33">
        <f>IF('TD VENCIDOS'!B605="","",'TD VENCIDOS'!B605)</f>
        <v>3606842025</v>
      </c>
      <c r="C625" s="34" t="str">
        <f>IF('TD VENCIDOS'!C605="","",'TD VENCIDOS'!C605)</f>
        <v>SUBDIRECCION DE CALIDAD DEL AIRE AUDITIVA Y VISUAL</v>
      </c>
      <c r="D625" s="33" t="str">
        <f>IF('TD VENCIDOS'!D605="","",'TD VENCIDOS'!D605)</f>
        <v>Gestion extemporanea</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75">
      <c r="B626" s="33">
        <f>IF('TD VENCIDOS'!B606="","",'TD VENCIDOS'!B606)</f>
        <v>3608562025</v>
      </c>
      <c r="C626" s="34" t="str">
        <f>IF('TD VENCIDOS'!C606="","",'TD VENCIDOS'!C606)</f>
        <v>SUBDIRECCION DE CALIDAD DEL AIRE AUDITIVA Y VISUAL</v>
      </c>
      <c r="D626" s="33" t="str">
        <f>IF('TD VENCIDOS'!D606="","",'TD VENCIDOS'!D606)</f>
        <v>Gestion extemporanea</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75">
      <c r="B627" s="33">
        <f>IF('TD VENCIDOS'!B607="","",'TD VENCIDOS'!B607)</f>
        <v>3609472025</v>
      </c>
      <c r="C627" s="34" t="str">
        <f>IF('TD VENCIDOS'!C607="","",'TD VENCIDOS'!C607)</f>
        <v>SUBDIRECCION DE CALIDAD DEL AIRE AUDITIVA Y VISUAL</v>
      </c>
      <c r="D627" s="33" t="str">
        <f>IF('TD VENCIDOS'!D607="","",'TD VENCIDOS'!D607)</f>
        <v>Gestion extemporanea</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75">
      <c r="B628" s="33">
        <f>IF('TD VENCIDOS'!B608="","",'TD VENCIDOS'!B608)</f>
        <v>3611002025</v>
      </c>
      <c r="C628" s="34" t="str">
        <f>IF('TD VENCIDOS'!C608="","",'TD VENCIDOS'!C608)</f>
        <v>SUBDIRECCION DE CALIDAD DEL AIRE AUDITIVA Y VISUAL</v>
      </c>
      <c r="D628" s="33" t="str">
        <f>IF('TD VENCIDOS'!D608="","",'TD VENCIDOS'!D608)</f>
        <v>Gestion extemporanea</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75">
      <c r="B629" s="33">
        <f>IF('TD VENCIDOS'!B609="","",'TD VENCIDOS'!B609)</f>
        <v>3615242025</v>
      </c>
      <c r="C629" s="34" t="str">
        <f>IF('TD VENCIDOS'!C609="","",'TD VENCIDOS'!C609)</f>
        <v>SUBDIRECCION DE CALIDAD DEL AIRE AUDITIVA Y VISUAL</v>
      </c>
      <c r="D629" s="33" t="str">
        <f>IF('TD VENCIDOS'!D609="","",'TD VENCIDOS'!D609)</f>
        <v>Gestion extemporanea</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75">
      <c r="B630" s="33">
        <f>IF('TD VENCIDOS'!B610="","",'TD VENCIDOS'!B610)</f>
        <v>3616462025</v>
      </c>
      <c r="C630" s="34" t="str">
        <f>IF('TD VENCIDOS'!C610="","",'TD VENCIDOS'!C610)</f>
        <v>SUBDIRECCION DE CALIDAD DEL AIRE AUDITIVA Y VISUAL</v>
      </c>
      <c r="D630" s="33" t="str">
        <f>IF('TD VENCIDOS'!D610="","",'TD VENCIDOS'!D610)</f>
        <v>Gestion extemporanea</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75">
      <c r="B631" s="33">
        <f>IF('TD VENCIDOS'!B611="","",'TD VENCIDOS'!B611)</f>
        <v>3617772025</v>
      </c>
      <c r="C631" s="34" t="str">
        <f>IF('TD VENCIDOS'!C611="","",'TD VENCIDOS'!C611)</f>
        <v>SUBDIRECCION DE CALIDAD DEL AIRE AUDITIVA Y VISUAL</v>
      </c>
      <c r="D631" s="33" t="str">
        <f>IF('TD VENCIDOS'!D611="","",'TD VENCIDOS'!D611)</f>
        <v>Gestion extemporanea</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75">
      <c r="B632" s="33">
        <f>IF('TD VENCIDOS'!B612="","",'TD VENCIDOS'!B612)</f>
        <v>3621272025</v>
      </c>
      <c r="C632" s="34" t="str">
        <f>IF('TD VENCIDOS'!C612="","",'TD VENCIDOS'!C612)</f>
        <v>SUBDIRECCION DE CALIDAD DEL AIRE AUDITIVA Y VISUAL</v>
      </c>
      <c r="D632" s="33" t="str">
        <f>IF('TD VENCIDOS'!D612="","",'TD VENCIDOS'!D612)</f>
        <v>Gestion extemporanea</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75">
      <c r="B633" s="33">
        <f>IF('TD VENCIDOS'!B613="","",'TD VENCIDOS'!B613)</f>
        <v>3621602025</v>
      </c>
      <c r="C633" s="34" t="str">
        <f>IF('TD VENCIDOS'!C613="","",'TD VENCIDOS'!C613)</f>
        <v>SUBDIRECCION DE CALIDAD DEL AIRE AUDITIVA Y VISUAL</v>
      </c>
      <c r="D633" s="33" t="str">
        <f>IF('TD VENCIDOS'!D613="","",'TD VENCIDOS'!D613)</f>
        <v>Gestion extemporanea</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75">
      <c r="B634" s="33">
        <f>IF('TD VENCIDOS'!B614="","",'TD VENCIDOS'!B614)</f>
        <v>3622142025</v>
      </c>
      <c r="C634" s="34" t="str">
        <f>IF('TD VENCIDOS'!C614="","",'TD VENCIDOS'!C614)</f>
        <v>SUBDIRECCION DE CALIDAD DEL AIRE AUDITIVA Y VISUAL</v>
      </c>
      <c r="D634" s="33" t="str">
        <f>IF('TD VENCIDOS'!D614="","",'TD VENCIDOS'!D614)</f>
        <v>Gestion extemporanea</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75">
      <c r="B635" s="33">
        <f>IF('TD VENCIDOS'!B615="","",'TD VENCIDOS'!B615)</f>
        <v>3623802025</v>
      </c>
      <c r="C635" s="34" t="str">
        <f>IF('TD VENCIDOS'!C615="","",'TD VENCIDOS'!C615)</f>
        <v>SUBDIRECCION DE CALIDAD DEL AIRE AUDITIVA Y VISUAL</v>
      </c>
      <c r="D635" s="33" t="str">
        <f>IF('TD VENCIDOS'!D615="","",'TD VENCIDOS'!D615)</f>
        <v>Gestion extemporanea</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75">
      <c r="B636" s="33">
        <f>IF('TD VENCIDOS'!B616="","",'TD VENCIDOS'!B616)</f>
        <v>3627992025</v>
      </c>
      <c r="C636" s="34" t="str">
        <f>IF('TD VENCIDOS'!C616="","",'TD VENCIDOS'!C616)</f>
        <v>SUBDIRECCION DE CALIDAD DEL AIRE AUDITIVA Y VISUAL</v>
      </c>
      <c r="D636" s="33" t="str">
        <f>IF('TD VENCIDOS'!D616="","",'TD VENCIDOS'!D616)</f>
        <v>Gestion extemporanea</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75">
      <c r="B637" s="33">
        <f>IF('TD VENCIDOS'!B617="","",'TD VENCIDOS'!B617)</f>
        <v>3628532025</v>
      </c>
      <c r="C637" s="34" t="str">
        <f>IF('TD VENCIDOS'!C617="","",'TD VENCIDOS'!C617)</f>
        <v>SUBDIRECCION DE CALIDAD DEL AIRE AUDITIVA Y VISUAL</v>
      </c>
      <c r="D637" s="33" t="str">
        <f>IF('TD VENCIDOS'!D617="","",'TD VENCIDOS'!D617)</f>
        <v>Gestion extemporanea</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75">
      <c r="B638" s="33">
        <f>IF('TD VENCIDOS'!B618="","",'TD VENCIDOS'!B618)</f>
        <v>3629292025</v>
      </c>
      <c r="C638" s="34" t="str">
        <f>IF('TD VENCIDOS'!C618="","",'TD VENCIDOS'!C618)</f>
        <v>SUBDIRECCION DE CALIDAD DEL AIRE AUDITIVA Y VISUAL</v>
      </c>
      <c r="D638" s="33" t="str">
        <f>IF('TD VENCIDOS'!D618="","",'TD VENCIDOS'!D618)</f>
        <v>Gestion extemporanea</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75">
      <c r="B639" s="33">
        <f>IF('TD VENCIDOS'!B619="","",'TD VENCIDOS'!B619)</f>
        <v>3629462025</v>
      </c>
      <c r="C639" s="34" t="str">
        <f>IF('TD VENCIDOS'!C619="","",'TD VENCIDOS'!C619)</f>
        <v>SUBDIRECCION DE CALIDAD DEL AIRE AUDITIVA Y VISUAL</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75">
      <c r="B640" s="33">
        <f>IF('TD VENCIDOS'!B620="","",'TD VENCIDOS'!B620)</f>
        <v>3630702025</v>
      </c>
      <c r="C640" s="34" t="str">
        <f>IF('TD VENCIDOS'!C620="","",'TD VENCIDOS'!C620)</f>
        <v>SUBDIRECCION DE CALIDAD DEL AIRE AUDITIVA Y VISUAL</v>
      </c>
      <c r="D640" s="33" t="str">
        <f>IF('TD VENCIDOS'!D620="","",'TD VENCIDOS'!D620)</f>
        <v>Gestion extemporanea</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75">
      <c r="B641" s="33">
        <f>IF('TD VENCIDOS'!B621="","",'TD VENCIDOS'!B621)</f>
        <v>3631802025</v>
      </c>
      <c r="C641" s="34" t="str">
        <f>IF('TD VENCIDOS'!C621="","",'TD VENCIDOS'!C621)</f>
        <v>SUBDIRECCION DE CALIDAD DEL AIRE AUDITIVA Y VISUAL</v>
      </c>
      <c r="D641" s="33" t="str">
        <f>IF('TD VENCIDOS'!D621="","",'TD VENCIDOS'!D621)</f>
        <v>Gestion extemporanea</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75">
      <c r="B642" s="33">
        <f>IF('TD VENCIDOS'!B622="","",'TD VENCIDOS'!B622)</f>
        <v>3634132025</v>
      </c>
      <c r="C642" s="34" t="str">
        <f>IF('TD VENCIDOS'!C622="","",'TD VENCIDOS'!C622)</f>
        <v>SUBDIRECCION DE CONTROL AMBIENTAL AL SECTOR PUBLICO</v>
      </c>
      <c r="D642" s="33" t="str">
        <f>IF('TD VENCIDOS'!D622="","",'TD VENCIDOS'!D622)</f>
        <v>Gestion extemporanea</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75">
      <c r="B643" s="33">
        <f>IF('TD VENCIDOS'!B623="","",'TD VENCIDOS'!B623)</f>
        <v>3635632025</v>
      </c>
      <c r="C643" s="34" t="str">
        <f>IF('TD VENCIDOS'!C623="","",'TD VENCIDOS'!C623)</f>
        <v>SUBDIRECCION DE CALIDAD DEL AIRE AUDITIVA Y VISUAL</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75">
      <c r="B644" s="33">
        <f>IF('TD VENCIDOS'!B624="","",'TD VENCIDOS'!B624)</f>
        <v>3635822025</v>
      </c>
      <c r="C644" s="34" t="str">
        <f>IF('TD VENCIDOS'!C624="","",'TD VENCIDOS'!C624)</f>
        <v>SUBDIRECCION DE CALIDAD DEL AIRE AUDITIVA Y VISUAL</v>
      </c>
      <c r="D644" s="33" t="str">
        <f>IF('TD VENCIDOS'!D624="","",'TD VENCIDOS'!D624)</f>
        <v>Gestion extemporanea</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75">
      <c r="B645" s="33">
        <f>IF('TD VENCIDOS'!B625="","",'TD VENCIDOS'!B625)</f>
        <v>3639552025</v>
      </c>
      <c r="C645" s="34" t="str">
        <f>IF('TD VENCIDOS'!C625="","",'TD VENCIDOS'!C625)</f>
        <v>SUBDIRECCION DE CALIDAD DEL AIRE AUDITIVA Y VISUAL</v>
      </c>
      <c r="D645" s="33" t="str">
        <f>IF('TD VENCIDOS'!D625="","",'TD VENCIDOS'!D625)</f>
        <v>Gestion extemporanea</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75">
      <c r="B646" s="33">
        <f>IF('TD VENCIDOS'!B626="","",'TD VENCIDOS'!B626)</f>
        <v>3640222025</v>
      </c>
      <c r="C646" s="34" t="str">
        <f>IF('TD VENCIDOS'!C626="","",'TD VENCIDOS'!C626)</f>
        <v>SUBDIRECCION DE CALIDAD DEL AIRE AUDITIVA Y VISUAL</v>
      </c>
      <c r="D646" s="33" t="str">
        <f>IF('TD VENCIDOS'!D626="","",'TD VENCIDOS'!D626)</f>
        <v>Gestion extemporanea</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75">
      <c r="B647" s="33">
        <f>IF('TD VENCIDOS'!B627="","",'TD VENCIDOS'!B627)</f>
        <v>3648432025</v>
      </c>
      <c r="C647" s="34" t="str">
        <f>IF('TD VENCIDOS'!C627="","",'TD VENCIDOS'!C627)</f>
        <v>SUBDIRECCION DE CALIDAD DEL AIRE AUDITIVA Y VISUAL</v>
      </c>
      <c r="D647" s="33" t="str">
        <f>IF('TD VENCIDOS'!D627="","",'TD VENCIDOS'!D627)</f>
        <v>Gestion extemporanea</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75">
      <c r="B648" s="33">
        <f>IF('TD VENCIDOS'!B628="","",'TD VENCIDOS'!B628)</f>
        <v>3651092025</v>
      </c>
      <c r="C648" s="34" t="str">
        <f>IF('TD VENCIDOS'!C628="","",'TD VENCIDOS'!C628)</f>
        <v>SUBDIRECCION DE CALIDAD DEL AIRE AUDITIVA Y VISUAL</v>
      </c>
      <c r="D648" s="33" t="str">
        <f>IF('TD VENCIDOS'!D628="","",'TD VENCIDOS'!D628)</f>
        <v>Gestion extemporanea</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75">
      <c r="B649" s="33">
        <f>IF('TD VENCIDOS'!B629="","",'TD VENCIDOS'!B629)</f>
        <v>3651112025</v>
      </c>
      <c r="C649" s="34" t="str">
        <f>IF('TD VENCIDOS'!C629="","",'TD VENCIDOS'!C629)</f>
        <v>SUBDIRECCION DE CALIDAD DEL AIRE AUDITIVA Y VISUAL</v>
      </c>
      <c r="D649" s="33" t="str">
        <f>IF('TD VENCIDOS'!D629="","",'TD VENCIDOS'!D629)</f>
        <v>Gestion extemporanea</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75">
      <c r="B650" s="33">
        <f>IF('TD VENCIDOS'!B630="","",'TD VENCIDOS'!B630)</f>
        <v>3651332025</v>
      </c>
      <c r="C650" s="34" t="str">
        <f>IF('TD VENCIDOS'!C630="","",'TD VENCIDOS'!C630)</f>
        <v>SUBDIRECCION DE CALIDAD DEL AIRE AUDITIVA Y VISUAL</v>
      </c>
      <c r="D650" s="33" t="str">
        <f>IF('TD VENCIDOS'!D630="","",'TD VENCIDOS'!D630)</f>
        <v>Gestion extemporanea</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75">
      <c r="B651" s="33">
        <f>IF('TD VENCIDOS'!B631="","",'TD VENCIDOS'!B631)</f>
        <v>3653052025</v>
      </c>
      <c r="C651" s="34" t="str">
        <f>IF('TD VENCIDOS'!C631="","",'TD VENCIDOS'!C631)</f>
        <v>SUBDIRECCION DE CALIDAD DEL AIRE AUDITIVA Y VISUAL</v>
      </c>
      <c r="D651" s="33" t="str">
        <f>IF('TD VENCIDOS'!D631="","",'TD VENCIDOS'!D631)</f>
        <v>Gestion extemporanea</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75">
      <c r="B652" s="33">
        <f>IF('TD VENCIDOS'!B632="","",'TD VENCIDOS'!B632)</f>
        <v>3653642025</v>
      </c>
      <c r="C652" s="34" t="str">
        <f>IF('TD VENCIDOS'!C632="","",'TD VENCIDOS'!C632)</f>
        <v>SUBDIRECCION DE CALIDAD DEL AIRE AUDITIVA Y VISUAL</v>
      </c>
      <c r="D652" s="33" t="str">
        <f>IF('TD VENCIDOS'!D632="","",'TD VENCIDOS'!D632)</f>
        <v>Gestion extemporanea</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75">
      <c r="B653" s="33">
        <f>IF('TD VENCIDOS'!B633="","",'TD VENCIDOS'!B633)</f>
        <v>3654292025</v>
      </c>
      <c r="C653" s="34" t="str">
        <f>IF('TD VENCIDOS'!C633="","",'TD VENCIDOS'!C633)</f>
        <v>SUBDIRECCION DE CALIDAD DEL AIRE AUDITIVA Y VISUAL</v>
      </c>
      <c r="D653" s="33" t="str">
        <f>IF('TD VENCIDOS'!D633="","",'TD VENCIDOS'!D633)</f>
        <v>Gestion extemporanea</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75">
      <c r="B654" s="33">
        <f>IF('TD VENCIDOS'!B634="","",'TD VENCIDOS'!B634)</f>
        <v>3656792025</v>
      </c>
      <c r="C654" s="34" t="str">
        <f>IF('TD VENCIDOS'!C634="","",'TD VENCIDOS'!C634)</f>
        <v>SUBDIRECCION DE CALIDAD DEL AIRE AUDITIVA Y VISUAL</v>
      </c>
      <c r="D654" s="33" t="str">
        <f>IF('TD VENCIDOS'!D634="","",'TD VENCIDOS'!D634)</f>
        <v>Gestion extemporanea</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75">
      <c r="B655" s="33">
        <f>IF('TD VENCIDOS'!B635="","",'TD VENCIDOS'!B635)</f>
        <v>3659852025</v>
      </c>
      <c r="C655" s="34" t="str">
        <f>IF('TD VENCIDOS'!C635="","",'TD VENCIDOS'!C635)</f>
        <v>SUBDIRECCION CONTRACTUAL</v>
      </c>
      <c r="D655" s="33" t="str">
        <f>IF('TD VENCIDOS'!D635="","",'TD VENCIDOS'!D635)</f>
        <v>Gestion extemporanea</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75">
      <c r="B656" s="33">
        <f>IF('TD VENCIDOS'!B636="","",'TD VENCIDOS'!B636)</f>
        <v>3669962025</v>
      </c>
      <c r="C656" s="34" t="str">
        <f>IF('TD VENCIDOS'!C636="","",'TD VENCIDOS'!C636)</f>
        <v>SUBDIRECCION DE CALIDAD DEL AIRE AUDITIVA Y VISUAL</v>
      </c>
      <c r="D656" s="33" t="str">
        <f>IF('TD VENCIDOS'!D636="","",'TD VENCIDOS'!D636)</f>
        <v>Gestion extemporanea</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75">
      <c r="B657" s="33">
        <f>IF('TD VENCIDOS'!B637="","",'TD VENCIDOS'!B637)</f>
        <v>3670012025</v>
      </c>
      <c r="C657" s="34" t="str">
        <f>IF('TD VENCIDOS'!C637="","",'TD VENCIDOS'!C637)</f>
        <v>SUBDIRECCION DE CALIDAD DEL AIRE AUDITIVA Y VISUAL</v>
      </c>
      <c r="D657" s="33" t="str">
        <f>IF('TD VENCIDOS'!D637="","",'TD VENCIDOS'!D637)</f>
        <v>Gestion extemporanea</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75">
      <c r="B658" s="33">
        <f>IF('TD VENCIDOS'!B638="","",'TD VENCIDOS'!B638)</f>
        <v>3671332025</v>
      </c>
      <c r="C658" s="34" t="str">
        <f>IF('TD VENCIDOS'!C638="","",'TD VENCIDOS'!C638)</f>
        <v>SUBDIRECCION DE CALIDAD DEL AIRE AUDITIVA Y VISUAL</v>
      </c>
      <c r="D658" s="33" t="str">
        <f>IF('TD VENCIDOS'!D638="","",'TD VENCIDOS'!D638)</f>
        <v>Gestion extemporanea</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75">
      <c r="B659" s="33">
        <f>IF('TD VENCIDOS'!B639="","",'TD VENCIDOS'!B639)</f>
        <v>3672332025</v>
      </c>
      <c r="C659" s="34" t="str">
        <f>IF('TD VENCIDOS'!C639="","",'TD VENCIDOS'!C639)</f>
        <v>SUBDIRECCION DE CALIDAD DEL AIRE AUDITIVA Y VISUAL</v>
      </c>
      <c r="D659" s="33" t="str">
        <f>IF('TD VENCIDOS'!D639="","",'TD VENCIDOS'!D639)</f>
        <v>Gestion extemporanea</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75">
      <c r="B660" s="33">
        <f>IF('TD VENCIDOS'!B640="","",'TD VENCIDOS'!B640)</f>
        <v>3673422025</v>
      </c>
      <c r="C660" s="34" t="str">
        <f>IF('TD VENCIDOS'!C640="","",'TD VENCIDOS'!C640)</f>
        <v>SUBDIRECCION DE CALIDAD DEL AIRE AUDITIVA Y VISUAL</v>
      </c>
      <c r="D660" s="33" t="str">
        <f>IF('TD VENCIDOS'!D640="","",'TD VENCIDOS'!D640)</f>
        <v>Gestion extemporanea</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75">
      <c r="B661" s="33">
        <f>IF('TD VENCIDOS'!B641="","",'TD VENCIDOS'!B641)</f>
        <v>3673652025</v>
      </c>
      <c r="C661" s="34" t="str">
        <f>IF('TD VENCIDOS'!C641="","",'TD VENCIDOS'!C641)</f>
        <v>SUBDIRECCION DE CALIDAD DEL AIRE AUDITIVA Y VISUAL</v>
      </c>
      <c r="D661" s="33" t="str">
        <f>IF('TD VENCIDOS'!D641="","",'TD VENCIDOS'!D641)</f>
        <v>Gestion extemporanea</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75">
      <c r="B662" s="33">
        <f>IF('TD VENCIDOS'!B642="","",'TD VENCIDOS'!B642)</f>
        <v>3676092025</v>
      </c>
      <c r="C662" s="34" t="str">
        <f>IF('TD VENCIDOS'!C642="","",'TD VENCIDOS'!C642)</f>
        <v>SUBDIRECCION DE CALIDAD DEL AIRE AUDITIVA Y VISUAL</v>
      </c>
      <c r="D662" s="33" t="str">
        <f>IF('TD VENCIDOS'!D642="","",'TD VENCIDOS'!D642)</f>
        <v>Gestion extemporanea</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75">
      <c r="B663" s="33">
        <f>IF('TD VENCIDOS'!B643="","",'TD VENCIDOS'!B643)</f>
        <v>3676382025</v>
      </c>
      <c r="C663" s="34" t="str">
        <f>IF('TD VENCIDOS'!C643="","",'TD VENCIDOS'!C643)</f>
        <v>SUBDIRECCION DE CALIDAD DEL AIRE AUDITIVA Y VISUAL</v>
      </c>
      <c r="D663" s="33" t="str">
        <f>IF('TD VENCIDOS'!D643="","",'TD VENCIDOS'!D643)</f>
        <v>Gestion extemporanea</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75">
      <c r="B664" s="33">
        <f>IF('TD VENCIDOS'!B644="","",'TD VENCIDOS'!B644)</f>
        <v>3676622025</v>
      </c>
      <c r="C664" s="34" t="str">
        <f>IF('TD VENCIDOS'!C644="","",'TD VENCIDOS'!C644)</f>
        <v>SUBDIRECCION DE CALIDAD DEL AIRE AUDITIVA Y VISUAL</v>
      </c>
      <c r="D664" s="33" t="str">
        <f>IF('TD VENCIDOS'!D644="","",'TD VENCIDOS'!D644)</f>
        <v>Gestion extemporanea</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75">
      <c r="B665" s="33">
        <f>IF('TD VENCIDOS'!B645="","",'TD VENCIDOS'!B645)</f>
        <v>3676662025</v>
      </c>
      <c r="C665" s="34" t="str">
        <f>IF('TD VENCIDOS'!C645="","",'TD VENCIDOS'!C645)</f>
        <v>SUBDIRECCION DE CALIDAD DEL AIRE AUDITIVA Y VISUAL</v>
      </c>
      <c r="D665" s="33" t="str">
        <f>IF('TD VENCIDOS'!D645="","",'TD VENCIDOS'!D645)</f>
        <v>Gestion extemporanea</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75">
      <c r="B666" s="33">
        <f>IF('TD VENCIDOS'!B646="","",'TD VENCIDOS'!B646)</f>
        <v>3676842025</v>
      </c>
      <c r="C666" s="34" t="str">
        <f>IF('TD VENCIDOS'!C646="","",'TD VENCIDOS'!C646)</f>
        <v>SUBDIRECCION DE CALIDAD DEL AIRE AUDITIVA Y VISUAL</v>
      </c>
      <c r="D666" s="33" t="str">
        <f>IF('TD VENCIDOS'!D646="","",'TD VENCIDOS'!D646)</f>
        <v>Gestion extemporanea</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75">
      <c r="B667" s="33">
        <f>IF('TD VENCIDOS'!B647="","",'TD VENCIDOS'!B647)</f>
        <v>3678172025</v>
      </c>
      <c r="C667" s="34" t="str">
        <f>IF('TD VENCIDOS'!C647="","",'TD VENCIDOS'!C647)</f>
        <v>SUBDIRECCION DE CALIDAD DEL AIRE AUDITIVA Y VISUAL</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75">
      <c r="B668" s="33">
        <f>IF('TD VENCIDOS'!B648="","",'TD VENCIDOS'!B648)</f>
        <v>3679032025</v>
      </c>
      <c r="C668" s="34" t="str">
        <f>IF('TD VENCIDOS'!C648="","",'TD VENCIDOS'!C648)</f>
        <v>SUBDIRECCION DE CALIDAD DEL AIRE AUDITIVA Y VISUAL</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75">
      <c r="B669" s="33">
        <f>IF('TD VENCIDOS'!B649="","",'TD VENCIDOS'!B649)</f>
        <v>3680972025</v>
      </c>
      <c r="C669" s="34" t="str">
        <f>IF('TD VENCIDOS'!C649="","",'TD VENCIDOS'!C649)</f>
        <v>SUBDIRECCION DE CALIDAD DEL AIRE AUDITIVA Y VISUAL</v>
      </c>
      <c r="D669" s="33" t="str">
        <f>IF('TD VENCIDOS'!D649="","",'TD VENCIDOS'!D649)</f>
        <v>Gestion extemporanea</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75">
      <c r="B670" s="33">
        <f>IF('TD VENCIDOS'!B650="","",'TD VENCIDOS'!B650)</f>
        <v>3681552025</v>
      </c>
      <c r="C670" s="34" t="str">
        <f>IF('TD VENCIDOS'!C650="","",'TD VENCIDOS'!C650)</f>
        <v>SUBDIRECCION DE CALIDAD DEL AIRE AUDITIVA Y VISUAL</v>
      </c>
      <c r="D670" s="33" t="str">
        <f>IF('TD VENCIDOS'!D650="","",'TD VENCIDOS'!D650)</f>
        <v>Gestion extemporanea</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75">
      <c r="B671" s="33">
        <f>IF('TD VENCIDOS'!B651="","",'TD VENCIDOS'!B651)</f>
        <v>3681622025</v>
      </c>
      <c r="C671" s="34" t="str">
        <f>IF('TD VENCIDOS'!C651="","",'TD VENCIDOS'!C651)</f>
        <v>SUBDIRECCION DE CALIDAD DEL AIRE AUDITIVA Y VISUAL</v>
      </c>
      <c r="D671" s="33" t="str">
        <f>IF('TD VENCIDOS'!D651="","",'TD VENCIDOS'!D651)</f>
        <v>Gestion extemporanea</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75">
      <c r="B672" s="33">
        <f>IF('TD VENCIDOS'!B652="","",'TD VENCIDOS'!B652)</f>
        <v>3683222025</v>
      </c>
      <c r="C672" s="34" t="str">
        <f>IF('TD VENCIDOS'!C652="","",'TD VENCIDOS'!C652)</f>
        <v>SUBDIRECCION DE CALIDAD DEL AIRE AUDITIVA Y VISUAL</v>
      </c>
      <c r="D672" s="33" t="str">
        <f>IF('TD VENCIDOS'!D652="","",'TD VENCIDOS'!D652)</f>
        <v>Gestion extemporanea</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75">
      <c r="B673" s="33">
        <f>IF('TD VENCIDOS'!B653="","",'TD VENCIDOS'!B653)</f>
        <v>3684012025</v>
      </c>
      <c r="C673" s="34" t="str">
        <f>IF('TD VENCIDOS'!C653="","",'TD VENCIDOS'!C653)</f>
        <v>SUBDIRECCION DE CALIDAD DEL AIRE AUDITIVA Y VISUAL</v>
      </c>
      <c r="D673" s="33" t="str">
        <f>IF('TD VENCIDOS'!D653="","",'TD VENCIDOS'!D653)</f>
        <v>Gestion extemporanea</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75">
      <c r="B674" s="33">
        <f>IF('TD VENCIDOS'!B654="","",'TD VENCIDOS'!B654)</f>
        <v>3688292025</v>
      </c>
      <c r="C674" s="34" t="str">
        <f>IF('TD VENCIDOS'!C654="","",'TD VENCIDOS'!C654)</f>
        <v>SUBDIRECCION DE RECOLECCION BARRIDO Y LIMPIEZA</v>
      </c>
      <c r="D674" s="33" t="str">
        <f>IF('TD VENCIDOS'!D654="","",'TD VENCIDOS'!D654)</f>
        <v>Gestion extemporanea</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75">
      <c r="B675" s="33">
        <f>IF('TD VENCIDOS'!B655="","",'TD VENCIDOS'!B655)</f>
        <v>3688382025</v>
      </c>
      <c r="C675" s="34" t="str">
        <f>IF('TD VENCIDOS'!C655="","",'TD VENCIDOS'!C655)</f>
        <v>SUBDIRECCION DE CALIDAD DEL AIRE AUDITIVA Y VISUAL</v>
      </c>
      <c r="D675" s="33" t="str">
        <f>IF('TD VENCIDOS'!D655="","",'TD VENCIDOS'!D655)</f>
        <v>Gestion extemporanea</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75">
      <c r="B676" s="33">
        <f>IF('TD VENCIDOS'!B656="","",'TD VENCIDOS'!B656)</f>
        <v>3690732025</v>
      </c>
      <c r="C676" s="34" t="str">
        <f>IF('TD VENCIDOS'!C656="","",'TD VENCIDOS'!C656)</f>
        <v>SUBDIRECCION DE CALIDAD DEL AIRE AUDITIVA Y VISUAL</v>
      </c>
      <c r="D676" s="33" t="str">
        <f>IF('TD VENCIDOS'!D656="","",'TD VENCIDOS'!D656)</f>
        <v>Gestion extemporanea</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75">
      <c r="B677" s="33">
        <f>IF('TD VENCIDOS'!B657="","",'TD VENCIDOS'!B657)</f>
        <v>3691222025</v>
      </c>
      <c r="C677" s="34" t="str">
        <f>IF('TD VENCIDOS'!C657="","",'TD VENCIDOS'!C657)</f>
        <v>SUBDIRECCION DE CALIDAD DEL AIRE AUDITIVA Y VISUAL</v>
      </c>
      <c r="D677" s="33" t="str">
        <f>IF('TD VENCIDOS'!D657="","",'TD VENCIDOS'!D657)</f>
        <v>Gestion extemporanea</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75">
      <c r="B678" s="33">
        <f>IF('TD VENCIDOS'!B658="","",'TD VENCIDOS'!B658)</f>
        <v>3691632025</v>
      </c>
      <c r="C678" s="34" t="str">
        <f>IF('TD VENCIDOS'!C658="","",'TD VENCIDOS'!C658)</f>
        <v>SUBDIRECCION DE CALIDAD DEL AIRE AUDITIVA Y VISUAL</v>
      </c>
      <c r="D678" s="33" t="str">
        <f>IF('TD VENCIDOS'!D658="","",'TD VENCIDOS'!D658)</f>
        <v>Gestion extemporanea</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75">
      <c r="B679" s="33">
        <f>IF('TD VENCIDOS'!B659="","",'TD VENCIDOS'!B659)</f>
        <v>3694002025</v>
      </c>
      <c r="C679" s="34" t="str">
        <f>IF('TD VENCIDOS'!C659="","",'TD VENCIDOS'!C659)</f>
        <v>SUBDIRECCION DE CALIDAD DEL AIRE AUDITIVA Y VISUAL</v>
      </c>
      <c r="D679" s="33" t="str">
        <f>IF('TD VENCIDOS'!D659="","",'TD VENCIDOS'!D659)</f>
        <v>Gestion extemporanea</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75">
      <c r="B680" s="33">
        <f>IF('TD VENCIDOS'!B660="","",'TD VENCIDOS'!B660)</f>
        <v>3697602025</v>
      </c>
      <c r="C680" s="34" t="str">
        <f>IF('TD VENCIDOS'!C660="","",'TD VENCIDOS'!C660)</f>
        <v>SUBDIRECCION DE CALIDAD DEL AIRE AUDITIVA Y VISUAL</v>
      </c>
      <c r="D680" s="33" t="str">
        <f>IF('TD VENCIDOS'!D660="","",'TD VENCIDOS'!D660)</f>
        <v>Gestion extemporanea</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75">
      <c r="B681" s="33">
        <f>IF('TD VENCIDOS'!B661="","",'TD VENCIDOS'!B661)</f>
        <v>3697702025</v>
      </c>
      <c r="C681" s="34" t="str">
        <f>IF('TD VENCIDOS'!C661="","",'TD VENCIDOS'!C661)</f>
        <v>SUBDIRECCION DE CALIDAD DEL AIRE AUDITIVA Y VISUAL</v>
      </c>
      <c r="D681" s="33" t="str">
        <f>IF('TD VENCIDOS'!D661="","",'TD VENCIDOS'!D661)</f>
        <v>Gestion extemporanea</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75">
      <c r="B682" s="33">
        <f>IF('TD VENCIDOS'!B662="","",'TD VENCIDOS'!B662)</f>
        <v>3698842025</v>
      </c>
      <c r="C682" s="34" t="str">
        <f>IF('TD VENCIDOS'!C662="","",'TD VENCIDOS'!C662)</f>
        <v>SUBDIRECCION DE CALIDAD DEL AIRE AUDITIVA Y VISUAL</v>
      </c>
      <c r="D682" s="33" t="str">
        <f>IF('TD VENCIDOS'!D662="","",'TD VENCIDOS'!D662)</f>
        <v>Gestion extemporanea</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75">
      <c r="B683" s="33">
        <f>IF('TD VENCIDOS'!B663="","",'TD VENCIDOS'!B663)</f>
        <v>3701042025</v>
      </c>
      <c r="C683" s="34" t="str">
        <f>IF('TD VENCIDOS'!C663="","",'TD VENCIDOS'!C663)</f>
        <v>SUBDIRECCION DEL RECURSO HIDRICO Y DEL SUELO</v>
      </c>
      <c r="D683" s="33" t="str">
        <f>IF('TD VENCIDOS'!D663="","",'TD VENCIDOS'!D663)</f>
        <v>Gestion extemporanea</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75">
      <c r="B684" s="33">
        <f>IF('TD VENCIDOS'!B664="","",'TD VENCIDOS'!B664)</f>
        <v>3701262025</v>
      </c>
      <c r="C684" s="34" t="str">
        <f>IF('TD VENCIDOS'!C664="","",'TD VENCIDOS'!C664)</f>
        <v>SUBDIRECCION DE CALIDAD DEL AIRE AUDITIVA Y VISUAL</v>
      </c>
      <c r="D684" s="33" t="str">
        <f>IF('TD VENCIDOS'!D664="","",'TD VENCIDOS'!D664)</f>
        <v>Gestion extemporanea</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75">
      <c r="B685" s="33">
        <f>IF('TD VENCIDOS'!B665="","",'TD VENCIDOS'!B665)</f>
        <v>3704222025</v>
      </c>
      <c r="C685" s="34" t="str">
        <f>IF('TD VENCIDOS'!C665="","",'TD VENCIDOS'!C665)</f>
        <v>SUBDIRECCION DE CALIDAD DEL AIRE AUDITIVA Y VISUAL</v>
      </c>
      <c r="D685" s="33" t="str">
        <f>IF('TD VENCIDOS'!D665="","",'TD VENCIDOS'!D665)</f>
        <v>Gestion extemporanea</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75">
      <c r="B686" s="33">
        <f>IF('TD VENCIDOS'!B666="","",'TD VENCIDOS'!B666)</f>
        <v>3704332025</v>
      </c>
      <c r="C686" s="34" t="str">
        <f>IF('TD VENCIDOS'!C666="","",'TD VENCIDOS'!C666)</f>
        <v>SUBDIRECCION DE CALIDAD DEL AIRE AUDITIVA Y VISUAL</v>
      </c>
      <c r="D686" s="33" t="str">
        <f>IF('TD VENCIDOS'!D666="","",'TD VENCIDOS'!D666)</f>
        <v>Gestion extemporanea</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75">
      <c r="B687" s="33">
        <f>IF('TD VENCIDOS'!B667="","",'TD VENCIDOS'!B667)</f>
        <v>3704452025</v>
      </c>
      <c r="C687" s="34" t="str">
        <f>IF('TD VENCIDOS'!C667="","",'TD VENCIDOS'!C667)</f>
        <v>SUBDIRECCION DE CALIDAD DEL AIRE AUDITIVA Y VISUAL</v>
      </c>
      <c r="D687" s="33" t="str">
        <f>IF('TD VENCIDOS'!D667="","",'TD VENCIDOS'!D667)</f>
        <v>Gestion extemporanea</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75">
      <c r="B688" s="33">
        <f>IF('TD VENCIDOS'!B668="","",'TD VENCIDOS'!B668)</f>
        <v>3704622025</v>
      </c>
      <c r="C688" s="34" t="str">
        <f>IF('TD VENCIDOS'!C668="","",'TD VENCIDOS'!C668)</f>
        <v>SUBDIRECCION DE CALIDAD DEL AIRE AUDITIVA Y VISUAL</v>
      </c>
      <c r="D688" s="33" t="str">
        <f>IF('TD VENCIDOS'!D668="","",'TD VENCIDOS'!D668)</f>
        <v>Gestion extemporanea</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75">
      <c r="B689" s="33">
        <f>IF('TD VENCIDOS'!B669="","",'TD VENCIDOS'!B669)</f>
        <v>3705172025</v>
      </c>
      <c r="C689" s="34" t="str">
        <f>IF('TD VENCIDOS'!C669="","",'TD VENCIDOS'!C669)</f>
        <v>SUBDIRECCION DE CALIDAD DEL AIRE AUDITIVA Y VISUAL</v>
      </c>
      <c r="D689" s="33" t="str">
        <f>IF('TD VENCIDOS'!D669="","",'TD VENCIDOS'!D669)</f>
        <v>Gestion extemporanea</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75">
      <c r="B690" s="33">
        <f>IF('TD VENCIDOS'!B670="","",'TD VENCIDOS'!B670)</f>
        <v>3705182025</v>
      </c>
      <c r="C690" s="34" t="str">
        <f>IF('TD VENCIDOS'!C670="","",'TD VENCIDOS'!C670)</f>
        <v>SUBDIRECCION DE CALIDAD DEL AIRE AUDITIVA Y VISUAL</v>
      </c>
      <c r="D690" s="33" t="str">
        <f>IF('TD VENCIDOS'!D670="","",'TD VENCIDOS'!D670)</f>
        <v>Gestion extemporanea</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75">
      <c r="B691" s="33">
        <f>IF('TD VENCIDOS'!B671="","",'TD VENCIDOS'!B671)</f>
        <v>3705322025</v>
      </c>
      <c r="C691" s="34" t="str">
        <f>IF('TD VENCIDOS'!C671="","",'TD VENCIDOS'!C671)</f>
        <v>SUBDIRECCION DE CALIDAD DEL AIRE AUDITIVA Y VISUAL</v>
      </c>
      <c r="D691" s="33" t="str">
        <f>IF('TD VENCIDOS'!D671="","",'TD VENCIDOS'!D671)</f>
        <v>Gestion extemporanea</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75">
      <c r="B692" s="33">
        <f>IF('TD VENCIDOS'!B672="","",'TD VENCIDOS'!B672)</f>
        <v>3705512025</v>
      </c>
      <c r="C692" s="34" t="str">
        <f>IF('TD VENCIDOS'!C672="","",'TD VENCIDOS'!C672)</f>
        <v>SUBDIRECCION DE CALIDAD DEL AIRE AUDITIVA Y VISUAL</v>
      </c>
      <c r="D692" s="33" t="str">
        <f>IF('TD VENCIDOS'!D672="","",'TD VENCIDOS'!D672)</f>
        <v>Gestion extemporanea</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75">
      <c r="B693" s="33">
        <f>IF('TD VENCIDOS'!B673="","",'TD VENCIDOS'!B673)</f>
        <v>3705552025</v>
      </c>
      <c r="C693" s="34" t="str">
        <f>IF('TD VENCIDOS'!C673="","",'TD VENCIDOS'!C673)</f>
        <v>SUBDIRECCION DE CALIDAD DEL AIRE AUDITIVA Y VISUAL</v>
      </c>
      <c r="D693" s="33" t="str">
        <f>IF('TD VENCIDOS'!D673="","",'TD VENCIDOS'!D673)</f>
        <v>Gestion extemporanea</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75">
      <c r="B694" s="33">
        <f>IF('TD VENCIDOS'!B674="","",'TD VENCIDOS'!B674)</f>
        <v>3705602025</v>
      </c>
      <c r="C694" s="34" t="str">
        <f>IF('TD VENCIDOS'!C674="","",'TD VENCIDOS'!C674)</f>
        <v>SUBDIRECCION DE CALIDAD DEL AIRE AUDITIVA Y VISUAL</v>
      </c>
      <c r="D694" s="33" t="str">
        <f>IF('TD VENCIDOS'!D674="","",'TD VENCIDOS'!D674)</f>
        <v>Gestion extemporanea</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75">
      <c r="B695" s="33">
        <f>IF('TD VENCIDOS'!B675="","",'TD VENCIDOS'!B675)</f>
        <v>3705702025</v>
      </c>
      <c r="C695" s="34" t="str">
        <f>IF('TD VENCIDOS'!C675="","",'TD VENCIDOS'!C675)</f>
        <v>SUBDIRECCION DE CALIDAD DEL AIRE AUDITIVA Y VISUAL</v>
      </c>
      <c r="D695" s="33" t="str">
        <f>IF('TD VENCIDOS'!D675="","",'TD VENCIDOS'!D675)</f>
        <v>Gestion extemporanea</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75">
      <c r="B696" s="33">
        <f>IF('TD VENCIDOS'!B676="","",'TD VENCIDOS'!B676)</f>
        <v>3705712025</v>
      </c>
      <c r="C696" s="34" t="str">
        <f>IF('TD VENCIDOS'!C676="","",'TD VENCIDOS'!C676)</f>
        <v>SUBDIRECCION DE CALIDAD DEL AIRE AUDITIVA Y VISUAL</v>
      </c>
      <c r="D696" s="33" t="str">
        <f>IF('TD VENCIDOS'!D676="","",'TD VENCIDOS'!D676)</f>
        <v>Gestion extemporanea</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75">
      <c r="B697" s="33">
        <f>IF('TD VENCIDOS'!B677="","",'TD VENCIDOS'!B677)</f>
        <v>3705942025</v>
      </c>
      <c r="C697" s="34" t="str">
        <f>IF('TD VENCIDOS'!C677="","",'TD VENCIDOS'!C677)</f>
        <v>SUBDIRECCION DE CALIDAD DEL AIRE AUDITIVA Y VISUAL</v>
      </c>
      <c r="D697" s="33" t="str">
        <f>IF('TD VENCIDOS'!D677="","",'TD VENCIDOS'!D677)</f>
        <v>Gestion extemporanea</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75">
      <c r="B698" s="33">
        <f>IF('TD VENCIDOS'!B678="","",'TD VENCIDOS'!B678)</f>
        <v>3706202025</v>
      </c>
      <c r="C698" s="34" t="str">
        <f>IF('TD VENCIDOS'!C678="","",'TD VENCIDOS'!C678)</f>
        <v>SUBDIRECCION DE CALIDAD DEL AIRE AUDITIVA Y VISUAL</v>
      </c>
      <c r="D698" s="33" t="str">
        <f>IF('TD VENCIDOS'!D678="","",'TD VENCIDOS'!D678)</f>
        <v>Gestion extemporanea</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75">
      <c r="B699" s="33">
        <f>IF('TD VENCIDOS'!B679="","",'TD VENCIDOS'!B679)</f>
        <v>3706552025</v>
      </c>
      <c r="C699" s="34" t="str">
        <f>IF('TD VENCIDOS'!C679="","",'TD VENCIDOS'!C679)</f>
        <v>SUBDIRECCION DE CALIDAD DEL AIRE AUDITIVA Y VISUAL</v>
      </c>
      <c r="D699" s="33" t="str">
        <f>IF('TD VENCIDOS'!D679="","",'TD VENCIDOS'!D679)</f>
        <v>Gestion extemporanea</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75">
      <c r="B700" s="33">
        <f>IF('TD VENCIDOS'!B680="","",'TD VENCIDOS'!B680)</f>
        <v>3711442025</v>
      </c>
      <c r="C700" s="34" t="str">
        <f>IF('TD VENCIDOS'!C680="","",'TD VENCIDOS'!C680)</f>
        <v>SUBDIRECCION DE CALIDAD DEL AIRE AUDITIVA Y VISUAL</v>
      </c>
      <c r="D700" s="33" t="str">
        <f>IF('TD VENCIDOS'!D680="","",'TD VENCIDOS'!D680)</f>
        <v>Pendiente vencidos</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75">
      <c r="B701" s="33">
        <f>IF('TD VENCIDOS'!B681="","",'TD VENCIDOS'!B681)</f>
        <v>3711702025</v>
      </c>
      <c r="C701" s="34" t="str">
        <f>IF('TD VENCIDOS'!C681="","",'TD VENCIDOS'!C681)</f>
        <v>SUBDIRECCION DE CALIDAD DEL AIRE AUDITIVA Y VISUAL</v>
      </c>
      <c r="D701" s="33" t="str">
        <f>IF('TD VENCIDOS'!D681="","",'TD VENCIDOS'!D681)</f>
        <v>Gestion extemporanea</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75">
      <c r="B702" s="33">
        <f>IF('TD VENCIDOS'!B682="","",'TD VENCIDOS'!B682)</f>
        <v>3712242025</v>
      </c>
      <c r="C702" s="34" t="str">
        <f>IF('TD VENCIDOS'!C682="","",'TD VENCIDOS'!C682)</f>
        <v>SUBDIRECCION DE CALIDAD DEL AIRE AUDITIVA Y VISUAL</v>
      </c>
      <c r="D702" s="33" t="str">
        <f>IF('TD VENCIDOS'!D682="","",'TD VENCIDOS'!D682)</f>
        <v>Gestion extemporanea</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75">
      <c r="B703" s="33">
        <f>IF('TD VENCIDOS'!B683="","",'TD VENCIDOS'!B683)</f>
        <v>3712652025</v>
      </c>
      <c r="C703" s="34" t="str">
        <f>IF('TD VENCIDOS'!C683="","",'TD VENCIDOS'!C683)</f>
        <v>SUBDIRECCION DE CALIDAD DEL AIRE AUDITIVA Y VISUAL</v>
      </c>
      <c r="D703" s="33" t="str">
        <f>IF('TD VENCIDOS'!D683="","",'TD VENCIDOS'!D683)</f>
        <v>Gestion extemporanea</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75">
      <c r="B704" s="33">
        <f>IF('TD VENCIDOS'!B684="","",'TD VENCIDOS'!B684)</f>
        <v>3712672025</v>
      </c>
      <c r="C704" s="34" t="str">
        <f>IF('TD VENCIDOS'!C684="","",'TD VENCIDOS'!C684)</f>
        <v>SUBDIRECCION DE CALIDAD DEL AIRE AUDITIVA Y VISUAL</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75">
      <c r="B705" s="33">
        <f>IF('TD VENCIDOS'!B685="","",'TD VENCIDOS'!B685)</f>
        <v>3712722025</v>
      </c>
      <c r="C705" s="34" t="str">
        <f>IF('TD VENCIDOS'!C685="","",'TD VENCIDOS'!C685)</f>
        <v>SUBDIRECCION DE CALIDAD DEL AIRE AUDITIVA Y VISUAL</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75">
      <c r="B706" s="33">
        <f>IF('TD VENCIDOS'!B686="","",'TD VENCIDOS'!B686)</f>
        <v>3712962025</v>
      </c>
      <c r="C706" s="34" t="str">
        <f>IF('TD VENCIDOS'!C686="","",'TD VENCIDOS'!C686)</f>
        <v>SUBDIRECCION DE CALIDAD DEL AIRE AUDITIVA Y VISUAL</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75">
      <c r="B707" s="33">
        <f>IF('TD VENCIDOS'!B687="","",'TD VENCIDOS'!B687)</f>
        <v>3713002025</v>
      </c>
      <c r="C707" s="34" t="str">
        <f>IF('TD VENCIDOS'!C687="","",'TD VENCIDOS'!C687)</f>
        <v>SUBDIRECCION DE CALIDAD DEL AIRE AUDITIVA Y VISUAL</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75">
      <c r="B708" s="33">
        <f>IF('TD VENCIDOS'!B688="","",'TD VENCIDOS'!B688)</f>
        <v>3713012025</v>
      </c>
      <c r="C708" s="34" t="str">
        <f>IF('TD VENCIDOS'!C688="","",'TD VENCIDOS'!C688)</f>
        <v>SUBDIRECCION DE CALIDAD DEL AIRE AUDITIVA Y VISUAL</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75">
      <c r="B709" s="33">
        <f>IF('TD VENCIDOS'!B689="","",'TD VENCIDOS'!B689)</f>
        <v>3713092025</v>
      </c>
      <c r="C709" s="34" t="str">
        <f>IF('TD VENCIDOS'!C689="","",'TD VENCIDOS'!C689)</f>
        <v>SUBDIRECCION DE CALIDAD DEL AIRE AUDITIVA Y VISUAL</v>
      </c>
      <c r="D709" s="33" t="str">
        <f>IF('TD VENCIDOS'!D689="","",'TD VENCIDOS'!D689)</f>
        <v>Gestion extemporanea</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75">
      <c r="B710" s="33">
        <f>IF('TD VENCIDOS'!B690="","",'TD VENCIDOS'!B690)</f>
        <v>3713132025</v>
      </c>
      <c r="C710" s="34" t="str">
        <f>IF('TD VENCIDOS'!C690="","",'TD VENCIDOS'!C690)</f>
        <v>SUBDIRECCION DE CALIDAD DEL AIRE AUDITIVA Y VISUAL</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75">
      <c r="B711" s="33">
        <f>IF('TD VENCIDOS'!B691="","",'TD VENCIDOS'!B691)</f>
        <v>3713172025</v>
      </c>
      <c r="C711" s="34" t="str">
        <f>IF('TD VENCIDOS'!C691="","",'TD VENCIDOS'!C691)</f>
        <v>SUBDIRECCION DE CALIDAD DEL AIRE AUDITIVA Y VISUAL</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75">
      <c r="B712" s="33">
        <f>IF('TD VENCIDOS'!B692="","",'TD VENCIDOS'!B692)</f>
        <v>3713372025</v>
      </c>
      <c r="C712" s="34" t="str">
        <f>IF('TD VENCIDOS'!C692="","",'TD VENCIDOS'!C692)</f>
        <v>SUBDIRECCION DE CALIDAD DEL AIRE AUDITIVA Y VISUAL</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75">
      <c r="B713" s="33">
        <f>IF('TD VENCIDOS'!B693="","",'TD VENCIDOS'!B693)</f>
        <v>3713802025</v>
      </c>
      <c r="C713" s="34" t="str">
        <f>IF('TD VENCIDOS'!C693="","",'TD VENCIDOS'!C693)</f>
        <v>SUBDIRECCION DE CALIDAD DEL AIRE AUDITIVA Y VISUAL</v>
      </c>
      <c r="D713" s="33" t="str">
        <f>IF('TD VENCIDOS'!D693="","",'TD VENCIDOS'!D693)</f>
        <v>Pendiente vencidos</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75">
      <c r="B714" s="33">
        <f>IF('TD VENCIDOS'!B694="","",'TD VENCIDOS'!B694)</f>
        <v>3714162025</v>
      </c>
      <c r="C714" s="34" t="str">
        <f>IF('TD VENCIDOS'!C694="","",'TD VENCIDOS'!C694)</f>
        <v>SUBDIRECCION DE CALIDAD DEL AIRE AUDITIVA Y VISUAL</v>
      </c>
      <c r="D714" s="33" t="str">
        <f>IF('TD VENCIDOS'!D694="","",'TD VENCIDOS'!D694)</f>
        <v>Gestion extemporanea</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75">
      <c r="B715" s="33">
        <f>IF('TD VENCIDOS'!B695="","",'TD VENCIDOS'!B695)</f>
        <v>3714762025</v>
      </c>
      <c r="C715" s="34" t="str">
        <f>IF('TD VENCIDOS'!C695="","",'TD VENCIDOS'!C695)</f>
        <v>SUBDIRECCION DE CALIDAD DEL AIRE AUDITIVA Y VISUAL</v>
      </c>
      <c r="D715" s="33" t="str">
        <f>IF('TD VENCIDOS'!D695="","",'TD VENCIDOS'!D695)</f>
        <v>Gestion extemporanea</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75">
      <c r="B716" s="33">
        <f>IF('TD VENCIDOS'!B696="","",'TD VENCIDOS'!B696)</f>
        <v>3714782025</v>
      </c>
      <c r="C716" s="34" t="str">
        <f>IF('TD VENCIDOS'!C696="","",'TD VENCIDOS'!C696)</f>
        <v>SUBDIRECCION DE CALIDAD DEL AIRE AUDITIVA Y VISUAL</v>
      </c>
      <c r="D716" s="33" t="str">
        <f>IF('TD VENCIDOS'!D696="","",'TD VENCIDOS'!D696)</f>
        <v>Gestion extemporanea</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75">
      <c r="B717" s="33">
        <f>IF('TD VENCIDOS'!B697="","",'TD VENCIDOS'!B697)</f>
        <v>3715132025</v>
      </c>
      <c r="C717" s="34" t="str">
        <f>IF('TD VENCIDOS'!C697="","",'TD VENCIDOS'!C697)</f>
        <v>SUBDIRECCION DE CALIDAD DEL AIRE AUDITIVA Y VISUAL</v>
      </c>
      <c r="D717" s="33" t="str">
        <f>IF('TD VENCIDOS'!D697="","",'TD VENCIDOS'!D697)</f>
        <v>Gestion extemporanea</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75">
      <c r="B718" s="33">
        <f>IF('TD VENCIDOS'!B698="","",'TD VENCIDOS'!B698)</f>
        <v>3715332025</v>
      </c>
      <c r="C718" s="34" t="str">
        <f>IF('TD VENCIDOS'!C698="","",'TD VENCIDOS'!C698)</f>
        <v>SUBDIRECCION DE CALIDAD DEL AIRE AUDITIVA Y VISUAL</v>
      </c>
      <c r="D718" s="33" t="str">
        <f>IF('TD VENCIDOS'!D698="","",'TD VENCIDOS'!D698)</f>
        <v>Gestion extemporanea</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75">
      <c r="B719" s="33">
        <f>IF('TD VENCIDOS'!B699="","",'TD VENCIDOS'!B699)</f>
        <v>3718332025</v>
      </c>
      <c r="C719" s="34" t="str">
        <f>IF('TD VENCIDOS'!C699="","",'TD VENCIDOS'!C699)</f>
        <v>SUBDIRECCION DE CALIDAD DEL AIRE AUDITIVA Y VISUAL</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75">
      <c r="B720" s="33">
        <f>IF('TD VENCIDOS'!B700="","",'TD VENCIDOS'!B700)</f>
        <v>3719272025</v>
      </c>
      <c r="C720" s="34" t="str">
        <f>IF('TD VENCIDOS'!C700="","",'TD VENCIDOS'!C700)</f>
        <v>SUBDIRECCION DE CALIDAD DEL AIRE AUDITIVA Y VISUAL</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75">
      <c r="B721" s="33">
        <f>IF('TD VENCIDOS'!B701="","",'TD VENCIDOS'!B701)</f>
        <v>3719412025</v>
      </c>
      <c r="C721" s="34" t="str">
        <f>IF('TD VENCIDOS'!C701="","",'TD VENCIDOS'!C701)</f>
        <v>SUBDIRECCION DE CALIDAD DEL AIRE AUDITIVA Y VISUAL</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75">
      <c r="B722" s="33">
        <f>IF('TD VENCIDOS'!B702="","",'TD VENCIDOS'!B702)</f>
        <v>3719882025</v>
      </c>
      <c r="C722" s="34" t="str">
        <f>IF('TD VENCIDOS'!C702="","",'TD VENCIDOS'!C702)</f>
        <v>SUBDIRECCION DE CALIDAD DEL AIRE AUDITIVA Y VISUAL</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75">
      <c r="B723" s="33">
        <f>IF('TD VENCIDOS'!B703="","",'TD VENCIDOS'!B703)</f>
        <v>3719922025</v>
      </c>
      <c r="C723" s="34" t="str">
        <f>IF('TD VENCIDOS'!C703="","",'TD VENCIDOS'!C703)</f>
        <v>SUBDIRECCION DE CALIDAD DEL AIRE AUDITIVA Y VISUAL</v>
      </c>
      <c r="D723" s="33" t="str">
        <f>IF('TD VENCIDOS'!D703="","",'TD VENCIDOS'!D703)</f>
        <v>Gestion extemporanea</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75">
      <c r="B724" s="33">
        <f>IF('TD VENCIDOS'!B704="","",'TD VENCIDOS'!B704)</f>
        <v>3720092025</v>
      </c>
      <c r="C724" s="34" t="str">
        <f>IF('TD VENCIDOS'!C704="","",'TD VENCIDOS'!C704)</f>
        <v>SUBDIRECCION DE CALIDAD DEL AIRE AUDITIVA Y VISUAL</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75">
      <c r="B725" s="33">
        <f>IF('TD VENCIDOS'!B705="","",'TD VENCIDOS'!B705)</f>
        <v>3724462025</v>
      </c>
      <c r="C725" s="34" t="str">
        <f>IF('TD VENCIDOS'!C705="","",'TD VENCIDOS'!C705)</f>
        <v>OFICINA DE PARTICIPACION EDUCACION Y LOCALIDADES</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75">
      <c r="B726" s="33">
        <f>IF('TD VENCIDOS'!B706="","",'TD VENCIDOS'!B706)</f>
        <v>3725562025</v>
      </c>
      <c r="C726" s="34" t="str">
        <f>IF('TD VENCIDOS'!C706="","",'TD VENCIDOS'!C706)</f>
        <v>SUBDIRECCION DE CALIDAD DEL AIRE AUDITIVA Y VISUAL</v>
      </c>
      <c r="D726" s="33" t="str">
        <f>IF('TD VENCIDOS'!D706="","",'TD VENCIDOS'!D706)</f>
        <v>Gestion extemporanea</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75">
      <c r="B727" s="33">
        <f>IF('TD VENCIDOS'!B707="","",'TD VENCIDOS'!B707)</f>
        <v>3727252025</v>
      </c>
      <c r="C727" s="34" t="str">
        <f>IF('TD VENCIDOS'!C707="","",'TD VENCIDOS'!C707)</f>
        <v>SUBDIRECCION DE CALIDAD DEL AIRE AUDITIVA Y VISUAL</v>
      </c>
      <c r="D727" s="33" t="str">
        <f>IF('TD VENCIDOS'!D707="","",'TD VENCIDOS'!D707)</f>
        <v>Gestion extemporanea</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75">
      <c r="B728" s="33">
        <f>IF('TD VENCIDOS'!B708="","",'TD VENCIDOS'!B708)</f>
        <v>3727742025</v>
      </c>
      <c r="C728" s="34" t="str">
        <f>IF('TD VENCIDOS'!C708="","",'TD VENCIDOS'!C708)</f>
        <v>SUBDIRECCION DE CALIDAD DEL AIRE AUDITIVA Y VISUAL</v>
      </c>
      <c r="D728" s="33" t="str">
        <f>IF('TD VENCIDOS'!D708="","",'TD VENCIDOS'!D708)</f>
        <v>Gestion extemporanea</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75">
      <c r="B729" s="33">
        <f>IF('TD VENCIDOS'!B709="","",'TD VENCIDOS'!B709)</f>
        <v>3732112025</v>
      </c>
      <c r="C729" s="34" t="str">
        <f>IF('TD VENCIDOS'!C709="","",'TD VENCIDOS'!C709)</f>
        <v>SUBDIRECCION DE CALIDAD DEL AIRE AUDITIVA Y VISUAL</v>
      </c>
      <c r="D729" s="33" t="str">
        <f>IF('TD VENCIDOS'!D709="","",'TD VENCIDOS'!D709)</f>
        <v>Gestion extemporanea</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75">
      <c r="B730" s="33">
        <f>IF('TD VENCIDOS'!B710="","",'TD VENCIDOS'!B710)</f>
        <v>3732172025</v>
      </c>
      <c r="C730" s="34" t="str">
        <f>IF('TD VENCIDOS'!C710="","",'TD VENCIDOS'!C710)</f>
        <v>SUBDIRECCION DE CALIDAD DEL AIRE AUDITIVA Y VISUAL</v>
      </c>
      <c r="D730" s="33" t="str">
        <f>IF('TD VENCIDOS'!D710="","",'TD VENCIDOS'!D710)</f>
        <v>Gestion extemporanea</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75">
      <c r="B731" s="33">
        <f>IF('TD VENCIDOS'!B711="","",'TD VENCIDOS'!B711)</f>
        <v>3732292025</v>
      </c>
      <c r="C731" s="34" t="str">
        <f>IF('TD VENCIDOS'!C711="","",'TD VENCIDOS'!C711)</f>
        <v>SUBDIRECCION DE CALIDAD DEL AIRE AUDITIVA Y VISUAL</v>
      </c>
      <c r="D731" s="33" t="str">
        <f>IF('TD VENCIDOS'!D711="","",'TD VENCIDOS'!D711)</f>
        <v>Gestion extemporanea</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75">
      <c r="B732" s="33">
        <f>IF('TD VENCIDOS'!B712="","",'TD VENCIDOS'!B712)</f>
        <v>3732952025</v>
      </c>
      <c r="C732" s="34" t="str">
        <f>IF('TD VENCIDOS'!C712="","",'TD VENCIDOS'!C712)</f>
        <v>SUBDIRECCION DE CALIDAD DEL AIRE AUDITIVA Y VISUAL</v>
      </c>
      <c r="D732" s="33" t="str">
        <f>IF('TD VENCIDOS'!D712="","",'TD VENCIDOS'!D712)</f>
        <v>Gestion extemporanea</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75">
      <c r="B733" s="33">
        <f>IF('TD VENCIDOS'!B713="","",'TD VENCIDOS'!B713)</f>
        <v>3733082025</v>
      </c>
      <c r="C733" s="34" t="str">
        <f>IF('TD VENCIDOS'!C713="","",'TD VENCIDOS'!C713)</f>
        <v>SUBDIRECCION DE CALIDAD DEL AIRE AUDITIVA Y VISUAL</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75">
      <c r="B734" s="33">
        <f>IF('TD VENCIDOS'!B714="","",'TD VENCIDOS'!B714)</f>
        <v>3733242025</v>
      </c>
      <c r="C734" s="34" t="str">
        <f>IF('TD VENCIDOS'!C714="","",'TD VENCIDOS'!C714)</f>
        <v>SUBDIRECCION DE CALIDAD DEL AIRE AUDITIVA Y VISUAL</v>
      </c>
      <c r="D734" s="33" t="str">
        <f>IF('TD VENCIDOS'!D714="","",'TD VENCIDOS'!D714)</f>
        <v>Gestion extemporanea</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75">
      <c r="B735" s="33">
        <f>IF('TD VENCIDOS'!B715="","",'TD VENCIDOS'!B715)</f>
        <v>3735572025</v>
      </c>
      <c r="C735" s="34" t="str">
        <f>IF('TD VENCIDOS'!C715="","",'TD VENCIDOS'!C715)</f>
        <v>DIRECCION DE CONTROL AMBIENTAL</v>
      </c>
      <c r="D735" s="33" t="str">
        <f>IF('TD VENCIDOS'!D715="","",'TD VENCIDOS'!D715)</f>
        <v>Gestion extemporanea</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75">
      <c r="B736" s="33">
        <f>IF('TD VENCIDOS'!B716="","",'TD VENCIDOS'!B716)</f>
        <v>3736102025</v>
      </c>
      <c r="C736" s="34" t="str">
        <f>IF('TD VENCIDOS'!C716="","",'TD VENCIDOS'!C716)</f>
        <v>SUBDIRECCION DE CALIDAD DEL AIRE AUDITIVA Y VISUAL</v>
      </c>
      <c r="D736" s="33" t="str">
        <f>IF('TD VENCIDOS'!D716="","",'TD VENCIDOS'!D716)</f>
        <v>Gestion extemporanea</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75">
      <c r="B737" s="33">
        <f>IF('TD VENCIDOS'!B717="","",'TD VENCIDOS'!B717)</f>
        <v>3738032025</v>
      </c>
      <c r="C737" s="34" t="str">
        <f>IF('TD VENCIDOS'!C717="","",'TD VENCIDOS'!C717)</f>
        <v>SUBDIRECCION DE CALIDAD DEL AIRE AUDITIVA Y VISUAL</v>
      </c>
      <c r="D737" s="33" t="str">
        <f>IF('TD VENCIDOS'!D717="","",'TD VENCIDOS'!D717)</f>
        <v>Gestion extemporanea</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75">
      <c r="B738" s="33">
        <f>IF('TD VENCIDOS'!B718="","",'TD VENCIDOS'!B718)</f>
        <v>3738482025</v>
      </c>
      <c r="C738" s="34" t="str">
        <f>IF('TD VENCIDOS'!C718="","",'TD VENCIDOS'!C718)</f>
        <v>DESPACHO DEL SECRETARIO</v>
      </c>
      <c r="D738" s="33" t="str">
        <f>IF('TD VENCIDOS'!D718="","",'TD VENCIDOS'!D718)</f>
        <v>Gestion extemporanea</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75">
      <c r="B739" s="33">
        <f>IF('TD VENCIDOS'!B719="","",'TD VENCIDOS'!B719)</f>
        <v>3738862025</v>
      </c>
      <c r="C739" s="34" t="str">
        <f>IF('TD VENCIDOS'!C719="","",'TD VENCIDOS'!C719)</f>
        <v>SUBDIRECCION DE CALIDAD DEL AIRE AUDITIVA Y VISUAL</v>
      </c>
      <c r="D739" s="33" t="str">
        <f>IF('TD VENCIDOS'!D719="","",'TD VENCIDOS'!D719)</f>
        <v>Gestion extemporanea</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75">
      <c r="B740" s="33">
        <f>IF('TD VENCIDOS'!B720="","",'TD VENCIDOS'!B720)</f>
        <v>3740032025</v>
      </c>
      <c r="C740" s="34" t="str">
        <f>IF('TD VENCIDOS'!C720="","",'TD VENCIDOS'!C720)</f>
        <v>SUBDIRECCION DE CALIDAD DEL AIRE AUDITIVA Y VISUAL</v>
      </c>
      <c r="D740" s="33" t="str">
        <f>IF('TD VENCIDOS'!D720="","",'TD VENCIDOS'!D720)</f>
        <v>Gestion extemporanea</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75">
      <c r="B741" s="33">
        <f>IF('TD VENCIDOS'!B721="","",'TD VENCIDOS'!B721)</f>
        <v>3740222025</v>
      </c>
      <c r="C741" s="34" t="str">
        <f>IF('TD VENCIDOS'!C721="","",'TD VENCIDOS'!C721)</f>
        <v>SUBDIRECCION DE CALIDAD DEL AIRE AUDITIVA Y VISUAL</v>
      </c>
      <c r="D741" s="33" t="str">
        <f>IF('TD VENCIDOS'!D721="","",'TD VENCIDOS'!D721)</f>
        <v>Gestion extemporanea</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75">
      <c r="B742" s="33">
        <f>IF('TD VENCIDOS'!B722="","",'TD VENCIDOS'!B722)</f>
        <v>3740292025</v>
      </c>
      <c r="C742" s="34" t="str">
        <f>IF('TD VENCIDOS'!C722="","",'TD VENCIDOS'!C722)</f>
        <v>SUBDIRECCION DE CALIDAD DEL AIRE AUDITIVA Y VISUAL</v>
      </c>
      <c r="D742" s="33" t="str">
        <f>IF('TD VENCIDOS'!D722="","",'TD VENCIDOS'!D722)</f>
        <v>Gestion extemporanea</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75">
      <c r="B743" s="33">
        <f>IF('TD VENCIDOS'!B723="","",'TD VENCIDOS'!B723)</f>
        <v>3742512025</v>
      </c>
      <c r="C743" s="34" t="str">
        <f>IF('TD VENCIDOS'!C723="","",'TD VENCIDOS'!C723)</f>
        <v>SUBDIRECCION DE RECOLECCION BARRIDO Y LIMPIEZA</v>
      </c>
      <c r="D743" s="33" t="str">
        <f>IF('TD VENCIDOS'!D723="","",'TD VENCIDOS'!D723)</f>
        <v>Pendiente vencidos</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75">
      <c r="B744" s="33">
        <f>IF('TD VENCIDOS'!B724="","",'TD VENCIDOS'!B724)</f>
        <v>3743762025</v>
      </c>
      <c r="C744" s="34" t="str">
        <f>IF('TD VENCIDOS'!C724="","",'TD VENCIDOS'!C724)</f>
        <v>SUBDIRECCION DE CALIDAD DEL AIRE AUDITIVA Y VISUAL</v>
      </c>
      <c r="D744" s="33" t="str">
        <f>IF('TD VENCIDOS'!D724="","",'TD VENCIDOS'!D724)</f>
        <v>Gestion extemporanea</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75">
      <c r="B745" s="33">
        <f>IF('TD VENCIDOS'!B725="","",'TD VENCIDOS'!B725)</f>
        <v>3749312025</v>
      </c>
      <c r="C745" s="34" t="str">
        <f>IF('TD VENCIDOS'!C725="","",'TD VENCIDOS'!C725)</f>
        <v>SUBDIRECCION DE CALIDAD DEL AIRE AUDITIVA Y VISUAL</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75">
      <c r="B746" s="33">
        <f>IF('TD VENCIDOS'!B726="","",'TD VENCIDOS'!B726)</f>
        <v>3749692025</v>
      </c>
      <c r="C746" s="34" t="str">
        <f>IF('TD VENCIDOS'!C726="","",'TD VENCIDOS'!C726)</f>
        <v>SUBDIRECCION DE CALIDAD DEL AIRE AUDITIVA Y VISUAL</v>
      </c>
      <c r="D746" s="33" t="str">
        <f>IF('TD VENCIDOS'!D726="","",'TD VENCIDOS'!D726)</f>
        <v>Pendiente vencidos</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75">
      <c r="B747" s="33">
        <f>IF('TD VENCIDOS'!B727="","",'TD VENCIDOS'!B727)</f>
        <v>3749782025</v>
      </c>
      <c r="C747" s="34" t="str">
        <f>IF('TD VENCIDOS'!C727="","",'TD VENCIDOS'!C727)</f>
        <v>SUBDIRECCION DE CALIDAD DEL AIRE AUDITIVA Y VISUAL</v>
      </c>
      <c r="D747" s="33" t="str">
        <f>IF('TD VENCIDOS'!D727="","",'TD VENCIDOS'!D727)</f>
        <v>Gestion extemporanea</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75">
      <c r="B748" s="33">
        <f>IF('TD VENCIDOS'!B728="","",'TD VENCIDOS'!B728)</f>
        <v>3750222025</v>
      </c>
      <c r="C748" s="34" t="str">
        <f>IF('TD VENCIDOS'!C728="","",'TD VENCIDOS'!C728)</f>
        <v>SUBDIRECCION DE SILVICULTURA FLORA Y FAUNA SILVESTRE</v>
      </c>
      <c r="D748" s="33" t="str">
        <f>IF('TD VENCIDOS'!D728="","",'TD VENCIDOS'!D728)</f>
        <v>Gestion extemporanea</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75">
      <c r="B749" s="33">
        <f>IF('TD VENCIDOS'!B729="","",'TD VENCIDOS'!B729)</f>
        <v>3750392025</v>
      </c>
      <c r="C749" s="34" t="str">
        <f>IF('TD VENCIDOS'!C729="","",'TD VENCIDOS'!C729)</f>
        <v>SUBDIRECCION DE CALIDAD DEL AIRE AUDITIVA Y VISUAL</v>
      </c>
      <c r="D749" s="33" t="str">
        <f>IF('TD VENCIDOS'!D729="","",'TD VENCIDOS'!D729)</f>
        <v>Gestion extemporanea</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75">
      <c r="B750" s="33">
        <f>IF('TD VENCIDOS'!B730="","",'TD VENCIDOS'!B730)</f>
        <v>3750652025</v>
      </c>
      <c r="C750" s="34" t="str">
        <f>IF('TD VENCIDOS'!C730="","",'TD VENCIDOS'!C730)</f>
        <v>SUBDIRECCION DE CALIDAD DEL AIRE AUDITIVA Y VISUAL</v>
      </c>
      <c r="D750" s="33" t="str">
        <f>IF('TD VENCIDOS'!D730="","",'TD VENCIDOS'!D730)</f>
        <v>Gestion extemporanea</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75">
      <c r="B751" s="33">
        <f>IF('TD VENCIDOS'!B731="","",'TD VENCIDOS'!B731)</f>
        <v>3752152025</v>
      </c>
      <c r="C751" s="34" t="str">
        <f>IF('TD VENCIDOS'!C731="","",'TD VENCIDOS'!C731)</f>
        <v>SUBDIRECCION DE CALIDAD DEL AIRE AUDITIVA Y VISUAL</v>
      </c>
      <c r="D751" s="33" t="str">
        <f>IF('TD VENCIDOS'!D731="","",'TD VENCIDOS'!D731)</f>
        <v>Gestion extemporanea</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75">
      <c r="B752" s="33">
        <f>IF('TD VENCIDOS'!B732="","",'TD VENCIDOS'!B732)</f>
        <v>3753102025</v>
      </c>
      <c r="C752" s="34" t="str">
        <f>IF('TD VENCIDOS'!C732="","",'TD VENCIDOS'!C732)</f>
        <v>SUBDIRECCION DE CALIDAD DEL AIRE AUDITIVA Y VISUAL</v>
      </c>
      <c r="D752" s="33" t="str">
        <f>IF('TD VENCIDOS'!D732="","",'TD VENCIDOS'!D732)</f>
        <v>Gestion extemporanea</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75">
      <c r="B753" s="33">
        <f>IF('TD VENCIDOS'!B733="","",'TD VENCIDOS'!B733)</f>
        <v>3761382025</v>
      </c>
      <c r="C753" s="34" t="str">
        <f>IF('TD VENCIDOS'!C733="","",'TD VENCIDOS'!C733)</f>
        <v>SUBDIRECCION DE CALIDAD DEL AIRE AUDITIVA Y VISUAL</v>
      </c>
      <c r="D753" s="33" t="str">
        <f>IF('TD VENCIDOS'!D733="","",'TD VENCIDOS'!D733)</f>
        <v>Gestion extemporanea</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75">
      <c r="B754" s="33">
        <f>IF('TD VENCIDOS'!B734="","",'TD VENCIDOS'!B734)</f>
        <v>3761692025</v>
      </c>
      <c r="C754" s="34" t="str">
        <f>IF('TD VENCIDOS'!C734="","",'TD VENCIDOS'!C734)</f>
        <v>SUBDIRECCION DE CALIDAD DEL AIRE AUDITIVA Y VISUAL</v>
      </c>
      <c r="D754" s="33" t="str">
        <f>IF('TD VENCIDOS'!D734="","",'TD VENCIDOS'!D734)</f>
        <v>Gestion extemporanea</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75">
      <c r="B755" s="33">
        <f>IF('TD VENCIDOS'!B735="","",'TD VENCIDOS'!B735)</f>
        <v>3763212025</v>
      </c>
      <c r="C755" s="34" t="str">
        <f>IF('TD VENCIDOS'!C735="","",'TD VENCIDOS'!C735)</f>
        <v>SUBDIRECCION DE CALIDAD DEL AIRE AUDITIVA Y VISUAL</v>
      </c>
      <c r="D755" s="33" t="str">
        <f>IF('TD VENCIDOS'!D735="","",'TD VENCIDOS'!D735)</f>
        <v>Gestion extemporanea</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75">
      <c r="B756" s="33">
        <f>IF('TD VENCIDOS'!B736="","",'TD VENCIDOS'!B736)</f>
        <v>3763742025</v>
      </c>
      <c r="C756" s="34" t="str">
        <f>IF('TD VENCIDOS'!C736="","",'TD VENCIDOS'!C736)</f>
        <v>SUBDIRECCION DE CALIDAD DEL AIRE AUDITIVA Y VISUAL</v>
      </c>
      <c r="D756" s="33" t="str">
        <f>IF('TD VENCIDOS'!D736="","",'TD VENCIDOS'!D736)</f>
        <v>Gestion extemporanea</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75">
      <c r="B757" s="33">
        <f>IF('TD VENCIDOS'!B737="","",'TD VENCIDOS'!B737)</f>
        <v>3765392025</v>
      </c>
      <c r="C757" s="34" t="str">
        <f>IF('TD VENCIDOS'!C737="","",'TD VENCIDOS'!C737)</f>
        <v>SUBDIRECCION DE CALIDAD DEL AIRE AUDITIVA Y VISUAL</v>
      </c>
      <c r="D757" s="33" t="str">
        <f>IF('TD VENCIDOS'!D737="","",'TD VENCIDOS'!D737)</f>
        <v>Gestion extemporanea</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75">
      <c r="B758" s="33">
        <f>IF('TD VENCIDOS'!B738="","",'TD VENCIDOS'!B738)</f>
        <v>3765912025</v>
      </c>
      <c r="C758" s="34" t="str">
        <f>IF('TD VENCIDOS'!C738="","",'TD VENCIDOS'!C738)</f>
        <v>SUBDIRECCION DE CALIDAD DEL AIRE AUDITIVA Y VISUAL</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75">
      <c r="B759" s="33">
        <f>IF('TD VENCIDOS'!B739="","",'TD VENCIDOS'!B739)</f>
        <v>3765932025</v>
      </c>
      <c r="C759" s="34" t="str">
        <f>IF('TD VENCIDOS'!C739="","",'TD VENCIDOS'!C739)</f>
        <v>SUBDIRECCION DE CALIDAD DEL AIRE AUDITIVA Y VISUAL</v>
      </c>
      <c r="D759" s="33" t="str">
        <f>IF('TD VENCIDOS'!D739="","",'TD VENCIDOS'!D739)</f>
        <v>Gestion extemporanea</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75">
      <c r="B760" s="33">
        <f>IF('TD VENCIDOS'!B740="","",'TD VENCIDOS'!B740)</f>
        <v>3767022025</v>
      </c>
      <c r="C760" s="34" t="str">
        <f>IF('TD VENCIDOS'!C740="","",'TD VENCIDOS'!C740)</f>
        <v>SUBDIRECCION DE CALIDAD DEL AIRE AUDITIVA Y VISUAL</v>
      </c>
      <c r="D760" s="33" t="str">
        <f>IF('TD VENCIDOS'!D740="","",'TD VENCIDOS'!D740)</f>
        <v>Gestion extemporanea</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75">
      <c r="B761" s="33">
        <f>IF('TD VENCIDOS'!B741="","",'TD VENCIDOS'!B741)</f>
        <v>3767302025</v>
      </c>
      <c r="C761" s="34" t="str">
        <f>IF('TD VENCIDOS'!C741="","",'TD VENCIDOS'!C741)</f>
        <v>SUBDIRECCION DE CALIDAD DEL AIRE AUDITIVA Y VISUAL</v>
      </c>
      <c r="D761" s="33" t="str">
        <f>IF('TD VENCIDOS'!D741="","",'TD VENCIDOS'!D741)</f>
        <v>Gestion extemporanea</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75">
      <c r="B762" s="33">
        <f>IF('TD VENCIDOS'!B742="","",'TD VENCIDOS'!B742)</f>
        <v>3767522025</v>
      </c>
      <c r="C762" s="34" t="str">
        <f>IF('TD VENCIDOS'!C742="","",'TD VENCIDOS'!C742)</f>
        <v>SUBDIRECCION DE CALIDAD DEL AIRE AUDITIVA Y VISUAL</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75">
      <c r="B763" s="33">
        <f>IF('TD VENCIDOS'!B743="","",'TD VENCIDOS'!B743)</f>
        <v>3767832025</v>
      </c>
      <c r="C763" s="34" t="str">
        <f>IF('TD VENCIDOS'!C743="","",'TD VENCIDOS'!C743)</f>
        <v>SUBDIRECCION DE CALIDAD DEL AIRE AUDITIVA Y VISUAL</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75">
      <c r="B764" s="33">
        <f>IF('TD VENCIDOS'!B744="","",'TD VENCIDOS'!B744)</f>
        <v>3767942025</v>
      </c>
      <c r="C764" s="34" t="str">
        <f>IF('TD VENCIDOS'!C744="","",'TD VENCIDOS'!C744)</f>
        <v>SUBDIRECCION DE CALIDAD DEL AIRE AUDITIVA Y VISUAL</v>
      </c>
      <c r="D764" s="33" t="str">
        <f>IF('TD VENCIDOS'!D744="","",'TD VENCIDOS'!D744)</f>
        <v>Gestion extemporanea</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75">
      <c r="B765" s="33">
        <f>IF('TD VENCIDOS'!B745="","",'TD VENCIDOS'!B745)</f>
        <v>3768232025</v>
      </c>
      <c r="C765" s="34" t="str">
        <f>IF('TD VENCIDOS'!C745="","",'TD VENCIDOS'!C745)</f>
        <v>SUBDIRECCION DE CALIDAD DEL AIRE AUDITIVA Y VISUAL</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75">
      <c r="B766" s="33">
        <f>IF('TD VENCIDOS'!B746="","",'TD VENCIDOS'!B746)</f>
        <v>3768512025</v>
      </c>
      <c r="C766" s="34" t="str">
        <f>IF('TD VENCIDOS'!C746="","",'TD VENCIDOS'!C746)</f>
        <v>SUBDIRECCION DE CALIDAD DEL AIRE AUDITIVA Y VISUAL</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75">
      <c r="B767" s="33">
        <f>IF('TD VENCIDOS'!B747="","",'TD VENCIDOS'!B747)</f>
        <v>3768622025</v>
      </c>
      <c r="C767" s="34" t="str">
        <f>IF('TD VENCIDOS'!C747="","",'TD VENCIDOS'!C747)</f>
        <v>SUBDIRECCION DE CALIDAD DEL AIRE AUDITIVA Y VISUAL</v>
      </c>
      <c r="D767" s="33" t="str">
        <f>IF('TD VENCIDOS'!D747="","",'TD VENCIDOS'!D747)</f>
        <v>Gestion extemporanea</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75">
      <c r="B768" s="33">
        <f>IF('TD VENCIDOS'!B748="","",'TD VENCIDOS'!B748)</f>
        <v>3769102025</v>
      </c>
      <c r="C768" s="34" t="str">
        <f>IF('TD VENCIDOS'!C748="","",'TD VENCIDOS'!C748)</f>
        <v>SUBDIRECCION DE CALIDAD DEL AIRE AUDITIVA Y VISUAL</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75">
      <c r="B769" s="33">
        <f>IF('TD VENCIDOS'!B749="","",'TD VENCIDOS'!B749)</f>
        <v>3770762025</v>
      </c>
      <c r="C769" s="34" t="str">
        <f>IF('TD VENCIDOS'!C749="","",'TD VENCIDOS'!C749)</f>
        <v>SUBDIRECCION DE CALIDAD DEL AIRE AUDITIVA Y VISUAL</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75">
      <c r="B770" s="33">
        <f>IF('TD VENCIDOS'!B750="","",'TD VENCIDOS'!B750)</f>
        <v>3771622025</v>
      </c>
      <c r="C770" s="34" t="str">
        <f>IF('TD VENCIDOS'!C750="","",'TD VENCIDOS'!C750)</f>
        <v>SUBDIRECCION DE CALIDAD DEL AIRE AUDITIVA Y VISUAL</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75">
      <c r="B771" s="33">
        <f>IF('TD VENCIDOS'!B751="","",'TD VENCIDOS'!B751)</f>
        <v>3771772025</v>
      </c>
      <c r="C771" s="34" t="str">
        <f>IF('TD VENCIDOS'!C751="","",'TD VENCIDOS'!C751)</f>
        <v>SUBDIRECCION DE CALIDAD DEL AIRE AUDITIVA Y VISUAL</v>
      </c>
      <c r="D771" s="33" t="str">
        <f>IF('TD VENCIDOS'!D751="","",'TD VENCIDOS'!D751)</f>
        <v>Gestion extemporanea</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75">
      <c r="B772" s="33">
        <f>IF('TD VENCIDOS'!B752="","",'TD VENCIDOS'!B752)</f>
        <v>3771912025</v>
      </c>
      <c r="C772" s="34" t="str">
        <f>IF('TD VENCIDOS'!C752="","",'TD VENCIDOS'!C752)</f>
        <v>SUBDIRECCION DE CALIDAD DEL AIRE AUDITIVA Y VISUAL</v>
      </c>
      <c r="D772" s="33" t="str">
        <f>IF('TD VENCIDOS'!D752="","",'TD VENCIDOS'!D752)</f>
        <v>Gestion extemporanea</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75">
      <c r="B773" s="33">
        <f>IF('TD VENCIDOS'!B753="","",'TD VENCIDOS'!B753)</f>
        <v>3776632025</v>
      </c>
      <c r="C773" s="34" t="str">
        <f>IF('TD VENCIDOS'!C753="","",'TD VENCIDOS'!C753)</f>
        <v>SUBDIRECCION DE CALIDAD DEL AIRE AUDITIVA Y VISUAL</v>
      </c>
      <c r="D773" s="33" t="str">
        <f>IF('TD VENCIDOS'!D753="","",'TD VENCIDOS'!D753)</f>
        <v>Gestion extemporanea</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75">
      <c r="B774" s="33">
        <f>IF('TD VENCIDOS'!B754="","",'TD VENCIDOS'!B754)</f>
        <v>3778452025</v>
      </c>
      <c r="C774" s="34" t="str">
        <f>IF('TD VENCIDOS'!C754="","",'TD VENCIDOS'!C754)</f>
        <v>OFICINA DE PARTICIPACION EDUCACION Y LOCALIDADES</v>
      </c>
      <c r="D774" s="33" t="str">
        <f>IF('TD VENCIDOS'!D754="","",'TD VENCIDOS'!D754)</f>
        <v>Gestion extemporanea</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75">
      <c r="B775" s="33">
        <f>IF('TD VENCIDOS'!B755="","",'TD VENCIDOS'!B755)</f>
        <v>3779922025</v>
      </c>
      <c r="C775" s="34" t="str">
        <f>IF('TD VENCIDOS'!C755="","",'TD VENCIDOS'!C755)</f>
        <v>ALCALDIA LOCAL DE FONTIBON</v>
      </c>
      <c r="D775" s="33" t="str">
        <f>IF('TD VENCIDOS'!D755="","",'TD VENCIDOS'!D755)</f>
        <v>Gestion extemporanea</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75">
      <c r="B776" s="33">
        <f>IF('TD VENCIDOS'!B756="","",'TD VENCIDOS'!B756)</f>
        <v>3781132025</v>
      </c>
      <c r="C776" s="34" t="str">
        <f>IF('TD VENCIDOS'!C756="","",'TD VENCIDOS'!C756)</f>
        <v>SUBDIRECCION DE CALIDAD DEL AIRE AUDITIVA Y VISUAL</v>
      </c>
      <c r="D776" s="33" t="str">
        <f>IF('TD VENCIDOS'!D756="","",'TD VENCIDOS'!D756)</f>
        <v>Gestion extemporanea</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75">
      <c r="B777" s="33">
        <f>IF('TD VENCIDOS'!B757="","",'TD VENCIDOS'!B757)</f>
        <v>3781302025</v>
      </c>
      <c r="C777" s="34" t="str">
        <f>IF('TD VENCIDOS'!C757="","",'TD VENCIDOS'!C757)</f>
        <v>DIRECCION DE CONTROL AMBIENTAL</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75">
      <c r="B778" s="33">
        <f>IF('TD VENCIDOS'!B758="","",'TD VENCIDOS'!B758)</f>
        <v>3782552025</v>
      </c>
      <c r="C778" s="34" t="str">
        <f>IF('TD VENCIDOS'!C758="","",'TD VENCIDOS'!C758)</f>
        <v>SUBDIRECCION DE CALIDAD DEL AIRE AUDITIVA Y VISUAL</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75">
      <c r="B779" s="33">
        <f>IF('TD VENCIDOS'!B759="","",'TD VENCIDOS'!B759)</f>
        <v>3784042025</v>
      </c>
      <c r="C779" s="34" t="str">
        <f>IF('TD VENCIDOS'!C759="","",'TD VENCIDOS'!C759)</f>
        <v>SUBDIRECCION DE CALIDAD DEL AIRE AUDITIVA Y VISUAL</v>
      </c>
      <c r="D779" s="33" t="str">
        <f>IF('TD VENCIDOS'!D759="","",'TD VENCIDOS'!D759)</f>
        <v>Pendiente vencidos</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75">
      <c r="B780" s="33">
        <f>IF('TD VENCIDOS'!B760="","",'TD VENCIDOS'!B760)</f>
        <v>3784662025</v>
      </c>
      <c r="C780" s="34" t="str">
        <f>IF('TD VENCIDOS'!C760="","",'TD VENCIDOS'!C760)</f>
        <v>SUBDIRECCION DE CALIDAD DEL AIRE AUDITIVA Y VISUAL</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75">
      <c r="B781" s="33">
        <f>IF('TD VENCIDOS'!B761="","",'TD VENCIDOS'!B761)</f>
        <v>3784842025</v>
      </c>
      <c r="C781" s="34" t="str">
        <f>IF('TD VENCIDOS'!C761="","",'TD VENCIDOS'!C761)</f>
        <v>DIRECCION DE CONTROL AMBIENTAL</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75">
      <c r="B782" s="33">
        <f>IF('TD VENCIDOS'!B762="","",'TD VENCIDOS'!B762)</f>
        <v>3789102025</v>
      </c>
      <c r="C782" s="34" t="str">
        <f>IF('TD VENCIDOS'!C762="","",'TD VENCIDOS'!C762)</f>
        <v>SUBDIRECCION DE CALIDAD DEL AIRE AUDITIVA Y VISUAL</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75">
      <c r="B783" s="33">
        <f>IF('TD VENCIDOS'!B763="","",'TD VENCIDOS'!B763)</f>
        <v>3790092025</v>
      </c>
      <c r="C783" s="34" t="str">
        <f>IF('TD VENCIDOS'!C763="","",'TD VENCIDOS'!C763)</f>
        <v>SUBDIRECCION DE CALIDAD DEL AIRE AUDITIVA Y VISUAL</v>
      </c>
      <c r="D783" s="33" t="str">
        <f>IF('TD VENCIDOS'!D763="","",'TD VENCIDOS'!D763)</f>
        <v>Pendiente vencidos</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75">
      <c r="B784" s="33">
        <f>IF('TD VENCIDOS'!B764="","",'TD VENCIDOS'!B764)</f>
        <v>3795382025</v>
      </c>
      <c r="C784" s="34" t="str">
        <f>IF('TD VENCIDOS'!C764="","",'TD VENCIDOS'!C764)</f>
        <v>DIRECCION DE CONTROL AMBIENTAL</v>
      </c>
      <c r="D784" s="33" t="str">
        <f>IF('TD VENCIDOS'!D764="","",'TD VENCIDOS'!D764)</f>
        <v>Gestion extemporanea</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75">
      <c r="B785" s="33">
        <f>IF('TD VENCIDOS'!B765="","",'TD VENCIDOS'!B765)</f>
        <v>3796722025</v>
      </c>
      <c r="C785" s="34" t="str">
        <f>IF('TD VENCIDOS'!C765="","",'TD VENCIDOS'!C765)</f>
        <v>DIRECCION DE CONTROL AMBIENTAL</v>
      </c>
      <c r="D785" s="33" t="str">
        <f>IF('TD VENCIDOS'!D765="","",'TD VENCIDOS'!D765)</f>
        <v>Gestion extemporanea</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75">
      <c r="B786" s="33">
        <f>IF('TD VENCIDOS'!B766="","",'TD VENCIDOS'!B766)</f>
        <v>3797312025</v>
      </c>
      <c r="C786" s="34" t="str">
        <f>IF('TD VENCIDOS'!C766="","",'TD VENCIDOS'!C766)</f>
        <v>SUBDIRECCION DE CALIDAD DEL AIRE AUDITIVA Y VISUAL</v>
      </c>
      <c r="D786" s="33" t="str">
        <f>IF('TD VENCIDOS'!D766="","",'TD VENCIDOS'!D766)</f>
        <v>Gestion extemporanea</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75">
      <c r="B787" s="33">
        <f>IF('TD VENCIDOS'!B767="","",'TD VENCIDOS'!B767)</f>
        <v>3797472025</v>
      </c>
      <c r="C787" s="34" t="str">
        <f>IF('TD VENCIDOS'!C767="","",'TD VENCIDOS'!C767)</f>
        <v>SUBDIRECCION DE CALIDAD DEL AIRE AUDITIVA Y VISUAL</v>
      </c>
      <c r="D787" s="33" t="str">
        <f>IF('TD VENCIDOS'!D767="","",'TD VENCIDOS'!D767)</f>
        <v>Gestion extemporanea</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75">
      <c r="B788" s="33">
        <f>IF('TD VENCIDOS'!B768="","",'TD VENCIDOS'!B768)</f>
        <v>3797832025</v>
      </c>
      <c r="C788" s="34" t="str">
        <f>IF('TD VENCIDOS'!C768="","",'TD VENCIDOS'!C768)</f>
        <v>SUBDIRECCION DE CALIDAD DEL AIRE AUDITIVA Y VISUAL</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75">
      <c r="B789" s="33">
        <f>IF('TD VENCIDOS'!B769="","",'TD VENCIDOS'!B769)</f>
        <v>3798212025</v>
      </c>
      <c r="C789" s="34" t="str">
        <f>IF('TD VENCIDOS'!C769="","",'TD VENCIDOS'!C769)</f>
        <v>SUBDIRECCION DE CALIDAD DEL AIRE AUDITIVA Y VISUAL</v>
      </c>
      <c r="D789" s="33" t="str">
        <f>IF('TD VENCIDOS'!D769="","",'TD VENCIDOS'!D769)</f>
        <v>Gestion extemporanea</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75">
      <c r="B790" s="33">
        <f>IF('TD VENCIDOS'!B770="","",'TD VENCIDOS'!B770)</f>
        <v>3798292025</v>
      </c>
      <c r="C790" s="34" t="str">
        <f>IF('TD VENCIDOS'!C770="","",'TD VENCIDOS'!C770)</f>
        <v>SUBDIRECCION DE CALIDAD DEL AIRE AUDITIVA Y VISUAL</v>
      </c>
      <c r="D790" s="33" t="str">
        <f>IF('TD VENCIDOS'!D770="","",'TD VENCIDOS'!D770)</f>
        <v>Gestion extemporanea</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75">
      <c r="B791" s="33">
        <f>IF('TD VENCIDOS'!B771="","",'TD VENCIDOS'!B771)</f>
        <v>3798412025</v>
      </c>
      <c r="C791" s="34" t="str">
        <f>IF('TD VENCIDOS'!C771="","",'TD VENCIDOS'!C771)</f>
        <v>SUBDIRECCION DE CALIDAD DEL AIRE AUDITIVA Y VISUAL</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75">
      <c r="B792" s="33">
        <f>IF('TD VENCIDOS'!B772="","",'TD VENCIDOS'!B772)</f>
        <v>3798612025</v>
      </c>
      <c r="C792" s="34" t="str">
        <f>IF('TD VENCIDOS'!C772="","",'TD VENCIDOS'!C772)</f>
        <v>SUBDIRECCION DE CALIDAD DEL AIRE AUDITIVA Y VISUAL</v>
      </c>
      <c r="D792" s="33" t="str">
        <f>IF('TD VENCIDOS'!D772="","",'TD VENCIDOS'!D772)</f>
        <v>Gestion extemporanea</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75">
      <c r="B793" s="33">
        <f>IF('TD VENCIDOS'!B773="","",'TD VENCIDOS'!B773)</f>
        <v>3798672025</v>
      </c>
      <c r="C793" s="34" t="str">
        <f>IF('TD VENCIDOS'!C773="","",'TD VENCIDOS'!C773)</f>
        <v>SUBDIRECCION DE CALIDAD DEL AIRE AUDITIVA Y VISUAL</v>
      </c>
      <c r="D793" s="33" t="str">
        <f>IF('TD VENCIDOS'!D773="","",'TD VENCIDOS'!D773)</f>
        <v>Gestion extemporanea</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75">
      <c r="B794" s="33">
        <f>IF('TD VENCIDOS'!B774="","",'TD VENCIDOS'!B774)</f>
        <v>3798762025</v>
      </c>
      <c r="C794" s="34" t="str">
        <f>IF('TD VENCIDOS'!C774="","",'TD VENCIDOS'!C774)</f>
        <v>SUBDIRECCION DE CALIDAD DEL AIRE AUDITIVA Y VISUAL</v>
      </c>
      <c r="D794" s="33" t="str">
        <f>IF('TD VENCIDOS'!D774="","",'TD VENCIDOS'!D774)</f>
        <v>Gestion extemporanea</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75">
      <c r="B795" s="33">
        <f>IF('TD VENCIDOS'!B775="","",'TD VENCIDOS'!B775)</f>
        <v>3799452025</v>
      </c>
      <c r="C795" s="34" t="str">
        <f>IF('TD VENCIDOS'!C775="","",'TD VENCIDOS'!C775)</f>
        <v>SUBDIRECCION DE CALIDAD DEL AIRE AUDITIVA Y VISUAL</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75">
      <c r="B796" s="33">
        <f>IF('TD VENCIDOS'!B776="","",'TD VENCIDOS'!B776)</f>
        <v>3799482025</v>
      </c>
      <c r="C796" s="34" t="str">
        <f>IF('TD VENCIDOS'!C776="","",'TD VENCIDOS'!C776)</f>
        <v>SUBDIRECCION DE ECOURBANISMO Y GESTION AMBIENTAL EMPRESARIAL</v>
      </c>
      <c r="D796" s="33" t="str">
        <f>IF('TD VENCIDOS'!D776="","",'TD VENCIDOS'!D776)</f>
        <v>Gestion extemporanea</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75">
      <c r="B797" s="33">
        <f>IF('TD VENCIDOS'!B777="","",'TD VENCIDOS'!B777)</f>
        <v>3799592025</v>
      </c>
      <c r="C797" s="34" t="str">
        <f>IF('TD VENCIDOS'!C777="","",'TD VENCIDOS'!C777)</f>
        <v>SUBDIRECCION DE CALIDAD DEL AIRE AUDITIVA Y VISUAL</v>
      </c>
      <c r="D797" s="33" t="str">
        <f>IF('TD VENCIDOS'!D777="","",'TD VENCIDOS'!D777)</f>
        <v>Gestion extemporanea</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75">
      <c r="B798" s="33">
        <f>IF('TD VENCIDOS'!B778="","",'TD VENCIDOS'!B778)</f>
        <v>3799932025</v>
      </c>
      <c r="C798" s="34" t="str">
        <f>IF('TD VENCIDOS'!C778="","",'TD VENCIDOS'!C778)</f>
        <v>SUBDIRECCION DE CALIDAD DEL AIRE AUDITIVA Y VISUAL</v>
      </c>
      <c r="D798" s="33" t="str">
        <f>IF('TD VENCIDOS'!D778="","",'TD VENCIDOS'!D778)</f>
        <v>Gestion extemporanea</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75">
      <c r="B799" s="33">
        <f>IF('TD VENCIDOS'!B779="","",'TD VENCIDOS'!B779)</f>
        <v>3800282025</v>
      </c>
      <c r="C799" s="34" t="str">
        <f>IF('TD VENCIDOS'!C779="","",'TD VENCIDOS'!C779)</f>
        <v>SUBDIRECCION DE SILVICULTURA FLORA Y FAUNA SILVESTRE</v>
      </c>
      <c r="D799" s="33" t="str">
        <f>IF('TD VENCIDOS'!D779="","",'TD VENCIDOS'!D779)</f>
        <v>Gestion extemporanea</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75">
      <c r="B800" s="33">
        <f>IF('TD VENCIDOS'!B780="","",'TD VENCIDOS'!B780)</f>
        <v>3807912025</v>
      </c>
      <c r="C800" s="34" t="str">
        <f>IF('TD VENCIDOS'!C780="","",'TD VENCIDOS'!C780)</f>
        <v>SUBDIRECCION DE CALIDAD DEL AIRE AUDITIVA Y VISUAL</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75">
      <c r="B801" s="33">
        <f>IF('TD VENCIDOS'!B781="","",'TD VENCIDOS'!B781)</f>
        <v>3811632025</v>
      </c>
      <c r="C801" s="34" t="str">
        <f>IF('TD VENCIDOS'!C781="","",'TD VENCIDOS'!C781)</f>
        <v>SUBDIRECCION DE CALIDAD DEL AIRE AUDITIVA Y VISUAL</v>
      </c>
      <c r="D801" s="33" t="str">
        <f>IF('TD VENCIDOS'!D781="","",'TD VENCIDOS'!D781)</f>
        <v>Gestion extemporanea</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75">
      <c r="B802" s="33">
        <f>IF('TD VENCIDOS'!B782="","",'TD VENCIDOS'!B782)</f>
        <v>3811842025</v>
      </c>
      <c r="C802" s="34" t="str">
        <f>IF('TD VENCIDOS'!C782="","",'TD VENCIDOS'!C782)</f>
        <v>SUBDIRECCION DE CALIDAD DEL AIRE AUDITIVA Y VISUAL</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75">
      <c r="B803" s="33">
        <f>IF('TD VENCIDOS'!B783="","",'TD VENCIDOS'!B783)</f>
        <v>3812912025</v>
      </c>
      <c r="C803" s="34" t="str">
        <f>IF('TD VENCIDOS'!C783="","",'TD VENCIDOS'!C783)</f>
        <v>SUBDIRECCION DE CALIDAD DEL AIRE AUDITIVA Y VISUAL</v>
      </c>
      <c r="D803" s="33" t="str">
        <f>IF('TD VENCIDOS'!D783="","",'TD VENCIDOS'!D783)</f>
        <v>Gestion extemporanea</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75">
      <c r="B804" s="33">
        <f>IF('TD VENCIDOS'!B784="","",'TD VENCIDOS'!B784)</f>
        <v>3816322025</v>
      </c>
      <c r="C804" s="34" t="str">
        <f>IF('TD VENCIDOS'!C784="","",'TD VENCIDOS'!C784)</f>
        <v>SUBDIRECCION DE CALIDAD DEL AIRE AUDITIVA Y VISUAL</v>
      </c>
      <c r="D804" s="33" t="str">
        <f>IF('TD VENCIDOS'!D784="","",'TD VENCIDOS'!D784)</f>
        <v>Gestion extemporanea</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75">
      <c r="B805" s="33">
        <f>IF('TD VENCIDOS'!B785="","",'TD VENCIDOS'!B785)</f>
        <v>3820652025</v>
      </c>
      <c r="C805" s="34" t="str">
        <f>IF('TD VENCIDOS'!C785="","",'TD VENCIDOS'!C785)</f>
        <v>DIRECCION DE CONTROL AMBIENTAL</v>
      </c>
      <c r="D805" s="33" t="str">
        <f>IF('TD VENCIDOS'!D785="","",'TD VENCIDOS'!D785)</f>
        <v>Gestion extemporanea</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75">
      <c r="B806" s="33">
        <f>IF('TD VENCIDOS'!B786="","",'TD VENCIDOS'!B786)</f>
        <v>3820922025</v>
      </c>
      <c r="C806" s="34" t="str">
        <f>IF('TD VENCIDOS'!C786="","",'TD VENCIDOS'!C786)</f>
        <v>DIRECCION DE CONTROL AMBIENTAL</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75">
      <c r="B807" s="33">
        <f>IF('TD VENCIDOS'!B787="","",'TD VENCIDOS'!B787)</f>
        <v>3821282025</v>
      </c>
      <c r="C807" s="34" t="str">
        <f>IF('TD VENCIDOS'!C787="","",'TD VENCIDOS'!C787)</f>
        <v>SUBDIRECCION DE CALIDAD DEL AIRE AUDITIVA Y VISUAL</v>
      </c>
      <c r="D807" s="33" t="str">
        <f>IF('TD VENCIDOS'!D787="","",'TD VENCIDOS'!D787)</f>
        <v>Pendiente vencidos</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75">
      <c r="B808" s="33">
        <f>IF('TD VENCIDOS'!B788="","",'TD VENCIDOS'!B788)</f>
        <v>3825422025</v>
      </c>
      <c r="C808" s="34" t="str">
        <f>IF('TD VENCIDOS'!C788="","",'TD VENCIDOS'!C788)</f>
        <v>SUBDIRECCION DE CALIDAD DEL AIRE AUDITIVA Y VISUAL</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75">
      <c r="B809" s="33">
        <f>IF('TD VENCIDOS'!B789="","",'TD VENCIDOS'!B789)</f>
        <v>3826812025</v>
      </c>
      <c r="C809" s="34" t="str">
        <f>IF('TD VENCIDOS'!C789="","",'TD VENCIDOS'!C789)</f>
        <v>SUBDIRECCION DE CALIDAD DEL AIRE AUDITIVA Y VISUAL</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75">
      <c r="B810" s="33">
        <f>IF('TD VENCIDOS'!B790="","",'TD VENCIDOS'!B790)</f>
        <v>3827522025</v>
      </c>
      <c r="C810" s="34" t="str">
        <f>IF('TD VENCIDOS'!C790="","",'TD VENCIDOS'!C790)</f>
        <v>SUBDIRECCION DE CALIDAD DEL AIRE AUDITIVA Y VISUAL</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75">
      <c r="B811" s="33">
        <f>IF('TD VENCIDOS'!B791="","",'TD VENCIDOS'!B791)</f>
        <v>3830012025</v>
      </c>
      <c r="C811" s="34" t="str">
        <f>IF('TD VENCIDOS'!C791="","",'TD VENCIDOS'!C791)</f>
        <v>SUBDIRECCION DE CALIDAD DEL AIRE AUDITIVA Y VISUAL</v>
      </c>
      <c r="D811" s="33" t="str">
        <f>IF('TD VENCIDOS'!D791="","",'TD VENCIDOS'!D791)</f>
        <v>Gestion extemporanea</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75">
      <c r="B812" s="33">
        <f>IF('TD VENCIDOS'!B792="","",'TD VENCIDOS'!B792)</f>
        <v>3830712025</v>
      </c>
      <c r="C812" s="34" t="str">
        <f>IF('TD VENCIDOS'!C792="","",'TD VENCIDOS'!C792)</f>
        <v>DIRECCION DE GESTION CORPORATIVA</v>
      </c>
      <c r="D812" s="33" t="str">
        <f>IF('TD VENCIDOS'!D792="","",'TD VENCIDOS'!D792)</f>
        <v>Pendiente vencidos</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75">
      <c r="B813" s="33">
        <f>IF('TD VENCIDOS'!B793="","",'TD VENCIDOS'!B793)</f>
        <v>3831422025</v>
      </c>
      <c r="C813" s="34" t="str">
        <f>IF('TD VENCIDOS'!C793="","",'TD VENCIDOS'!C793)</f>
        <v>SUBDIRECCION DE CALIDAD DEL AIRE AUDITIVA Y VISUAL</v>
      </c>
      <c r="D813" s="33" t="str">
        <f>IF('TD VENCIDOS'!D793="","",'TD VENCIDOS'!D793)</f>
        <v>Gestion extemporanea</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75">
      <c r="B814" s="33">
        <f>IF('TD VENCIDOS'!B794="","",'TD VENCIDOS'!B794)</f>
        <v>3832702025</v>
      </c>
      <c r="C814" s="34" t="str">
        <f>IF('TD VENCIDOS'!C794="","",'TD VENCIDOS'!C794)</f>
        <v>SUBDIRECCION DE CALIDAD DEL AIRE AUDITIVA Y VISUAL</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75">
      <c r="B815" s="33">
        <f>IF('TD VENCIDOS'!B795="","",'TD VENCIDOS'!B795)</f>
        <v>3835432025</v>
      </c>
      <c r="C815" s="34" t="str">
        <f>IF('TD VENCIDOS'!C795="","",'TD VENCIDOS'!C795)</f>
        <v>SUBDIRECCION DE CALIDAD DEL AIRE AUDITIVA Y VISUAL</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75">
      <c r="B816" s="33">
        <f>IF('TD VENCIDOS'!B796="","",'TD VENCIDOS'!B796)</f>
        <v>3838212025</v>
      </c>
      <c r="C816" s="34" t="str">
        <f>IF('TD VENCIDOS'!C796="","",'TD VENCIDOS'!C796)</f>
        <v>SUBDIRECCION DE CALIDAD DEL AIRE AUDITIVA Y VISUAL</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75">
      <c r="B817" s="33">
        <f>IF('TD VENCIDOS'!B797="","",'TD VENCIDOS'!B797)</f>
        <v>3842162025</v>
      </c>
      <c r="C817" s="34" t="str">
        <f>IF('TD VENCIDOS'!C797="","",'TD VENCIDOS'!C797)</f>
        <v>SUBDIRECCION DE RECOLECCION BARRIDO Y LIMPIEZA</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75">
      <c r="B818" s="33">
        <f>IF('TD VENCIDOS'!B798="","",'TD VENCIDOS'!B798)</f>
        <v>3842452025</v>
      </c>
      <c r="C818" s="34" t="str">
        <f>IF('TD VENCIDOS'!C798="","",'TD VENCIDOS'!C798)</f>
        <v>DIRECCION DE GESTION AMBIENTAL</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75">
      <c r="B819" s="33">
        <f>IF('TD VENCIDOS'!B799="","",'TD VENCIDOS'!B799)</f>
        <v>3845352025</v>
      </c>
      <c r="C819" s="34" t="str">
        <f>IF('TD VENCIDOS'!C799="","",'TD VENCIDOS'!C799)</f>
        <v>SUBDIRECCION DE CALIDAD DEL AIRE AUDITIVA Y VISUAL</v>
      </c>
      <c r="D819" s="33" t="str">
        <f>IF('TD VENCIDOS'!D799="","",'TD VENCIDOS'!D799)</f>
        <v>Gestion extemporanea</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75">
      <c r="B820" s="33">
        <f>IF('TD VENCIDOS'!B800="","",'TD VENCIDOS'!B800)</f>
        <v>3845652025</v>
      </c>
      <c r="C820" s="34" t="str">
        <f>IF('TD VENCIDOS'!C800="","",'TD VENCIDOS'!C800)</f>
        <v>SUBDIRECCION DE CALIDAD DEL AIRE AUDITIVA Y VISUAL</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75">
      <c r="B821" s="33">
        <f>IF('TD VENCIDOS'!B801="","",'TD VENCIDOS'!B801)</f>
        <v>3847862025</v>
      </c>
      <c r="C821" s="34" t="str">
        <f>IF('TD VENCIDOS'!C801="","",'TD VENCIDOS'!C801)</f>
        <v>SUBDIRECCION DE CALIDAD DEL AIRE AUDITIVA Y VISUAL</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75">
      <c r="B822" s="33">
        <f>IF('TD VENCIDOS'!B802="","",'TD VENCIDOS'!B802)</f>
        <v>3850422025</v>
      </c>
      <c r="C822" s="34" t="str">
        <f>IF('TD VENCIDOS'!C802="","",'TD VENCIDOS'!C802)</f>
        <v>SUBDIRECCION DE CALIDAD DEL AIRE AUDITIVA Y VISUAL</v>
      </c>
      <c r="D822" s="33" t="str">
        <f>IF('TD VENCIDOS'!D802="","",'TD VENCIDOS'!D802)</f>
        <v>Gestion extemporanea</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75">
      <c r="B823" s="33">
        <f>IF('TD VENCIDOS'!B803="","",'TD VENCIDOS'!B803)</f>
        <v>3850562025</v>
      </c>
      <c r="C823" s="34" t="str">
        <f>IF('TD VENCIDOS'!C803="","",'TD VENCIDOS'!C803)</f>
        <v>SUBDIRECCION DE CALIDAD DEL AIRE AUDITIVA Y VISUAL</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75">
      <c r="B824" s="33">
        <f>IF('TD VENCIDOS'!B804="","",'TD VENCIDOS'!B804)</f>
        <v>3850622025</v>
      </c>
      <c r="C824" s="34" t="str">
        <f>IF('TD VENCIDOS'!C804="","",'TD VENCIDOS'!C804)</f>
        <v>SUBDIRECCION DE RECOLECCION BARRIDO Y LIMPIEZA</v>
      </c>
      <c r="D824" s="33" t="str">
        <f>IF('TD VENCIDOS'!D804="","",'TD VENCIDOS'!D804)</f>
        <v>Pendiente vencidos</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75">
      <c r="B825" s="33">
        <f>IF('TD VENCIDOS'!B805="","",'TD VENCIDOS'!B805)</f>
        <v>3850692025</v>
      </c>
      <c r="C825" s="34" t="str">
        <f>IF('TD VENCIDOS'!C805="","",'TD VENCIDOS'!C805)</f>
        <v>SUBDIRECCION DE CALIDAD DEL AIRE AUDITIVA Y VISUAL</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75">
      <c r="B826" s="33">
        <f>IF('TD VENCIDOS'!B806="","",'TD VENCIDOS'!B806)</f>
        <v>3850762025</v>
      </c>
      <c r="C826" s="34" t="str">
        <f>IF('TD VENCIDOS'!C806="","",'TD VENCIDOS'!C806)</f>
        <v>SUBDIRECCION DE CALIDAD DEL AIRE AUDITIVA Y VISUAL</v>
      </c>
      <c r="D826" s="33" t="str">
        <f>IF('TD VENCIDOS'!D806="","",'TD VENCIDOS'!D806)</f>
        <v>Pendiente vencidos</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75">
      <c r="B827" s="33">
        <f>IF('TD VENCIDOS'!B807="","",'TD VENCIDOS'!B807)</f>
        <v>3853002025</v>
      </c>
      <c r="C827" s="34" t="str">
        <f>IF('TD VENCIDOS'!C807="","",'TD VENCIDOS'!C807)</f>
        <v>SUBDIRECCION DE CALIDAD DEL AIRE AUDITIVA Y VISUAL</v>
      </c>
      <c r="D827" s="33" t="str">
        <f>IF('TD VENCIDOS'!D807="","",'TD VENCIDOS'!D807)</f>
        <v>Gestion extemporanea</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75">
      <c r="B828" s="33">
        <f>IF('TD VENCIDOS'!B808="","",'TD VENCIDOS'!B808)</f>
        <v>3853262025</v>
      </c>
      <c r="C828" s="34" t="str">
        <f>IF('TD VENCIDOS'!C808="","",'TD VENCIDOS'!C808)</f>
        <v>SUBDIRECCION DE CALIDAD DEL AIRE AUDITIVA Y VISUAL</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75">
      <c r="B829" s="33">
        <f>IF('TD VENCIDOS'!B809="","",'TD VENCIDOS'!B809)</f>
        <v>3853892025</v>
      </c>
      <c r="C829" s="34" t="str">
        <f>IF('TD VENCIDOS'!C809="","",'TD VENCIDOS'!C809)</f>
        <v>SUBDIRECCION DE CALIDAD DEL AIRE AUDITIVA Y VISUAL</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75">
      <c r="B830" s="33">
        <f>IF('TD VENCIDOS'!B810="","",'TD VENCIDOS'!B810)</f>
        <v>3854832025</v>
      </c>
      <c r="C830" s="34" t="str">
        <f>IF('TD VENCIDOS'!C810="","",'TD VENCIDOS'!C810)</f>
        <v>SUBDIRECCION DE CALIDAD DEL AIRE AUDITIVA Y VISUAL</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75">
      <c r="B831" s="33">
        <f>IF('TD VENCIDOS'!B811="","",'TD VENCIDOS'!B811)</f>
        <v>3855032025</v>
      </c>
      <c r="C831" s="34" t="str">
        <f>IF('TD VENCIDOS'!C811="","",'TD VENCIDOS'!C811)</f>
        <v>SUBDIRECCION DE CALIDAD DEL AIRE AUDITIVA Y VISUAL</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75">
      <c r="B832" s="33">
        <f>IF('TD VENCIDOS'!B812="","",'TD VENCIDOS'!B812)</f>
        <v>3855082025</v>
      </c>
      <c r="C832" s="34" t="str">
        <f>IF('TD VENCIDOS'!C812="","",'TD VENCIDOS'!C812)</f>
        <v>SUBDIRECCION DE CALIDAD DEL AIRE AUDITIVA Y VISUAL</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75">
      <c r="B833" s="33">
        <f>IF('TD VENCIDOS'!B813="","",'TD VENCIDOS'!B813)</f>
        <v>3855152025</v>
      </c>
      <c r="C833" s="34" t="str">
        <f>IF('TD VENCIDOS'!C813="","",'TD VENCIDOS'!C813)</f>
        <v>SUBDIRECCION DE CALIDAD DEL AIRE AUDITIVA Y VISUAL</v>
      </c>
      <c r="D833" s="33" t="str">
        <f>IF('TD VENCIDOS'!D813="","",'TD VENCIDOS'!D813)</f>
        <v>Pendiente vencidos</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75">
      <c r="B834" s="33">
        <f>IF('TD VENCIDOS'!B814="","",'TD VENCIDOS'!B814)</f>
        <v>3855192025</v>
      </c>
      <c r="C834" s="34" t="str">
        <f>IF('TD VENCIDOS'!C814="","",'TD VENCIDOS'!C814)</f>
        <v>SUBDIRECCION DE CALIDAD DEL AIRE AUDITIVA Y VISUAL</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75">
      <c r="B835" s="33">
        <f>IF('TD VENCIDOS'!B815="","",'TD VENCIDOS'!B815)</f>
        <v>3855322025</v>
      </c>
      <c r="C835" s="34" t="str">
        <f>IF('TD VENCIDOS'!C815="","",'TD VENCIDOS'!C815)</f>
        <v>SUBDIRECCION DE CALIDAD DEL AIRE AUDITIVA Y VISUAL</v>
      </c>
      <c r="D835" s="33" t="str">
        <f>IF('TD VENCIDOS'!D815="","",'TD VENCIDOS'!D815)</f>
        <v>Gestion extemporanea</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75">
      <c r="B836" s="33">
        <f>IF('TD VENCIDOS'!B816="","",'TD VENCIDOS'!B816)</f>
        <v>3855362025</v>
      </c>
      <c r="C836" s="34" t="str">
        <f>IF('TD VENCIDOS'!C816="","",'TD VENCIDOS'!C816)</f>
        <v>SUBDIRECCION DE CALIDAD DEL AIRE AUDITIVA Y VISUAL</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75">
      <c r="B837" s="33">
        <f>IF('TD VENCIDOS'!B817="","",'TD VENCIDOS'!B817)</f>
        <v>3855372025</v>
      </c>
      <c r="C837" s="34" t="str">
        <f>IF('TD VENCIDOS'!C817="","",'TD VENCIDOS'!C817)</f>
        <v>SUBDIRECCION DE CALIDAD DEL AIRE AUDITIVA Y VISUAL</v>
      </c>
      <c r="D837" s="33" t="str">
        <f>IF('TD VENCIDOS'!D817="","",'TD VENCIDOS'!D817)</f>
        <v>Gestion extemporanea</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75">
      <c r="B838" s="33">
        <f>IF('TD VENCIDOS'!B818="","",'TD VENCIDOS'!B818)</f>
        <v>3855472025</v>
      </c>
      <c r="C838" s="34" t="str">
        <f>IF('TD VENCIDOS'!C818="","",'TD VENCIDOS'!C818)</f>
        <v>SUBDIRECCION DE CALIDAD DEL AIRE AUDITIVA Y VISUAL</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75">
      <c r="B839" s="33">
        <f>IF('TD VENCIDOS'!B819="","",'TD VENCIDOS'!B819)</f>
        <v>3856782025</v>
      </c>
      <c r="C839" s="34" t="str">
        <f>IF('TD VENCIDOS'!C819="","",'TD VENCIDOS'!C819)</f>
        <v>SUBDIRECCION DE CALIDAD DEL AIRE AUDITIVA Y VISUAL</v>
      </c>
      <c r="D839" s="33" t="str">
        <f>IF('TD VENCIDOS'!D819="","",'TD VENCIDOS'!D819)</f>
        <v>Gestion extemporanea</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75">
      <c r="B840" s="33">
        <f>IF('TD VENCIDOS'!B820="","",'TD VENCIDOS'!B820)</f>
        <v>3856932025</v>
      </c>
      <c r="C840" s="34" t="str">
        <f>IF('TD VENCIDOS'!C820="","",'TD VENCIDOS'!C820)</f>
        <v>SUBDIRECCION DE CALIDAD DEL AIRE AUDITIVA Y VISUAL</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75">
      <c r="B841" s="33">
        <f>IF('TD VENCIDOS'!B821="","",'TD VENCIDOS'!B821)</f>
        <v>3856942025</v>
      </c>
      <c r="C841" s="34" t="str">
        <f>IF('TD VENCIDOS'!C821="","",'TD VENCIDOS'!C821)</f>
        <v>SUBDIRECCION DE CALIDAD DEL AIRE AUDITIVA Y VISUAL</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75">
      <c r="B842" s="33">
        <f>IF('TD VENCIDOS'!B822="","",'TD VENCIDOS'!B822)</f>
        <v>3857172025</v>
      </c>
      <c r="C842" s="34" t="str">
        <f>IF('TD VENCIDOS'!C822="","",'TD VENCIDOS'!C822)</f>
        <v>SUBDIRECCION DE SILVICULTURA FLORA Y FAUNA SILVESTRE</v>
      </c>
      <c r="D842" s="33" t="str">
        <f>IF('TD VENCIDOS'!D822="","",'TD VENCIDOS'!D822)</f>
        <v>Gestion extemporanea</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75">
      <c r="B843" s="33">
        <f>IF('TD VENCIDOS'!B823="","",'TD VENCIDOS'!B823)</f>
        <v>3858622025</v>
      </c>
      <c r="C843" s="34" t="str">
        <f>IF('TD VENCIDOS'!C823="","",'TD VENCIDOS'!C823)</f>
        <v>SUBDIRECCION DE CALIDAD DEL AIRE AUDITIVA Y VISUAL</v>
      </c>
      <c r="D843" s="33" t="str">
        <f>IF('TD VENCIDOS'!D823="","",'TD VENCIDOS'!D823)</f>
        <v>Gestion extemporanea</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75">
      <c r="B844" s="33">
        <f>IF('TD VENCIDOS'!B824="","",'TD VENCIDOS'!B824)</f>
        <v>3859472025</v>
      </c>
      <c r="C844" s="34" t="str">
        <f>IF('TD VENCIDOS'!C824="","",'TD VENCIDOS'!C824)</f>
        <v>SUBDIRECCION DE CALIDAD DEL AIRE AUDITIVA Y VISUAL</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75">
      <c r="B845" s="33">
        <f>IF('TD VENCIDOS'!B825="","",'TD VENCIDOS'!B825)</f>
        <v>3860532025</v>
      </c>
      <c r="C845" s="34" t="str">
        <f>IF('TD VENCIDOS'!C825="","",'TD VENCIDOS'!C825)</f>
        <v>SUBDIRECCION DE CALIDAD DEL AIRE AUDITIVA Y VISUAL</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75">
      <c r="B846" s="33">
        <f>IF('TD VENCIDOS'!B826="","",'TD VENCIDOS'!B826)</f>
        <v>3860742025</v>
      </c>
      <c r="C846" s="34" t="str">
        <f>IF('TD VENCIDOS'!C826="","",'TD VENCIDOS'!C826)</f>
        <v>SUBDIRECCION DE CALIDAD DEL AIRE AUDITIVA Y VISUAL</v>
      </c>
      <c r="D846" s="33" t="str">
        <f>IF('TD VENCIDOS'!D826="","",'TD VENCIDOS'!D826)</f>
        <v>Pendiente vencidos</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75">
      <c r="B847" s="33">
        <f>IF('TD VENCIDOS'!B827="","",'TD VENCIDOS'!B827)</f>
        <v>3860972025</v>
      </c>
      <c r="C847" s="34" t="str">
        <f>IF('TD VENCIDOS'!C827="","",'TD VENCIDOS'!C827)</f>
        <v>DIRECCION DE CONTROL AMBIENTAL</v>
      </c>
      <c r="D847" s="33" t="str">
        <f>IF('TD VENCIDOS'!D827="","",'TD VENCIDOS'!D827)</f>
        <v>Gestion extemporanea</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75">
      <c r="B848" s="33">
        <f>IF('TD VENCIDOS'!B828="","",'TD VENCIDOS'!B828)</f>
        <v>3861072025</v>
      </c>
      <c r="C848" s="34" t="str">
        <f>IF('TD VENCIDOS'!C828="","",'TD VENCIDOS'!C828)</f>
        <v>SUBDIRECCION DE CALIDAD DEL AIRE AUDITIVA Y VISUAL</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75">
      <c r="B849" s="33">
        <f>IF('TD VENCIDOS'!B829="","",'TD VENCIDOS'!B829)</f>
        <v>3861222025</v>
      </c>
      <c r="C849" s="34" t="str">
        <f>IF('TD VENCIDOS'!C829="","",'TD VENCIDOS'!C829)</f>
        <v>SUBDIRECCION DE CALIDAD DEL AIRE AUDITIVA Y VISUAL</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75">
      <c r="B850" s="33">
        <f>IF('TD VENCIDOS'!B830="","",'TD VENCIDOS'!B830)</f>
        <v>3862542025</v>
      </c>
      <c r="C850" s="34" t="str">
        <f>IF('TD VENCIDOS'!C830="","",'TD VENCIDOS'!C830)</f>
        <v>SUBDIRECCION DE ECOURBANISMO Y GESTION AMBIENTAL EMPRESARIAL</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75">
      <c r="B851" s="33">
        <f>IF('TD VENCIDOS'!B831="","",'TD VENCIDOS'!B831)</f>
        <v>3862602025</v>
      </c>
      <c r="C851" s="34" t="str">
        <f>IF('TD VENCIDOS'!C831="","",'TD VENCIDOS'!C831)</f>
        <v>SUBDIRECCION DE CALIDAD DEL AIRE AUDITIVA Y VISUAL</v>
      </c>
      <c r="D851" s="33" t="str">
        <f>IF('TD VENCIDOS'!D831="","",'TD VENCIDOS'!D831)</f>
        <v>Pendiente vencidos</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75">
      <c r="B852" s="33">
        <f>IF('TD VENCIDOS'!B832="","",'TD VENCIDOS'!B832)</f>
        <v>3862712025</v>
      </c>
      <c r="C852" s="34" t="str">
        <f>IF('TD VENCIDOS'!C832="","",'TD VENCIDOS'!C832)</f>
        <v>SUBDIRECCION DE CALIDAD DEL AIRE AUDITIVA Y VISUAL</v>
      </c>
      <c r="D852" s="33" t="str">
        <f>IF('TD VENCIDOS'!D832="","",'TD VENCIDOS'!D832)</f>
        <v>Gestion extemporanea</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75">
      <c r="B853" s="33">
        <f>IF('TD VENCIDOS'!B833="","",'TD VENCIDOS'!B833)</f>
        <v>3862792025</v>
      </c>
      <c r="C853" s="34" t="str">
        <f>IF('TD VENCIDOS'!C833="","",'TD VENCIDOS'!C833)</f>
        <v>SUBDIRECCION DE CALIDAD DEL AIRE AUDITIVA Y VISUAL</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75">
      <c r="B854" s="33">
        <f>IF('TD VENCIDOS'!B834="","",'TD VENCIDOS'!B834)</f>
        <v>3863492025</v>
      </c>
      <c r="C854" s="34" t="str">
        <f>IF('TD VENCIDOS'!C834="","",'TD VENCIDOS'!C834)</f>
        <v>SUBDIRECCION DE CALIDAD DEL AIRE AUDITIVA Y VISUAL</v>
      </c>
      <c r="D854" s="33" t="str">
        <f>IF('TD VENCIDOS'!D834="","",'TD VENCIDOS'!D834)</f>
        <v>Gestion extemporanea</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75">
      <c r="B855" s="33">
        <f>IF('TD VENCIDOS'!B835="","",'TD VENCIDOS'!B835)</f>
        <v>3863652025</v>
      </c>
      <c r="C855" s="34" t="str">
        <f>IF('TD VENCIDOS'!C835="","",'TD VENCIDOS'!C835)</f>
        <v>SUBDIRECCION DE CALIDAD DEL AIRE AUDITIVA Y VISUAL</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75">
      <c r="B856" s="33">
        <f>IF('TD VENCIDOS'!B836="","",'TD VENCIDOS'!B836)</f>
        <v>3864442025</v>
      </c>
      <c r="C856" s="34" t="str">
        <f>IF('TD VENCIDOS'!C836="","",'TD VENCIDOS'!C836)</f>
        <v>SUBDIRECCION DE CALIDAD DEL AIRE AUDITIVA Y VISUAL</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75">
      <c r="B857" s="33">
        <f>IF('TD VENCIDOS'!B837="","",'TD VENCIDOS'!B837)</f>
        <v>3864582025</v>
      </c>
      <c r="C857" s="34" t="str">
        <f>IF('TD VENCIDOS'!C837="","",'TD VENCIDOS'!C837)</f>
        <v>SUBDIRECCION DE CALIDAD DEL AIRE AUDITIVA Y VISUAL</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75">
      <c r="B858" s="33">
        <f>IF('TD VENCIDOS'!B838="","",'TD VENCIDOS'!B838)</f>
        <v>3867262025</v>
      </c>
      <c r="C858" s="34" t="str">
        <f>IF('TD VENCIDOS'!C838="","",'TD VENCIDOS'!C838)</f>
        <v>SUBDIRECCION DE CALIDAD DEL AIRE AUDITIVA Y VISUAL</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75">
      <c r="B859" s="33">
        <f>IF('TD VENCIDOS'!B839="","",'TD VENCIDOS'!B839)</f>
        <v>3867362025</v>
      </c>
      <c r="C859" s="34" t="str">
        <f>IF('TD VENCIDOS'!C839="","",'TD VENCIDOS'!C839)</f>
        <v>SUBDIRECCION DE CALIDAD DEL AIRE AUDITIVA Y VISUAL</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75">
      <c r="B860" s="33">
        <f>IF('TD VENCIDOS'!B840="","",'TD VENCIDOS'!B840)</f>
        <v>3871412025</v>
      </c>
      <c r="C860" s="34" t="str">
        <f>IF('TD VENCIDOS'!C840="","",'TD VENCIDOS'!C840)</f>
        <v>SUBDIRECCION DE CALIDAD DEL AIRE AUDITIVA Y VISUAL</v>
      </c>
      <c r="D860" s="33" t="str">
        <f>IF('TD VENCIDOS'!D840="","",'TD VENCIDOS'!D840)</f>
        <v>Gestion extemporanea</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75">
      <c r="B861" s="33">
        <f>IF('TD VENCIDOS'!B841="","",'TD VENCIDOS'!B841)</f>
        <v>3871602025</v>
      </c>
      <c r="C861" s="34" t="str">
        <f>IF('TD VENCIDOS'!C841="","",'TD VENCIDOS'!C841)</f>
        <v>SUBDIRECCION DE CALIDAD DEL AIRE AUDITIVA Y VISUAL</v>
      </c>
      <c r="D861" s="33" t="str">
        <f>IF('TD VENCIDOS'!D841="","",'TD VENCIDOS'!D841)</f>
        <v>Gestion extemporanea</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75">
      <c r="B862" s="33">
        <f>IF('TD VENCIDOS'!B842="","",'TD VENCIDOS'!B842)</f>
        <v>3871662025</v>
      </c>
      <c r="C862" s="34" t="str">
        <f>IF('TD VENCIDOS'!C842="","",'TD VENCIDOS'!C842)</f>
        <v>SUBDIRECCION DE CALIDAD DEL AIRE AUDITIVA Y VISUAL</v>
      </c>
      <c r="D862" s="33" t="str">
        <f>IF('TD VENCIDOS'!D842="","",'TD VENCIDOS'!D842)</f>
        <v>Gestion extemporanea</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75">
      <c r="B863" s="33">
        <f>IF('TD VENCIDOS'!B843="","",'TD VENCIDOS'!B843)</f>
        <v>3875512025</v>
      </c>
      <c r="C863" s="34" t="str">
        <f>IF('TD VENCIDOS'!C843="","",'TD VENCIDOS'!C843)</f>
        <v>SUBDIRECCION DE CALIDAD DEL AIRE AUDITIVA Y VISUAL</v>
      </c>
      <c r="D863" s="33" t="str">
        <f>IF('TD VENCIDOS'!D843="","",'TD VENCIDOS'!D843)</f>
        <v>Gestion extemporanea</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75">
      <c r="B864" s="33">
        <f>IF('TD VENCIDOS'!B844="","",'TD VENCIDOS'!B844)</f>
        <v>3878592025</v>
      </c>
      <c r="C864" s="34" t="str">
        <f>IF('TD VENCIDOS'!C844="","",'TD VENCIDOS'!C844)</f>
        <v>SUBDIRECCION DE CALIDAD DEL AIRE AUDITIVA Y VISUAL</v>
      </c>
      <c r="D864" s="33" t="str">
        <f>IF('TD VENCIDOS'!D844="","",'TD VENCIDOS'!D844)</f>
        <v>Gestion extemporanea</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75">
      <c r="B865" s="33">
        <f>IF('TD VENCIDOS'!B845="","",'TD VENCIDOS'!B845)</f>
        <v>3878592025</v>
      </c>
      <c r="C865" s="34" t="str">
        <f>IF('TD VENCIDOS'!C845="","",'TD VENCIDOS'!C845)</f>
        <v>210   DIRECCION DE PREVENCION Y CULTURA CIUDADANA</v>
      </c>
      <c r="D865" s="33" t="str">
        <f>IF('TD VENCIDOS'!D845="","",'TD VENCIDOS'!D845)</f>
        <v>Gestion extemporanea</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75">
      <c r="B866" s="33">
        <f>IF('TD VENCIDOS'!B846="","",'TD VENCIDOS'!B846)</f>
        <v>3878672025</v>
      </c>
      <c r="C866" s="34" t="str">
        <f>IF('TD VENCIDOS'!C846="","",'TD VENCIDOS'!C846)</f>
        <v>SUBDIRECCION DE CALIDAD DEL AIRE AUDITIVA Y VISUAL</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75">
      <c r="B867" s="33">
        <f>IF('TD VENCIDOS'!B847="","",'TD VENCIDOS'!B847)</f>
        <v>3882752025</v>
      </c>
      <c r="C867" s="34" t="str">
        <f>IF('TD VENCIDOS'!C847="","",'TD VENCIDOS'!C847)</f>
        <v>SUBDIRECCION DE CALIDAD DEL AIRE AUDITIVA Y VISUAL</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75">
      <c r="B868" s="33">
        <f>IF('TD VENCIDOS'!B848="","",'TD VENCIDOS'!B848)</f>
        <v>3884862025</v>
      </c>
      <c r="C868" s="34" t="str">
        <f>IF('TD VENCIDOS'!C848="","",'TD VENCIDOS'!C848)</f>
        <v>SUBDIRECCION DE SILVICULTURA FLORA Y FAUNA SILVESTRE</v>
      </c>
      <c r="D868" s="33" t="str">
        <f>IF('TD VENCIDOS'!D848="","",'TD VENCIDOS'!D848)</f>
        <v>Gestion extemporanea</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75">
      <c r="B869" s="33">
        <f>IF('TD VENCIDOS'!B849="","",'TD VENCIDOS'!B849)</f>
        <v>3894482025</v>
      </c>
      <c r="C869" s="34" t="str">
        <f>IF('TD VENCIDOS'!C849="","",'TD VENCIDOS'!C849)</f>
        <v>SUBDIRECCION DE CALIDAD DEL AIRE AUDITIVA Y VISUAL</v>
      </c>
      <c r="D869" s="33" t="str">
        <f>IF('TD VENCIDOS'!D849="","",'TD VENCIDOS'!D849)</f>
        <v>Gestion extemporanea</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75">
      <c r="B870" s="33">
        <f>IF('TD VENCIDOS'!B850="","",'TD VENCIDOS'!B850)</f>
        <v>3894992025</v>
      </c>
      <c r="C870" s="34" t="str">
        <f>IF('TD VENCIDOS'!C850="","",'TD VENCIDOS'!C850)</f>
        <v>SUBDIRECCION DE SILVICULTURA FLORA Y FAUNA SILVESTRE</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75">
      <c r="B871" s="33">
        <f>IF('TD VENCIDOS'!B851="","",'TD VENCIDOS'!B851)</f>
        <v>3896282025</v>
      </c>
      <c r="C871" s="34" t="str">
        <f>IF('TD VENCIDOS'!C851="","",'TD VENCIDOS'!C851)</f>
        <v>SUBDIRECCION DE CALIDAD DEL AIRE AUDITIVA Y VISUAL</v>
      </c>
      <c r="D871" s="33" t="str">
        <f>IF('TD VENCIDOS'!D851="","",'TD VENCIDOS'!D851)</f>
        <v>Pendiente vencidos</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75">
      <c r="B872" s="33">
        <f>IF('TD VENCIDOS'!B852="","",'TD VENCIDOS'!B852)</f>
        <v>3896382025</v>
      </c>
      <c r="C872" s="34" t="str">
        <f>IF('TD VENCIDOS'!C852="","",'TD VENCIDOS'!C852)</f>
        <v>SUBDIRECCION DE CALIDAD DEL AIRE AUDITIVA Y VISUAL</v>
      </c>
      <c r="D872" s="33" t="str">
        <f>IF('TD VENCIDOS'!D852="","",'TD VENCIDOS'!D852)</f>
        <v>Gestion extemporanea</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75">
      <c r="B873" s="33">
        <f>IF('TD VENCIDOS'!B853="","",'TD VENCIDOS'!B853)</f>
        <v>3896472025</v>
      </c>
      <c r="C873" s="34" t="str">
        <f>IF('TD VENCIDOS'!C853="","",'TD VENCIDOS'!C853)</f>
        <v>SUBDIRECCION DE CALIDAD DEL AIRE AUDITIVA Y VISUAL</v>
      </c>
      <c r="D873" s="33" t="str">
        <f>IF('TD VENCIDOS'!D853="","",'TD VENCIDOS'!D853)</f>
        <v>Gestion extemporanea</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75">
      <c r="B874" s="33">
        <f>IF('TD VENCIDOS'!B854="","",'TD VENCIDOS'!B854)</f>
        <v>3898722025</v>
      </c>
      <c r="C874" s="34" t="str">
        <f>IF('TD VENCIDOS'!C854="","",'TD VENCIDOS'!C854)</f>
        <v>SUBDIRECCION DE CALIDAD DEL AIRE AUDITIVA Y VISUAL</v>
      </c>
      <c r="D874" s="33" t="str">
        <f>IF('TD VENCIDOS'!D854="","",'TD VENCIDOS'!D854)</f>
        <v>Pendiente vencidos</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75">
      <c r="B875" s="33">
        <f>IF('TD VENCIDOS'!B855="","",'TD VENCIDOS'!B855)</f>
        <v>3901392025</v>
      </c>
      <c r="C875" s="34" t="str">
        <f>IF('TD VENCIDOS'!C855="","",'TD VENCIDOS'!C855)</f>
        <v>SUBDIRECCION DE CALIDAD DEL AIRE AUDITIVA Y VISUAL</v>
      </c>
      <c r="D875" s="33" t="str">
        <f>IF('TD VENCIDOS'!D855="","",'TD VENCIDOS'!D855)</f>
        <v>Pendiente vencidos</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75">
      <c r="B876" s="33">
        <f>IF('TD VENCIDOS'!B856="","",'TD VENCIDOS'!B856)</f>
        <v>3904222025</v>
      </c>
      <c r="C876" s="34" t="str">
        <f>IF('TD VENCIDOS'!C856="","",'TD VENCIDOS'!C856)</f>
        <v>SUBDIRECCION DE SILVICULTURA FLORA Y FAUNA SILVESTRE</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75">
      <c r="B877" s="33">
        <f>IF('TD VENCIDOS'!B857="","",'TD VENCIDOS'!B857)</f>
        <v>3904332025</v>
      </c>
      <c r="C877" s="34" t="str">
        <f>IF('TD VENCIDOS'!C857="","",'TD VENCIDOS'!C857)</f>
        <v>SUBDIRECCION DE CALIDAD DEL AIRE AUDITIVA Y VISUAL</v>
      </c>
      <c r="D877" s="33" t="str">
        <f>IF('TD VENCIDOS'!D857="","",'TD VENCIDOS'!D857)</f>
        <v>Pendiente vencidos</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75">
      <c r="B878" s="33">
        <f>IF('TD VENCIDOS'!B858="","",'TD VENCIDOS'!B858)</f>
        <v>3904432025</v>
      </c>
      <c r="C878" s="34" t="str">
        <f>IF('TD VENCIDOS'!C858="","",'TD VENCIDOS'!C858)</f>
        <v>SUBDIRECCION DE CALIDAD DEL AIRE AUDITIVA Y VISUAL</v>
      </c>
      <c r="D878" s="33" t="str">
        <f>IF('TD VENCIDOS'!D858="","",'TD VENCIDOS'!D858)</f>
        <v>Pendiente vencidos</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75">
      <c r="B879" s="33">
        <f>IF('TD VENCIDOS'!B859="","",'TD VENCIDOS'!B859)</f>
        <v>3904692025</v>
      </c>
      <c r="C879" s="34" t="str">
        <f>IF('TD VENCIDOS'!C859="","",'TD VENCIDOS'!C859)</f>
        <v>SUBDIRECCION DE CALIDAD DEL AIRE AUDITIVA Y VISUAL</v>
      </c>
      <c r="D879" s="33" t="str">
        <f>IF('TD VENCIDOS'!D859="","",'TD VENCIDOS'!D859)</f>
        <v>Pendiente vencidos</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75">
      <c r="B880" s="33">
        <f>IF('TD VENCIDOS'!B860="","",'TD VENCIDOS'!B860)</f>
        <v>3905122025</v>
      </c>
      <c r="C880" s="34" t="str">
        <f>IF('TD VENCIDOS'!C860="","",'TD VENCIDOS'!C860)</f>
        <v>SUBDIRECCION DE CALIDAD DEL AIRE AUDITIVA Y VISUAL</v>
      </c>
      <c r="D880" s="33" t="str">
        <f>IF('TD VENCIDOS'!D860="","",'TD VENCIDOS'!D860)</f>
        <v>Gestion extemporanea</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75">
      <c r="B881" s="33">
        <f>IF('TD VENCIDOS'!B861="","",'TD VENCIDOS'!B861)</f>
        <v>3905292025</v>
      </c>
      <c r="C881" s="34" t="str">
        <f>IF('TD VENCIDOS'!C861="","",'TD VENCIDOS'!C861)</f>
        <v>SUBDIRECCION DE CALIDAD DEL AIRE AUDITIVA Y VISUAL</v>
      </c>
      <c r="D881" s="33" t="str">
        <f>IF('TD VENCIDOS'!D861="","",'TD VENCIDOS'!D861)</f>
        <v>Pendiente vencidos</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75">
      <c r="B882" s="33">
        <f>IF('TD VENCIDOS'!B862="","",'TD VENCIDOS'!B862)</f>
        <v>3905432025</v>
      </c>
      <c r="C882" s="34" t="str">
        <f>IF('TD VENCIDOS'!C862="","",'TD VENCIDOS'!C862)</f>
        <v>SUBDIRECCION DE CALIDAD DEL AIRE AUDITIVA Y VISUAL</v>
      </c>
      <c r="D882" s="33" t="str">
        <f>IF('TD VENCIDOS'!D862="","",'TD VENCIDOS'!D862)</f>
        <v>Pendiente vencidos</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75">
      <c r="B883" s="33">
        <f>IF('TD VENCIDOS'!B863="","",'TD VENCIDOS'!B863)</f>
        <v>3905972025</v>
      </c>
      <c r="C883" s="34" t="str">
        <f>IF('TD VENCIDOS'!C863="","",'TD VENCIDOS'!C863)</f>
        <v>SUBDIRECCION DE SILVICULTURA FLORA Y FAUNA SILVESTRE</v>
      </c>
      <c r="D883" s="33" t="str">
        <f>IF('TD VENCIDOS'!D863="","",'TD VENCIDOS'!D863)</f>
        <v>Gestion extemporanea</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75">
      <c r="B884" s="33">
        <f>IF('TD VENCIDOS'!B864="","",'TD VENCIDOS'!B864)</f>
        <v>3906822025</v>
      </c>
      <c r="C884" s="34" t="str">
        <f>IF('TD VENCIDOS'!C864="","",'TD VENCIDOS'!C864)</f>
        <v>SUBDIRECCION DE SILVICULTURA FLORA Y FAUNA SILVESTRE</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75">
      <c r="B885" s="33">
        <f>IF('TD VENCIDOS'!B865="","",'TD VENCIDOS'!B865)</f>
        <v>3907282025</v>
      </c>
      <c r="C885" s="34" t="str">
        <f>IF('TD VENCIDOS'!C865="","",'TD VENCIDOS'!C865)</f>
        <v>SUBDIRECCION DE CALIDAD DEL AIRE AUDITIVA Y VISUAL</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75">
      <c r="B886" s="33">
        <f>IF('TD VENCIDOS'!B866="","",'TD VENCIDOS'!B866)</f>
        <v>3908232025</v>
      </c>
      <c r="C886" s="34" t="str">
        <f>IF('TD VENCIDOS'!C866="","",'TD VENCIDOS'!C866)</f>
        <v>SUBDIRECCION DE SILVICULTURA FLORA Y FAUNA SILVESTRE</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75">
      <c r="B887" s="33">
        <f>IF('TD VENCIDOS'!B867="","",'TD VENCIDOS'!B867)</f>
        <v>3909682025</v>
      </c>
      <c r="C887" s="34" t="str">
        <f>IF('TD VENCIDOS'!C867="","",'TD VENCIDOS'!C867)</f>
        <v>SUBDIRECCION DE SILVICULTURA FLORA Y FAUNA SILVESTRE</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75">
      <c r="B888" s="33">
        <f>IF('TD VENCIDOS'!B868="","",'TD VENCIDOS'!B868)</f>
        <v>3909722025</v>
      </c>
      <c r="C888" s="34" t="str">
        <f>IF('TD VENCIDOS'!C868="","",'TD VENCIDOS'!C868)</f>
        <v>SUBDIRECCION DE ECOSISTEMAS Y RURALIDAD</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75">
      <c r="B889" s="33">
        <f>IF('TD VENCIDOS'!B869="","",'TD VENCIDOS'!B869)</f>
        <v>3909812025</v>
      </c>
      <c r="C889" s="34" t="str">
        <f>IF('TD VENCIDOS'!C869="","",'TD VENCIDOS'!C869)</f>
        <v>SUBDIRECCION DE CALIDAD DEL AIRE AUDITIVA Y VISUAL</v>
      </c>
      <c r="D889" s="33" t="str">
        <f>IF('TD VENCIDOS'!D869="","",'TD VENCIDOS'!D869)</f>
        <v>Pendiente vencidos</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75">
      <c r="B890" s="33">
        <f>IF('TD VENCIDOS'!B870="","",'TD VENCIDOS'!B870)</f>
        <v>3910182025</v>
      </c>
      <c r="C890" s="34" t="str">
        <f>IF('TD VENCIDOS'!C870="","",'TD VENCIDOS'!C870)</f>
        <v>SUBDIRECCION DE SILVICULTURA FLORA Y FAUNA SILVESTRE</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75">
      <c r="B891" s="33">
        <f>IF('TD VENCIDOS'!B871="","",'TD VENCIDOS'!B871)</f>
        <v>3910312025</v>
      </c>
      <c r="C891" s="34" t="str">
        <f>IF('TD VENCIDOS'!C871="","",'TD VENCIDOS'!C871)</f>
        <v>SUBDIRECCION DE SILVICULTURA FLORA Y FAUNA SILVESTRE</v>
      </c>
      <c r="D891" s="33" t="str">
        <f>IF('TD VENCIDOS'!D871="","",'TD VENCIDOS'!D871)</f>
        <v>Gestion extemporanea</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75">
      <c r="B892" s="33">
        <f>IF('TD VENCIDOS'!B872="","",'TD VENCIDOS'!B872)</f>
        <v>3910582025</v>
      </c>
      <c r="C892" s="34" t="str">
        <f>IF('TD VENCIDOS'!C872="","",'TD VENCIDOS'!C872)</f>
        <v>SUBDIRECCION DE CALIDAD DEL AIRE AUDITIVA Y VISUAL</v>
      </c>
      <c r="D892" s="33" t="str">
        <f>IF('TD VENCIDOS'!D872="","",'TD VENCIDOS'!D872)</f>
        <v>Pendiente vencidos</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75">
      <c r="B893" s="33">
        <f>IF('TD VENCIDOS'!B873="","",'TD VENCIDOS'!B873)</f>
        <v>3911792025</v>
      </c>
      <c r="C893" s="34" t="str">
        <f>IF('TD VENCIDOS'!C873="","",'TD VENCIDOS'!C873)</f>
        <v>SUBDIRECCION DE SILVICULTURA FLORA Y FAUNA SILVESTRE</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75">
      <c r="B894" s="33">
        <f>IF('TD VENCIDOS'!B874="","",'TD VENCIDOS'!B874)</f>
        <v>3911972025</v>
      </c>
      <c r="C894" s="34" t="str">
        <f>IF('TD VENCIDOS'!C874="","",'TD VENCIDOS'!C874)</f>
        <v>SUBDIRECCION DE CALIDAD DEL AIRE AUDITIVA Y VISUAL</v>
      </c>
      <c r="D894" s="33" t="str">
        <f>IF('TD VENCIDOS'!D874="","",'TD VENCIDOS'!D874)</f>
        <v>Pendiente vencidos</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75">
      <c r="B895" s="33">
        <f>IF('TD VENCIDOS'!B875="","",'TD VENCIDOS'!B875)</f>
        <v>3912002025</v>
      </c>
      <c r="C895" s="34" t="str">
        <f>IF('TD VENCIDOS'!C875="","",'TD VENCIDOS'!C875)</f>
        <v>SUBDIRECCION DE SILVICULTURA FLORA Y FAUNA SILVESTRE</v>
      </c>
      <c r="D895" s="33" t="str">
        <f>IF('TD VENCIDOS'!D875="","",'TD VENCIDOS'!D875)</f>
        <v>Gestion extemporanea</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75">
      <c r="B896" s="33">
        <f>IF('TD VENCIDOS'!B876="","",'TD VENCIDOS'!B876)</f>
        <v>3912042025</v>
      </c>
      <c r="C896" s="34" t="str">
        <f>IF('TD VENCIDOS'!C876="","",'TD VENCIDOS'!C876)</f>
        <v>SUBDIRECCION DE SILVICULTURA FLORA Y FAUNA SILVESTRE</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75">
      <c r="B897" s="33">
        <f>IF('TD VENCIDOS'!B877="","",'TD VENCIDOS'!B877)</f>
        <v>3912102025</v>
      </c>
      <c r="C897" s="34" t="str">
        <f>IF('TD VENCIDOS'!C877="","",'TD VENCIDOS'!C877)</f>
        <v>SUBDIRECCION DE CALIDAD DEL AIRE AUDITIVA Y VISUAL</v>
      </c>
      <c r="D897" s="33" t="str">
        <f>IF('TD VENCIDOS'!D877="","",'TD VENCIDOS'!D877)</f>
        <v>Pendiente vencidos</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75">
      <c r="B898" s="33">
        <f>IF('TD VENCIDOS'!B878="","",'TD VENCIDOS'!B878)</f>
        <v>3912332025</v>
      </c>
      <c r="C898" s="34" t="str">
        <f>IF('TD VENCIDOS'!C878="","",'TD VENCIDOS'!C878)</f>
        <v>SUBDIRECCION DE SILVICULTURA FLORA Y FAUNA SILVESTRE</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75">
      <c r="B899" s="33">
        <f>IF('TD VENCIDOS'!B879="","",'TD VENCIDOS'!B879)</f>
        <v>3912442025</v>
      </c>
      <c r="C899" s="34" t="str">
        <f>IF('TD VENCIDOS'!C879="","",'TD VENCIDOS'!C879)</f>
        <v>SUBDIRECCION DE CALIDAD DEL AIRE AUDITIVA Y VISUAL</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75">
      <c r="B900" s="33">
        <f>IF('TD VENCIDOS'!B880="","",'TD VENCIDOS'!B880)</f>
        <v>3912652025</v>
      </c>
      <c r="C900" s="34" t="str">
        <f>IF('TD VENCIDOS'!C880="","",'TD VENCIDOS'!C880)</f>
        <v>SUBDIRECCION DE CALIDAD DEL AIRE AUDITIVA Y VISUAL</v>
      </c>
      <c r="D900" s="33" t="str">
        <f>IF('TD VENCIDOS'!D880="","",'TD VENCIDOS'!D880)</f>
        <v>Gestion extemporanea</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75">
      <c r="B901" s="33">
        <f>IF('TD VENCIDOS'!B881="","",'TD VENCIDOS'!B881)</f>
        <v>3912812025</v>
      </c>
      <c r="C901" s="34" t="str">
        <f>IF('TD VENCIDOS'!C881="","",'TD VENCIDOS'!C881)</f>
        <v>SUBDIRECCION DE CALIDAD DEL AIRE AUDITIVA Y VISUAL</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75">
      <c r="B902" s="33">
        <f>IF('TD VENCIDOS'!B882="","",'TD VENCIDOS'!B882)</f>
        <v>3914262025</v>
      </c>
      <c r="C902" s="34" t="str">
        <f>IF('TD VENCIDOS'!C882="","",'TD VENCIDOS'!C882)</f>
        <v>SUBDIRECCION DE CALIDAD DEL AIRE AUDITIVA Y VISUAL</v>
      </c>
      <c r="D902" s="33" t="str">
        <f>IF('TD VENCIDOS'!D882="","",'TD VENCIDOS'!D882)</f>
        <v>Gestion extemporanea</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75">
      <c r="B903" s="33">
        <f>IF('TD VENCIDOS'!B883="","",'TD VENCIDOS'!B883)</f>
        <v>3914392025</v>
      </c>
      <c r="C903" s="34" t="str">
        <f>IF('TD VENCIDOS'!C883="","",'TD VENCIDOS'!C883)</f>
        <v>SUBDIRECCION DE CALIDAD DEL AIRE AUDITIVA Y VISUAL</v>
      </c>
      <c r="D903" s="33" t="str">
        <f>IF('TD VENCIDOS'!D883="","",'TD VENCIDOS'!D883)</f>
        <v>Gestion extemporanea</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75">
      <c r="B904" s="33">
        <f>IF('TD VENCIDOS'!B884="","",'TD VENCIDOS'!B884)</f>
        <v>3914592025</v>
      </c>
      <c r="C904" s="34" t="str">
        <f>IF('TD VENCIDOS'!C884="","",'TD VENCIDOS'!C884)</f>
        <v>SUBDIRECCION DE CALIDAD DEL AIRE AUDITIVA Y VISUAL</v>
      </c>
      <c r="D904" s="33" t="str">
        <f>IF('TD VENCIDOS'!D884="","",'TD VENCIDOS'!D884)</f>
        <v>Gestion extemporanea</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75">
      <c r="B905" s="33">
        <f>IF('TD VENCIDOS'!B885="","",'TD VENCIDOS'!B885)</f>
        <v>3914962025</v>
      </c>
      <c r="C905" s="34" t="str">
        <f>IF('TD VENCIDOS'!C885="","",'TD VENCIDOS'!C885)</f>
        <v>SUBDIRECCION DE CALIDAD DEL AIRE AUDITIVA Y VISUAL</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75">
      <c r="B906" s="33">
        <f>IF('TD VENCIDOS'!B886="","",'TD VENCIDOS'!B886)</f>
        <v>3915132025</v>
      </c>
      <c r="C906" s="34" t="str">
        <f>IF('TD VENCIDOS'!C886="","",'TD VENCIDOS'!C886)</f>
        <v>SUBDIRECCION DE CALIDAD DEL AIRE AUDITIVA Y VISUAL</v>
      </c>
      <c r="D906" s="33" t="str">
        <f>IF('TD VENCIDOS'!D886="","",'TD VENCIDOS'!D886)</f>
        <v>Gestion extemporanea</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75">
      <c r="B907" s="33">
        <f>IF('TD VENCIDOS'!B887="","",'TD VENCIDOS'!B887)</f>
        <v>3916052025</v>
      </c>
      <c r="C907" s="34" t="str">
        <f>IF('TD VENCIDOS'!C887="","",'TD VENCIDOS'!C887)</f>
        <v>SUBDIRECCION DE SILVICULTURA FLORA Y FAUNA SILVESTRE</v>
      </c>
      <c r="D907" s="33" t="str">
        <f>IF('TD VENCIDOS'!D887="","",'TD VENCIDOS'!D887)</f>
        <v>Gestion extemporanea</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75">
      <c r="B908" s="33">
        <f>IF('TD VENCIDOS'!B888="","",'TD VENCIDOS'!B888)</f>
        <v>3916882025</v>
      </c>
      <c r="C908" s="34" t="str">
        <f>IF('TD VENCIDOS'!C888="","",'TD VENCIDOS'!C888)</f>
        <v>SUBDIRECCION DE SILVICULTURA FLORA Y FAUNA SILVESTRE</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75">
      <c r="B909" s="33">
        <f>IF('TD VENCIDOS'!B889="","",'TD VENCIDOS'!B889)</f>
        <v>3917022025</v>
      </c>
      <c r="C909" s="34" t="str">
        <f>IF('TD VENCIDOS'!C889="","",'TD VENCIDOS'!C889)</f>
        <v>SUBDIRECCION DE SILVICULTURA FLORA Y FAUNA SILVESTRE</v>
      </c>
      <c r="D909" s="33" t="str">
        <f>IF('TD VENCIDOS'!D889="","",'TD VENCIDOS'!D889)</f>
        <v>Gestion extemporanea</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75">
      <c r="B910" s="33">
        <f>IF('TD VENCIDOS'!B890="","",'TD VENCIDOS'!B890)</f>
        <v>3917652025</v>
      </c>
      <c r="C910" s="34" t="str">
        <f>IF('TD VENCIDOS'!C890="","",'TD VENCIDOS'!C890)</f>
        <v>SUBDIRECCION DE CALIDAD DEL AIRE AUDITIVA Y VISUAL</v>
      </c>
      <c r="D910" s="33" t="str">
        <f>IF('TD VENCIDOS'!D890="","",'TD VENCIDOS'!D890)</f>
        <v>Pendiente vencidos</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75">
      <c r="B911" s="33">
        <f>IF('TD VENCIDOS'!B891="","",'TD VENCIDOS'!B891)</f>
        <v>3918212025</v>
      </c>
      <c r="C911" s="34" t="str">
        <f>IF('TD VENCIDOS'!C891="","",'TD VENCIDOS'!C891)</f>
        <v>SUBDIRECCION DE CONTROL AMBIENTAL AL SECTOR PUBLICO</v>
      </c>
      <c r="D911" s="33" t="str">
        <f>IF('TD VENCIDOS'!D891="","",'TD VENCIDOS'!D891)</f>
        <v>Gestion extemporanea</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75">
      <c r="B912" s="33">
        <f>IF('TD VENCIDOS'!B892="","",'TD VENCIDOS'!B892)</f>
        <v>3919422025</v>
      </c>
      <c r="C912" s="34" t="str">
        <f>IF('TD VENCIDOS'!C892="","",'TD VENCIDOS'!C892)</f>
        <v>SUBDIRECCION DE CALIDAD DEL AIRE AUDITIVA Y VISUAL</v>
      </c>
      <c r="D912" s="33" t="str">
        <f>IF('TD VENCIDOS'!D892="","",'TD VENCIDOS'!D892)</f>
        <v>Pendiente vencidos</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75">
      <c r="B913" s="33">
        <f>IF('TD VENCIDOS'!B893="","",'TD VENCIDOS'!B893)</f>
        <v>3920142025</v>
      </c>
      <c r="C913" s="34" t="str">
        <f>IF('TD VENCIDOS'!C893="","",'TD VENCIDOS'!C893)</f>
        <v>SUBDIRECCION DE SILVICULTURA FLORA Y FAUNA SILVESTRE</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75">
      <c r="B914" s="33">
        <f>IF('TD VENCIDOS'!B894="","",'TD VENCIDOS'!B894)</f>
        <v>3920222025</v>
      </c>
      <c r="C914" s="34" t="str">
        <f>IF('TD VENCIDOS'!C894="","",'TD VENCIDOS'!C894)</f>
        <v>SUBDIRECCION DE CALIDAD DEL AIRE AUDITIVA Y VISUAL</v>
      </c>
      <c r="D914" s="33" t="str">
        <f>IF('TD VENCIDOS'!D894="","",'TD VENCIDOS'!D894)</f>
        <v>Pendiente vencidos</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75">
      <c r="B915" s="33">
        <f>IF('TD VENCIDOS'!B895="","",'TD VENCIDOS'!B895)</f>
        <v>3920582025</v>
      </c>
      <c r="C915" s="34" t="str">
        <f>IF('TD VENCIDOS'!C895="","",'TD VENCIDOS'!C895)</f>
        <v>SUBDIRECCION DE CALIDAD DEL AIRE AUDITIVA Y VISUAL</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75">
      <c r="B916" s="33">
        <f>IF('TD VENCIDOS'!B896="","",'TD VENCIDOS'!B896)</f>
        <v>3920792025</v>
      </c>
      <c r="C916" s="34" t="str">
        <f>IF('TD VENCIDOS'!C896="","",'TD VENCIDOS'!C896)</f>
        <v>SUBDIRECCION DE CALIDAD DEL AIRE AUDITIVA Y VISUAL</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75">
      <c r="B917" s="33">
        <f>IF('TD VENCIDOS'!B897="","",'TD VENCIDOS'!B897)</f>
        <v>3920812025</v>
      </c>
      <c r="C917" s="34" t="str">
        <f>IF('TD VENCIDOS'!C897="","",'TD VENCIDOS'!C897)</f>
        <v>DIRECCION DE GESTION CORPORATIVA</v>
      </c>
      <c r="D917" s="33" t="str">
        <f>IF('TD VENCIDOS'!D897="","",'TD VENCIDOS'!D897)</f>
        <v>Gestion extemporanea</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75">
      <c r="B918" s="33">
        <f>IF('TD VENCIDOS'!B898="","",'TD VENCIDOS'!B898)</f>
        <v>3920862025</v>
      </c>
      <c r="C918" s="34" t="str">
        <f>IF('TD VENCIDOS'!C898="","",'TD VENCIDOS'!C898)</f>
        <v>SUBDIRECCION DE CALIDAD DEL AIRE AUDITIVA Y VISUAL</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75">
      <c r="B919" s="33">
        <f>IF('TD VENCIDOS'!B899="","",'TD VENCIDOS'!B899)</f>
        <v>3921212025</v>
      </c>
      <c r="C919" s="34" t="str">
        <f>IF('TD VENCIDOS'!C899="","",'TD VENCIDOS'!C899)</f>
        <v>SUBDIRECCION DE CALIDAD DEL AIRE AUDITIVA Y VISUAL</v>
      </c>
      <c r="D919" s="33" t="str">
        <f>IF('TD VENCIDOS'!D899="","",'TD VENCIDOS'!D899)</f>
        <v>Gestion extemporanea</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75">
      <c r="B920" s="33">
        <f>IF('TD VENCIDOS'!B900="","",'TD VENCIDOS'!B900)</f>
        <v>3922362025</v>
      </c>
      <c r="C920" s="34" t="str">
        <f>IF('TD VENCIDOS'!C900="","",'TD VENCIDOS'!C900)</f>
        <v>SUBDIRECCION DE CALIDAD DEL AIRE AUDITIVA Y VISUAL</v>
      </c>
      <c r="D920" s="33" t="str">
        <f>IF('TD VENCIDOS'!D900="","",'TD VENCIDOS'!D900)</f>
        <v>Gestion extemporanea</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75">
      <c r="B921" s="33">
        <f>IF('TD VENCIDOS'!B901="","",'TD VENCIDOS'!B901)</f>
        <v>3922972025</v>
      </c>
      <c r="C921" s="34" t="str">
        <f>IF('TD VENCIDOS'!C901="","",'TD VENCIDOS'!C901)</f>
        <v>SUBDIRECCION DE SILVICULTURA FLORA Y FAUNA SILVESTRE</v>
      </c>
      <c r="D921" s="33" t="str">
        <f>IF('TD VENCIDOS'!D901="","",'TD VENCIDOS'!D901)</f>
        <v>Gestion extemporanea</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75">
      <c r="B922" s="33">
        <f>IF('TD VENCIDOS'!B902="","",'TD VENCIDOS'!B902)</f>
        <v>3925942025</v>
      </c>
      <c r="C922" s="34" t="str">
        <f>IF('TD VENCIDOS'!C902="","",'TD VENCIDOS'!C902)</f>
        <v>SUBDIRECCION DE SILVICULTURA FLORA Y FAUNA SILVESTRE</v>
      </c>
      <c r="D922" s="33" t="str">
        <f>IF('TD VENCIDOS'!D902="","",'TD VENCIDOS'!D902)</f>
        <v>Gestion extemporanea</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75">
      <c r="B923" s="33">
        <f>IF('TD VENCIDOS'!B903="","",'TD VENCIDOS'!B903)</f>
        <v>3926152025</v>
      </c>
      <c r="C923" s="34" t="str">
        <f>IF('TD VENCIDOS'!C903="","",'TD VENCIDOS'!C903)</f>
        <v>SUBDIRECCION DE CALIDAD DEL AIRE AUDITIVA Y VISUAL</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75">
      <c r="B924" s="33">
        <f>IF('TD VENCIDOS'!B904="","",'TD VENCIDOS'!B904)</f>
        <v>3926532025</v>
      </c>
      <c r="C924" s="34" t="str">
        <f>IF('TD VENCIDOS'!C904="","",'TD VENCIDOS'!C904)</f>
        <v>SUBDIRECCION FINANCIERA</v>
      </c>
      <c r="D924" s="33" t="str">
        <f>IF('TD VENCIDOS'!D904="","",'TD VENCIDOS'!D904)</f>
        <v>Gestion extemporanea</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75">
      <c r="B925" s="33">
        <f>IF('TD VENCIDOS'!B905="","",'TD VENCIDOS'!B905)</f>
        <v>3926642025</v>
      </c>
      <c r="C925" s="34" t="str">
        <f>IF('TD VENCIDOS'!C905="","",'TD VENCIDOS'!C905)</f>
        <v>DIRECCION DE CONTROL AMBIENTAL</v>
      </c>
      <c r="D925" s="33" t="str">
        <f>IF('TD VENCIDOS'!D905="","",'TD VENCIDOS'!D905)</f>
        <v>Gestion extemporanea</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75">
      <c r="B926" s="33">
        <f>IF('TD VENCIDOS'!B906="","",'TD VENCIDOS'!B906)</f>
        <v>3926732025</v>
      </c>
      <c r="C926" s="34" t="str">
        <f>IF('TD VENCIDOS'!C906="","",'TD VENCIDOS'!C906)</f>
        <v>SUBDIRECCION DE CALIDAD DEL AIRE AUDITIVA Y VISUAL</v>
      </c>
      <c r="D926" s="33" t="str">
        <f>IF('TD VENCIDOS'!D906="","",'TD VENCIDOS'!D906)</f>
        <v>Gestion extemporanea</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75">
      <c r="B927" s="33">
        <f>IF('TD VENCIDOS'!B907="","",'TD VENCIDOS'!B907)</f>
        <v>3926782025</v>
      </c>
      <c r="C927" s="34" t="str">
        <f>IF('TD VENCIDOS'!C907="","",'TD VENCIDOS'!C907)</f>
        <v>SUBDIRECCION DE SILVICULTURA FLORA Y FAUNA SILVESTRE</v>
      </c>
      <c r="D927" s="33" t="str">
        <f>IF('TD VENCIDOS'!D907="","",'TD VENCIDOS'!D907)</f>
        <v>Gestion extemporanea</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75">
      <c r="B928" s="33">
        <f>IF('TD VENCIDOS'!B908="","",'TD VENCIDOS'!B908)</f>
        <v>3926842025</v>
      </c>
      <c r="C928" s="34" t="str">
        <f>IF('TD VENCIDOS'!C908="","",'TD VENCIDOS'!C908)</f>
        <v>SUBDIRECCION DE SILVICULTURA FLORA Y FAUNA SILVESTRE</v>
      </c>
      <c r="D928" s="33" t="str">
        <f>IF('TD VENCIDOS'!D908="","",'TD VENCIDOS'!D908)</f>
        <v>Gestion extemporanea</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75">
      <c r="B929" s="33">
        <f>IF('TD VENCIDOS'!B909="","",'TD VENCIDOS'!B909)</f>
        <v>3927002025</v>
      </c>
      <c r="C929" s="34" t="str">
        <f>IF('TD VENCIDOS'!C909="","",'TD VENCIDOS'!C909)</f>
        <v>SUBDIRECCION DE SILVICULTURA FLORA Y FAUNA SILVESTRE</v>
      </c>
      <c r="D929" s="33" t="str">
        <f>IF('TD VENCIDOS'!D909="","",'TD VENCIDOS'!D909)</f>
        <v>Gestion extemporanea</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75">
      <c r="B930" s="33">
        <f>IF('TD VENCIDOS'!B910="","",'TD VENCIDOS'!B910)</f>
        <v>3927152025</v>
      </c>
      <c r="C930" s="34" t="str">
        <f>IF('TD VENCIDOS'!C910="","",'TD VENCIDOS'!C910)</f>
        <v>SUBDIRECCION DE SILVICULTURA FLORA Y FAUNA SILVESTRE</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75">
      <c r="B931" s="33">
        <f>IF('TD VENCIDOS'!B911="","",'TD VENCIDOS'!B911)</f>
        <v>3927292025</v>
      </c>
      <c r="C931" s="34" t="str">
        <f>IF('TD VENCIDOS'!C911="","",'TD VENCIDOS'!C911)</f>
        <v>SUBDIRECCION DE CALIDAD DEL AIRE AUDITIVA Y VISUAL</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75">
      <c r="B932" s="33">
        <f>IF('TD VENCIDOS'!B912="","",'TD VENCIDOS'!B912)</f>
        <v>3927832025</v>
      </c>
      <c r="C932" s="34" t="str">
        <f>IF('TD VENCIDOS'!C912="","",'TD VENCIDOS'!C912)</f>
        <v>SUBDIRECCION DE CALIDAD DEL AIRE AUDITIVA Y VISUAL</v>
      </c>
      <c r="D932" s="33" t="str">
        <f>IF('TD VENCIDOS'!D912="","",'TD VENCIDOS'!D912)</f>
        <v>Pendiente vencidos</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75">
      <c r="B933" s="33">
        <f>IF('TD VENCIDOS'!B913="","",'TD VENCIDOS'!B913)</f>
        <v>3927922025</v>
      </c>
      <c r="C933" s="34" t="str">
        <f>IF('TD VENCIDOS'!C913="","",'TD VENCIDOS'!C913)</f>
        <v>SUBDIRECCION DE SILVICULTURA FLORA Y FAUNA SILVESTRE</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75">
      <c r="B934" s="33">
        <f>IF('TD VENCIDOS'!B914="","",'TD VENCIDOS'!B914)</f>
        <v>3928672025</v>
      </c>
      <c r="C934" s="34" t="str">
        <f>IF('TD VENCIDOS'!C914="","",'TD VENCIDOS'!C914)</f>
        <v>SUBDIRECCION DE SILVICULTURA FLORA Y FAUNA SILVESTRE</v>
      </c>
      <c r="D934" s="33" t="str">
        <f>IF('TD VENCIDOS'!D914="","",'TD VENCIDOS'!D914)</f>
        <v>Gestion extemporanea</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75">
      <c r="B935" s="33">
        <f>IF('TD VENCIDOS'!B915="","",'TD VENCIDOS'!B915)</f>
        <v>3928792025</v>
      </c>
      <c r="C935" s="34" t="str">
        <f>IF('TD VENCIDOS'!C915="","",'TD VENCIDOS'!C915)</f>
        <v>SUBDIRECCION DE CALIDAD DEL AIRE AUDITIVA Y VISUAL</v>
      </c>
      <c r="D935" s="33" t="str">
        <f>IF('TD VENCIDOS'!D915="","",'TD VENCIDOS'!D915)</f>
        <v>Pendiente vencidos</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75">
      <c r="B936" s="33">
        <f>IF('TD VENCIDOS'!B916="","",'TD VENCIDOS'!B916)</f>
        <v>3930782025</v>
      </c>
      <c r="C936" s="34" t="str">
        <f>IF('TD VENCIDOS'!C916="","",'TD VENCIDOS'!C916)</f>
        <v>SUBDIRECCION DE CALIDAD DEL AIRE AUDITIVA Y VISUAL</v>
      </c>
      <c r="D936" s="33" t="str">
        <f>IF('TD VENCIDOS'!D916="","",'TD VENCIDOS'!D916)</f>
        <v>Gestion extemporanea</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75">
      <c r="B937" s="33">
        <f>IF('TD VENCIDOS'!B917="","",'TD VENCIDOS'!B917)</f>
        <v>3931312025</v>
      </c>
      <c r="C937" s="34" t="str">
        <f>IF('TD VENCIDOS'!C917="","",'TD VENCIDOS'!C917)</f>
        <v>SUBDIRECCION DE CALIDAD DEL AIRE AUDITIVA Y VISUAL</v>
      </c>
      <c r="D937" s="33" t="str">
        <f>IF('TD VENCIDOS'!D917="","",'TD VENCIDOS'!D917)</f>
        <v>Gestion extemporanea</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75">
      <c r="B938" s="33">
        <f>IF('TD VENCIDOS'!B918="","",'TD VENCIDOS'!B918)</f>
        <v>3934622025</v>
      </c>
      <c r="C938" s="34" t="str">
        <f>IF('TD VENCIDOS'!C918="","",'TD VENCIDOS'!C918)</f>
        <v>SUBDIRECCION DE CALIDAD DEL AIRE AUDITIVA Y VISUAL</v>
      </c>
      <c r="D938" s="33" t="str">
        <f>IF('TD VENCIDOS'!D918="","",'TD VENCIDOS'!D918)</f>
        <v>Pendiente vencidos</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75">
      <c r="B939" s="33">
        <f>IF('TD VENCIDOS'!B919="","",'TD VENCIDOS'!B919)</f>
        <v>3934962025</v>
      </c>
      <c r="C939" s="34" t="str">
        <f>IF('TD VENCIDOS'!C919="","",'TD VENCIDOS'!C919)</f>
        <v>SUBDIRECCION DE SILVICULTURA FLORA Y FAUNA SILVESTRE</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75">
      <c r="B940" s="33">
        <f>IF('TD VENCIDOS'!B920="","",'TD VENCIDOS'!B920)</f>
        <v>3935132025</v>
      </c>
      <c r="C940" s="34" t="str">
        <f>IF('TD VENCIDOS'!C920="","",'TD VENCIDOS'!C920)</f>
        <v>SUBDIRECCION DE SILVICULTURA FLORA Y FAUNA SILVESTRE</v>
      </c>
      <c r="D940" s="33" t="str">
        <f>IF('TD VENCIDOS'!D920="","",'TD VENCIDOS'!D920)</f>
        <v>Gestion extemporanea</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75">
      <c r="B941" s="33">
        <f>IF('TD VENCIDOS'!B921="","",'TD VENCIDOS'!B921)</f>
        <v>3935722025</v>
      </c>
      <c r="C941" s="34" t="str">
        <f>IF('TD VENCIDOS'!C921="","",'TD VENCIDOS'!C921)</f>
        <v>SUBDIRECCION DE ECOSISTEMAS Y RURALIDAD</v>
      </c>
      <c r="D941" s="33" t="str">
        <f>IF('TD VENCIDOS'!D921="","",'TD VENCIDOS'!D921)</f>
        <v>Gestion extemporanea</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75">
      <c r="B942" s="33">
        <f>IF('TD VENCIDOS'!B922="","",'TD VENCIDOS'!B922)</f>
        <v>3936082025</v>
      </c>
      <c r="C942" s="34" t="str">
        <f>IF('TD VENCIDOS'!C922="","",'TD VENCIDOS'!C922)</f>
        <v>SUBDIRECCION DE CALIDAD DEL AIRE AUDITIVA Y VISUAL</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75">
      <c r="B943" s="33">
        <f>IF('TD VENCIDOS'!B923="","",'TD VENCIDOS'!B923)</f>
        <v>3940162025</v>
      </c>
      <c r="C943" s="34" t="str">
        <f>IF('TD VENCIDOS'!C923="","",'TD VENCIDOS'!C923)</f>
        <v>SUBDIRECCION DE CALIDAD DEL AIRE AUDITIVA Y VISUAL</v>
      </c>
      <c r="D943" s="33" t="str">
        <f>IF('TD VENCIDOS'!D923="","",'TD VENCIDOS'!D923)</f>
        <v>Gestion extemporanea</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75">
      <c r="B944" s="33">
        <f>IF('TD VENCIDOS'!B924="","",'TD VENCIDOS'!B924)</f>
        <v>3945072025</v>
      </c>
      <c r="C944" s="34" t="str">
        <f>IF('TD VENCIDOS'!C924="","",'TD VENCIDOS'!C924)</f>
        <v>SUBDIRECCION DE CALIDAD DEL AIRE AUDITIVA Y VISUAL</v>
      </c>
      <c r="D944" s="33" t="str">
        <f>IF('TD VENCIDOS'!D924="","",'TD VENCIDOS'!D924)</f>
        <v>Pendiente vencidos</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75">
      <c r="B945" s="33">
        <f>IF('TD VENCIDOS'!B925="","",'TD VENCIDOS'!B925)</f>
        <v>3945222025</v>
      </c>
      <c r="C945" s="34" t="str">
        <f>IF('TD VENCIDOS'!C925="","",'TD VENCIDOS'!C925)</f>
        <v>SUBDIRECCION DE CALIDAD DEL AIRE AUDITIVA Y VISUAL</v>
      </c>
      <c r="D945" s="33" t="str">
        <f>IF('TD VENCIDOS'!D925="","",'TD VENCIDOS'!D925)</f>
        <v>Gestion extemporanea</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75">
      <c r="B946" s="33">
        <f>IF('TD VENCIDOS'!B926="","",'TD VENCIDOS'!B926)</f>
        <v>3945512025</v>
      </c>
      <c r="C946" s="34" t="str">
        <f>IF('TD VENCIDOS'!C926="","",'TD VENCIDOS'!C926)</f>
        <v>SUBDIRECCION DE CALIDAD DEL AIRE AUDITIVA Y VISUAL</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75">
      <c r="B947" s="33">
        <f>IF('TD VENCIDOS'!B927="","",'TD VENCIDOS'!B927)</f>
        <v>3969862025</v>
      </c>
      <c r="C947" s="34" t="str">
        <f>IF('TD VENCIDOS'!C927="","",'TD VENCIDOS'!C927)</f>
        <v>SUBDIRECCION DE CALIDAD DEL AIRE AUDITIVA Y VISUAL</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75">
      <c r="B948" s="33">
        <f>IF('TD VENCIDOS'!B928="","",'TD VENCIDOS'!B928)</f>
        <v>3972212025</v>
      </c>
      <c r="C948" s="34" t="str">
        <f>IF('TD VENCIDOS'!C928="","",'TD VENCIDOS'!C928)</f>
        <v>SUBDIRECCION DE CALIDAD DEL AIRE AUDITIVA Y VISUAL</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75">
      <c r="B949" s="33">
        <f>IF('TD VENCIDOS'!B929="","",'TD VENCIDOS'!B929)</f>
        <v>3983462025</v>
      </c>
      <c r="C949" s="34" t="str">
        <f>IF('TD VENCIDOS'!C929="","",'TD VENCIDOS'!C929)</f>
        <v>SUBDIRECCION DE SILVICULTURA FLORA Y FAUNA SILVESTRE</v>
      </c>
      <c r="D949" s="33" t="str">
        <f>IF('TD VENCIDOS'!D929="","",'TD VENCIDOS'!D929)</f>
        <v>Gestion extemporanea</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75">
      <c r="B950" s="33">
        <f>IF('TD VENCIDOS'!B930="","",'TD VENCIDOS'!B930)</f>
        <v>3983682025</v>
      </c>
      <c r="C950" s="34" t="str">
        <f>IF('TD VENCIDOS'!C930="","",'TD VENCIDOS'!C930)</f>
        <v>DIRECCION DE CONTROL AMBIENTAL</v>
      </c>
      <c r="D950" s="33" t="str">
        <f>IF('TD VENCIDOS'!D930="","",'TD VENCIDOS'!D930)</f>
        <v>Gestion extemporanea</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75">
      <c r="B951" s="33">
        <f>IF('TD VENCIDOS'!B931="","",'TD VENCIDOS'!B931)</f>
        <v>3983872025</v>
      </c>
      <c r="C951" s="34" t="str">
        <f>IF('TD VENCIDOS'!C931="","",'TD VENCIDOS'!C931)</f>
        <v>SUBDIRECCION DE CALIDAD DEL AIRE AUDITIVA Y VISUAL</v>
      </c>
      <c r="D951" s="33" t="str">
        <f>IF('TD VENCIDOS'!D931="","",'TD VENCIDOS'!D931)</f>
        <v>Gestion extemporanea</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75">
      <c r="B952" s="33">
        <f>IF('TD VENCIDOS'!B932="","",'TD VENCIDOS'!B932)</f>
        <v>4005072025</v>
      </c>
      <c r="C952" s="34" t="str">
        <f>IF('TD VENCIDOS'!C932="","",'TD VENCIDOS'!C932)</f>
        <v>SUBDIRECCION DE SILVICULTURA FLORA Y FAUNA SILVESTRE</v>
      </c>
      <c r="D952" s="33" t="str">
        <f>IF('TD VENCIDOS'!D932="","",'TD VENCIDOS'!D932)</f>
        <v>Gestion extemporanea</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75">
      <c r="B953" s="33">
        <f>IF('TD VENCIDOS'!B933="","",'TD VENCIDOS'!B933)</f>
        <v>4020402025</v>
      </c>
      <c r="C953" s="34" t="str">
        <f>IF('TD VENCIDOS'!C933="","",'TD VENCIDOS'!C933)</f>
        <v>SUBDIRECCION DE CALIDAD DEL AIRE AUDITIVA Y VISUAL</v>
      </c>
      <c r="D953" s="33" t="str">
        <f>IF('TD VENCIDOS'!D933="","",'TD VENCIDOS'!D933)</f>
        <v>Pendiente vencidos</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75">
      <c r="B954" s="33">
        <f>IF('TD VENCIDOS'!B934="","",'TD VENCIDOS'!B934)</f>
        <v>4055022025</v>
      </c>
      <c r="C954" s="34" t="str">
        <f>IF('TD VENCIDOS'!C934="","",'TD VENCIDOS'!C934)</f>
        <v>SUBDIRECCION DE SILVICULTURA FLORA Y FAUNA SILVESTRE</v>
      </c>
      <c r="D954" s="33" t="str">
        <f>IF('TD VENCIDOS'!D934="","",'TD VENCIDOS'!D934)</f>
        <v>Gestion extemporanea</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75">
      <c r="B955" s="33">
        <f>IF('TD VENCIDOS'!B935="","",'TD VENCIDOS'!B935)</f>
        <v>4080152025</v>
      </c>
      <c r="C955" s="34" t="str">
        <f>IF('TD VENCIDOS'!C935="","",'TD VENCIDOS'!C935)</f>
        <v>SUBDIRECCION DE ECOSISTEMAS Y RURALIDAD</v>
      </c>
      <c r="D955" s="33" t="str">
        <f>IF('TD VENCIDOS'!D935="","",'TD VENCIDOS'!D935)</f>
        <v>Gestion extemporanea</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75">
      <c r="B956" s="33">
        <f>IF('TD VENCIDOS'!B936="","",'TD VENCIDOS'!B936)</f>
        <v>4108252025</v>
      </c>
      <c r="C956" s="34" t="str">
        <f>IF('TD VENCIDOS'!C936="","",'TD VENCIDOS'!C936)</f>
        <v>SUBDIRECCION DE ECOURBANISMO Y GESTION AMBIENTAL EMPRESARIAL</v>
      </c>
      <c r="D956" s="33" t="str">
        <f>IF('TD VENCIDOS'!D936="","",'TD VENCIDOS'!D936)</f>
        <v>Gestion extemporanea</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75">
      <c r="B957" s="33">
        <f>IF('TD VENCIDOS'!B937="","",'TD VENCIDOS'!B937)</f>
        <v>4108352025</v>
      </c>
      <c r="C957" s="34" t="str">
        <f>IF('TD VENCIDOS'!C937="","",'TD VENCIDOS'!C937)</f>
        <v>SUBDIRECCION DE SILVICULTURA FLORA Y FAUNA SILVESTRE</v>
      </c>
      <c r="D957" s="33" t="str">
        <f>IF('TD VENCIDOS'!D937="","",'TD VENCIDOS'!D937)</f>
        <v>Gestion extemporanea</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75">
      <c r="B958" s="33">
        <f>IF('TD VENCIDOS'!B938="","",'TD VENCIDOS'!B938)</f>
        <v>4108642025</v>
      </c>
      <c r="C958" s="34" t="str">
        <f>IF('TD VENCIDOS'!C938="","",'TD VENCIDOS'!C938)</f>
        <v>DIRECCION DE CONTROL AMBIENTAL</v>
      </c>
      <c r="D958" s="33" t="str">
        <f>IF('TD VENCIDOS'!D938="","",'TD VENCIDOS'!D938)</f>
        <v>Gestion extemporanea</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75">
      <c r="B959" s="33">
        <f>IF('TD VENCIDOS'!B939="","",'TD VENCIDOS'!B939)</f>
        <v>4108892025</v>
      </c>
      <c r="C959" s="34" t="str">
        <f>IF('TD VENCIDOS'!C939="","",'TD VENCIDOS'!C939)</f>
        <v>SUBDIRECCION DE SILVICULTURA FLORA Y FAUNA SILVESTRE</v>
      </c>
      <c r="D959" s="33" t="str">
        <f>IF('TD VENCIDOS'!D939="","",'TD VENCIDOS'!D939)</f>
        <v>Gestion extemporanea</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75">
      <c r="B960" s="33">
        <f>IF('TD VENCIDOS'!B940="","",'TD VENCIDOS'!B940)</f>
        <v>4112042025</v>
      </c>
      <c r="C960" s="34" t="str">
        <f>IF('TD VENCIDOS'!C940="","",'TD VENCIDOS'!C940)</f>
        <v>SUBDIRECCION DE CALIDAD DEL AIRE AUDITIVA Y VISUAL</v>
      </c>
      <c r="D960" s="33" t="str">
        <f>IF('TD VENCIDOS'!D940="","",'TD VENCIDOS'!D940)</f>
        <v>Gestion extemporanea</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75">
      <c r="B961" s="33">
        <f>IF('TD VENCIDOS'!B941="","",'TD VENCIDOS'!B941)</f>
        <v>3206912025</v>
      </c>
      <c r="C961" s="34" t="str">
        <f>IF('TD VENCIDOS'!C941="","",'TD VENCIDOS'!C941)</f>
        <v>SUBDIRECCION DE RECOLECCION BARRIDO Y LIMPIEZA</v>
      </c>
      <c r="D961" s="33" t="str">
        <f>IF('TD VENCIDOS'!D941="","",'TD VENCIDOS'!D941)</f>
        <v>Gestion extemporanea</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75">
      <c r="B962" s="33">
        <f>IF('TD VENCIDOS'!B942="","",'TD VENCIDOS'!B942)</f>
        <v>3622532025</v>
      </c>
      <c r="C962" s="34" t="str">
        <f>IF('TD VENCIDOS'!C942="","",'TD VENCIDOS'!C942)</f>
        <v>ALCALDIA LOCAL DE SUBA</v>
      </c>
      <c r="D962" s="33" t="str">
        <f>IF('TD VENCIDOS'!D942="","",'TD VENCIDOS'!D942)</f>
        <v>Gestion extemporanea</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75">
      <c r="B963" s="33">
        <f>IF('TD VENCIDOS'!B943="","",'TD VENCIDOS'!B943)</f>
        <v>3635082025</v>
      </c>
      <c r="C963" s="34" t="str">
        <f>IF('TD VENCIDOS'!C943="","",'TD VENCIDOS'!C943)</f>
        <v>ALCALDIA LOCAL DE USAQUEN</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75">
      <c r="B964" s="33">
        <f>IF('TD VENCIDOS'!B944="","",'TD VENCIDOS'!B944)</f>
        <v>3646462025</v>
      </c>
      <c r="C964" s="34" t="str">
        <f>IF('TD VENCIDOS'!C944="","",'TD VENCIDOS'!C944)</f>
        <v>ALCALDIA LOCAL DE USAQUEN</v>
      </c>
      <c r="D964" s="33" t="str">
        <f>IF('TD VENCIDOS'!D944="","",'TD VENCIDOS'!D944)</f>
        <v>Gestion extemporanea</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75">
      <c r="B965" s="33">
        <f>IF('TD VENCIDOS'!B945="","",'TD VENCIDOS'!B945)</f>
        <v>3732912025</v>
      </c>
      <c r="C965" s="34" t="str">
        <f>IF('TD VENCIDOS'!C945="","",'TD VENCIDOS'!C945)</f>
        <v>DEPENDENCIAS NIVEL CENTRAL</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75">
      <c r="B966" s="33">
        <f>IF('TD VENCIDOS'!B946="","",'TD VENCIDOS'!B946)</f>
        <v>3818382025</v>
      </c>
      <c r="C966" s="34" t="str">
        <f>IF('TD VENCIDOS'!C946="","",'TD VENCIDOS'!C946)</f>
        <v>DEPENDENCIAS NIVEL CENTRAL</v>
      </c>
      <c r="D966" s="33" t="str">
        <f>IF('TD VENCIDOS'!D946="","",'TD VENCIDOS'!D946)</f>
        <v>Gestion extemporanea</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75">
      <c r="B967" s="33">
        <f>IF('TD VENCIDOS'!B947="","",'TD VENCIDOS'!B947)</f>
        <v>3836572025</v>
      </c>
      <c r="C967" s="34" t="str">
        <f>IF('TD VENCIDOS'!C947="","",'TD VENCIDOS'!C947)</f>
        <v>ALCALDIA LOCAL DE USAQUEN</v>
      </c>
      <c r="D967" s="33" t="str">
        <f>IF('TD VENCIDOS'!D947="","",'TD VENCIDOS'!D947)</f>
        <v>Gestion extemporanea</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75">
      <c r="B968" s="33">
        <f>IF('TD VENCIDOS'!B948="","",'TD VENCIDOS'!B948)</f>
        <v>3858642025</v>
      </c>
      <c r="C968" s="34" t="str">
        <f>IF('TD VENCIDOS'!C948="","",'TD VENCIDOS'!C948)</f>
        <v>ALCALDIA LOCAL DE USAQUEN</v>
      </c>
      <c r="D968" s="33" t="str">
        <f>IF('TD VENCIDOS'!D948="","",'TD VENCIDOS'!D948)</f>
        <v>Gestion extemporanea</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75">
      <c r="B969" s="33">
        <f>IF('TD VENCIDOS'!B949="","",'TD VENCIDOS'!B949)</f>
        <v>3881252025</v>
      </c>
      <c r="C969" s="34" t="str">
        <f>IF('TD VENCIDOS'!C949="","",'TD VENCIDOS'!C949)</f>
        <v>ALCALDIA LOCAL DE ANTONIO NARINO</v>
      </c>
      <c r="D969" s="33" t="str">
        <f>IF('TD VENCIDOS'!D949="","",'TD VENCIDOS'!D949)</f>
        <v>Gestion extemporanea</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75">
      <c r="B970" s="33">
        <f>IF('TD VENCIDOS'!B950="","",'TD VENCIDOS'!B950)</f>
        <v>3892102025</v>
      </c>
      <c r="C970" s="34" t="str">
        <f>IF('TD VENCIDOS'!C950="","",'TD VENCIDOS'!C950)</f>
        <v>ALCALDIA LOCAL DE USAQUEN</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75">
      <c r="B971" s="33">
        <f>IF('TD VENCIDOS'!B951="","",'TD VENCIDOS'!B951)</f>
        <v>3907822025</v>
      </c>
      <c r="C971" s="34" t="str">
        <f>IF('TD VENCIDOS'!C951="","",'TD VENCIDOS'!C951)</f>
        <v>ALCALDIA LOCAL DE FONTIBON</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75">
      <c r="B972" s="33">
        <f>IF('TD VENCIDOS'!B952="","",'TD VENCIDOS'!B952)</f>
        <v>3919632025</v>
      </c>
      <c r="C972" s="34" t="str">
        <f>IF('TD VENCIDOS'!C952="","",'TD VENCIDOS'!C952)</f>
        <v>ALCALDIA LOCAL DE USAQUEN</v>
      </c>
      <c r="D972" s="33" t="str">
        <f>IF('TD VENCIDOS'!D952="","",'TD VENCIDOS'!D952)</f>
        <v>Gestion extemporanea</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75">
      <c r="B973" s="33">
        <f>IF('TD VENCIDOS'!B953="","",'TD VENCIDOS'!B953)</f>
        <v>3919682025</v>
      </c>
      <c r="C973" s="34" t="str">
        <f>IF('TD VENCIDOS'!C953="","",'TD VENCIDOS'!C953)</f>
        <v>DEPENDENCIAS NIVEL CENTRAL</v>
      </c>
      <c r="D973" s="33" t="str">
        <f>IF('TD VENCIDOS'!D953="","",'TD VENCIDOS'!D953)</f>
        <v>Gestion extemporanea</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75">
      <c r="B974" s="33">
        <f>IF('TD VENCIDOS'!B954="","",'TD VENCIDOS'!B954)</f>
        <v>4060972025</v>
      </c>
      <c r="C974" s="34" t="str">
        <f>IF('TD VENCIDOS'!C954="","",'TD VENCIDOS'!C954)</f>
        <v>ALCALDIA LOCAL DE USAQUEN</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75">
      <c r="B975" s="33">
        <f>IF('TD VENCIDOS'!B955="","",'TD VENCIDOS'!B955)</f>
        <v>4060972025</v>
      </c>
      <c r="C975" s="34" t="str">
        <f>IF('TD VENCIDOS'!C955="","",'TD VENCIDOS'!C955)</f>
        <v>SUBDIRECCION DE GESTION  REDES SOCIALES E INFORMALIDAD</v>
      </c>
      <c r="D975" s="33" t="str">
        <f>IF('TD VENCIDOS'!D955="","",'TD VENCIDOS'!D955)</f>
        <v>Pendiente vencidos</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75">
      <c r="B976" s="33">
        <f>IF('TD VENCIDOS'!B956="","",'TD VENCIDOS'!B956)</f>
        <v>3842382025</v>
      </c>
      <c r="C976" s="34" t="str">
        <f>IF('TD VENCIDOS'!C956="","",'TD VENCIDOS'!C956)</f>
        <v>Gerencia de Educacion Posmedia</v>
      </c>
      <c r="D976" s="33" t="str">
        <f>IF('TD VENCIDOS'!D956="","",'TD VENCIDOS'!D956)</f>
        <v>Gestion extemporanea</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75">
      <c r="B977" s="33">
        <f>IF('TD VENCIDOS'!B957="","",'TD VENCIDOS'!B957)</f>
        <v>3901312025</v>
      </c>
      <c r="C977" s="34" t="str">
        <f>IF('TD VENCIDOS'!C957="","",'TD VENCIDOS'!C957)</f>
        <v>Gerencia de Educacion Posmedia</v>
      </c>
      <c r="D977" s="33" t="str">
        <f>IF('TD VENCIDOS'!D957="","",'TD VENCIDOS'!D957)</f>
        <v>Gestion extemporanea</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75">
      <c r="B978" s="33">
        <f>IF('TD VENCIDOS'!B958="","",'TD VENCIDOS'!B958)</f>
        <v>3802302025</v>
      </c>
      <c r="C978" s="34" t="str">
        <f>IF('TD VENCIDOS'!C958="","",'TD VENCIDOS'!C958)</f>
        <v>Subdireccion de Analisis de Riesgo y Efectos de Cambio Climatico</v>
      </c>
      <c r="D978" s="33" t="str">
        <f>IF('TD VENCIDOS'!D958="","",'TD VENCIDOS'!D958)</f>
        <v>Pendiente vencidos</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75">
      <c r="B979" s="33">
        <f>IF('TD VENCIDOS'!B959="","",'TD VENCIDOS'!B959)</f>
        <v>3221562025</v>
      </c>
      <c r="C979" s="34" t="str">
        <f>IF('TD VENCIDOS'!C959="","",'TD VENCIDOS'!C959)</f>
        <v>INTEGRACION TDOC</v>
      </c>
      <c r="D979" s="33" t="str">
        <f>IF('TD VENCIDOS'!D959="","",'TD VENCIDOS'!D959)</f>
        <v>Gestion extemporanea</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75">
      <c r="B980" s="33">
        <f>IF('TD VENCIDOS'!B960="","",'TD VENCIDOS'!B960)</f>
        <v>3221612025</v>
      </c>
      <c r="C980" s="34" t="str">
        <f>IF('TD VENCIDOS'!C960="","",'TD VENCIDOS'!C960)</f>
        <v>INTEGRACION TDOC</v>
      </c>
      <c r="D980" s="33" t="str">
        <f>IF('TD VENCIDOS'!D960="","",'TD VENCIDOS'!D960)</f>
        <v>Gestion extemporanea</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75">
      <c r="B981" s="33">
        <f>IF('TD VENCIDOS'!B961="","",'TD VENCIDOS'!B961)</f>
        <v>3259472025</v>
      </c>
      <c r="C981" s="34" t="str">
        <f>IF('TD VENCIDOS'!C961="","",'TD VENCIDOS'!C961)</f>
        <v>INTEGRACION TDOC</v>
      </c>
      <c r="D981" s="33" t="str">
        <f>IF('TD VENCIDOS'!D961="","",'TD VENCIDOS'!D961)</f>
        <v>Pendiente vencidos</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75">
      <c r="B982" s="33">
        <f>IF('TD VENCIDOS'!B962="","",'TD VENCIDOS'!B962)</f>
        <v>3319782025</v>
      </c>
      <c r="C982" s="34" t="str">
        <f>IF('TD VENCIDOS'!C962="","",'TD VENCIDOS'!C962)</f>
        <v>INTEGRACION TDOC</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75">
      <c r="B983" s="33">
        <f>IF('TD VENCIDOS'!B963="","",'TD VENCIDOS'!B963)</f>
        <v>3322642025</v>
      </c>
      <c r="C983" s="34" t="str">
        <f>IF('TD VENCIDOS'!C963="","",'TD VENCIDOS'!C963)</f>
        <v>INTEGRACION TDOC</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75">
      <c r="B984" s="33">
        <f>IF('TD VENCIDOS'!B964="","",'TD VENCIDOS'!B964)</f>
        <v>3332812025</v>
      </c>
      <c r="C984" s="34" t="str">
        <f>IF('TD VENCIDOS'!C964="","",'TD VENCIDOS'!C964)</f>
        <v>INTEGRACION TDOC</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75">
      <c r="B985" s="33">
        <f>IF('TD VENCIDOS'!B965="","",'TD VENCIDOS'!B965)</f>
        <v>3332942025</v>
      </c>
      <c r="C985" s="34" t="str">
        <f>IF('TD VENCIDOS'!C965="","",'TD VENCIDOS'!C965)</f>
        <v>INTEGRACION TDOC</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75">
      <c r="B986" s="33">
        <f>IF('TD VENCIDOS'!B966="","",'TD VENCIDOS'!B966)</f>
        <v>3335612025</v>
      </c>
      <c r="C986" s="34" t="str">
        <f>IF('TD VENCIDOS'!C966="","",'TD VENCIDOS'!C966)</f>
        <v>INTEGRACION TDOC</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75">
      <c r="B987" s="33">
        <f>IF('TD VENCIDOS'!B967="","",'TD VENCIDOS'!B967)</f>
        <v>3475872025</v>
      </c>
      <c r="C987" s="34" t="str">
        <f>IF('TD VENCIDOS'!C967="","",'TD VENCIDOS'!C967)</f>
        <v>INTEGRACION TDOC</v>
      </c>
      <c r="D987" s="33" t="str">
        <f>IF('TD VENCIDOS'!D967="","",'TD VENCIDOS'!D967)</f>
        <v>Gestion extemporanea</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75">
      <c r="B988" s="33">
        <f>IF('TD VENCIDOS'!B968="","",'TD VENCIDOS'!B968)</f>
        <v>3528452025</v>
      </c>
      <c r="C988" s="34" t="str">
        <f>IF('TD VENCIDOS'!C968="","",'TD VENCIDOS'!C968)</f>
        <v>INTEGRACION TDOC</v>
      </c>
      <c r="D988" s="33" t="str">
        <f>IF('TD VENCIDOS'!D968="","",'TD VENCIDOS'!D968)</f>
        <v>Gestion extemporanea</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75">
      <c r="B989" s="33">
        <f>IF('TD VENCIDOS'!B969="","",'TD VENCIDOS'!B969)</f>
        <v>3577052025</v>
      </c>
      <c r="C989" s="34" t="str">
        <f>IF('TD VENCIDOS'!C969="","",'TD VENCIDOS'!C969)</f>
        <v>INTEGRACION TDOC</v>
      </c>
      <c r="D989" s="33" t="str">
        <f>IF('TD VENCIDOS'!D969="","",'TD VENCIDOS'!D969)</f>
        <v>Gestion extemporanea</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75">
      <c r="B990" s="33">
        <f>IF('TD VENCIDOS'!B970="","",'TD VENCIDOS'!B970)</f>
        <v>3654652025</v>
      </c>
      <c r="C990" s="34" t="str">
        <f>IF('TD VENCIDOS'!C970="","",'TD VENCIDOS'!C970)</f>
        <v>INTEGRACION TDOC</v>
      </c>
      <c r="D990" s="33" t="str">
        <f>IF('TD VENCIDOS'!D970="","",'TD VENCIDOS'!D970)</f>
        <v>Gestion extemporanea</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75">
      <c r="B991" s="33">
        <f>IF('TD VENCIDOS'!B971="","",'TD VENCIDOS'!B971)</f>
        <v>3752482025</v>
      </c>
      <c r="C991" s="34" t="str">
        <f>IF('TD VENCIDOS'!C971="","",'TD VENCIDOS'!C971)</f>
        <v>INTEGRACION TDOC</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75">
      <c r="B992" s="33">
        <f>IF('TD VENCIDOS'!B972="","",'TD VENCIDOS'!B972)</f>
        <v>3777752025</v>
      </c>
      <c r="C992" s="34" t="str">
        <f>IF('TD VENCIDOS'!C972="","",'TD VENCIDOS'!C972)</f>
        <v>INTEGRACION TDOC</v>
      </c>
      <c r="D992" s="33" t="str">
        <f>IF('TD VENCIDOS'!D972="","",'TD VENCIDOS'!D972)</f>
        <v>Gestion extemporanea</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75">
      <c r="B993" s="33">
        <f>IF('TD VENCIDOS'!B973="","",'TD VENCIDOS'!B973)</f>
        <v>3791492025</v>
      </c>
      <c r="C993" s="34" t="str">
        <f>IF('TD VENCIDOS'!C973="","",'TD VENCIDOS'!C973)</f>
        <v>INTEGRACION TDOC</v>
      </c>
      <c r="D993" s="33" t="str">
        <f>IF('TD VENCIDOS'!D973="","",'TD VENCIDOS'!D973)</f>
        <v>Gestion extemporanea</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75">
      <c r="B994" s="33">
        <f>IF('TD VENCIDOS'!B974="","",'TD VENCIDOS'!B974)</f>
        <v>3808592025</v>
      </c>
      <c r="C994" s="34" t="str">
        <f>IF('TD VENCIDOS'!C974="","",'TD VENCIDOS'!C974)</f>
        <v>INTEGRACION TDOC</v>
      </c>
      <c r="D994" s="33" t="str">
        <f>IF('TD VENCIDOS'!D974="","",'TD VENCIDOS'!D974)</f>
        <v>Gestion extemporanea</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75">
      <c r="B995" s="33">
        <f>IF('TD VENCIDOS'!B975="","",'TD VENCIDOS'!B975)</f>
        <v>3907162025</v>
      </c>
      <c r="C995" s="34" t="str">
        <f>IF('TD VENCIDOS'!C975="","",'TD VENCIDOS'!C975)</f>
        <v>INTEGRACION TDOC</v>
      </c>
      <c r="D995" s="33" t="str">
        <f>IF('TD VENCIDOS'!D975="","",'TD VENCIDOS'!D975)</f>
        <v>Gestion extemporanea</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75">
      <c r="B996" s="33">
        <f>IF('TD VENCIDOS'!B976="","",'TD VENCIDOS'!B976)</f>
        <v>4087752025</v>
      </c>
      <c r="C996" s="34" t="str">
        <f>IF('TD VENCIDOS'!C976="","",'TD VENCIDOS'!C976)</f>
        <v>INTEGRACION TDOC</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75">
      <c r="B997" s="33">
        <f>IF('TD VENCIDOS'!B977="","",'TD VENCIDOS'!B977)</f>
        <v>4109972025</v>
      </c>
      <c r="C997" s="34" t="str">
        <f>IF('TD VENCIDOS'!C977="","",'TD VENCIDOS'!C977)</f>
        <v>INTEGRACION TDOC</v>
      </c>
      <c r="D997" s="33" t="str">
        <f>IF('TD VENCIDOS'!D977="","",'TD VENCIDOS'!D977)</f>
        <v>Gestion extemporanea</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75">
      <c r="B998" s="33">
        <f>IF('TD VENCIDOS'!B978="","",'TD VENCIDOS'!B978)</f>
        <v>2856852025</v>
      </c>
      <c r="C998" s="34" t="str">
        <f>IF('TD VENCIDOS'!C978="","",'TD VENCIDOS'!C978)</f>
        <v>RELACION CLIENTE</v>
      </c>
      <c r="D998" s="33" t="str">
        <f>IF('TD VENCIDOS'!D978="","",'TD VENCIDOS'!D978)</f>
        <v>Gestion extemporanea</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75">
      <c r="B999" s="33">
        <f>IF('TD VENCIDOS'!B979="","",'TD VENCIDOS'!B979)</f>
        <v>3011332025</v>
      </c>
      <c r="C999" s="34" t="str">
        <f>IF('TD VENCIDOS'!C979="","",'TD VENCIDOS'!C979)</f>
        <v>RELACION CLIENTE</v>
      </c>
      <c r="D999" s="33" t="str">
        <f>IF('TD VENCIDOS'!D979="","",'TD VENCIDOS'!D979)</f>
        <v>Pendiente vencidos</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75">
      <c r="B1000" s="33">
        <f>IF('TD VENCIDOS'!B980="","",'TD VENCIDOS'!B980)</f>
        <v>3016042025</v>
      </c>
      <c r="C1000" s="34" t="str">
        <f>IF('TD VENCIDOS'!C980="","",'TD VENCIDOS'!C980)</f>
        <v>RELACION CLIENTE</v>
      </c>
      <c r="D1000" s="33" t="str">
        <f>IF('TD VENCIDOS'!D980="","",'TD VENCIDOS'!D980)</f>
        <v>Gestion extemporanea</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75">
      <c r="B1001" s="33">
        <f>IF('TD VENCIDOS'!B981="","",'TD VENCIDOS'!B981)</f>
        <v>3085102025</v>
      </c>
      <c r="C1001" s="34" t="str">
        <f>IF('TD VENCIDOS'!C981="","",'TD VENCIDOS'!C981)</f>
        <v>RELACION CLIENTE</v>
      </c>
      <c r="D1001" s="33" t="str">
        <f>IF('TD VENCIDOS'!D981="","",'TD VENCIDOS'!D981)</f>
        <v>Gestion extemporanea</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75">
      <c r="B1002" s="33">
        <f>IF('TD VENCIDOS'!B982="","",'TD VENCIDOS'!B982)</f>
        <v>3132882025</v>
      </c>
      <c r="C1002" s="34" t="str">
        <f>IF('TD VENCIDOS'!C982="","",'TD VENCIDOS'!C982)</f>
        <v>RELACION CLIENTE</v>
      </c>
      <c r="D1002" s="33" t="str">
        <f>IF('TD VENCIDOS'!D982="","",'TD VENCIDOS'!D982)</f>
        <v>Gestion extemporanea</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75">
      <c r="B1003" s="33">
        <f>IF('TD VENCIDOS'!B983="","",'TD VENCIDOS'!B983)</f>
        <v>3132882025</v>
      </c>
      <c r="C1003" s="34" t="str">
        <f>IF('TD VENCIDOS'!C983="","",'TD VENCIDOS'!C983)</f>
        <v>SUBDIRECCION DE ALUMBRADO PUBLICO</v>
      </c>
      <c r="D1003" s="33" t="str">
        <f>IF('TD VENCIDOS'!D983="","",'TD VENCIDOS'!D983)</f>
        <v>Gestion extemporanea</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75">
      <c r="B1004" s="33">
        <f>IF('TD VENCIDOS'!B984="","",'TD VENCIDOS'!B984)</f>
        <v>3150212025</v>
      </c>
      <c r="C1004" s="34" t="str">
        <f>IF('TD VENCIDOS'!C984="","",'TD VENCIDOS'!C984)</f>
        <v>RELACION CLIENTE</v>
      </c>
      <c r="D1004" s="33" t="str">
        <f>IF('TD VENCIDOS'!D984="","",'TD VENCIDOS'!D984)</f>
        <v>Gestion extemporanea</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75">
      <c r="B1005" s="33">
        <f>IF('TD VENCIDOS'!B985="","",'TD VENCIDOS'!B985)</f>
        <v>3167782025</v>
      </c>
      <c r="C1005" s="34" t="str">
        <f>IF('TD VENCIDOS'!C985="","",'TD VENCIDOS'!C985)</f>
        <v>RELACION CLIENTE</v>
      </c>
      <c r="D1005" s="33" t="str">
        <f>IF('TD VENCIDOS'!D985="","",'TD VENCIDOS'!D985)</f>
        <v>Gestion extemporanea</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75">
      <c r="B1006" s="33">
        <f>IF('TD VENCIDOS'!B986="","",'TD VENCIDOS'!B986)</f>
        <v>3173202025</v>
      </c>
      <c r="C1006" s="34" t="str">
        <f>IF('TD VENCIDOS'!C986="","",'TD VENCIDOS'!C986)</f>
        <v>RELACION CLIENTE</v>
      </c>
      <c r="D1006" s="33" t="str">
        <f>IF('TD VENCIDOS'!D986="","",'TD VENCIDOS'!D986)</f>
        <v>Gestion extemporanea</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75">
      <c r="B1007" s="33">
        <f>IF('TD VENCIDOS'!B987="","",'TD VENCIDOS'!B987)</f>
        <v>3215162025</v>
      </c>
      <c r="C1007" s="34" t="str">
        <f>IF('TD VENCIDOS'!C987="","",'TD VENCIDOS'!C987)</f>
        <v>RELACION CLIENTE</v>
      </c>
      <c r="D1007" s="33" t="str">
        <f>IF('TD VENCIDOS'!D987="","",'TD VENCIDOS'!D987)</f>
        <v>Pendiente vencidos</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75">
      <c r="B1008" s="33">
        <f>IF('TD VENCIDOS'!B988="","",'TD VENCIDOS'!B988)</f>
        <v>3258962025</v>
      </c>
      <c r="C1008" s="34" t="str">
        <f>IF('TD VENCIDOS'!C988="","",'TD VENCIDOS'!C988)</f>
        <v>RELACION CLIENTE</v>
      </c>
      <c r="D1008" s="33" t="str">
        <f>IF('TD VENCIDOS'!D988="","",'TD VENCIDOS'!D988)</f>
        <v>Pendiente vencidos</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75">
      <c r="B1009" s="33">
        <f>IF('TD VENCIDOS'!B989="","",'TD VENCIDOS'!B989)</f>
        <v>3387952025</v>
      </c>
      <c r="C1009" s="34" t="str">
        <f>IF('TD VENCIDOS'!C989="","",'TD VENCIDOS'!C989)</f>
        <v>RELACION CLIENTE</v>
      </c>
      <c r="D1009" s="33" t="str">
        <f>IF('TD VENCIDOS'!D989="","",'TD VENCIDOS'!D989)</f>
        <v>Pendiente vencidos</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75">
      <c r="B1010" s="33">
        <f>IF('TD VENCIDOS'!B990="","",'TD VENCIDOS'!B990)</f>
        <v>3409562025</v>
      </c>
      <c r="C1010" s="34" t="str">
        <f>IF('TD VENCIDOS'!C990="","",'TD VENCIDOS'!C990)</f>
        <v>RELACION CLIENTE</v>
      </c>
      <c r="D1010" s="33" t="str">
        <f>IF('TD VENCIDOS'!D990="","",'TD VENCIDOS'!D990)</f>
        <v>Gestion extemporanea</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75">
      <c r="B1011" s="33">
        <f>IF('TD VENCIDOS'!B991="","",'TD VENCIDOS'!B991)</f>
        <v>3415192025</v>
      </c>
      <c r="C1011" s="34" t="str">
        <f>IF('TD VENCIDOS'!C991="","",'TD VENCIDOS'!C991)</f>
        <v>RELACION CLIENTE</v>
      </c>
      <c r="D1011" s="33" t="str">
        <f>IF('TD VENCIDOS'!D991="","",'TD VENCIDOS'!D991)</f>
        <v>Gestion extemporanea</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75">
      <c r="B1012" s="33">
        <f>IF('TD VENCIDOS'!B992="","",'TD VENCIDOS'!B992)</f>
        <v>3425452025</v>
      </c>
      <c r="C1012" s="34" t="str">
        <f>IF('TD VENCIDOS'!C992="","",'TD VENCIDOS'!C992)</f>
        <v>RELACION CLIENTE</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75">
      <c r="B1013" s="33">
        <f>IF('TD VENCIDOS'!B993="","",'TD VENCIDOS'!B993)</f>
        <v>3454642025</v>
      </c>
      <c r="C1013" s="34" t="str">
        <f>IF('TD VENCIDOS'!C993="","",'TD VENCIDOS'!C993)</f>
        <v>RELACION CLIENTE</v>
      </c>
      <c r="D1013" s="33" t="str">
        <f>IF('TD VENCIDOS'!D993="","",'TD VENCIDOS'!D993)</f>
        <v>Gestion extemporanea</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75">
      <c r="B1014" s="33">
        <f>IF('TD VENCIDOS'!B994="","",'TD VENCIDOS'!B994)</f>
        <v>3765712025</v>
      </c>
      <c r="C1014" s="34" t="str">
        <f>IF('TD VENCIDOS'!C994="","",'TD VENCIDOS'!C994)</f>
        <v>RELACION CLIENTE</v>
      </c>
      <c r="D1014" s="33" t="str">
        <f>IF('TD VENCIDOS'!D994="","",'TD VENCIDOS'!D994)</f>
        <v>Gestion extemporanea</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75">
      <c r="B1015" s="33">
        <f>IF('TD VENCIDOS'!B995="","",'TD VENCIDOS'!B995)</f>
        <v>3765712025</v>
      </c>
      <c r="C1015" s="34" t="str">
        <f>IF('TD VENCIDOS'!C995="","",'TD VENCIDOS'!C995)</f>
        <v>SUBDIRECCION DE RECOLECCION BARRIDO Y LIMPIEZA</v>
      </c>
      <c r="D1015" s="33" t="str">
        <f>IF('TD VENCIDOS'!D995="","",'TD VENCIDOS'!D995)</f>
        <v>Gestion extemporanea</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75">
      <c r="B1016" s="33">
        <f>IF('TD VENCIDOS'!B996="","",'TD VENCIDOS'!B996)</f>
        <v>2732062025</v>
      </c>
      <c r="C1016" s="34" t="str">
        <f>IF('TD VENCIDOS'!C996="","",'TD VENCIDOS'!C996)</f>
        <v>Asistencia Tecnica</v>
      </c>
      <c r="D1016" s="33" t="str">
        <f>IF('TD VENCIDOS'!D996="","",'TD VENCIDOS'!D996)</f>
        <v>Gestion extemporanea</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75">
      <c r="B1017" s="33">
        <f>IF('TD VENCIDOS'!B997="","",'TD VENCIDOS'!B997)</f>
        <v>2734392025</v>
      </c>
      <c r="C1017" s="34" t="str">
        <f>IF('TD VENCIDOS'!C997="","",'TD VENCIDOS'!C997)</f>
        <v>Asistencia Tecnica</v>
      </c>
      <c r="D1017" s="33" t="str">
        <f>IF('TD VENCIDOS'!D997="","",'TD VENCIDOS'!D997)</f>
        <v>Gestion extemporanea</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75">
      <c r="B1018" s="33">
        <f>IF('TD VENCIDOS'!B998="","",'TD VENCIDOS'!B998)</f>
        <v>3001072025</v>
      </c>
      <c r="C1018" s="34" t="str">
        <f>IF('TD VENCIDOS'!C998="","",'TD VENCIDOS'!C998)</f>
        <v>Asistencia Tecnica</v>
      </c>
      <c r="D1018" s="33" t="str">
        <f>IF('TD VENCIDOS'!D998="","",'TD VENCIDOS'!D998)</f>
        <v>Gestion extemporanea</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75">
      <c r="B1019" s="33">
        <f>IF('TD VENCIDOS'!B999="","",'TD VENCIDOS'!B999)</f>
        <v>3001542025</v>
      </c>
      <c r="C1019" s="34" t="str">
        <f>IF('TD VENCIDOS'!C999="","",'TD VENCIDOS'!C999)</f>
        <v>Asistencia Tecnica</v>
      </c>
      <c r="D1019" s="33" t="str">
        <f>IF('TD VENCIDOS'!D999="","",'TD VENCIDOS'!D999)</f>
        <v>Gestion extemporanea</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75">
      <c r="B1020" s="33">
        <f>IF('TD VENCIDOS'!B1000="","",'TD VENCIDOS'!B1000)</f>
        <v>3039992025</v>
      </c>
      <c r="C1020" s="34" t="str">
        <f>IF('TD VENCIDOS'!C1000="","",'TD VENCIDOS'!C1000)</f>
        <v>Subdireccion de Analisis de Riesgo y Efectos de Cambio Climatico</v>
      </c>
      <c r="D1020" s="33" t="str">
        <f>IF('TD VENCIDOS'!D1000="","",'TD VENCIDOS'!D1000)</f>
        <v>Pendiente vencidos</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75">
      <c r="B1021" s="33">
        <f>IF('TD VENCIDOS'!B1001="","",'TD VENCIDOS'!B1001)</f>
        <v>3057132025</v>
      </c>
      <c r="C1021" s="34" t="str">
        <f>IF('TD VENCIDOS'!C1001="","",'TD VENCIDOS'!C1001)</f>
        <v>Asistencia Tecnica</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75">
      <c r="B1022" s="33">
        <f>IF('TD VENCIDOS'!B1002="","",'TD VENCIDOS'!B1002)</f>
        <v>3094462025</v>
      </c>
      <c r="C1022" s="34" t="str">
        <f>IF('TD VENCIDOS'!C1002="","",'TD VENCIDOS'!C1002)</f>
        <v>Asistencia Tecnica</v>
      </c>
      <c r="D1022" s="33" t="str">
        <f>IF('TD VENCIDOS'!D1002="","",'TD VENCIDOS'!D1002)</f>
        <v>Gestion extemporanea</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75">
      <c r="B1023" s="33">
        <f>IF('TD VENCIDOS'!B1003="","",'TD VENCIDOS'!B1003)</f>
        <v>3133222025</v>
      </c>
      <c r="C1023" s="34" t="str">
        <f>IF('TD VENCIDOS'!C1003="","",'TD VENCIDOS'!C1003)</f>
        <v>Asistencia Tecnica</v>
      </c>
      <c r="D1023" s="33" t="str">
        <f>IF('TD VENCIDOS'!D1003="","",'TD VENCIDOS'!D1003)</f>
        <v>Gestion extemporanea</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75">
      <c r="B1024" s="33">
        <f>IF('TD VENCIDOS'!B1004="","",'TD VENCIDOS'!B1004)</f>
        <v>3145452025</v>
      </c>
      <c r="C1024" s="34" t="str">
        <f>IF('TD VENCIDOS'!C1004="","",'TD VENCIDOS'!C1004)</f>
        <v>Asistencia Tecnica</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75">
      <c r="B1025" s="33">
        <f>IF('TD VENCIDOS'!B1005="","",'TD VENCIDOS'!B1005)</f>
        <v>3201782025</v>
      </c>
      <c r="C1025" s="34" t="str">
        <f>IF('TD VENCIDOS'!C1005="","",'TD VENCIDOS'!C1005)</f>
        <v>Asistencia Tecnica</v>
      </c>
      <c r="D1025" s="33" t="str">
        <f>IF('TD VENCIDOS'!D1005="","",'TD VENCIDOS'!D1005)</f>
        <v>Pendiente vencidos</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75">
      <c r="B1026" s="33">
        <f>IF('TD VENCIDOS'!B1006="","",'TD VENCIDOS'!B1006)</f>
        <v>3201942025</v>
      </c>
      <c r="C1026" s="34" t="str">
        <f>IF('TD VENCIDOS'!C1006="","",'TD VENCIDOS'!C1006)</f>
        <v>Asistencia Tecnica</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75">
      <c r="B1027" s="33">
        <f>IF('TD VENCIDOS'!B1007="","",'TD VENCIDOS'!B1007)</f>
        <v>3206092025</v>
      </c>
      <c r="C1027" s="34" t="str">
        <f>IF('TD VENCIDOS'!C1007="","",'TD VENCIDOS'!C1007)</f>
        <v>Asistencia Tecnica</v>
      </c>
      <c r="D1027" s="33" t="str">
        <f>IF('TD VENCIDOS'!D1007="","",'TD VENCIDOS'!D1007)</f>
        <v>Gestion extemporanea</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75">
      <c r="B1028" s="33">
        <f>IF('TD VENCIDOS'!B1008="","",'TD VENCIDOS'!B1008)</f>
        <v>3206172025</v>
      </c>
      <c r="C1028" s="34" t="str">
        <f>IF('TD VENCIDOS'!C1008="","",'TD VENCIDOS'!C1008)</f>
        <v>Asistencia Tecnica</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75">
      <c r="B1029" s="33">
        <f>IF('TD VENCIDOS'!B1009="","",'TD VENCIDOS'!B1009)</f>
        <v>3219812025</v>
      </c>
      <c r="C1029" s="34" t="str">
        <f>IF('TD VENCIDOS'!C1009="","",'TD VENCIDOS'!C1009)</f>
        <v>Asistencia Tecnica</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75">
      <c r="B1030" s="33">
        <f>IF('TD VENCIDOS'!B1010="","",'TD VENCIDOS'!B1010)</f>
        <v>3234112025</v>
      </c>
      <c r="C1030" s="34" t="str">
        <f>IF('TD VENCIDOS'!C1010="","",'TD VENCIDOS'!C1010)</f>
        <v>Asistencia Tecnica</v>
      </c>
      <c r="D1030" s="33" t="str">
        <f>IF('TD VENCIDOS'!D1010="","",'TD VENCIDOS'!D1010)</f>
        <v>Pendiente vencidos</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75">
      <c r="B1031" s="33">
        <f>IF('TD VENCIDOS'!B1011="","",'TD VENCIDOS'!B1011)</f>
        <v>3248522025</v>
      </c>
      <c r="C1031" s="34" t="str">
        <f>IF('TD VENCIDOS'!C1011="","",'TD VENCIDOS'!C1011)</f>
        <v>Asistencia Tecnica</v>
      </c>
      <c r="D1031" s="33" t="str">
        <f>IF('TD VENCIDOS'!D1011="","",'TD VENCIDOS'!D1011)</f>
        <v>Pendiente vencidos</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75">
      <c r="B1032" s="33">
        <f>IF('TD VENCIDOS'!B1012="","",'TD VENCIDOS'!B1012)</f>
        <v>3250812025</v>
      </c>
      <c r="C1032" s="34" t="str">
        <f>IF('TD VENCIDOS'!C1012="","",'TD VENCIDOS'!C1012)</f>
        <v>Asistencia Tecnica</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75">
      <c r="B1033" s="33">
        <f>IF('TD VENCIDOS'!B1013="","",'TD VENCIDOS'!B1013)</f>
        <v>3259592025</v>
      </c>
      <c r="C1033" s="34" t="str">
        <f>IF('TD VENCIDOS'!C1013="","",'TD VENCIDOS'!C1013)</f>
        <v>Asistencia Tecnica</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75">
      <c r="B1034" s="33">
        <f>IF('TD VENCIDOS'!B1014="","",'TD VENCIDOS'!B1014)</f>
        <v>3278182025</v>
      </c>
      <c r="C1034" s="34" t="str">
        <f>IF('TD VENCIDOS'!C1014="","",'TD VENCIDOS'!C1014)</f>
        <v>Asistencia Tecnica</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75">
      <c r="B1035" s="33">
        <f>IF('TD VENCIDOS'!B1015="","",'TD VENCIDOS'!B1015)</f>
        <v>3291642025</v>
      </c>
      <c r="C1035" s="34" t="str">
        <f>IF('TD VENCIDOS'!C1015="","",'TD VENCIDOS'!C1015)</f>
        <v>Subdireccion de Analisis de Riesgo y Efectos de Cambio Climatico</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75">
      <c r="B1036" s="33">
        <f>IF('TD VENCIDOS'!B1016="","",'TD VENCIDOS'!B1016)</f>
        <v>3291932025</v>
      </c>
      <c r="C1036" s="34" t="str">
        <f>IF('TD VENCIDOS'!C1016="","",'TD VENCIDOS'!C1016)</f>
        <v>Asistencia Tecnica</v>
      </c>
      <c r="D1036" s="33" t="str">
        <f>IF('TD VENCIDOS'!D1016="","",'TD VENCIDOS'!D1016)</f>
        <v>Pendiente vencidos</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75">
      <c r="B1037" s="33">
        <f>IF('TD VENCIDOS'!B1017="","",'TD VENCIDOS'!B1017)</f>
        <v>3291942025</v>
      </c>
      <c r="C1037" s="34" t="str">
        <f>IF('TD VENCIDOS'!C1017="","",'TD VENCIDOS'!C1017)</f>
        <v>Subdireccion de Analisis de Riesgo y Efectos de Cambio Climatico</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75">
      <c r="B1038" s="33">
        <f>IF('TD VENCIDOS'!B1018="","",'TD VENCIDOS'!B1018)</f>
        <v>3292172025</v>
      </c>
      <c r="C1038" s="34" t="str">
        <f>IF('TD VENCIDOS'!C1018="","",'TD VENCIDOS'!C1018)</f>
        <v>Subdireccion de Analisis de Riesgo y Efectos de Cambio Climatico</v>
      </c>
      <c r="D1038" s="33" t="str">
        <f>IF('TD VENCIDOS'!D1018="","",'TD VENCIDOS'!D1018)</f>
        <v>Gestion extemporanea</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75">
      <c r="B1039" s="33">
        <f>IF('TD VENCIDOS'!B1019="","",'TD VENCIDOS'!B1019)</f>
        <v>3292212025</v>
      </c>
      <c r="C1039" s="34" t="str">
        <f>IF('TD VENCIDOS'!C1019="","",'TD VENCIDOS'!C1019)</f>
        <v>Subdireccion de Analisis de Riesgo y Efectos de Cambio Climatico</v>
      </c>
      <c r="D1039" s="33" t="str">
        <f>IF('TD VENCIDOS'!D1019="","",'TD VENCIDOS'!D1019)</f>
        <v>Gestion extemporanea</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75">
      <c r="B1040" s="33">
        <f>IF('TD VENCIDOS'!B1020="","",'TD VENCIDOS'!B1020)</f>
        <v>3292232025</v>
      </c>
      <c r="C1040" s="34" t="str">
        <f>IF('TD VENCIDOS'!C1020="","",'TD VENCIDOS'!C1020)</f>
        <v>Asistencia Tecnica</v>
      </c>
      <c r="D1040" s="33" t="str">
        <f>IF('TD VENCIDOS'!D1020="","",'TD VENCIDOS'!D1020)</f>
        <v>Pendiente vencidos</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75">
      <c r="B1041" s="33">
        <f>IF('TD VENCIDOS'!B1021="","",'TD VENCIDOS'!B1021)</f>
        <v>3292302025</v>
      </c>
      <c r="C1041" s="34" t="str">
        <f>IF('TD VENCIDOS'!C1021="","",'TD VENCIDOS'!C1021)</f>
        <v>Subdireccion de Analisis de Riesgo y Efectos de Cambio Climatico</v>
      </c>
      <c r="D1041" s="33" t="str">
        <f>IF('TD VENCIDOS'!D1021="","",'TD VENCIDOS'!D1021)</f>
        <v>Gestion extemporanea</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75">
      <c r="B1042" s="33">
        <f>IF('TD VENCIDOS'!B1022="","",'TD VENCIDOS'!B1022)</f>
        <v>3292402025</v>
      </c>
      <c r="C1042" s="34" t="str">
        <f>IF('TD VENCIDOS'!C1022="","",'TD VENCIDOS'!C1022)</f>
        <v>Subdireccion de Analisis de Riesgo y Efectos de Cambio Climatico</v>
      </c>
      <c r="D1042" s="33" t="str">
        <f>IF('TD VENCIDOS'!D1022="","",'TD VENCIDOS'!D1022)</f>
        <v>Gestion extemporanea</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75">
      <c r="B1043" s="33">
        <f>IF('TD VENCIDOS'!B1023="","",'TD VENCIDOS'!B1023)</f>
        <v>3292442025</v>
      </c>
      <c r="C1043" s="34" t="str">
        <f>IF('TD VENCIDOS'!C1023="","",'TD VENCIDOS'!C1023)</f>
        <v>Subdireccion de Analisis de Riesgo y Efectos de Cambio Climatico</v>
      </c>
      <c r="D1043" s="33" t="str">
        <f>IF('TD VENCIDOS'!D1023="","",'TD VENCIDOS'!D1023)</f>
        <v>Gestion extemporanea</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75">
      <c r="B1044" s="33">
        <f>IF('TD VENCIDOS'!B1024="","",'TD VENCIDOS'!B1024)</f>
        <v>3312572025</v>
      </c>
      <c r="C1044" s="34" t="str">
        <f>IF('TD VENCIDOS'!C1024="","",'TD VENCIDOS'!C1024)</f>
        <v>Subdireccion de Analisis de Riesgo y Efectos de Cambio Climatico</v>
      </c>
      <c r="D1044" s="33" t="str">
        <f>IF('TD VENCIDOS'!D1024="","",'TD VENCIDOS'!D1024)</f>
        <v>Gestion extemporanea</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75">
      <c r="B1045" s="33">
        <f>IF('TD VENCIDOS'!B1025="","",'TD VENCIDOS'!B1025)</f>
        <v>3312582025</v>
      </c>
      <c r="C1045" s="34" t="str">
        <f>IF('TD VENCIDOS'!C1025="","",'TD VENCIDOS'!C1025)</f>
        <v>Subdireccion de Analisis de Riesgo y Efectos de Cambio Climatico</v>
      </c>
      <c r="D1045" s="33" t="str">
        <f>IF('TD VENCIDOS'!D1025="","",'TD VENCIDOS'!D1025)</f>
        <v>Gestion extemporanea</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75">
      <c r="B1046" s="33">
        <f>IF('TD VENCIDOS'!B1026="","",'TD VENCIDOS'!B1026)</f>
        <v>3312612025</v>
      </c>
      <c r="C1046" s="34" t="str">
        <f>IF('TD VENCIDOS'!C1026="","",'TD VENCIDOS'!C1026)</f>
        <v>Subdireccion de Analisis de Riesgo y Efectos de Cambio Climatico</v>
      </c>
      <c r="D1046" s="33" t="str">
        <f>IF('TD VENCIDOS'!D1026="","",'TD VENCIDOS'!D1026)</f>
        <v>Gestion extemporanea</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75">
      <c r="B1047" s="33">
        <f>IF('TD VENCIDOS'!B1027="","",'TD VENCIDOS'!B1027)</f>
        <v>3312622025</v>
      </c>
      <c r="C1047" s="34" t="str">
        <f>IF('TD VENCIDOS'!C1027="","",'TD VENCIDOS'!C1027)</f>
        <v>Asistencia Tecnica</v>
      </c>
      <c r="D1047" s="33" t="str">
        <f>IF('TD VENCIDOS'!D1027="","",'TD VENCIDOS'!D1027)</f>
        <v>Gestion extemporanea</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75">
      <c r="B1048" s="33">
        <f>IF('TD VENCIDOS'!B1028="","",'TD VENCIDOS'!B1028)</f>
        <v>3312662025</v>
      </c>
      <c r="C1048" s="34" t="str">
        <f>IF('TD VENCIDOS'!C1028="","",'TD VENCIDOS'!C1028)</f>
        <v>Subdireccion de Analisis de Riesgo y Efectos de Cambio Climatico</v>
      </c>
      <c r="D1048" s="33" t="str">
        <f>IF('TD VENCIDOS'!D1028="","",'TD VENCIDOS'!D1028)</f>
        <v>Gestion extemporanea</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75">
      <c r="B1049" s="33">
        <f>IF('TD VENCIDOS'!B1029="","",'TD VENCIDOS'!B1029)</f>
        <v>3339442025</v>
      </c>
      <c r="C1049" s="34" t="str">
        <f>IF('TD VENCIDOS'!C1029="","",'TD VENCIDOS'!C1029)</f>
        <v>Subdireccion de Analisis de Riesgo y Efectos de Cambio Climatico</v>
      </c>
      <c r="D1049" s="33" t="str">
        <f>IF('TD VENCIDOS'!D1029="","",'TD VENCIDOS'!D1029)</f>
        <v>Gestion extemporanea</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75">
      <c r="B1050" s="33">
        <f>IF('TD VENCIDOS'!B1030="","",'TD VENCIDOS'!B1030)</f>
        <v>3339452025</v>
      </c>
      <c r="C1050" s="34" t="str">
        <f>IF('TD VENCIDOS'!C1030="","",'TD VENCIDOS'!C1030)</f>
        <v>Subdireccion de Analisis de Riesgo y Efectos de Cambio Climatico</v>
      </c>
      <c r="D1050" s="33" t="str">
        <f>IF('TD VENCIDOS'!D1030="","",'TD VENCIDOS'!D1030)</f>
        <v>Gestion extemporanea</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75">
      <c r="B1051" s="33">
        <f>IF('TD VENCIDOS'!B1031="","",'TD VENCIDOS'!B1031)</f>
        <v>3339462025</v>
      </c>
      <c r="C1051" s="34" t="str">
        <f>IF('TD VENCIDOS'!C1031="","",'TD VENCIDOS'!C1031)</f>
        <v>Subdireccion de Analisis de Riesgo y Efectos de Cambio Climatico</v>
      </c>
      <c r="D1051" s="33" t="str">
        <f>IF('TD VENCIDOS'!D1031="","",'TD VENCIDOS'!D1031)</f>
        <v>Gestion extemporanea</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75">
      <c r="B1052" s="33">
        <f>IF('TD VENCIDOS'!B1032="","",'TD VENCIDOS'!B1032)</f>
        <v>3339482025</v>
      </c>
      <c r="C1052" s="34" t="str">
        <f>IF('TD VENCIDOS'!C1032="","",'TD VENCIDOS'!C1032)</f>
        <v>Subdireccion de Analisis de Riesgo y Efectos de Cambio Climatico</v>
      </c>
      <c r="D1052" s="33" t="str">
        <f>IF('TD VENCIDOS'!D1032="","",'TD VENCIDOS'!D1032)</f>
        <v>Gestion extemporanea</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75">
      <c r="B1053" s="33">
        <f>IF('TD VENCIDOS'!B1033="","",'TD VENCIDOS'!B1033)</f>
        <v>3339492025</v>
      </c>
      <c r="C1053" s="34" t="str">
        <f>IF('TD VENCIDOS'!C1033="","",'TD VENCIDOS'!C1033)</f>
        <v>Subdireccion de Analisis de Riesgo y Efectos de Cambio Climatico</v>
      </c>
      <c r="D1053" s="33" t="str">
        <f>IF('TD VENCIDOS'!D1033="","",'TD VENCIDOS'!D1033)</f>
        <v>Gestion extemporanea</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75">
      <c r="B1054" s="33">
        <f>IF('TD VENCIDOS'!B1034="","",'TD VENCIDOS'!B1034)</f>
        <v>3339512025</v>
      </c>
      <c r="C1054" s="34" t="str">
        <f>IF('TD VENCIDOS'!C1034="","",'TD VENCIDOS'!C1034)</f>
        <v>Subdireccion de Analisis de Riesgo y Efectos de Cambio Climatico</v>
      </c>
      <c r="D1054" s="33" t="str">
        <f>IF('TD VENCIDOS'!D1034="","",'TD VENCIDOS'!D1034)</f>
        <v>Gestion extemporanea</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75">
      <c r="B1055" s="33">
        <f>IF('TD VENCIDOS'!B1035="","",'TD VENCIDOS'!B1035)</f>
        <v>3339532025</v>
      </c>
      <c r="C1055" s="34" t="str">
        <f>IF('TD VENCIDOS'!C1035="","",'TD VENCIDOS'!C1035)</f>
        <v>Asistencia Tecnica</v>
      </c>
      <c r="D1055" s="33" t="str">
        <f>IF('TD VENCIDOS'!D1035="","",'TD VENCIDOS'!D1035)</f>
        <v>Gestion extemporanea</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75">
      <c r="B1056" s="33">
        <f>IF('TD VENCIDOS'!B1036="","",'TD VENCIDOS'!B1036)</f>
        <v>3339542025</v>
      </c>
      <c r="C1056" s="34" t="str">
        <f>IF('TD VENCIDOS'!C1036="","",'TD VENCIDOS'!C1036)</f>
        <v>Subdireccion de Analisis de Riesgo y Efectos de Cambio Climatico</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75">
      <c r="B1057" s="33">
        <f>IF('TD VENCIDOS'!B1037="","",'TD VENCIDOS'!B1037)</f>
        <v>3339552025</v>
      </c>
      <c r="C1057" s="34" t="str">
        <f>IF('TD VENCIDOS'!C1037="","",'TD VENCIDOS'!C1037)</f>
        <v>Asistencia Tecnica</v>
      </c>
      <c r="D1057" s="33" t="str">
        <f>IF('TD VENCIDOS'!D1037="","",'TD VENCIDOS'!D1037)</f>
        <v>Gestion extemporanea</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75">
      <c r="B1058" s="33">
        <f>IF('TD VENCIDOS'!B1038="","",'TD VENCIDOS'!B1038)</f>
        <v>3339602025</v>
      </c>
      <c r="C1058" s="34" t="str">
        <f>IF('TD VENCIDOS'!C1038="","",'TD VENCIDOS'!C1038)</f>
        <v>Asistencia Tecnica</v>
      </c>
      <c r="D1058" s="33" t="str">
        <f>IF('TD VENCIDOS'!D1038="","",'TD VENCIDOS'!D1038)</f>
        <v>Gestion extemporanea</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75">
      <c r="B1059" s="33">
        <f>IF('TD VENCIDOS'!B1039="","",'TD VENCIDOS'!B1039)</f>
        <v>3339622025</v>
      </c>
      <c r="C1059" s="34" t="str">
        <f>IF('TD VENCIDOS'!C1039="","",'TD VENCIDOS'!C1039)</f>
        <v>Asistencia Tecnica</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75">
      <c r="B1060" s="33">
        <f>IF('TD VENCIDOS'!B1040="","",'TD VENCIDOS'!B1040)</f>
        <v>3339652025</v>
      </c>
      <c r="C1060" s="34" t="str">
        <f>IF('TD VENCIDOS'!C1040="","",'TD VENCIDOS'!C1040)</f>
        <v>Subdireccion de Analisis de Riesgo y Efectos de Cambio Climatico</v>
      </c>
      <c r="D1060" s="33" t="str">
        <f>IF('TD VENCIDOS'!D1040="","",'TD VENCIDOS'!D1040)</f>
        <v>Gestion extemporanea</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75">
      <c r="B1061" s="33">
        <f>IF('TD VENCIDOS'!B1041="","",'TD VENCIDOS'!B1041)</f>
        <v>3351392025</v>
      </c>
      <c r="C1061" s="34" t="str">
        <f>IF('TD VENCIDOS'!C1041="","",'TD VENCIDOS'!C1041)</f>
        <v>Asistencia Tecnica</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75">
      <c r="B1062" s="33">
        <f>IF('TD VENCIDOS'!B1042="","",'TD VENCIDOS'!B1042)</f>
        <v>3366702025</v>
      </c>
      <c r="C1062" s="34" t="str">
        <f>IF('TD VENCIDOS'!C1042="","",'TD VENCIDOS'!C1042)</f>
        <v>Subdireccion de Analisis de Riesgo y Efectos de Cambio Climatico</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75">
      <c r="B1063" s="33">
        <f>IF('TD VENCIDOS'!B1043="","",'TD VENCIDOS'!B1043)</f>
        <v>3366712025</v>
      </c>
      <c r="C1063" s="34" t="str">
        <f>IF('TD VENCIDOS'!C1043="","",'TD VENCIDOS'!C1043)</f>
        <v>Subdireccion de Analisis de Riesgo y Efectos de Cambio Climatico</v>
      </c>
      <c r="D1063" s="33" t="str">
        <f>IF('TD VENCIDOS'!D1043="","",'TD VENCIDOS'!D1043)</f>
        <v>Gestion extemporanea</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75">
      <c r="B1064" s="33">
        <f>IF('TD VENCIDOS'!B1044="","",'TD VENCIDOS'!B1044)</f>
        <v>3366732025</v>
      </c>
      <c r="C1064" s="34" t="str">
        <f>IF('TD VENCIDOS'!C1044="","",'TD VENCIDOS'!C1044)</f>
        <v>Subdireccion de Analisis de Riesgo y Efectos de Cambio Climatico</v>
      </c>
      <c r="D1064" s="33" t="str">
        <f>IF('TD VENCIDOS'!D1044="","",'TD VENCIDOS'!D1044)</f>
        <v>Gestion extemporanea</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75">
      <c r="B1065" s="33">
        <f>IF('TD VENCIDOS'!B1045="","",'TD VENCIDOS'!B1045)</f>
        <v>3366742025</v>
      </c>
      <c r="C1065" s="34" t="str">
        <f>IF('TD VENCIDOS'!C1045="","",'TD VENCIDOS'!C1045)</f>
        <v>Subdireccion de Analisis de Riesgo y Efectos de Cambio Climatico</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75">
      <c r="B1066" s="33">
        <f>IF('TD VENCIDOS'!B1046="","",'TD VENCIDOS'!B1046)</f>
        <v>3366752025</v>
      </c>
      <c r="C1066" s="34" t="str">
        <f>IF('TD VENCIDOS'!C1046="","",'TD VENCIDOS'!C1046)</f>
        <v>Subdireccion de Analisis de Riesgo y Efectos de Cambio Climatico</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75">
      <c r="B1067" s="33">
        <f>IF('TD VENCIDOS'!B1047="","",'TD VENCIDOS'!B1047)</f>
        <v>3391112025</v>
      </c>
      <c r="C1067" s="34" t="str">
        <f>IF('TD VENCIDOS'!C1047="","",'TD VENCIDOS'!C1047)</f>
        <v>Asistencia Tecnica</v>
      </c>
      <c r="D1067" s="33" t="str">
        <f>IF('TD VENCIDOS'!D1047="","",'TD VENCIDOS'!D1047)</f>
        <v>Gestion extemporanea</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75">
      <c r="B1068" s="33">
        <f>IF('TD VENCIDOS'!B1048="","",'TD VENCIDOS'!B1048)</f>
        <v>3391122025</v>
      </c>
      <c r="C1068" s="34" t="str">
        <f>IF('TD VENCIDOS'!C1048="","",'TD VENCIDOS'!C1048)</f>
        <v>Asistencia Tecnica</v>
      </c>
      <c r="D1068" s="33" t="str">
        <f>IF('TD VENCIDOS'!D1048="","",'TD VENCIDOS'!D1048)</f>
        <v>Gestion extemporanea</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75">
      <c r="B1069" s="33">
        <f>IF('TD VENCIDOS'!B1049="","",'TD VENCIDOS'!B1049)</f>
        <v>3391142025</v>
      </c>
      <c r="C1069" s="34" t="str">
        <f>IF('TD VENCIDOS'!C1049="","",'TD VENCIDOS'!C1049)</f>
        <v>Asistencia Tecnica</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75">
      <c r="B1070" s="33">
        <f>IF('TD VENCIDOS'!B1050="","",'TD VENCIDOS'!B1050)</f>
        <v>3398272025</v>
      </c>
      <c r="C1070" s="34" t="str">
        <f>IF('TD VENCIDOS'!C1050="","",'TD VENCIDOS'!C1050)</f>
        <v>Subdireccion de Analisis de Riesgo y Efectos de Cambio Climatico</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75">
      <c r="B1071" s="33">
        <f>IF('TD VENCIDOS'!B1051="","",'TD VENCIDOS'!B1051)</f>
        <v>3411502025</v>
      </c>
      <c r="C1071" s="34" t="str">
        <f>IF('TD VENCIDOS'!C1051="","",'TD VENCIDOS'!C1051)</f>
        <v>Subdireccion de Analisis de Riesgo y Efectos de Cambio Climatico</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75">
      <c r="B1072" s="33">
        <f>IF('TD VENCIDOS'!B1052="","",'TD VENCIDOS'!B1052)</f>
        <v>3411602025</v>
      </c>
      <c r="C1072" s="34" t="str">
        <f>IF('TD VENCIDOS'!C1052="","",'TD VENCIDOS'!C1052)</f>
        <v>Subdireccion de Analisis de Riesgo y Efectos de Cambio Climatico</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75">
      <c r="B1073" s="33">
        <f>IF('TD VENCIDOS'!B1053="","",'TD VENCIDOS'!B1053)</f>
        <v>3411632025</v>
      </c>
      <c r="C1073" s="34" t="str">
        <f>IF('TD VENCIDOS'!C1053="","",'TD VENCIDOS'!C1053)</f>
        <v>Subdireccion de Analisis de Riesgo y Efectos de Cambio Climatico</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75">
      <c r="B1074" s="33">
        <f>IF('TD VENCIDOS'!B1054="","",'TD VENCIDOS'!B1054)</f>
        <v>3411642025</v>
      </c>
      <c r="C1074" s="34" t="str">
        <f>IF('TD VENCIDOS'!C1054="","",'TD VENCIDOS'!C1054)</f>
        <v>Asistencia Tecnica</v>
      </c>
      <c r="D1074" s="33" t="str">
        <f>IF('TD VENCIDOS'!D1054="","",'TD VENCIDOS'!D1054)</f>
        <v>Pendiente vencidos</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75">
      <c r="B1075" s="33">
        <f>IF('TD VENCIDOS'!B1055="","",'TD VENCIDOS'!B1055)</f>
        <v>3411662025</v>
      </c>
      <c r="C1075" s="34" t="str">
        <f>IF('TD VENCIDOS'!C1055="","",'TD VENCIDOS'!C1055)</f>
        <v>Subdireccion de Analisis de Riesgo y Efectos de Cambio Climatico</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75">
      <c r="B1076" s="33">
        <f>IF('TD VENCIDOS'!B1056="","",'TD VENCIDOS'!B1056)</f>
        <v>3411742025</v>
      </c>
      <c r="C1076" s="34" t="str">
        <f>IF('TD VENCIDOS'!C1056="","",'TD VENCIDOS'!C1056)</f>
        <v>Subdireccion de Analisis de Riesgo y Efectos de Cambio Climatico</v>
      </c>
      <c r="D1076" s="33" t="str">
        <f>IF('TD VENCIDOS'!D1056="","",'TD VENCIDOS'!D1056)</f>
        <v>Gestion extemporanea</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75">
      <c r="B1077" s="33">
        <f>IF('TD VENCIDOS'!B1057="","",'TD VENCIDOS'!B1057)</f>
        <v>3411992025</v>
      </c>
      <c r="C1077" s="34" t="str">
        <f>IF('TD VENCIDOS'!C1057="","",'TD VENCIDOS'!C1057)</f>
        <v>Asistencia Tecnica</v>
      </c>
      <c r="D1077" s="33" t="str">
        <f>IF('TD VENCIDOS'!D1057="","",'TD VENCIDOS'!D1057)</f>
        <v>Pendiente vencidos</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75">
      <c r="B1078" s="33">
        <f>IF('TD VENCIDOS'!B1058="","",'TD VENCIDOS'!B1058)</f>
        <v>3412042025</v>
      </c>
      <c r="C1078" s="34" t="str">
        <f>IF('TD VENCIDOS'!C1058="","",'TD VENCIDOS'!C1058)</f>
        <v>Asistencia Tecnica</v>
      </c>
      <c r="D1078" s="33" t="str">
        <f>IF('TD VENCIDOS'!D1058="","",'TD VENCIDOS'!D1058)</f>
        <v>Gestion extemporanea</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75">
      <c r="B1079" s="33">
        <f>IF('TD VENCIDOS'!B1059="","",'TD VENCIDOS'!B1059)</f>
        <v>3412072025</v>
      </c>
      <c r="C1079" s="34" t="str">
        <f>IF('TD VENCIDOS'!C1059="","",'TD VENCIDOS'!C1059)</f>
        <v>Subdireccion de Analisis de Riesgo y Efectos de Cambio Climatico</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75">
      <c r="B1080" s="33">
        <f>IF('TD VENCIDOS'!B1060="","",'TD VENCIDOS'!B1060)</f>
        <v>3412092025</v>
      </c>
      <c r="C1080" s="34" t="str">
        <f>IF('TD VENCIDOS'!C1060="","",'TD VENCIDOS'!C1060)</f>
        <v>Subdireccion de Analisis de Riesgo y Efectos de Cambio Climatico</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75">
      <c r="B1081" s="33">
        <f>IF('TD VENCIDOS'!B1061="","",'TD VENCIDOS'!B1061)</f>
        <v>3412212025</v>
      </c>
      <c r="C1081" s="34" t="str">
        <f>IF('TD VENCIDOS'!C1061="","",'TD VENCIDOS'!C1061)</f>
        <v>Asistencia Tecnica</v>
      </c>
      <c r="D1081" s="33" t="str">
        <f>IF('TD VENCIDOS'!D1061="","",'TD VENCIDOS'!D1061)</f>
        <v>Pendiente vencidos</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75">
      <c r="B1082" s="33">
        <f>IF('TD VENCIDOS'!B1062="","",'TD VENCIDOS'!B1062)</f>
        <v>3412272025</v>
      </c>
      <c r="C1082" s="34" t="str">
        <f>IF('TD VENCIDOS'!C1062="","",'TD VENCIDOS'!C1062)</f>
        <v>Subdireccion de Analisis de Riesgo y Efectos de Cambio Climatico</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75">
      <c r="B1083" s="33">
        <f>IF('TD VENCIDOS'!B1063="","",'TD VENCIDOS'!B1063)</f>
        <v>3412532025</v>
      </c>
      <c r="C1083" s="34" t="str">
        <f>IF('TD VENCIDOS'!C1063="","",'TD VENCIDOS'!C1063)</f>
        <v>Asistencia Tecnica</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75">
      <c r="B1084" s="33">
        <f>IF('TD VENCIDOS'!B1064="","",'TD VENCIDOS'!B1064)</f>
        <v>3412552025</v>
      </c>
      <c r="C1084" s="34" t="str">
        <f>IF('TD VENCIDOS'!C1064="","",'TD VENCIDOS'!C1064)</f>
        <v>Asistencia Tecnica</v>
      </c>
      <c r="D1084" s="33" t="str">
        <f>IF('TD VENCIDOS'!D1064="","",'TD VENCIDOS'!D1064)</f>
        <v>Pendiente vencidos</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75">
      <c r="B1085" s="33">
        <f>IF('TD VENCIDOS'!B1065="","",'TD VENCIDOS'!B1065)</f>
        <v>3412572025</v>
      </c>
      <c r="C1085" s="34" t="str">
        <f>IF('TD VENCIDOS'!C1065="","",'TD VENCIDOS'!C1065)</f>
        <v>Subdireccion de Analisis de Riesgo y Efectos de Cambio Climatico</v>
      </c>
      <c r="D1085" s="33" t="str">
        <f>IF('TD VENCIDOS'!D1065="","",'TD VENCIDOS'!D1065)</f>
        <v>Gestion extemporanea</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75">
      <c r="B1086" s="33">
        <f>IF('TD VENCIDOS'!B1066="","",'TD VENCIDOS'!B1066)</f>
        <v>3412592025</v>
      </c>
      <c r="C1086" s="34" t="str">
        <f>IF('TD VENCIDOS'!C1066="","",'TD VENCIDOS'!C1066)</f>
        <v>Subdireccion de Analisis de Riesgo y Efectos de Cambio Climatico</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75">
      <c r="B1087" s="33">
        <f>IF('TD VENCIDOS'!B1067="","",'TD VENCIDOS'!B1067)</f>
        <v>3412612025</v>
      </c>
      <c r="C1087" s="34" t="str">
        <f>IF('TD VENCIDOS'!C1067="","",'TD VENCIDOS'!C1067)</f>
        <v>Subdireccion de Analisis de Riesgo y Efectos de Cambio Climatico</v>
      </c>
      <c r="D1087" s="33" t="str">
        <f>IF('TD VENCIDOS'!D1067="","",'TD VENCIDOS'!D1067)</f>
        <v>Gestion extemporanea</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75">
      <c r="B1088" s="33">
        <f>IF('TD VENCIDOS'!B1068="","",'TD VENCIDOS'!B1068)</f>
        <v>3412742025</v>
      </c>
      <c r="C1088" s="34" t="str">
        <f>IF('TD VENCIDOS'!C1068="","",'TD VENCIDOS'!C1068)</f>
        <v>Subdireccion de Analisis de Riesgo y Efectos de Cambio Climatico</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75">
      <c r="B1089" s="33">
        <f>IF('TD VENCIDOS'!B1069="","",'TD VENCIDOS'!B1069)</f>
        <v>3412762025</v>
      </c>
      <c r="C1089" s="34" t="str">
        <f>IF('TD VENCIDOS'!C1069="","",'TD VENCIDOS'!C1069)</f>
        <v>Asistencia Tecnica</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75">
      <c r="B1090" s="33">
        <f>IF('TD VENCIDOS'!B1070="","",'TD VENCIDOS'!B1070)</f>
        <v>3422222025</v>
      </c>
      <c r="C1090" s="34" t="str">
        <f>IF('TD VENCIDOS'!C1070="","",'TD VENCIDOS'!C1070)</f>
        <v>Asistencia Tecnica</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75">
      <c r="B1091" s="33">
        <f>IF('TD VENCIDOS'!B1071="","",'TD VENCIDOS'!B1071)</f>
        <v>3442782025</v>
      </c>
      <c r="C1091" s="34" t="str">
        <f>IF('TD VENCIDOS'!C1071="","",'TD VENCIDOS'!C1071)</f>
        <v>Subdireccion de Analisis de Riesgo y Efectos de Cambio Climatico</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75">
      <c r="B1092" s="33">
        <f>IF('TD VENCIDOS'!B1072="","",'TD VENCIDOS'!B1072)</f>
        <v>3448852025</v>
      </c>
      <c r="C1092" s="34" t="str">
        <f>IF('TD VENCIDOS'!C1072="","",'TD VENCIDOS'!C1072)</f>
        <v>Subdireccion de Analisis de Riesgo y Efectos de Cambio Climatico</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75">
      <c r="B1093" s="33">
        <f>IF('TD VENCIDOS'!B1073="","",'TD VENCIDOS'!B1073)</f>
        <v>3448872025</v>
      </c>
      <c r="C1093" s="34" t="str">
        <f>IF('TD VENCIDOS'!C1073="","",'TD VENCIDOS'!C1073)</f>
        <v>Subdireccion de Analisis de Riesgo y Efectos de Cambio Climatico</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75">
      <c r="B1094" s="33">
        <f>IF('TD VENCIDOS'!B1074="","",'TD VENCIDOS'!B1074)</f>
        <v>3448882025</v>
      </c>
      <c r="C1094" s="34" t="str">
        <f>IF('TD VENCIDOS'!C1074="","",'TD VENCIDOS'!C1074)</f>
        <v>Asistencia Tecnica</v>
      </c>
      <c r="D1094" s="33" t="str">
        <f>IF('TD VENCIDOS'!D1074="","",'TD VENCIDOS'!D1074)</f>
        <v>Pendiente vencidos</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75">
      <c r="B1095" s="33">
        <f>IF('TD VENCIDOS'!B1075="","",'TD VENCIDOS'!B1075)</f>
        <v>3448942025</v>
      </c>
      <c r="C1095" s="34" t="str">
        <f>IF('TD VENCIDOS'!C1075="","",'TD VENCIDOS'!C1075)</f>
        <v>Subdireccion de Analisis de Riesgo y Efectos de Cambio Climatico</v>
      </c>
      <c r="D1095" s="33" t="str">
        <f>IF('TD VENCIDOS'!D1075="","",'TD VENCIDOS'!D1075)</f>
        <v>Gestion extemporanea</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75">
      <c r="B1096" s="33">
        <f>IF('TD VENCIDOS'!B1076="","",'TD VENCIDOS'!B1076)</f>
        <v>3449132025</v>
      </c>
      <c r="C1096" s="34" t="str">
        <f>IF('TD VENCIDOS'!C1076="","",'TD VENCIDOS'!C1076)</f>
        <v>Asistencia Tecnica</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75">
      <c r="B1097" s="33">
        <f>IF('TD VENCIDOS'!B1077="","",'TD VENCIDOS'!B1077)</f>
        <v>3455752025</v>
      </c>
      <c r="C1097" s="34" t="str">
        <f>IF('TD VENCIDOS'!C1077="","",'TD VENCIDOS'!C1077)</f>
        <v>Asistencia Tecnica</v>
      </c>
      <c r="D1097" s="33" t="str">
        <f>IF('TD VENCIDOS'!D1077="","",'TD VENCIDOS'!D1077)</f>
        <v>Gestion extemporanea</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75">
      <c r="B1098" s="33">
        <f>IF('TD VENCIDOS'!B1078="","",'TD VENCIDOS'!B1078)</f>
        <v>3480362025</v>
      </c>
      <c r="C1098" s="34" t="str">
        <f>IF('TD VENCIDOS'!C1078="","",'TD VENCIDOS'!C1078)</f>
        <v>Asistencia Tecnica</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75">
      <c r="B1099" s="33">
        <f>IF('TD VENCIDOS'!B1079="","",'TD VENCIDOS'!B1079)</f>
        <v>3482272025</v>
      </c>
      <c r="C1099" s="34" t="str">
        <f>IF('TD VENCIDOS'!C1079="","",'TD VENCIDOS'!C1079)</f>
        <v>Subdireccion de Analisis de Riesgo y Efectos de Cambio Climatico</v>
      </c>
      <c r="D1099" s="33" t="str">
        <f>IF('TD VENCIDOS'!D1079="","",'TD VENCIDOS'!D1079)</f>
        <v>Pendiente vencidos</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75">
      <c r="B1100" s="33">
        <f>IF('TD VENCIDOS'!B1080="","",'TD VENCIDOS'!B1080)</f>
        <v>3482282025</v>
      </c>
      <c r="C1100" s="34" t="str">
        <f>IF('TD VENCIDOS'!C1080="","",'TD VENCIDOS'!C1080)</f>
        <v>Subdireccion de Analisis de Riesgo y Efectos de Cambio Climatico</v>
      </c>
      <c r="D1100" s="33" t="str">
        <f>IF('TD VENCIDOS'!D1080="","",'TD VENCIDOS'!D1080)</f>
        <v>Pendiente vencidos</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75">
      <c r="B1101" s="33">
        <f>IF('TD VENCIDOS'!B1081="","",'TD VENCIDOS'!B1081)</f>
        <v>3482292025</v>
      </c>
      <c r="C1101" s="34" t="str">
        <f>IF('TD VENCIDOS'!C1081="","",'TD VENCIDOS'!C1081)</f>
        <v>Subdireccion de Analisis de Riesgo y Efectos de Cambio Climatico</v>
      </c>
      <c r="D1101" s="33" t="str">
        <f>IF('TD VENCIDOS'!D1081="","",'TD VENCIDOS'!D1081)</f>
        <v>Pendiente vencidos</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75">
      <c r="B1102" s="33">
        <f>IF('TD VENCIDOS'!B1082="","",'TD VENCIDOS'!B1082)</f>
        <v>3482302025</v>
      </c>
      <c r="C1102" s="34" t="str">
        <f>IF('TD VENCIDOS'!C1082="","",'TD VENCIDOS'!C1082)</f>
        <v>Subdireccion de Analisis de Riesgo y Efectos de Cambio Climatico</v>
      </c>
      <c r="D1102" s="33" t="str">
        <f>IF('TD VENCIDOS'!D1082="","",'TD VENCIDOS'!D1082)</f>
        <v>Pendiente vencidos</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75">
      <c r="B1103" s="33">
        <f>IF('TD VENCIDOS'!B1083="","",'TD VENCIDOS'!B1083)</f>
        <v>3482342025</v>
      </c>
      <c r="C1103" s="34" t="str">
        <f>IF('TD VENCIDOS'!C1083="","",'TD VENCIDOS'!C1083)</f>
        <v>Subdireccion de Analisis de Riesgo y Efectos de Cambio Climatico</v>
      </c>
      <c r="D1103" s="33" t="str">
        <f>IF('TD VENCIDOS'!D1083="","",'TD VENCIDOS'!D1083)</f>
        <v>Gestion extemporanea</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75">
      <c r="B1104" s="33">
        <f>IF('TD VENCIDOS'!B1084="","",'TD VENCIDOS'!B1084)</f>
        <v>3482352025</v>
      </c>
      <c r="C1104" s="34" t="str">
        <f>IF('TD VENCIDOS'!C1084="","",'TD VENCIDOS'!C1084)</f>
        <v>Subdireccion de Analisis de Riesgo y Efectos de Cambio Climatico</v>
      </c>
      <c r="D1104" s="33" t="str">
        <f>IF('TD VENCIDOS'!D1084="","",'TD VENCIDOS'!D1084)</f>
        <v>Pendiente vencidos</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75">
      <c r="B1105" s="33">
        <f>IF('TD VENCIDOS'!B1085="","",'TD VENCIDOS'!B1085)</f>
        <v>3482372025</v>
      </c>
      <c r="C1105" s="34" t="str">
        <f>IF('TD VENCIDOS'!C1085="","",'TD VENCIDOS'!C1085)</f>
        <v>Subdireccion de Analisis de Riesgo y Efectos de Cambio Climatico</v>
      </c>
      <c r="D1105" s="33" t="str">
        <f>IF('TD VENCIDOS'!D1085="","",'TD VENCIDOS'!D1085)</f>
        <v>Pendiente vencidos</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75">
      <c r="B1106" s="33">
        <f>IF('TD VENCIDOS'!B1086="","",'TD VENCIDOS'!B1086)</f>
        <v>3482382025</v>
      </c>
      <c r="C1106" s="34" t="str">
        <f>IF('TD VENCIDOS'!C1086="","",'TD VENCIDOS'!C1086)</f>
        <v>Subdireccion de Analisis de Riesgo y Efectos de Cambio Climatico</v>
      </c>
      <c r="D1106" s="33" t="str">
        <f>IF('TD VENCIDOS'!D1086="","",'TD VENCIDOS'!D1086)</f>
        <v>Pendiente vencidos</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75">
      <c r="B1107" s="33">
        <f>IF('TD VENCIDOS'!B1087="","",'TD VENCIDOS'!B1087)</f>
        <v>3482392025</v>
      </c>
      <c r="C1107" s="34" t="str">
        <f>IF('TD VENCIDOS'!C1087="","",'TD VENCIDOS'!C1087)</f>
        <v>Subdireccion de Analisis de Riesgo y Efectos de Cambio Climatico</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75">
      <c r="B1108" s="33">
        <f>IF('TD VENCIDOS'!B1088="","",'TD VENCIDOS'!B1088)</f>
        <v>3482422025</v>
      </c>
      <c r="C1108" s="34" t="str">
        <f>IF('TD VENCIDOS'!C1088="","",'TD VENCIDOS'!C1088)</f>
        <v>Subdireccion de Analisis de Riesgo y Efectos de Cambio Climatico</v>
      </c>
      <c r="D1108" s="33" t="str">
        <f>IF('TD VENCIDOS'!D1088="","",'TD VENCIDOS'!D1088)</f>
        <v>Pendiente vencidos</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75">
      <c r="B1109" s="33">
        <f>IF('TD VENCIDOS'!B1089="","",'TD VENCIDOS'!B1089)</f>
        <v>3482452025</v>
      </c>
      <c r="C1109" s="34" t="str">
        <f>IF('TD VENCIDOS'!C1089="","",'TD VENCIDOS'!C1089)</f>
        <v>Subdireccion de Analisis de Riesgo y Efectos de Cambio Climatico</v>
      </c>
      <c r="D1109" s="33" t="str">
        <f>IF('TD VENCIDOS'!D1089="","",'TD VENCIDOS'!D1089)</f>
        <v>Pendiente vencidos</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75">
      <c r="B1110" s="33">
        <f>IF('TD VENCIDOS'!B1090="","",'TD VENCIDOS'!B1090)</f>
        <v>3499502025</v>
      </c>
      <c r="C1110" s="34" t="str">
        <f>IF('TD VENCIDOS'!C1090="","",'TD VENCIDOS'!C1090)</f>
        <v>Subdireccion de Analisis de Riesgo y Efectos de Cambio Climatico</v>
      </c>
      <c r="D1110" s="33" t="str">
        <f>IF('TD VENCIDOS'!D1090="","",'TD VENCIDOS'!D1090)</f>
        <v>Pendiente vencidos</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75">
      <c r="B1111" s="33">
        <f>IF('TD VENCIDOS'!B1091="","",'TD VENCIDOS'!B1091)</f>
        <v>3499522025</v>
      </c>
      <c r="C1111" s="34" t="str">
        <f>IF('TD VENCIDOS'!C1091="","",'TD VENCIDOS'!C1091)</f>
        <v>Subdireccion de Analisis de Riesgo y Efectos de Cambio Climatico</v>
      </c>
      <c r="D1111" s="33" t="str">
        <f>IF('TD VENCIDOS'!D1091="","",'TD VENCIDOS'!D1091)</f>
        <v>Pendiente vencidos</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75">
      <c r="B1112" s="33">
        <f>IF('TD VENCIDOS'!B1092="","",'TD VENCIDOS'!B1092)</f>
        <v>3508822025</v>
      </c>
      <c r="C1112" s="34" t="str">
        <f>IF('TD VENCIDOS'!C1092="","",'TD VENCIDOS'!C1092)</f>
        <v>Asistencia Tecnica</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75">
      <c r="B1113" s="33">
        <f>IF('TD VENCIDOS'!B1093="","",'TD VENCIDOS'!B1093)</f>
        <v>3508832025</v>
      </c>
      <c r="C1113" s="34" t="str">
        <f>IF('TD VENCIDOS'!C1093="","",'TD VENCIDOS'!C1093)</f>
        <v>Subdireccion de Analisis de Riesgo y Efectos de Cambio Climatico</v>
      </c>
      <c r="D1113" s="33" t="str">
        <f>IF('TD VENCIDOS'!D1093="","",'TD VENCIDOS'!D1093)</f>
        <v>Pendiente vencidos</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75">
      <c r="B1114" s="33">
        <f>IF('TD VENCIDOS'!B1094="","",'TD VENCIDOS'!B1094)</f>
        <v>3508852025</v>
      </c>
      <c r="C1114" s="34" t="str">
        <f>IF('TD VENCIDOS'!C1094="","",'TD VENCIDOS'!C1094)</f>
        <v>Subdireccion de Analisis de Riesgo y Efectos de Cambio Climatico</v>
      </c>
      <c r="D1114" s="33" t="str">
        <f>IF('TD VENCIDOS'!D1094="","",'TD VENCIDOS'!D1094)</f>
        <v>Pendiente vencidos</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75">
      <c r="B1115" s="33">
        <f>IF('TD VENCIDOS'!B1095="","",'TD VENCIDOS'!B1095)</f>
        <v>3508902025</v>
      </c>
      <c r="C1115" s="34" t="str">
        <f>IF('TD VENCIDOS'!C1095="","",'TD VENCIDOS'!C1095)</f>
        <v>Subdireccion de Analisis de Riesgo y Efectos de Cambio Climatico</v>
      </c>
      <c r="D1115" s="33" t="str">
        <f>IF('TD VENCIDOS'!D1095="","",'TD VENCIDOS'!D1095)</f>
        <v>Pendiente vencidos</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75">
      <c r="B1116" s="33">
        <f>IF('TD VENCIDOS'!B1096="","",'TD VENCIDOS'!B1096)</f>
        <v>3508942025</v>
      </c>
      <c r="C1116" s="34" t="str">
        <f>IF('TD VENCIDOS'!C1096="","",'TD VENCIDOS'!C1096)</f>
        <v>Subdireccion de Analisis de Riesgo y Efectos de Cambio Climatico</v>
      </c>
      <c r="D1116" s="33" t="str">
        <f>IF('TD VENCIDOS'!D1096="","",'TD VENCIDOS'!D1096)</f>
        <v>Pendiente vencidos</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75">
      <c r="B1117" s="33">
        <f>IF('TD VENCIDOS'!B1097="","",'TD VENCIDOS'!B1097)</f>
        <v>3508952025</v>
      </c>
      <c r="C1117" s="34" t="str">
        <f>IF('TD VENCIDOS'!C1097="","",'TD VENCIDOS'!C1097)</f>
        <v>Subdireccion de Analisis de Riesgo y Efectos de Cambio Climatico</v>
      </c>
      <c r="D1117" s="33" t="str">
        <f>IF('TD VENCIDOS'!D1097="","",'TD VENCIDOS'!D1097)</f>
        <v>Pendiente vencidos</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75">
      <c r="B1118" s="33">
        <f>IF('TD VENCIDOS'!B1098="","",'TD VENCIDOS'!B1098)</f>
        <v>3508962025</v>
      </c>
      <c r="C1118" s="34" t="str">
        <f>IF('TD VENCIDOS'!C1098="","",'TD VENCIDOS'!C1098)</f>
        <v>Subdireccion de Analisis de Riesgo y Efectos de Cambio Climatico</v>
      </c>
      <c r="D1118" s="33" t="str">
        <f>IF('TD VENCIDOS'!D1098="","",'TD VENCIDOS'!D1098)</f>
        <v>Pendiente vencidos</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75">
      <c r="B1119" s="33">
        <f>IF('TD VENCIDOS'!B1099="","",'TD VENCIDOS'!B1099)</f>
        <v>3508972025</v>
      </c>
      <c r="C1119" s="34" t="str">
        <f>IF('TD VENCIDOS'!C1099="","",'TD VENCIDOS'!C1099)</f>
        <v>Subdireccion de Analisis de Riesgo y Efectos de Cambio Climatico</v>
      </c>
      <c r="D1119" s="33" t="str">
        <f>IF('TD VENCIDOS'!D1099="","",'TD VENCIDOS'!D1099)</f>
        <v>Pendiente vencidos</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75">
      <c r="B1120" s="33">
        <f>IF('TD VENCIDOS'!B1100="","",'TD VENCIDOS'!B1100)</f>
        <v>3508982025</v>
      </c>
      <c r="C1120" s="34" t="str">
        <f>IF('TD VENCIDOS'!C1100="","",'TD VENCIDOS'!C1100)</f>
        <v>Subdireccion de Analisis de Riesgo y Efectos de Cambio Climatico</v>
      </c>
      <c r="D1120" s="33" t="str">
        <f>IF('TD VENCIDOS'!D1100="","",'TD VENCIDOS'!D1100)</f>
        <v>Pendiente vencidos</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75">
      <c r="B1121" s="33">
        <f>IF('TD VENCIDOS'!B1101="","",'TD VENCIDOS'!B1101)</f>
        <v>3514812025</v>
      </c>
      <c r="C1121" s="34" t="str">
        <f>IF('TD VENCIDOS'!C1101="","",'TD VENCIDOS'!C1101)</f>
        <v>Subdireccion de Analisis de Riesgo y Efectos de Cambio Climatico</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75">
      <c r="B1122" s="33">
        <f>IF('TD VENCIDOS'!B1102="","",'TD VENCIDOS'!B1102)</f>
        <v>3514862025</v>
      </c>
      <c r="C1122" s="34" t="str">
        <f>IF('TD VENCIDOS'!C1102="","",'TD VENCIDOS'!C1102)</f>
        <v>Subdireccion de Analisis de Riesgo y Efectos de Cambio Climatico</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75">
      <c r="B1123" s="33">
        <f>IF('TD VENCIDOS'!B1103="","",'TD VENCIDOS'!B1103)</f>
        <v>3537032025</v>
      </c>
      <c r="C1123" s="34" t="str">
        <f>IF('TD VENCIDOS'!C1103="","",'TD VENCIDOS'!C1103)</f>
        <v>Subdireccion de Analisis de Riesgo y Efectos de Cambio Climatico</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75">
      <c r="B1124" s="33">
        <f>IF('TD VENCIDOS'!B1104="","",'TD VENCIDOS'!B1104)</f>
        <v>3541762025</v>
      </c>
      <c r="C1124" s="34" t="str">
        <f>IF('TD VENCIDOS'!C1104="","",'TD VENCIDOS'!C1104)</f>
        <v>Subdireccion de Analisis de Riesgo y Efectos de Cambio Climatico</v>
      </c>
      <c r="D1124" s="33" t="str">
        <f>IF('TD VENCIDOS'!D1104="","",'TD VENCIDOS'!D1104)</f>
        <v>Pendiente vencidos</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75">
      <c r="B1125" s="33">
        <f>IF('TD VENCIDOS'!B1105="","",'TD VENCIDOS'!B1105)</f>
        <v>3541792025</v>
      </c>
      <c r="C1125" s="34" t="str">
        <f>IF('TD VENCIDOS'!C1105="","",'TD VENCIDOS'!C1105)</f>
        <v>Subdireccion de Analisis de Riesgo y Efectos de Cambio Climatico</v>
      </c>
      <c r="D1125" s="33" t="str">
        <f>IF('TD VENCIDOS'!D1105="","",'TD VENCIDOS'!D1105)</f>
        <v>Pendiente vencidos</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75">
      <c r="B1126" s="33">
        <f>IF('TD VENCIDOS'!B1106="","",'TD VENCIDOS'!B1106)</f>
        <v>3541912025</v>
      </c>
      <c r="C1126" s="34" t="str">
        <f>IF('TD VENCIDOS'!C1106="","",'TD VENCIDOS'!C1106)</f>
        <v>Subdireccion de Analisis de Riesgo y Efectos de Cambio Climatico</v>
      </c>
      <c r="D1126" s="33" t="str">
        <f>IF('TD VENCIDOS'!D1106="","",'TD VENCIDOS'!D1106)</f>
        <v>Pendiente vencidos</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75">
      <c r="B1127" s="33">
        <f>IF('TD VENCIDOS'!B1107="","",'TD VENCIDOS'!B1107)</f>
        <v>3541982025</v>
      </c>
      <c r="C1127" s="34" t="str">
        <f>IF('TD VENCIDOS'!C1107="","",'TD VENCIDOS'!C1107)</f>
        <v>Subdireccion de Analisis de Riesgo y Efectos de Cambio Climatico</v>
      </c>
      <c r="D1127" s="33" t="str">
        <f>IF('TD VENCIDOS'!D1107="","",'TD VENCIDOS'!D1107)</f>
        <v>Pendiente vencidos</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75">
      <c r="B1128" s="33">
        <f>IF('TD VENCIDOS'!B1108="","",'TD VENCIDOS'!B1108)</f>
        <v>3542002025</v>
      </c>
      <c r="C1128" s="34" t="str">
        <f>IF('TD VENCIDOS'!C1108="","",'TD VENCIDOS'!C1108)</f>
        <v>Subdireccion de Analisis de Riesgo y Efectos de Cambio Climatico</v>
      </c>
      <c r="D1128" s="33" t="str">
        <f>IF('TD VENCIDOS'!D1108="","",'TD VENCIDOS'!D1108)</f>
        <v>Pendiente vencidos</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75">
      <c r="B1129" s="33">
        <f>IF('TD VENCIDOS'!B1109="","",'TD VENCIDOS'!B1109)</f>
        <v>3542322025</v>
      </c>
      <c r="C1129" s="34" t="str">
        <f>IF('TD VENCIDOS'!C1109="","",'TD VENCIDOS'!C1109)</f>
        <v>Subdireccion de Analisis de Riesgo y Efectos de Cambio Climatico</v>
      </c>
      <c r="D1129" s="33" t="str">
        <f>IF('TD VENCIDOS'!D1109="","",'TD VENCIDOS'!D1109)</f>
        <v>Pendiente vencidos</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75">
      <c r="B1130" s="33">
        <f>IF('TD VENCIDOS'!B1110="","",'TD VENCIDOS'!B1110)</f>
        <v>3619692025</v>
      </c>
      <c r="C1130" s="34" t="str">
        <f>IF('TD VENCIDOS'!C1110="","",'TD VENCIDOS'!C1110)</f>
        <v>Asistencia Tecnica</v>
      </c>
      <c r="D1130" s="33" t="str">
        <f>IF('TD VENCIDOS'!D1110="","",'TD VENCIDOS'!D1110)</f>
        <v>Pendiente vencidos</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75">
      <c r="B1131" s="33">
        <f>IF('TD VENCIDOS'!B1111="","",'TD VENCIDOS'!B1111)</f>
        <v>3632872025</v>
      </c>
      <c r="C1131" s="34" t="str">
        <f>IF('TD VENCIDOS'!C1111="","",'TD VENCIDOS'!C1111)</f>
        <v>Subdireccion de Analisis de Riesgo y Efectos de Cambio Climatico</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75">
      <c r="B1132" s="33">
        <f>IF('TD VENCIDOS'!B1112="","",'TD VENCIDOS'!B1112)</f>
        <v>3632962025</v>
      </c>
      <c r="C1132" s="34" t="str">
        <f>IF('TD VENCIDOS'!C1112="","",'TD VENCIDOS'!C1112)</f>
        <v>Subdireccion de Analisis de Riesgo y Efectos de Cambio Climatico</v>
      </c>
      <c r="D1132" s="33" t="str">
        <f>IF('TD VENCIDOS'!D1112="","",'TD VENCIDOS'!D1112)</f>
        <v>Gestion extemporanea</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75">
      <c r="B1133" s="33">
        <f>IF('TD VENCIDOS'!B1113="","",'TD VENCIDOS'!B1113)</f>
        <v>3633042025</v>
      </c>
      <c r="C1133" s="34" t="str">
        <f>IF('TD VENCIDOS'!C1113="","",'TD VENCIDOS'!C1113)</f>
        <v>Subdireccion de Analisis de Riesgo y Efectos de Cambio Climatico</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75">
      <c r="B1134" s="33">
        <f>IF('TD VENCIDOS'!B1114="","",'TD VENCIDOS'!B1114)</f>
        <v>3677262025</v>
      </c>
      <c r="C1134" s="34" t="str">
        <f>IF('TD VENCIDOS'!C1114="","",'TD VENCIDOS'!C1114)</f>
        <v>Subdireccion de Analisis de Riesgo y Efectos de Cambio Climatico</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75">
      <c r="B1135" s="33">
        <f>IF('TD VENCIDOS'!B1115="","",'TD VENCIDOS'!B1115)</f>
        <v>3677622025</v>
      </c>
      <c r="C1135" s="34" t="str">
        <f>IF('TD VENCIDOS'!C1115="","",'TD VENCIDOS'!C1115)</f>
        <v>Subdireccion de Analisis de Riesgo y Efectos de Cambio Climatico</v>
      </c>
      <c r="D1135" s="33" t="str">
        <f>IF('TD VENCIDOS'!D1115="","",'TD VENCIDOS'!D1115)</f>
        <v>Gestion extemporanea</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75">
      <c r="B1136" s="33">
        <f>IF('TD VENCIDOS'!B1116="","",'TD VENCIDOS'!B1116)</f>
        <v>3677762025</v>
      </c>
      <c r="C1136" s="34" t="str">
        <f>IF('TD VENCIDOS'!C1116="","",'TD VENCIDOS'!C1116)</f>
        <v>Subdireccion de Analisis de Riesgo y Efectos de Cambio Climatico</v>
      </c>
      <c r="D1136" s="33" t="str">
        <f>IF('TD VENCIDOS'!D1116="","",'TD VENCIDOS'!D1116)</f>
        <v>Gestion extemporanea</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75">
      <c r="B1137" s="33">
        <f>IF('TD VENCIDOS'!B1117="","",'TD VENCIDOS'!B1117)</f>
        <v>3696472025</v>
      </c>
      <c r="C1137" s="34" t="str">
        <f>IF('TD VENCIDOS'!C1117="","",'TD VENCIDOS'!C1117)</f>
        <v>Asistencia Tecnica</v>
      </c>
      <c r="D1137" s="33" t="str">
        <f>IF('TD VENCIDOS'!D1117="","",'TD VENCIDOS'!D1117)</f>
        <v>Pendiente vencidos</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75">
      <c r="B1138" s="33">
        <f>IF('TD VENCIDOS'!B1118="","",'TD VENCIDOS'!B1118)</f>
        <v>3696592025</v>
      </c>
      <c r="C1138" s="34" t="str">
        <f>IF('TD VENCIDOS'!C1118="","",'TD VENCIDOS'!C1118)</f>
        <v>Subdireccion de Analisis de Riesgo y Efectos de Cambio Climatico</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75">
      <c r="B1139" s="33">
        <f>IF('TD VENCIDOS'!B1119="","",'TD VENCIDOS'!B1119)</f>
        <v>3697232025</v>
      </c>
      <c r="C1139" s="34" t="str">
        <f>IF('TD VENCIDOS'!C1119="","",'TD VENCIDOS'!C1119)</f>
        <v>Subdireccion de Analisis de Riesgo y Efectos de Cambio Climatico</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75">
      <c r="B1140" s="33">
        <f>IF('TD VENCIDOS'!B1120="","",'TD VENCIDOS'!B1120)</f>
        <v>3754732025</v>
      </c>
      <c r="C1140" s="34" t="str">
        <f>IF('TD VENCIDOS'!C1120="","",'TD VENCIDOS'!C1120)</f>
        <v>Subdireccion de Analisis de Riesgo y Efectos de Cambio Climatico</v>
      </c>
      <c r="D1140" s="33" t="str">
        <f>IF('TD VENCIDOS'!D1120="","",'TD VENCIDOS'!D1120)</f>
        <v>Pendiente vencidos</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75">
      <c r="B1141" s="33">
        <f>IF('TD VENCIDOS'!B1121="","",'TD VENCIDOS'!B1121)</f>
        <v>3769402025</v>
      </c>
      <c r="C1141" s="34" t="str">
        <f>IF('TD VENCIDOS'!C1121="","",'TD VENCIDOS'!C1121)</f>
        <v>Subdireccion de Analisis de Riesgo y Efectos de Cambio Climatico</v>
      </c>
      <c r="D1141" s="33" t="str">
        <f>IF('TD VENCIDOS'!D1121="","",'TD VENCIDOS'!D1121)</f>
        <v>Pendiente vencidos</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75">
      <c r="B1142" s="33">
        <f>IF('TD VENCIDOS'!B1122="","",'TD VENCIDOS'!B1122)</f>
        <v>3772362025</v>
      </c>
      <c r="C1142" s="34" t="str">
        <f>IF('TD VENCIDOS'!C1122="","",'TD VENCIDOS'!C1122)</f>
        <v>Subdireccion de Analisis de Riesgo y Efectos de Cambio Climatico</v>
      </c>
      <c r="D1142" s="33" t="str">
        <f>IF('TD VENCIDOS'!D1122="","",'TD VENCIDOS'!D1122)</f>
        <v>Pendiente vencidos</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75">
      <c r="B1143" s="33">
        <f>IF('TD VENCIDOS'!B1123="","",'TD VENCIDOS'!B1123)</f>
        <v>3772422025</v>
      </c>
      <c r="C1143" s="34" t="str">
        <f>IF('TD VENCIDOS'!C1123="","",'TD VENCIDOS'!C1123)</f>
        <v>Subdireccion de Analisis de Riesgo y Efectos de Cambio Climatico</v>
      </c>
      <c r="D1143" s="33" t="str">
        <f>IF('TD VENCIDOS'!D1123="","",'TD VENCIDOS'!D1123)</f>
        <v>Pendiente vencidos</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75">
      <c r="B1144" s="33">
        <f>IF('TD VENCIDOS'!B1124="","",'TD VENCIDOS'!B1124)</f>
        <v>3777632025</v>
      </c>
      <c r="C1144" s="34" t="str">
        <f>IF('TD VENCIDOS'!C1124="","",'TD VENCIDOS'!C1124)</f>
        <v>Subdireccion de Analisis de Riesgo y Efectos de Cambio Climatico</v>
      </c>
      <c r="D1144" s="33" t="str">
        <f>IF('TD VENCIDOS'!D1124="","",'TD VENCIDOS'!D1124)</f>
        <v>Pendiente vencidos</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75">
      <c r="B1145" s="33">
        <f>IF('TD VENCIDOS'!B1125="","",'TD VENCIDOS'!B1125)</f>
        <v>3777732025</v>
      </c>
      <c r="C1145" s="34" t="str">
        <f>IF('TD VENCIDOS'!C1125="","",'TD VENCIDOS'!C1125)</f>
        <v>Subdireccion de Analisis de Riesgo y Efectos de Cambio Climatico</v>
      </c>
      <c r="D1145" s="33" t="str">
        <f>IF('TD VENCIDOS'!D1125="","",'TD VENCIDOS'!D1125)</f>
        <v>Pendiente vencidos</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75">
      <c r="B1146" s="33">
        <f>IF('TD VENCIDOS'!B1126="","",'TD VENCIDOS'!B1126)</f>
        <v>3778662025</v>
      </c>
      <c r="C1146" s="34" t="str">
        <f>IF('TD VENCIDOS'!C1126="","",'TD VENCIDOS'!C1126)</f>
        <v>Subdireccion de Analisis de Riesgo y Efectos de Cambio Climatico</v>
      </c>
      <c r="D1146" s="33" t="str">
        <f>IF('TD VENCIDOS'!D1126="","",'TD VENCIDOS'!D1126)</f>
        <v>Pendiente vencidos</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75">
      <c r="B1147" s="33">
        <f>IF('TD VENCIDOS'!B1127="","",'TD VENCIDOS'!B1127)</f>
        <v>3778862025</v>
      </c>
      <c r="C1147" s="34" t="str">
        <f>IF('TD VENCIDOS'!C1127="","",'TD VENCIDOS'!C1127)</f>
        <v>Subdireccion de Analisis de Riesgo y Efectos de Cambio Climatico</v>
      </c>
      <c r="D1147" s="33" t="str">
        <f>IF('TD VENCIDOS'!D1127="","",'TD VENCIDOS'!D1127)</f>
        <v>Pendiente vencidos</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75">
      <c r="B1148" s="33">
        <f>IF('TD VENCIDOS'!B1128="","",'TD VENCIDOS'!B1128)</f>
        <v>3812762025</v>
      </c>
      <c r="C1148" s="34" t="str">
        <f>IF('TD VENCIDOS'!C1128="","",'TD VENCIDOS'!C1128)</f>
        <v>Subdireccion de Analisis de Riesgo y Efectos de Cambio Climatico</v>
      </c>
      <c r="D1148" s="33" t="str">
        <f>IF('TD VENCIDOS'!D1128="","",'TD VENCIDOS'!D1128)</f>
        <v>Pendiente vencidos</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75">
      <c r="B1149" s="33">
        <f>IF('TD VENCIDOS'!B1129="","",'TD VENCIDOS'!B1129)</f>
        <v>3835312025</v>
      </c>
      <c r="C1149" s="34" t="str">
        <f>IF('TD VENCIDOS'!C1129="","",'TD VENCIDOS'!C1129)</f>
        <v>Asistencia Tecnica</v>
      </c>
      <c r="D1149" s="33" t="str">
        <f>IF('TD VENCIDOS'!D1129="","",'TD VENCIDOS'!D1129)</f>
        <v>Pendiente vencidos</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75">
      <c r="B1150" s="33">
        <f>IF('TD VENCIDOS'!B1130="","",'TD VENCIDOS'!B1130)</f>
        <v>3848112025</v>
      </c>
      <c r="C1150" s="34" t="str">
        <f>IF('TD VENCIDOS'!C1130="","",'TD VENCIDOS'!C1130)</f>
        <v>Subdireccion de Analisis de Riesgo y Efectos de Cambio Climatico</v>
      </c>
      <c r="D1150" s="33" t="str">
        <f>IF('TD VENCIDOS'!D1130="","",'TD VENCIDOS'!D1130)</f>
        <v>Pendiente vencidos</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75">
      <c r="B1151" s="33">
        <f>IF('TD VENCIDOS'!B1131="","",'TD VENCIDOS'!B1131)</f>
        <v>3878902025</v>
      </c>
      <c r="C1151" s="34" t="str">
        <f>IF('TD VENCIDOS'!C1131="","",'TD VENCIDOS'!C1131)</f>
        <v>Subdireccion de Analisis de Riesgo y Efectos de Cambio Climatico</v>
      </c>
      <c r="D1151" s="33" t="str">
        <f>IF('TD VENCIDOS'!D1131="","",'TD VENCIDOS'!D1131)</f>
        <v>Pendiente vencidos</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75">
      <c r="B1152" s="33">
        <f>IF('TD VENCIDOS'!B1132="","",'TD VENCIDOS'!B1132)</f>
        <v>3885842025</v>
      </c>
      <c r="C1152" s="34" t="str">
        <f>IF('TD VENCIDOS'!C1132="","",'TD VENCIDOS'!C1132)</f>
        <v>Subdireccion de Analisis de Riesgo y Efectos de Cambio Climatico</v>
      </c>
      <c r="D1152" s="33" t="str">
        <f>IF('TD VENCIDOS'!D1132="","",'TD VENCIDOS'!D1132)</f>
        <v>Pendiente vencidos</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75">
      <c r="B1153" s="33">
        <f>IF('TD VENCIDOS'!B1133="","",'TD VENCIDOS'!B1133)</f>
        <v>3886332025</v>
      </c>
      <c r="C1153" s="34" t="str">
        <f>IF('TD VENCIDOS'!C1133="","",'TD VENCIDOS'!C1133)</f>
        <v>Subdireccion de Analisis de Riesgo y Efectos de Cambio Climatico</v>
      </c>
      <c r="D1153" s="33" t="str">
        <f>IF('TD VENCIDOS'!D1133="","",'TD VENCIDOS'!D1133)</f>
        <v>Gestion extemporanea</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75">
      <c r="B1154" s="33">
        <f>IF('TD VENCIDOS'!B1134="","",'TD VENCIDOS'!B1134)</f>
        <v>3896722025</v>
      </c>
      <c r="C1154" s="34" t="str">
        <f>IF('TD VENCIDOS'!C1134="","",'TD VENCIDOS'!C1134)</f>
        <v>Subdireccion de Analisis de Riesgo y Efectos de Cambio Climatico</v>
      </c>
      <c r="D1154" s="33" t="str">
        <f>IF('TD VENCIDOS'!D1134="","",'TD VENCIDOS'!D1134)</f>
        <v>Pendiente vencidos</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75">
      <c r="B1155" s="33">
        <f>IF('TD VENCIDOS'!B1135="","",'TD VENCIDOS'!B1135)</f>
        <v>3901552025</v>
      </c>
      <c r="C1155" s="34" t="str">
        <f>IF('TD VENCIDOS'!C1135="","",'TD VENCIDOS'!C1135)</f>
        <v>Subdireccion de Analisis de Riesgo y Efectos de Cambio Climatico</v>
      </c>
      <c r="D1155" s="33" t="str">
        <f>IF('TD VENCIDOS'!D1135="","",'TD VENCIDOS'!D1135)</f>
        <v>Pendiente vencidos</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75">
      <c r="B1156" s="33">
        <f>IF('TD VENCIDOS'!B1136="","",'TD VENCIDOS'!B1136)</f>
        <v>4027932025</v>
      </c>
      <c r="C1156" s="34" t="str">
        <f>IF('TD VENCIDOS'!C1136="","",'TD VENCIDOS'!C1136)</f>
        <v>Subdireccion de Analisis de Riesgo y Efectos de Cambio Climatico</v>
      </c>
      <c r="D1156" s="33" t="str">
        <f>IF('TD VENCIDOS'!D1136="","",'TD VENCIDOS'!D1136)</f>
        <v>Pendiente vencidos</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75">
      <c r="B1157" s="33">
        <f>IF('TD VENCIDOS'!B1137="","",'TD VENCIDOS'!B1137)</f>
        <v>4055772025</v>
      </c>
      <c r="C1157" s="34" t="str">
        <f>IF('TD VENCIDOS'!C1137="","",'TD VENCIDOS'!C1137)</f>
        <v>Subdireccion de Analisis de Riesgo y Efectos de Cambio Climatico</v>
      </c>
      <c r="D1157" s="33" t="str">
        <f>IF('TD VENCIDOS'!D1137="","",'TD VENCIDOS'!D1137)</f>
        <v>Pendiente vencidos</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75">
      <c r="B1158" s="33">
        <f>IF('TD VENCIDOS'!B1138="","",'TD VENCIDOS'!B1138)</f>
        <v>4090002025</v>
      </c>
      <c r="C1158" s="34" t="str">
        <f>IF('TD VENCIDOS'!C1138="","",'TD VENCIDOS'!C1138)</f>
        <v>Subdireccion de Analisis de Riesgo y Efectos de Cambio Climatico</v>
      </c>
      <c r="D1158" s="33" t="str">
        <f>IF('TD VENCIDOS'!D1138="","",'TD VENCIDOS'!D1138)</f>
        <v>Pendiente vencidos</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75">
      <c r="B1159" s="33">
        <f>IF('TD VENCIDOS'!B1139="","",'TD VENCIDOS'!B1139)</f>
        <v>3799032025</v>
      </c>
      <c r="C1159" s="34" t="str">
        <f>IF('TD VENCIDOS'!C1139="","",'TD VENCIDOS'!C1139)</f>
        <v>SUBDIRECCION DE ASUNTOS COMUNALES</v>
      </c>
      <c r="D1159" s="33" t="str">
        <f>IF('TD VENCIDOS'!D1139="","",'TD VENCIDOS'!D1139)</f>
        <v>Gestion extemporanea</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75">
      <c r="B1160" s="33">
        <f>IF('TD VENCIDOS'!B1140="","",'TD VENCIDOS'!B1140)</f>
        <v>3874432025</v>
      </c>
      <c r="C1160" s="34" t="str">
        <f>IF('TD VENCIDOS'!C1140="","",'TD VENCIDOS'!C1140)</f>
        <v>SUBDIRECCION DE ASUNTOS COMUNALES</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75">
      <c r="B1161" s="33">
        <f>IF('TD VENCIDOS'!B1141="","",'TD VENCIDOS'!B1141)</f>
        <v>3888212025</v>
      </c>
      <c r="C1161" s="34" t="str">
        <f>IF('TD VENCIDOS'!C1141="","",'TD VENCIDOS'!C1141)</f>
        <v>SUBDIRECCION DE ASUNTOS COMUNALES</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75">
      <c r="B1162" s="33">
        <f>IF('TD VENCIDOS'!B1142="","",'TD VENCIDOS'!B1142)</f>
        <v>3888482025</v>
      </c>
      <c r="C1162" s="34" t="str">
        <f>IF('TD VENCIDOS'!C1142="","",'TD VENCIDOS'!C1142)</f>
        <v>SUBDIRECCION DE ASUNTOS COMUNALES</v>
      </c>
      <c r="D1162" s="33" t="str">
        <f>IF('TD VENCIDOS'!D1142="","",'TD VENCIDOS'!D1142)</f>
        <v>Gestion extemporanea</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75">
      <c r="B1163" s="33">
        <f>IF('TD VENCIDOS'!B1143="","",'TD VENCIDOS'!B1143)</f>
        <v>3893052025</v>
      </c>
      <c r="C1163" s="34" t="str">
        <f>IF('TD VENCIDOS'!C1143="","",'TD VENCIDOS'!C1143)</f>
        <v>SUBDIRECCION DE ASUNTOS COMUNALES</v>
      </c>
      <c r="D1163" s="33" t="str">
        <f>IF('TD VENCIDOS'!D1143="","",'TD VENCIDOS'!D1143)</f>
        <v>Gestion extemporanea</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75">
      <c r="B1164" s="33">
        <f>IF('TD VENCIDOS'!B1144="","",'TD VENCIDOS'!B1144)</f>
        <v>4087512025</v>
      </c>
      <c r="C1164" s="34" t="str">
        <f>IF('TD VENCIDOS'!C1144="","",'TD VENCIDOS'!C1144)</f>
        <v>GERENCIA DE PROYECTOS</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75">
      <c r="B1165" s="33">
        <f>IF('TD VENCIDOS'!B1145="","",'TD VENCIDOS'!B1145)</f>
        <v>3847312025</v>
      </c>
      <c r="C1165" s="34" t="str">
        <f>IF('TD VENCIDOS'!C1145="","",'TD VENCIDOS'!C1145)</f>
        <v>Direccion General</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75">
      <c r="B1166" s="33">
        <f>IF('TD VENCIDOS'!B1146="","",'TD VENCIDOS'!B1146)</f>
        <v>3656992025</v>
      </c>
      <c r="C1166" s="34" t="str">
        <f>IF('TD VENCIDOS'!C1146="","",'TD VENCIDOS'!C1146)</f>
        <v>SUBDIRECCION TECNICA DE PARQUES</v>
      </c>
      <c r="D1166" s="33" t="str">
        <f>IF('TD VENCIDOS'!D1146="","",'TD VENCIDOS'!D1146)</f>
        <v>Gestion extemporanea</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75">
      <c r="B1167" s="33">
        <f>IF('TD VENCIDOS'!B1147="","",'TD VENCIDOS'!B1147)</f>
        <v>3902362025</v>
      </c>
      <c r="C1167" s="34" t="str">
        <f>IF('TD VENCIDOS'!C1147="","",'TD VENCIDOS'!C1147)</f>
        <v>SUBDIRECCION TECNICA DE PARQUES</v>
      </c>
      <c r="D1167" s="33" t="str">
        <f>IF('TD VENCIDOS'!D1147="","",'TD VENCIDOS'!D1147)</f>
        <v>Gestion extemporanea</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75">
      <c r="B1168" s="33">
        <f>IF('TD VENCIDOS'!B1148="","",'TD VENCIDOS'!B1148)</f>
        <v>4227982025</v>
      </c>
      <c r="C1168" s="34" t="str">
        <f>IF('TD VENCIDOS'!C1148="","",'TD VENCIDOS'!C1148)</f>
        <v>SUBDIRECCION TECNICA DE PARQUES</v>
      </c>
      <c r="D1168" s="33" t="str">
        <f>IF('TD VENCIDOS'!D1148="","",'TD VENCIDOS'!D1148)</f>
        <v>Gestion extemporanea</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75">
      <c r="B1169" s="33">
        <f>IF('TD VENCIDOS'!B1149="","",'TD VENCIDOS'!B1149)</f>
        <v>4380632025</v>
      </c>
      <c r="C1169" s="34" t="str">
        <f>IF('TD VENCIDOS'!C1149="","",'TD VENCIDOS'!C1149)</f>
        <v>SUBDIRECCION TECNICA DE PARQUES</v>
      </c>
      <c r="D1169" s="33" t="str">
        <f>IF('TD VENCIDOS'!D1149="","",'TD VENCIDOS'!D1149)</f>
        <v>Gestion extemporanea</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75">
      <c r="B1170" s="33">
        <f>IF('TD VENCIDOS'!B1150="","",'TD VENCIDOS'!B1150)</f>
        <v>3174712025</v>
      </c>
      <c r="C1170" s="34" t="str">
        <f>IF('TD VENCIDOS'!C1150="","",'TD VENCIDOS'!C1150)</f>
        <v>SUBDIRECCION DE GESTION  REDES SOCIALES E INFORMALIDAD</v>
      </c>
      <c r="D1170" s="33" t="str">
        <f>IF('TD VENCIDOS'!D1150="","",'TD VENCIDOS'!D1150)</f>
        <v>Gestion extemporanea</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75">
      <c r="B1171" s="33">
        <f>IF('TD VENCIDOS'!B1151="","",'TD VENCIDOS'!B1151)</f>
        <v>3191222025</v>
      </c>
      <c r="C1171" s="34" t="str">
        <f>IF('TD VENCIDOS'!C1151="","",'TD VENCIDOS'!C1151)</f>
        <v>SUBDIRECCION DE GESTION  REDES SOCIALES E INFORMALIDAD</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75">
      <c r="B1172" s="33">
        <f>IF('TD VENCIDOS'!B1152="","",'TD VENCIDOS'!B1152)</f>
        <v>3279902025</v>
      </c>
      <c r="C1172" s="34" t="str">
        <f>IF('TD VENCIDOS'!C1152="","",'TD VENCIDOS'!C1152)</f>
        <v>SUBDIRECCION DE GESTION  REDES SOCIALES E INFORMALIDAD</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75">
      <c r="B1173" s="33">
        <f>IF('TD VENCIDOS'!B1153="","",'TD VENCIDOS'!B1153)</f>
        <v>3296512025</v>
      </c>
      <c r="C1173" s="34" t="str">
        <f>IF('TD VENCIDOS'!C1153="","",'TD VENCIDOS'!C1153)</f>
        <v>SUBDIRECCION DE GESTION  REDES SOCIALES E INFORMALIDAD</v>
      </c>
      <c r="D1173" s="33" t="str">
        <f>IF('TD VENCIDOS'!D1153="","",'TD VENCIDOS'!D1153)</f>
        <v>Gestion extemporanea</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75">
      <c r="B1174" s="33">
        <f>IF('TD VENCIDOS'!B1154="","",'TD VENCIDOS'!B1154)</f>
        <v>3362242025</v>
      </c>
      <c r="C1174" s="34" t="str">
        <f>IF('TD VENCIDOS'!C1154="","",'TD VENCIDOS'!C1154)</f>
        <v>SUBDIRECCION DE GESTION  REDES SOCIALES E INFORMALIDAD</v>
      </c>
      <c r="D1174" s="33" t="str">
        <f>IF('TD VENCIDOS'!D1154="","",'TD VENCIDOS'!D1154)</f>
        <v>Pendiente vencidos</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75">
      <c r="B1175" s="33">
        <f>IF('TD VENCIDOS'!B1155="","",'TD VENCIDOS'!B1155)</f>
        <v>3393072025</v>
      </c>
      <c r="C1175" s="34" t="str">
        <f>IF('TD VENCIDOS'!C1155="","",'TD VENCIDOS'!C1155)</f>
        <v>SUBDIRECCION DE GESTION  REDES SOCIALES E INFORMALIDAD</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75">
      <c r="B1176" s="33">
        <f>IF('TD VENCIDOS'!B1156="","",'TD VENCIDOS'!B1156)</f>
        <v>3418972025</v>
      </c>
      <c r="C1176" s="34" t="str">
        <f>IF('TD VENCIDOS'!C1156="","",'TD VENCIDOS'!C1156)</f>
        <v>SUBDIRECCION DE GESTION  REDES SOCIALES E INFORMALIDAD</v>
      </c>
      <c r="D1176" s="33" t="str">
        <f>IF('TD VENCIDOS'!D1156="","",'TD VENCIDOS'!D1156)</f>
        <v>Pendiente vencidos</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75">
      <c r="B1177" s="33">
        <f>IF('TD VENCIDOS'!B1157="","",'TD VENCIDOS'!B1157)</f>
        <v>3420512025</v>
      </c>
      <c r="C1177" s="34" t="str">
        <f>IF('TD VENCIDOS'!C1157="","",'TD VENCIDOS'!C1157)</f>
        <v>SUBDIRECCION DE GESTION  REDES SOCIALES E INFORMALIDAD</v>
      </c>
      <c r="D1177" s="33" t="str">
        <f>IF('TD VENCIDOS'!D1157="","",'TD VENCIDOS'!D1157)</f>
        <v>Pendiente vencidos</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75">
      <c r="B1178" s="33">
        <f>IF('TD VENCIDOS'!B1158="","",'TD VENCIDOS'!B1158)</f>
        <v>3420572025</v>
      </c>
      <c r="C1178" s="34" t="str">
        <f>IF('TD VENCIDOS'!C1158="","",'TD VENCIDOS'!C1158)</f>
        <v>SUBDIRECCION DE GESTION  REDES SOCIALES E INFORMALIDAD</v>
      </c>
      <c r="D1178" s="33" t="str">
        <f>IF('TD VENCIDOS'!D1158="","",'TD VENCIDOS'!D1158)</f>
        <v>Gestion extemporanea</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75">
      <c r="B1179" s="33">
        <f>IF('TD VENCIDOS'!B1159="","",'TD VENCIDOS'!B1159)</f>
        <v>3433712025</v>
      </c>
      <c r="C1179" s="34" t="str">
        <f>IF('TD VENCIDOS'!C1159="","",'TD VENCIDOS'!C1159)</f>
        <v>SUBDIRECCION DE GESTION  REDES SOCIALES E INFORMALIDAD</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75">
      <c r="B1180" s="33">
        <f>IF('TD VENCIDOS'!B1160="","",'TD VENCIDOS'!B1160)</f>
        <v>3443232025</v>
      </c>
      <c r="C1180" s="34" t="str">
        <f>IF('TD VENCIDOS'!C1160="","",'TD VENCIDOS'!C1160)</f>
        <v>SUBDIRECCION DE GESTION  REDES SOCIALES E INFORMALIDAD</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75">
      <c r="B1181" s="33">
        <f>IF('TD VENCIDOS'!B1161="","",'TD VENCIDOS'!B1161)</f>
        <v>3466982025</v>
      </c>
      <c r="C1181" s="34" t="str">
        <f>IF('TD VENCIDOS'!C1161="","",'TD VENCIDOS'!C1161)</f>
        <v>SUBDIRECCION DE GESTION  REDES SOCIALES E INFORMALIDAD</v>
      </c>
      <c r="D1181" s="33" t="str">
        <f>IF('TD VENCIDOS'!D1161="","",'TD VENCIDOS'!D1161)</f>
        <v>Gestion extemporanea</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75">
      <c r="B1182" s="33">
        <f>IF('TD VENCIDOS'!B1162="","",'TD VENCIDOS'!B1162)</f>
        <v>3507142025</v>
      </c>
      <c r="C1182" s="34" t="str">
        <f>IF('TD VENCIDOS'!C1162="","",'TD VENCIDOS'!C1162)</f>
        <v>SUBDIRECCION DE GESTION  REDES SOCIALES E INFORMALIDAD</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75">
      <c r="B1183" s="33">
        <f>IF('TD VENCIDOS'!B1163="","",'TD VENCIDOS'!B1163)</f>
        <v>3510112025</v>
      </c>
      <c r="C1183" s="34" t="str">
        <f>IF('TD VENCIDOS'!C1163="","",'TD VENCIDOS'!C1163)</f>
        <v>SUBDIRECCION DE GESTION  REDES SOCIALES E INFORMALIDAD</v>
      </c>
      <c r="D1183" s="33" t="str">
        <f>IF('TD VENCIDOS'!D1163="","",'TD VENCIDOS'!D1163)</f>
        <v>Pendiente vencidos</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75">
      <c r="B1184" s="33">
        <f>IF('TD VENCIDOS'!B1164="","",'TD VENCIDOS'!B1164)</f>
        <v>3522072025</v>
      </c>
      <c r="C1184" s="34" t="str">
        <f>IF('TD VENCIDOS'!C1164="","",'TD VENCIDOS'!C1164)</f>
        <v>SUBDIRECCION DE GESTION  REDES SOCIALES E INFORMALIDAD</v>
      </c>
      <c r="D1184" s="33" t="str">
        <f>IF('TD VENCIDOS'!D1164="","",'TD VENCIDOS'!D1164)</f>
        <v>Pendiente vencidos</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75">
      <c r="B1185" s="33">
        <f>IF('TD VENCIDOS'!B1165="","",'TD VENCIDOS'!B1165)</f>
        <v>3530602025</v>
      </c>
      <c r="C1185" s="34" t="str">
        <f>IF('TD VENCIDOS'!C1165="","",'TD VENCIDOS'!C1165)</f>
        <v>SUBDIRECCION DE GESTION  REDES SOCIALES E INFORMALIDAD</v>
      </c>
      <c r="D1185" s="33" t="str">
        <f>IF('TD VENCIDOS'!D1165="","",'TD VENCIDOS'!D1165)</f>
        <v>Gestion extemporanea</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75">
      <c r="B1186" s="33">
        <f>IF('TD VENCIDOS'!B1166="","",'TD VENCIDOS'!B1166)</f>
        <v>3532552025</v>
      </c>
      <c r="C1186" s="34" t="str">
        <f>IF('TD VENCIDOS'!C1166="","",'TD VENCIDOS'!C1166)</f>
        <v>SUBDIRECCION DE GESTION  REDES SOCIALES E INFORMALIDAD</v>
      </c>
      <c r="D1186" s="33" t="str">
        <f>IF('TD VENCIDOS'!D1166="","",'TD VENCIDOS'!D1166)</f>
        <v>Pendiente vencidos</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75">
      <c r="B1187" s="33">
        <f>IF('TD VENCIDOS'!B1167="","",'TD VENCIDOS'!B1167)</f>
        <v>3537102025</v>
      </c>
      <c r="C1187" s="34" t="str">
        <f>IF('TD VENCIDOS'!C1167="","",'TD VENCIDOS'!C1167)</f>
        <v>SUBDIRECCION DE GESTION  REDES SOCIALES E INFORMALIDAD</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75">
      <c r="B1188" s="33">
        <f>IF('TD VENCIDOS'!B1168="","",'TD VENCIDOS'!B1168)</f>
        <v>3540302025</v>
      </c>
      <c r="C1188" s="34" t="str">
        <f>IF('TD VENCIDOS'!C1168="","",'TD VENCIDOS'!C1168)</f>
        <v>SUBDIRECCION DE GESTION  REDES SOCIALES E INFORMALIDAD</v>
      </c>
      <c r="D1188" s="33" t="str">
        <f>IF('TD VENCIDOS'!D1168="","",'TD VENCIDOS'!D1168)</f>
        <v>Gestion extemporanea</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75">
      <c r="B1189" s="33">
        <f>IF('TD VENCIDOS'!B1169="","",'TD VENCIDOS'!B1169)</f>
        <v>3544052025</v>
      </c>
      <c r="C1189" s="34" t="str">
        <f>IF('TD VENCIDOS'!C1169="","",'TD VENCIDOS'!C1169)</f>
        <v>SUBDIRECCION DE GESTION  REDES SOCIALES E INFORMALIDAD</v>
      </c>
      <c r="D1189" s="33" t="str">
        <f>IF('TD VENCIDOS'!D1169="","",'TD VENCIDOS'!D1169)</f>
        <v>Pendiente vencidos</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75">
      <c r="B1190" s="33">
        <f>IF('TD VENCIDOS'!B1170="","",'TD VENCIDOS'!B1170)</f>
        <v>3551932025</v>
      </c>
      <c r="C1190" s="34" t="str">
        <f>IF('TD VENCIDOS'!C1170="","",'TD VENCIDOS'!C1170)</f>
        <v>SUBDIRECCION DE GESTION  REDES SOCIALES E INFORMALIDAD</v>
      </c>
      <c r="D1190" s="33" t="str">
        <f>IF('TD VENCIDOS'!D1170="","",'TD VENCIDOS'!D1170)</f>
        <v>Pendiente vencidos</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75">
      <c r="B1191" s="33">
        <f>IF('TD VENCIDOS'!B1171="","",'TD VENCIDOS'!B1171)</f>
        <v>3555362025</v>
      </c>
      <c r="C1191" s="34" t="str">
        <f>IF('TD VENCIDOS'!C1171="","",'TD VENCIDOS'!C1171)</f>
        <v>SUBDIRECCION DE GESTION  REDES SOCIALES E INFORMALIDAD</v>
      </c>
      <c r="D1191" s="33" t="str">
        <f>IF('TD VENCIDOS'!D1171="","",'TD VENCIDOS'!D1171)</f>
        <v>Gestion extemporanea</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75">
      <c r="B1192" s="33">
        <f>IF('TD VENCIDOS'!B1172="","",'TD VENCIDOS'!B1172)</f>
        <v>3556842025</v>
      </c>
      <c r="C1192" s="34" t="str">
        <f>IF('TD VENCIDOS'!C1172="","",'TD VENCIDOS'!C1172)</f>
        <v>SUBDIRECCION DE GESTION  REDES SOCIALES E INFORMALIDAD</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75">
      <c r="B1193" s="33">
        <f>IF('TD VENCIDOS'!B1173="","",'TD VENCIDOS'!B1173)</f>
        <v>3556852025</v>
      </c>
      <c r="C1193" s="34" t="str">
        <f>IF('TD VENCIDOS'!C1173="","",'TD VENCIDOS'!C1173)</f>
        <v>SUBDIRECCION DE GESTION  REDES SOCIALES E INFORMALIDAD</v>
      </c>
      <c r="D1193" s="33" t="str">
        <f>IF('TD VENCIDOS'!D1173="","",'TD VENCIDOS'!D1173)</f>
        <v>Gestion extemporanea</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75">
      <c r="B1194" s="33">
        <f>IF('TD VENCIDOS'!B1174="","",'TD VENCIDOS'!B1174)</f>
        <v>3556952025</v>
      </c>
      <c r="C1194" s="34" t="str">
        <f>IF('TD VENCIDOS'!C1174="","",'TD VENCIDOS'!C1174)</f>
        <v>SUBDIRECCION DE GESTION  REDES SOCIALES E INFORMALIDAD</v>
      </c>
      <c r="D1194" s="33" t="str">
        <f>IF('TD VENCIDOS'!D1174="","",'TD VENCIDOS'!D1174)</f>
        <v>Gestion extemporanea</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75">
      <c r="B1195" s="33">
        <f>IF('TD VENCIDOS'!B1175="","",'TD VENCIDOS'!B1175)</f>
        <v>3557032025</v>
      </c>
      <c r="C1195" s="34" t="str">
        <f>IF('TD VENCIDOS'!C1175="","",'TD VENCIDOS'!C1175)</f>
        <v>SUBDIRECCION DE GESTION  REDES SOCIALES E INFORMALIDAD</v>
      </c>
      <c r="D1195" s="33" t="str">
        <f>IF('TD VENCIDOS'!D1175="","",'TD VENCIDOS'!D1175)</f>
        <v>Gestion extemporanea</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75">
      <c r="B1196" s="33">
        <f>IF('TD VENCIDOS'!B1176="","",'TD VENCIDOS'!B1176)</f>
        <v>3557092025</v>
      </c>
      <c r="C1196" s="34" t="str">
        <f>IF('TD VENCIDOS'!C1176="","",'TD VENCIDOS'!C1176)</f>
        <v>SUBDIRECCION DE GESTION  REDES SOCIALES E INFORMALIDAD</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75">
      <c r="B1197" s="33">
        <f>IF('TD VENCIDOS'!B1177="","",'TD VENCIDOS'!B1177)</f>
        <v>3559152025</v>
      </c>
      <c r="C1197" s="34" t="str">
        <f>IF('TD VENCIDOS'!C1177="","",'TD VENCIDOS'!C1177)</f>
        <v>QUIOSCOS</v>
      </c>
      <c r="D1197" s="33" t="str">
        <f>IF('TD VENCIDOS'!D1177="","",'TD VENCIDOS'!D1177)</f>
        <v>Gestion extemporanea</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75">
      <c r="B1198" s="33">
        <f>IF('TD VENCIDOS'!B1178="","",'TD VENCIDOS'!B1178)</f>
        <v>3559572025</v>
      </c>
      <c r="C1198" s="34" t="str">
        <f>IF('TD VENCIDOS'!C1178="","",'TD VENCIDOS'!C1178)</f>
        <v>SUBDIRECCION DE GESTION  REDES SOCIALES E INFORMALIDAD</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75">
      <c r="B1199" s="33">
        <f>IF('TD VENCIDOS'!B1179="","",'TD VENCIDOS'!B1179)</f>
        <v>3560642025</v>
      </c>
      <c r="C1199" s="34" t="str">
        <f>IF('TD VENCIDOS'!C1179="","",'TD VENCIDOS'!C1179)</f>
        <v>SUBDIRECCION DE GESTION  REDES SOCIALES E INFORMALIDAD</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75">
      <c r="B1200" s="33">
        <f>IF('TD VENCIDOS'!B1180="","",'TD VENCIDOS'!B1180)</f>
        <v>3563022025</v>
      </c>
      <c r="C1200" s="34" t="str">
        <f>IF('TD VENCIDOS'!C1180="","",'TD VENCIDOS'!C1180)</f>
        <v>SUBDIRECCION DE GESTION  REDES SOCIALES E INFORMALIDAD</v>
      </c>
      <c r="D1200" s="33" t="str">
        <f>IF('TD VENCIDOS'!D1180="","",'TD VENCIDOS'!D1180)</f>
        <v>Pendiente vencidos</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75">
      <c r="B1201" s="33">
        <f>IF('TD VENCIDOS'!B1181="","",'TD VENCIDOS'!B1181)</f>
        <v>3563402025</v>
      </c>
      <c r="C1201" s="34" t="str">
        <f>IF('TD VENCIDOS'!C1181="","",'TD VENCIDOS'!C1181)</f>
        <v>SUBDIRECCION DE GESTION  REDES SOCIALES E INFORMALIDAD</v>
      </c>
      <c r="D1201" s="33" t="str">
        <f>IF('TD VENCIDOS'!D1181="","",'TD VENCIDOS'!D1181)</f>
        <v>Gestion extemporanea</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75">
      <c r="B1202" s="33">
        <f>IF('TD VENCIDOS'!B1182="","",'TD VENCIDOS'!B1182)</f>
        <v>3572642025</v>
      </c>
      <c r="C1202" s="34" t="str">
        <f>IF('TD VENCIDOS'!C1182="","",'TD VENCIDOS'!C1182)</f>
        <v>SUBDIRECCION DE GESTION  REDES SOCIALES E INFORMALIDAD</v>
      </c>
      <c r="D1202" s="33" t="str">
        <f>IF('TD VENCIDOS'!D1182="","",'TD VENCIDOS'!D1182)</f>
        <v>Gestion extemporanea</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75">
      <c r="B1203" s="33">
        <f>IF('TD VENCIDOS'!B1183="","",'TD VENCIDOS'!B1183)</f>
        <v>3574132025</v>
      </c>
      <c r="C1203" s="34" t="str">
        <f>IF('TD VENCIDOS'!C1183="","",'TD VENCIDOS'!C1183)</f>
        <v>SUBDIRECCION DE GESTION  REDES SOCIALES E INFORMALIDAD</v>
      </c>
      <c r="D1203" s="33" t="str">
        <f>IF('TD VENCIDOS'!D1183="","",'TD VENCIDOS'!D1183)</f>
        <v>Gestion extemporanea</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75">
      <c r="B1204" s="33">
        <f>IF('TD VENCIDOS'!B1184="","",'TD VENCIDOS'!B1184)</f>
        <v>3574312025</v>
      </c>
      <c r="C1204" s="34" t="str">
        <f>IF('TD VENCIDOS'!C1184="","",'TD VENCIDOS'!C1184)</f>
        <v>SUBDIRECCION DE GESTION  REDES SOCIALES E INFORMALIDAD</v>
      </c>
      <c r="D1204" s="33" t="str">
        <f>IF('TD VENCIDOS'!D1184="","",'TD VENCIDOS'!D1184)</f>
        <v>Pendiente vencidos</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75">
      <c r="B1205" s="33">
        <f>IF('TD VENCIDOS'!B1185="","",'TD VENCIDOS'!B1185)</f>
        <v>3574312025</v>
      </c>
      <c r="C1205" s="34" t="str">
        <f>IF('TD VENCIDOS'!C1185="","",'TD VENCIDOS'!C1185)</f>
        <v>SUBDIRECCION DE RECOLECCION BARRIDO Y LIMPIEZA</v>
      </c>
      <c r="D1205" s="33" t="str">
        <f>IF('TD VENCIDOS'!D1185="","",'TD VENCIDOS'!D1185)</f>
        <v>Gestion extemporanea</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75">
      <c r="B1206" s="33">
        <f>IF('TD VENCIDOS'!B1186="","",'TD VENCIDOS'!B1186)</f>
        <v>3574742025</v>
      </c>
      <c r="C1206" s="34" t="str">
        <f>IF('TD VENCIDOS'!C1186="","",'TD VENCIDOS'!C1186)</f>
        <v>SUBDIRECCION DE GESTION  REDES SOCIALES E INFORMALIDAD</v>
      </c>
      <c r="D1206" s="33" t="str">
        <f>IF('TD VENCIDOS'!D1186="","",'TD VENCIDOS'!D1186)</f>
        <v>Gestion extemporanea</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75">
      <c r="B1207" s="33">
        <f>IF('TD VENCIDOS'!B1187="","",'TD VENCIDOS'!B1187)</f>
        <v>3575052025</v>
      </c>
      <c r="C1207" s="34" t="str">
        <f>IF('TD VENCIDOS'!C1187="","",'TD VENCIDOS'!C1187)</f>
        <v>SUBDIRECCION DE GESTION  REDES SOCIALES E INFORMALIDAD</v>
      </c>
      <c r="D1207" s="33" t="str">
        <f>IF('TD VENCIDOS'!D1187="","",'TD VENCIDOS'!D1187)</f>
        <v>Gestion extemporanea</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75">
      <c r="B1208" s="33">
        <f>IF('TD VENCIDOS'!B1188="","",'TD VENCIDOS'!B1188)</f>
        <v>3575152025</v>
      </c>
      <c r="C1208" s="34" t="str">
        <f>IF('TD VENCIDOS'!C1188="","",'TD VENCIDOS'!C1188)</f>
        <v>SUBDIRECCION DE GESTION  REDES SOCIALES E INFORMALIDAD</v>
      </c>
      <c r="D1208" s="33" t="str">
        <f>IF('TD VENCIDOS'!D1188="","",'TD VENCIDOS'!D1188)</f>
        <v>Pendiente vencidos</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75">
      <c r="B1209" s="33">
        <f>IF('TD VENCIDOS'!B1189="","",'TD VENCIDOS'!B1189)</f>
        <v>3575252025</v>
      </c>
      <c r="C1209" s="34" t="str">
        <f>IF('TD VENCIDOS'!C1189="","",'TD VENCIDOS'!C1189)</f>
        <v>SUBDIRECCION DE GESTION  REDES SOCIALES E INFORMALIDAD</v>
      </c>
      <c r="D1209" s="33" t="str">
        <f>IF('TD VENCIDOS'!D1189="","",'TD VENCIDOS'!D1189)</f>
        <v>Gestion extemporanea</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75">
      <c r="B1210" s="33">
        <f>IF('TD VENCIDOS'!B1190="","",'TD VENCIDOS'!B1190)</f>
        <v>3575642025</v>
      </c>
      <c r="C1210" s="34" t="str">
        <f>IF('TD VENCIDOS'!C1190="","",'TD VENCIDOS'!C1190)</f>
        <v>SUBDIRECCION DE GESTION  REDES SOCIALES E INFORMALIDAD</v>
      </c>
      <c r="D1210" s="33" t="str">
        <f>IF('TD VENCIDOS'!D1190="","",'TD VENCIDOS'!D1190)</f>
        <v>Gestion extemporanea</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75">
      <c r="B1211" s="33">
        <f>IF('TD VENCIDOS'!B1191="","",'TD VENCIDOS'!B1191)</f>
        <v>3577832025</v>
      </c>
      <c r="C1211" s="34" t="str">
        <f>IF('TD VENCIDOS'!C1191="","",'TD VENCIDOS'!C1191)</f>
        <v>SUBDIRECCION DE GESTION  REDES SOCIALES E INFORMALIDAD</v>
      </c>
      <c r="D1211" s="33" t="str">
        <f>IF('TD VENCIDOS'!D1191="","",'TD VENCIDOS'!D1191)</f>
        <v>Pendiente vencidos</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75">
      <c r="B1212" s="33">
        <f>IF('TD VENCIDOS'!B1192="","",'TD VENCIDOS'!B1192)</f>
        <v>3580742025</v>
      </c>
      <c r="C1212" s="34" t="str">
        <f>IF('TD VENCIDOS'!C1192="","",'TD VENCIDOS'!C1192)</f>
        <v>SUBDIRECCION DE GESTION  REDES SOCIALES E INFORMALIDAD</v>
      </c>
      <c r="D1212" s="33" t="str">
        <f>IF('TD VENCIDOS'!D1192="","",'TD VENCIDOS'!D1192)</f>
        <v>Pendiente vencidos</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75">
      <c r="B1213" s="33">
        <f>IF('TD VENCIDOS'!B1193="","",'TD VENCIDOS'!B1193)</f>
        <v>3586092025</v>
      </c>
      <c r="C1213" s="34" t="str">
        <f>IF('TD VENCIDOS'!C1193="","",'TD VENCIDOS'!C1193)</f>
        <v>SUBDIRECCION DE GESTION  REDES SOCIALES E INFORMALIDAD</v>
      </c>
      <c r="D1213" s="33" t="str">
        <f>IF('TD VENCIDOS'!D1193="","",'TD VENCIDOS'!D1193)</f>
        <v>Pendiente vencidos</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75">
      <c r="B1214" s="33">
        <f>IF('TD VENCIDOS'!B1194="","",'TD VENCIDOS'!B1194)</f>
        <v>3586972025</v>
      </c>
      <c r="C1214" s="34" t="str">
        <f>IF('TD VENCIDOS'!C1194="","",'TD VENCIDOS'!C1194)</f>
        <v>SUBDIRECCION DE GESTION  REDES SOCIALES E INFORMALIDAD</v>
      </c>
      <c r="D1214" s="33" t="str">
        <f>IF('TD VENCIDOS'!D1194="","",'TD VENCIDOS'!D1194)</f>
        <v>Gestion extemporanea</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75">
      <c r="B1215" s="33">
        <f>IF('TD VENCIDOS'!B1195="","",'TD VENCIDOS'!B1195)</f>
        <v>3589432025</v>
      </c>
      <c r="C1215" s="34" t="str">
        <f>IF('TD VENCIDOS'!C1195="","",'TD VENCIDOS'!C1195)</f>
        <v>SUBDIRECCION DE GESTION  REDES SOCIALES E INFORMALIDAD</v>
      </c>
      <c r="D1215" s="33" t="str">
        <f>IF('TD VENCIDOS'!D1195="","",'TD VENCIDOS'!D1195)</f>
        <v>Pendiente vencidos</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75">
      <c r="B1216" s="33">
        <f>IF('TD VENCIDOS'!B1196="","",'TD VENCIDOS'!B1196)</f>
        <v>3589762025</v>
      </c>
      <c r="C1216" s="34" t="str">
        <f>IF('TD VENCIDOS'!C1196="","",'TD VENCIDOS'!C1196)</f>
        <v>SUBDIRECCION DE GESTION  REDES SOCIALES E INFORMALIDAD</v>
      </c>
      <c r="D1216" s="33" t="str">
        <f>IF('TD VENCIDOS'!D1196="","",'TD VENCIDOS'!D1196)</f>
        <v>Pendiente vencidos</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75">
      <c r="B1217" s="33">
        <f>IF('TD VENCIDOS'!B1197="","",'TD VENCIDOS'!B1197)</f>
        <v>3589932025</v>
      </c>
      <c r="C1217" s="34" t="str">
        <f>IF('TD VENCIDOS'!C1197="","",'TD VENCIDOS'!C1197)</f>
        <v>SUBDIRECCION DE GESTION  REDES SOCIALES E INFORMALIDAD</v>
      </c>
      <c r="D1217" s="33" t="str">
        <f>IF('TD VENCIDOS'!D1197="","",'TD VENCIDOS'!D1197)</f>
        <v>Gestion extemporanea</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75">
      <c r="B1218" s="33">
        <f>IF('TD VENCIDOS'!B1198="","",'TD VENCIDOS'!B1198)</f>
        <v>3590052025</v>
      </c>
      <c r="C1218" s="34" t="str">
        <f>IF('TD VENCIDOS'!C1198="","",'TD VENCIDOS'!C1198)</f>
        <v>SUBDIRECCION DE GESTION  REDES SOCIALES E INFORMALIDAD</v>
      </c>
      <c r="D1218" s="33" t="str">
        <f>IF('TD VENCIDOS'!D1198="","",'TD VENCIDOS'!D1198)</f>
        <v>Gestion extemporanea</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75">
      <c r="B1219" s="33">
        <f>IF('TD VENCIDOS'!B1199="","",'TD VENCIDOS'!B1199)</f>
        <v>3592622025</v>
      </c>
      <c r="C1219" s="34" t="str">
        <f>IF('TD VENCIDOS'!C1199="","",'TD VENCIDOS'!C1199)</f>
        <v>SUBDIRECCION DE GESTION  REDES SOCIALES E INFORMALIDAD</v>
      </c>
      <c r="D1219" s="33" t="str">
        <f>IF('TD VENCIDOS'!D1199="","",'TD VENCIDOS'!D1199)</f>
        <v>Gestion extemporanea</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75">
      <c r="B1220" s="33">
        <f>IF('TD VENCIDOS'!B1200="","",'TD VENCIDOS'!B1200)</f>
        <v>3593532025</v>
      </c>
      <c r="C1220" s="34" t="str">
        <f>IF('TD VENCIDOS'!C1200="","",'TD VENCIDOS'!C1200)</f>
        <v>SUBDIRECCION DE GESTION  REDES SOCIALES E INFORMALIDAD</v>
      </c>
      <c r="D1220" s="33" t="str">
        <f>IF('TD VENCIDOS'!D1200="","",'TD VENCIDOS'!D1200)</f>
        <v>Gestion extemporanea</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75">
      <c r="B1221" s="33">
        <f>IF('TD VENCIDOS'!B1201="","",'TD VENCIDOS'!B1201)</f>
        <v>3600212025</v>
      </c>
      <c r="C1221" s="34" t="str">
        <f>IF('TD VENCIDOS'!C1201="","",'TD VENCIDOS'!C1201)</f>
        <v>SUBDIRECCION DE GESTION  REDES SOCIALES E INFORMALIDAD</v>
      </c>
      <c r="D1221" s="33" t="str">
        <f>IF('TD VENCIDOS'!D1201="","",'TD VENCIDOS'!D1201)</f>
        <v>Pendiente vencidos</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75">
      <c r="B1222" s="33">
        <f>IF('TD VENCIDOS'!B1202="","",'TD VENCIDOS'!B1202)</f>
        <v>3601112025</v>
      </c>
      <c r="C1222" s="34" t="str">
        <f>IF('TD VENCIDOS'!C1202="","",'TD VENCIDOS'!C1202)</f>
        <v>SUBDIRECCION DE GESTION  REDES SOCIALES E INFORMALIDAD</v>
      </c>
      <c r="D1222" s="33" t="str">
        <f>IF('TD VENCIDOS'!D1202="","",'TD VENCIDOS'!D1202)</f>
        <v>Gestion extemporanea</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75">
      <c r="B1223" s="33">
        <f>IF('TD VENCIDOS'!B1203="","",'TD VENCIDOS'!B1203)</f>
        <v>3602372025</v>
      </c>
      <c r="C1223" s="34" t="str">
        <f>IF('TD VENCIDOS'!C1203="","",'TD VENCIDOS'!C1203)</f>
        <v>SUBDIRECCION DE GESTION  REDES SOCIALES E INFORMALIDAD</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75">
      <c r="B1224" s="33">
        <f>IF('TD VENCIDOS'!B1204="","",'TD VENCIDOS'!B1204)</f>
        <v>3604872025</v>
      </c>
      <c r="C1224" s="34" t="str">
        <f>IF('TD VENCIDOS'!C1204="","",'TD VENCIDOS'!C1204)</f>
        <v>SUBDIRECCION DE GESTION  REDES SOCIALES E INFORMALIDAD</v>
      </c>
      <c r="D1224" s="33" t="str">
        <f>IF('TD VENCIDOS'!D1204="","",'TD VENCIDOS'!D1204)</f>
        <v>Pendiente vencidos</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75">
      <c r="B1225" s="33">
        <f>IF('TD VENCIDOS'!B1205="","",'TD VENCIDOS'!B1205)</f>
        <v>3616882025</v>
      </c>
      <c r="C1225" s="34" t="str">
        <f>IF('TD VENCIDOS'!C1205="","",'TD VENCIDOS'!C1205)</f>
        <v>SUBDIRECCION DE GESTION  REDES SOCIALES E INFORMALIDAD</v>
      </c>
      <c r="D1225" s="33" t="str">
        <f>IF('TD VENCIDOS'!D1205="","",'TD VENCIDOS'!D1205)</f>
        <v>Gestion extemporanea</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75">
      <c r="B1226" s="33">
        <f>IF('TD VENCIDOS'!B1206="","",'TD VENCIDOS'!B1206)</f>
        <v>3623882025</v>
      </c>
      <c r="C1226" s="34" t="str">
        <f>IF('TD VENCIDOS'!C1206="","",'TD VENCIDOS'!C1206)</f>
        <v>SUBDIRECCION DE GESTION  REDES SOCIALES E INFORMALIDAD</v>
      </c>
      <c r="D1226" s="33" t="str">
        <f>IF('TD VENCIDOS'!D1206="","",'TD VENCIDOS'!D1206)</f>
        <v>Pendiente vencidos</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75">
      <c r="B1227" s="33">
        <f>IF('TD VENCIDOS'!B1207="","",'TD VENCIDOS'!B1207)</f>
        <v>3635452025</v>
      </c>
      <c r="C1227" s="34" t="str">
        <f>IF('TD VENCIDOS'!C1207="","",'TD VENCIDOS'!C1207)</f>
        <v>SUBDIRECCION DE GESTION  REDES SOCIALES E INFORMALIDAD</v>
      </c>
      <c r="D1227" s="33" t="str">
        <f>IF('TD VENCIDOS'!D1207="","",'TD VENCIDOS'!D1207)</f>
        <v>Pendiente vencidos</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75">
      <c r="B1228" s="33">
        <f>IF('TD VENCIDOS'!B1208="","",'TD VENCIDOS'!B1208)</f>
        <v>3648132025</v>
      </c>
      <c r="C1228" s="34" t="str">
        <f>IF('TD VENCIDOS'!C1208="","",'TD VENCIDOS'!C1208)</f>
        <v>SUBDIRECCION DE GESTION  REDES SOCIALES E INFORMALIDAD</v>
      </c>
      <c r="D1228" s="33" t="str">
        <f>IF('TD VENCIDOS'!D1208="","",'TD VENCIDOS'!D1208)</f>
        <v>Gestion extemporanea</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75">
      <c r="B1229" s="33">
        <f>IF('TD VENCIDOS'!B1209="","",'TD VENCIDOS'!B1209)</f>
        <v>3649862025</v>
      </c>
      <c r="C1229" s="34" t="str">
        <f>IF('TD VENCIDOS'!C1209="","",'TD VENCIDOS'!C1209)</f>
        <v>SUBDIRECCION DE GESTION  REDES SOCIALES E INFORMALIDAD</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75">
      <c r="B1230" s="33">
        <f>IF('TD VENCIDOS'!B1210="","",'TD VENCIDOS'!B1210)</f>
        <v>3656832025</v>
      </c>
      <c r="C1230" s="34" t="str">
        <f>IF('TD VENCIDOS'!C1210="","",'TD VENCIDOS'!C1210)</f>
        <v>SUBDIRECCION DE GESTION  REDES SOCIALES E INFORMALIDAD</v>
      </c>
      <c r="D1230" s="33" t="str">
        <f>IF('TD VENCIDOS'!D1210="","",'TD VENCIDOS'!D1210)</f>
        <v>Pendiente vencidos</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75">
      <c r="B1231" s="33">
        <f>IF('TD VENCIDOS'!B1211="","",'TD VENCIDOS'!B1211)</f>
        <v>3658972025</v>
      </c>
      <c r="C1231" s="34" t="str">
        <f>IF('TD VENCIDOS'!C1211="","",'TD VENCIDOS'!C1211)</f>
        <v>SUBDIRECCION DE GESTION  REDES SOCIALES E INFORMALIDAD</v>
      </c>
      <c r="D1231" s="33" t="str">
        <f>IF('TD VENCIDOS'!D1211="","",'TD VENCIDOS'!D1211)</f>
        <v>Gestion extemporanea</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75">
      <c r="B1232" s="33">
        <f>IF('TD VENCIDOS'!B1212="","",'TD VENCIDOS'!B1212)</f>
        <v>3659252025</v>
      </c>
      <c r="C1232" s="34" t="str">
        <f>IF('TD VENCIDOS'!C1212="","",'TD VENCIDOS'!C1212)</f>
        <v>SUBDIRECCION DE GESTION  REDES SOCIALES E INFORMALIDAD</v>
      </c>
      <c r="D1232" s="33" t="str">
        <f>IF('TD VENCIDOS'!D1212="","",'TD VENCIDOS'!D1212)</f>
        <v>Gestion extemporanea</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75">
      <c r="B1233" s="33">
        <f>IF('TD VENCIDOS'!B1213="","",'TD VENCIDOS'!B1213)</f>
        <v>3660142025</v>
      </c>
      <c r="C1233" s="34" t="str">
        <f>IF('TD VENCIDOS'!C1213="","",'TD VENCIDOS'!C1213)</f>
        <v>SUBDIRECCION DE GESTION  REDES SOCIALES E INFORMALIDAD</v>
      </c>
      <c r="D1233" s="33" t="str">
        <f>IF('TD VENCIDOS'!D1213="","",'TD VENCIDOS'!D1213)</f>
        <v>Gestion extemporanea</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75">
      <c r="B1234" s="33">
        <f>IF('TD VENCIDOS'!B1214="","",'TD VENCIDOS'!B1214)</f>
        <v>3660692025</v>
      </c>
      <c r="C1234" s="34" t="str">
        <f>IF('TD VENCIDOS'!C1214="","",'TD VENCIDOS'!C1214)</f>
        <v>SUBDIRECCION DE GESTION  REDES SOCIALES E INFORMALIDAD</v>
      </c>
      <c r="D1234" s="33" t="str">
        <f>IF('TD VENCIDOS'!D1214="","",'TD VENCIDOS'!D1214)</f>
        <v>Gestion extemporanea</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75">
      <c r="B1235" s="33">
        <f>IF('TD VENCIDOS'!B1215="","",'TD VENCIDOS'!B1215)</f>
        <v>3662782025</v>
      </c>
      <c r="C1235" s="34" t="str">
        <f>IF('TD VENCIDOS'!C1215="","",'TD VENCIDOS'!C1215)</f>
        <v>SUBDIRECCION DE GESTION  REDES SOCIALES E INFORMALIDAD</v>
      </c>
      <c r="D1235" s="33" t="str">
        <f>IF('TD VENCIDOS'!D1215="","",'TD VENCIDOS'!D1215)</f>
        <v>Gestion extemporanea</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75">
      <c r="B1236" s="33">
        <f>IF('TD VENCIDOS'!B1216="","",'TD VENCIDOS'!B1216)</f>
        <v>3676362025</v>
      </c>
      <c r="C1236" s="34" t="str">
        <f>IF('TD VENCIDOS'!C1216="","",'TD VENCIDOS'!C1216)</f>
        <v>SUBDIRECCION DE GESTION  REDES SOCIALES E INFORMALIDAD</v>
      </c>
      <c r="D1236" s="33" t="str">
        <f>IF('TD VENCIDOS'!D1216="","",'TD VENCIDOS'!D1216)</f>
        <v>Pendiente vencidos</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75">
      <c r="B1237" s="33">
        <f>IF('TD VENCIDOS'!B1217="","",'TD VENCIDOS'!B1217)</f>
        <v>3686362025</v>
      </c>
      <c r="C1237" s="34" t="str">
        <f>IF('TD VENCIDOS'!C1217="","",'TD VENCIDOS'!C1217)</f>
        <v>SUBDIRECCION JURIDICA Y DE CONTRATACION</v>
      </c>
      <c r="D1237" s="33" t="str">
        <f>IF('TD VENCIDOS'!D1217="","",'TD VENCIDOS'!D1217)</f>
        <v>Gestion extemporanea</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75">
      <c r="B1238" s="33">
        <f>IF('TD VENCIDOS'!B1218="","",'TD VENCIDOS'!B1218)</f>
        <v>3693222025</v>
      </c>
      <c r="C1238" s="34" t="str">
        <f>IF('TD VENCIDOS'!C1218="","",'TD VENCIDOS'!C1218)</f>
        <v>SUBDIRECCION DE GESTION  REDES SOCIALES E INFORMALIDAD</v>
      </c>
      <c r="D1238" s="33" t="str">
        <f>IF('TD VENCIDOS'!D1218="","",'TD VENCIDOS'!D1218)</f>
        <v>Gestion extemporanea</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75">
      <c r="B1239" s="33">
        <f>IF('TD VENCIDOS'!B1219="","",'TD VENCIDOS'!B1219)</f>
        <v>3703292025</v>
      </c>
      <c r="C1239" s="34" t="str">
        <f>IF('TD VENCIDOS'!C1219="","",'TD VENCIDOS'!C1219)</f>
        <v>SUBDIRECCION DE GESTION  REDES SOCIALES E INFORMALIDAD</v>
      </c>
      <c r="D1239" s="33" t="str">
        <f>IF('TD VENCIDOS'!D1219="","",'TD VENCIDOS'!D1219)</f>
        <v>Gestion extemporanea</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75">
      <c r="B1240" s="33">
        <f>IF('TD VENCIDOS'!B1220="","",'TD VENCIDOS'!B1220)</f>
        <v>3703802025</v>
      </c>
      <c r="C1240" s="34" t="str">
        <f>IF('TD VENCIDOS'!C1220="","",'TD VENCIDOS'!C1220)</f>
        <v>SUBDIRECCION DE GESTION  REDES SOCIALES E INFORMALIDAD</v>
      </c>
      <c r="D1240" s="33" t="str">
        <f>IF('TD VENCIDOS'!D1220="","",'TD VENCIDOS'!D1220)</f>
        <v>Gestion extemporanea</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75">
      <c r="B1241" s="33">
        <f>IF('TD VENCIDOS'!B1221="","",'TD VENCIDOS'!B1221)</f>
        <v>3704232025</v>
      </c>
      <c r="C1241" s="34" t="str">
        <f>IF('TD VENCIDOS'!C1221="","",'TD VENCIDOS'!C1221)</f>
        <v>SUBDIRECCION DE GESTION  REDES SOCIALES E INFORMALIDAD</v>
      </c>
      <c r="D1241" s="33" t="str">
        <f>IF('TD VENCIDOS'!D1221="","",'TD VENCIDOS'!D1221)</f>
        <v>Gestion extemporanea</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75">
      <c r="B1242" s="33">
        <f>IF('TD VENCIDOS'!B1222="","",'TD VENCIDOS'!B1222)</f>
        <v>3705032025</v>
      </c>
      <c r="C1242" s="34" t="str">
        <f>IF('TD VENCIDOS'!C1222="","",'TD VENCIDOS'!C1222)</f>
        <v>SUBDIRECCION DE GESTION  REDES SOCIALES E INFORMALIDAD</v>
      </c>
      <c r="D1242" s="33" t="str">
        <f>IF('TD VENCIDOS'!D1222="","",'TD VENCIDOS'!D1222)</f>
        <v>Gestion extemporanea</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75">
      <c r="B1243" s="33">
        <f>IF('TD VENCIDOS'!B1223="","",'TD VENCIDOS'!B1223)</f>
        <v>3714562025</v>
      </c>
      <c r="C1243" s="34" t="str">
        <f>IF('TD VENCIDOS'!C1223="","",'TD VENCIDOS'!C1223)</f>
        <v>SUBDIRECCION DE GESTION  REDES SOCIALES E INFORMALIDAD</v>
      </c>
      <c r="D1243" s="33" t="str">
        <f>IF('TD VENCIDOS'!D1223="","",'TD VENCIDOS'!D1223)</f>
        <v>Gestion extemporanea</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75">
      <c r="B1244" s="33">
        <f>IF('TD VENCIDOS'!B1224="","",'TD VENCIDOS'!B1224)</f>
        <v>3714952025</v>
      </c>
      <c r="C1244" s="34" t="str">
        <f>IF('TD VENCIDOS'!C1224="","",'TD VENCIDOS'!C1224)</f>
        <v>SUBDIRECCION DE GESTION  REDES SOCIALES E INFORMALIDAD</v>
      </c>
      <c r="D1244" s="33" t="str">
        <f>IF('TD VENCIDOS'!D1224="","",'TD VENCIDOS'!D1224)</f>
        <v>Gestion extemporanea</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75">
      <c r="B1245" s="33">
        <f>IF('TD VENCIDOS'!B1225="","",'TD VENCIDOS'!B1225)</f>
        <v>3724472025</v>
      </c>
      <c r="C1245" s="34" t="str">
        <f>IF('TD VENCIDOS'!C1225="","",'TD VENCIDOS'!C1225)</f>
        <v>SUBDIRECCION DE GESTION  REDES SOCIALES E INFORMALIDAD</v>
      </c>
      <c r="D1245" s="33" t="str">
        <f>IF('TD VENCIDOS'!D1225="","",'TD VENCIDOS'!D1225)</f>
        <v>Pendiente vencidos</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75">
      <c r="B1246" s="33">
        <f>IF('TD VENCIDOS'!B1226="","",'TD VENCIDOS'!B1226)</f>
        <v>3727352025</v>
      </c>
      <c r="C1246" s="34" t="str">
        <f>IF('TD VENCIDOS'!C1226="","",'TD VENCIDOS'!C1226)</f>
        <v>SUBDIRECCION DE GESTION  REDES SOCIALES E INFORMALIDAD</v>
      </c>
      <c r="D1246" s="33" t="str">
        <f>IF('TD VENCIDOS'!D1226="","",'TD VENCIDOS'!D1226)</f>
        <v>Gestion extemporanea</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75">
      <c r="B1247" s="33">
        <f>IF('TD VENCIDOS'!B1227="","",'TD VENCIDOS'!B1227)</f>
        <v>3727602025</v>
      </c>
      <c r="C1247" s="34" t="str">
        <f>IF('TD VENCIDOS'!C1227="","",'TD VENCIDOS'!C1227)</f>
        <v>SUBDIRECCION DE GESTION  REDES SOCIALES E INFORMALIDAD</v>
      </c>
      <c r="D1247" s="33" t="str">
        <f>IF('TD VENCIDOS'!D1227="","",'TD VENCIDOS'!D1227)</f>
        <v>Gestion extemporanea</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75">
      <c r="B1248" s="33">
        <f>IF('TD VENCIDOS'!B1228="","",'TD VENCIDOS'!B1228)</f>
        <v>3727972025</v>
      </c>
      <c r="C1248" s="34" t="str">
        <f>IF('TD VENCIDOS'!C1228="","",'TD VENCIDOS'!C1228)</f>
        <v>SUBDIRECCION DE GESTION  REDES SOCIALES E INFORMALIDAD</v>
      </c>
      <c r="D1248" s="33" t="str">
        <f>IF('TD VENCIDOS'!D1228="","",'TD VENCIDOS'!D1228)</f>
        <v>Gestion extemporanea</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75">
      <c r="B1249" s="33">
        <f>IF('TD VENCIDOS'!B1229="","",'TD VENCIDOS'!B1229)</f>
        <v>3728122025</v>
      </c>
      <c r="C1249" s="34" t="str">
        <f>IF('TD VENCIDOS'!C1229="","",'TD VENCIDOS'!C1229)</f>
        <v>SUBDIRECCION DE GESTION  REDES SOCIALES E INFORMALIDAD</v>
      </c>
      <c r="D1249" s="33" t="str">
        <f>IF('TD VENCIDOS'!D1229="","",'TD VENCIDOS'!D1229)</f>
        <v>Gestion extemporanea</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75">
      <c r="B1250" s="33">
        <f>IF('TD VENCIDOS'!B1230="","",'TD VENCIDOS'!B1230)</f>
        <v>3728342025</v>
      </c>
      <c r="C1250" s="34" t="str">
        <f>IF('TD VENCIDOS'!C1230="","",'TD VENCIDOS'!C1230)</f>
        <v>SUBDIRECCION DE GESTION  REDES SOCIALES E INFORMALIDAD</v>
      </c>
      <c r="D1250" s="33" t="str">
        <f>IF('TD VENCIDOS'!D1230="","",'TD VENCIDOS'!D1230)</f>
        <v>Gestion extemporanea</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75">
      <c r="B1251" s="33">
        <f>IF('TD VENCIDOS'!B1231="","",'TD VENCIDOS'!B1231)</f>
        <v>3728602025</v>
      </c>
      <c r="C1251" s="34" t="str">
        <f>IF('TD VENCIDOS'!C1231="","",'TD VENCIDOS'!C1231)</f>
        <v>SUBDIRECCION DE GESTION  REDES SOCIALES E INFORMALIDAD</v>
      </c>
      <c r="D1251" s="33" t="str">
        <f>IF('TD VENCIDOS'!D1231="","",'TD VENCIDOS'!D1231)</f>
        <v>Gestion extemporanea</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75">
      <c r="B1252" s="33">
        <f>IF('TD VENCIDOS'!B1232="","",'TD VENCIDOS'!B1232)</f>
        <v>3728702025</v>
      </c>
      <c r="C1252" s="34" t="str">
        <f>IF('TD VENCIDOS'!C1232="","",'TD VENCIDOS'!C1232)</f>
        <v>SUBDIRECCION DE GESTION  REDES SOCIALES E INFORMALIDAD</v>
      </c>
      <c r="D1252" s="33" t="str">
        <f>IF('TD VENCIDOS'!D1232="","",'TD VENCIDOS'!D1232)</f>
        <v>Gestion extemporanea</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75">
      <c r="B1253" s="33">
        <f>IF('TD VENCIDOS'!B1233="","",'TD VENCIDOS'!B1233)</f>
        <v>3728902025</v>
      </c>
      <c r="C1253" s="34" t="str">
        <f>IF('TD VENCIDOS'!C1233="","",'TD VENCIDOS'!C1233)</f>
        <v>SUBDIRECCION DE GESTION  REDES SOCIALES E INFORMALIDAD</v>
      </c>
      <c r="D1253" s="33" t="str">
        <f>IF('TD VENCIDOS'!D1233="","",'TD VENCIDOS'!D1233)</f>
        <v>Gestion extemporanea</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75">
      <c r="B1254" s="33">
        <f>IF('TD VENCIDOS'!B1234="","",'TD VENCIDOS'!B1234)</f>
        <v>3733392025</v>
      </c>
      <c r="C1254" s="34" t="str">
        <f>IF('TD VENCIDOS'!C1234="","",'TD VENCIDOS'!C1234)</f>
        <v>SUBDIRECCION DE GESTION  REDES SOCIALES E INFORMALIDAD</v>
      </c>
      <c r="D1254" s="33" t="str">
        <f>IF('TD VENCIDOS'!D1234="","",'TD VENCIDOS'!D1234)</f>
        <v>Pendiente vencidos</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75">
      <c r="B1255" s="33">
        <f>IF('TD VENCIDOS'!B1235="","",'TD VENCIDOS'!B1235)</f>
        <v>3734982025</v>
      </c>
      <c r="C1255" s="34" t="str">
        <f>IF('TD VENCIDOS'!C1235="","",'TD VENCIDOS'!C1235)</f>
        <v>SUBDIRECCION DE GESTION  REDES SOCIALES E INFORMALIDAD</v>
      </c>
      <c r="D1255" s="33" t="str">
        <f>IF('TD VENCIDOS'!D1235="","",'TD VENCIDOS'!D1235)</f>
        <v>Gestion extemporanea</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75">
      <c r="B1256" s="33">
        <f>IF('TD VENCIDOS'!B1236="","",'TD VENCIDOS'!B1236)</f>
        <v>3743872025</v>
      </c>
      <c r="C1256" s="34" t="str">
        <f>IF('TD VENCIDOS'!C1236="","",'TD VENCIDOS'!C1236)</f>
        <v>SUBDIRECCION DE GESTION  REDES SOCIALES E INFORMALIDAD</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75">
      <c r="B1257" s="33">
        <f>IF('TD VENCIDOS'!B1237="","",'TD VENCIDOS'!B1237)</f>
        <v>3748342025</v>
      </c>
      <c r="C1257" s="34" t="str">
        <f>IF('TD VENCIDOS'!C1237="","",'TD VENCIDOS'!C1237)</f>
        <v>SUBDIRECCION DE GESTION  REDES SOCIALES E INFORMALIDAD</v>
      </c>
      <c r="D1257" s="33" t="str">
        <f>IF('TD VENCIDOS'!D1237="","",'TD VENCIDOS'!D1237)</f>
        <v>Gestion extemporanea</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75">
      <c r="B1258" s="33">
        <f>IF('TD VENCIDOS'!B1238="","",'TD VENCIDOS'!B1238)</f>
        <v>3748402025</v>
      </c>
      <c r="C1258" s="34" t="str">
        <f>IF('TD VENCIDOS'!C1238="","",'TD VENCIDOS'!C1238)</f>
        <v>SUBDIRECCION DE GESTION  REDES SOCIALES E INFORMALIDAD</v>
      </c>
      <c r="D1258" s="33" t="str">
        <f>IF('TD VENCIDOS'!D1238="","",'TD VENCIDOS'!D1238)</f>
        <v>Gestion extemporanea</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75">
      <c r="B1259" s="33">
        <f>IF('TD VENCIDOS'!B1239="","",'TD VENCIDOS'!B1239)</f>
        <v>3748492025</v>
      </c>
      <c r="C1259" s="34" t="str">
        <f>IF('TD VENCIDOS'!C1239="","",'TD VENCIDOS'!C1239)</f>
        <v>SUBDIRECCION DE GESTION  REDES SOCIALES E INFORMALIDAD</v>
      </c>
      <c r="D1259" s="33" t="str">
        <f>IF('TD VENCIDOS'!D1239="","",'TD VENCIDOS'!D1239)</f>
        <v>Gestion extemporanea</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75">
      <c r="B1260" s="33">
        <f>IF('TD VENCIDOS'!B1240="","",'TD VENCIDOS'!B1240)</f>
        <v>3748542025</v>
      </c>
      <c r="C1260" s="34" t="str">
        <f>IF('TD VENCIDOS'!C1240="","",'TD VENCIDOS'!C1240)</f>
        <v>SUBDIRECCION DE GESTION  REDES SOCIALES E INFORMALIDAD</v>
      </c>
      <c r="D1260" s="33" t="str">
        <f>IF('TD VENCIDOS'!D1240="","",'TD VENCIDOS'!D1240)</f>
        <v>Gestion extemporanea</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75">
      <c r="B1261" s="33">
        <f>IF('TD VENCIDOS'!B1241="","",'TD VENCIDOS'!B1241)</f>
        <v>3748632025</v>
      </c>
      <c r="C1261" s="34" t="str">
        <f>IF('TD VENCIDOS'!C1241="","",'TD VENCIDOS'!C1241)</f>
        <v>SUBDIRECCION DE GESTION  REDES SOCIALES E INFORMALIDAD</v>
      </c>
      <c r="D1261" s="33" t="str">
        <f>IF('TD VENCIDOS'!D1241="","",'TD VENCIDOS'!D1241)</f>
        <v>Gestion extemporanea</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75">
      <c r="B1262" s="33">
        <f>IF('TD VENCIDOS'!B1242="","",'TD VENCIDOS'!B1242)</f>
        <v>3750252025</v>
      </c>
      <c r="C1262" s="34" t="str">
        <f>IF('TD VENCIDOS'!C1242="","",'TD VENCIDOS'!C1242)</f>
        <v>SUBDIRECCION DE GESTION  REDES SOCIALES E INFORMALIDAD</v>
      </c>
      <c r="D1262" s="33" t="str">
        <f>IF('TD VENCIDOS'!D1242="","",'TD VENCIDOS'!D1242)</f>
        <v>Gestion extemporanea</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75">
      <c r="B1263" s="33">
        <f>IF('TD VENCIDOS'!B1243="","",'TD VENCIDOS'!B1243)</f>
        <v>3750622025</v>
      </c>
      <c r="C1263" s="34" t="str">
        <f>IF('TD VENCIDOS'!C1243="","",'TD VENCIDOS'!C1243)</f>
        <v>SUBDIRECCION DE GESTION  REDES SOCIALES E INFORMALIDAD</v>
      </c>
      <c r="D1263" s="33" t="str">
        <f>IF('TD VENCIDOS'!D1243="","",'TD VENCIDOS'!D1243)</f>
        <v>Gestion extemporanea</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75">
      <c r="B1264" s="33">
        <f>IF('TD VENCIDOS'!B1244="","",'TD VENCIDOS'!B1244)</f>
        <v>3750752025</v>
      </c>
      <c r="C1264" s="34" t="str">
        <f>IF('TD VENCIDOS'!C1244="","",'TD VENCIDOS'!C1244)</f>
        <v>SUBDIRECCION DE GESTION  REDES SOCIALES E INFORMALIDAD</v>
      </c>
      <c r="D1264" s="33" t="str">
        <f>IF('TD VENCIDOS'!D1244="","",'TD VENCIDOS'!D1244)</f>
        <v>Gestion extemporanea</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75">
      <c r="B1265" s="33">
        <f>IF('TD VENCIDOS'!B1245="","",'TD VENCIDOS'!B1245)</f>
        <v>3751252025</v>
      </c>
      <c r="C1265" s="34" t="str">
        <f>IF('TD VENCIDOS'!C1245="","",'TD VENCIDOS'!C1245)</f>
        <v>SUBDIRECCION DE GESTION  REDES SOCIALES E INFORMALIDAD</v>
      </c>
      <c r="D1265" s="33" t="str">
        <f>IF('TD VENCIDOS'!D1245="","",'TD VENCIDOS'!D1245)</f>
        <v>Pendiente vencidos</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75">
      <c r="B1266" s="33">
        <f>IF('TD VENCIDOS'!B1246="","",'TD VENCIDOS'!B1246)</f>
        <v>3753152025</v>
      </c>
      <c r="C1266" s="34" t="str">
        <f>IF('TD VENCIDOS'!C1246="","",'TD VENCIDOS'!C1246)</f>
        <v>SUBDIRECCION DE GESTION  REDES SOCIALES E INFORMALIDAD</v>
      </c>
      <c r="D1266" s="33" t="str">
        <f>IF('TD VENCIDOS'!D1246="","",'TD VENCIDOS'!D1246)</f>
        <v>Pendiente vencidos</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75">
      <c r="B1267" s="33">
        <f>IF('TD VENCIDOS'!B1247="","",'TD VENCIDOS'!B1247)</f>
        <v>3753822025</v>
      </c>
      <c r="C1267" s="34" t="str">
        <f>IF('TD VENCIDOS'!C1247="","",'TD VENCIDOS'!C1247)</f>
        <v>SUBDIRECCION DE GESTION  REDES SOCIALES E INFORMALIDAD</v>
      </c>
      <c r="D1267" s="33" t="str">
        <f>IF('TD VENCIDOS'!D1247="","",'TD VENCIDOS'!D1247)</f>
        <v>Pendiente vencidos</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75">
      <c r="B1268" s="33">
        <f>IF('TD VENCIDOS'!B1248="","",'TD VENCIDOS'!B1248)</f>
        <v>3754842025</v>
      </c>
      <c r="C1268" s="34" t="str">
        <f>IF('TD VENCIDOS'!C1248="","",'TD VENCIDOS'!C1248)</f>
        <v>SUBDIRECCION DE GESTION  REDES SOCIALES E INFORMALIDAD</v>
      </c>
      <c r="D1268" s="33" t="str">
        <f>IF('TD VENCIDOS'!D1248="","",'TD VENCIDOS'!D1248)</f>
        <v>Gestion extemporanea</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75">
      <c r="B1269" s="33">
        <f>IF('TD VENCIDOS'!B1249="","",'TD VENCIDOS'!B1249)</f>
        <v>3755072025</v>
      </c>
      <c r="C1269" s="34" t="str">
        <f>IF('TD VENCIDOS'!C1249="","",'TD VENCIDOS'!C1249)</f>
        <v>SUBDIRECCION DE GESTION  REDES SOCIALES E INFORMALIDAD</v>
      </c>
      <c r="D1269" s="33" t="str">
        <f>IF('TD VENCIDOS'!D1249="","",'TD VENCIDOS'!D1249)</f>
        <v>Gestion extemporanea</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75">
      <c r="B1270" s="33">
        <f>IF('TD VENCIDOS'!B1250="","",'TD VENCIDOS'!B1250)</f>
        <v>3769852025</v>
      </c>
      <c r="C1270" s="34" t="str">
        <f>IF('TD VENCIDOS'!C1250="","",'TD VENCIDOS'!C1250)</f>
        <v>SUBDIRECCION DE GESTION  REDES SOCIALES E INFORMALIDAD</v>
      </c>
      <c r="D1270" s="33" t="str">
        <f>IF('TD VENCIDOS'!D1250="","",'TD VENCIDOS'!D1250)</f>
        <v>Pendiente vencidos</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75">
      <c r="B1271" s="33">
        <f>IF('TD VENCIDOS'!B1251="","",'TD VENCIDOS'!B1251)</f>
        <v>3769912025</v>
      </c>
      <c r="C1271" s="34" t="str">
        <f>IF('TD VENCIDOS'!C1251="","",'TD VENCIDOS'!C1251)</f>
        <v>SUBDIRECCION DE GESTION  REDES SOCIALES E INFORMALIDAD</v>
      </c>
      <c r="D1271" s="33" t="str">
        <f>IF('TD VENCIDOS'!D1251="","",'TD VENCIDOS'!D1251)</f>
        <v>Gestion extemporanea</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75">
      <c r="B1272" s="33">
        <f>IF('TD VENCIDOS'!B1252="","",'TD VENCIDOS'!B1252)</f>
        <v>3771272025</v>
      </c>
      <c r="C1272" s="34" t="str">
        <f>IF('TD VENCIDOS'!C1252="","",'TD VENCIDOS'!C1252)</f>
        <v>SUBDIRECCION DE GESTION  REDES SOCIALES E INFORMALIDAD</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75">
      <c r="B1273" s="33">
        <f>IF('TD VENCIDOS'!B1253="","",'TD VENCIDOS'!B1253)</f>
        <v>3772532025</v>
      </c>
      <c r="C1273" s="34" t="str">
        <f>IF('TD VENCIDOS'!C1253="","",'TD VENCIDOS'!C1253)</f>
        <v>SUBDIRECCION DE GESTION  REDES SOCIALES E INFORMALIDAD</v>
      </c>
      <c r="D1273" s="33" t="str">
        <f>IF('TD VENCIDOS'!D1253="","",'TD VENCIDOS'!D1253)</f>
        <v>Pendiente vencidos</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75">
      <c r="B1274" s="33">
        <f>IF('TD VENCIDOS'!B1254="","",'TD VENCIDOS'!B1254)</f>
        <v>3776922025</v>
      </c>
      <c r="C1274" s="34" t="str">
        <f>IF('TD VENCIDOS'!C1254="","",'TD VENCIDOS'!C1254)</f>
        <v>SUBDIRECCION DE GESTION  REDES SOCIALES E INFORMALIDAD</v>
      </c>
      <c r="D1274" s="33" t="str">
        <f>IF('TD VENCIDOS'!D1254="","",'TD VENCIDOS'!D1254)</f>
        <v>Pendiente vencidos</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75">
      <c r="B1275" s="33">
        <f>IF('TD VENCIDOS'!B1255="","",'TD VENCIDOS'!B1255)</f>
        <v>3777332025</v>
      </c>
      <c r="C1275" s="34" t="str">
        <f>IF('TD VENCIDOS'!C1255="","",'TD VENCIDOS'!C1255)</f>
        <v>SUBDIRECCION DE GESTION  REDES SOCIALES E INFORMALIDAD</v>
      </c>
      <c r="D1275" s="33" t="str">
        <f>IF('TD VENCIDOS'!D1255="","",'TD VENCIDOS'!D1255)</f>
        <v>Gestion extemporanea</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75">
      <c r="B1276" s="33">
        <f>IF('TD VENCIDOS'!B1256="","",'TD VENCIDOS'!B1256)</f>
        <v>3778082025</v>
      </c>
      <c r="C1276" s="34" t="str">
        <f>IF('TD VENCIDOS'!C1256="","",'TD VENCIDOS'!C1256)</f>
        <v>SUBDIRECCION DE GESTION  REDES SOCIALES E INFORMALIDAD</v>
      </c>
      <c r="D1276" s="33" t="str">
        <f>IF('TD VENCIDOS'!D1256="","",'TD VENCIDOS'!D1256)</f>
        <v>Gestion extemporanea</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75">
      <c r="B1277" s="33">
        <f>IF('TD VENCIDOS'!B1257="","",'TD VENCIDOS'!B1257)</f>
        <v>3778172025</v>
      </c>
      <c r="C1277" s="34" t="str">
        <f>IF('TD VENCIDOS'!C1257="","",'TD VENCIDOS'!C1257)</f>
        <v>QUIOSCOS</v>
      </c>
      <c r="D1277" s="33" t="str">
        <f>IF('TD VENCIDOS'!D1257="","",'TD VENCIDOS'!D1257)</f>
        <v>Gestion extemporanea</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75">
      <c r="B1278" s="33">
        <f>IF('TD VENCIDOS'!B1258="","",'TD VENCIDOS'!B1258)</f>
        <v>3778842025</v>
      </c>
      <c r="C1278" s="34" t="str">
        <f>IF('TD VENCIDOS'!C1258="","",'TD VENCIDOS'!C1258)</f>
        <v>SUBDIRECCION DE GESTION  REDES SOCIALES E INFORMALIDAD</v>
      </c>
      <c r="D1278" s="33" t="str">
        <f>IF('TD VENCIDOS'!D1258="","",'TD VENCIDOS'!D1258)</f>
        <v>Gestion extemporanea</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75">
      <c r="B1279" s="33">
        <f>IF('TD VENCIDOS'!B1259="","",'TD VENCIDOS'!B1259)</f>
        <v>3779692025</v>
      </c>
      <c r="C1279" s="34" t="str">
        <f>IF('TD VENCIDOS'!C1259="","",'TD VENCIDOS'!C1259)</f>
        <v>SUBDIRECCION DE GESTION  REDES SOCIALES E INFORMALIDAD</v>
      </c>
      <c r="D1279" s="33" t="str">
        <f>IF('TD VENCIDOS'!D1259="","",'TD VENCIDOS'!D1259)</f>
        <v>Gestion extemporanea</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75">
      <c r="B1280" s="33">
        <f>IF('TD VENCIDOS'!B1260="","",'TD VENCIDOS'!B1260)</f>
        <v>3779782025</v>
      </c>
      <c r="C1280" s="34" t="str">
        <f>IF('TD VENCIDOS'!C1260="","",'TD VENCIDOS'!C1260)</f>
        <v>SUBDIRECCION DE GESTION  REDES SOCIALES E INFORMALIDAD</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75">
      <c r="B1281" s="33">
        <f>IF('TD VENCIDOS'!B1261="","",'TD VENCIDOS'!B1261)</f>
        <v>3779902025</v>
      </c>
      <c r="C1281" s="34" t="str">
        <f>IF('TD VENCIDOS'!C1261="","",'TD VENCIDOS'!C1261)</f>
        <v>SUBDIRECCION DE GESTION  REDES SOCIALES E INFORMALIDAD</v>
      </c>
      <c r="D1281" s="33" t="str">
        <f>IF('TD VENCIDOS'!D1261="","",'TD VENCIDOS'!D1261)</f>
        <v>Gestion extemporanea</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75">
      <c r="B1282" s="33">
        <f>IF('TD VENCIDOS'!B1262="","",'TD VENCIDOS'!B1262)</f>
        <v>3780042025</v>
      </c>
      <c r="C1282" s="34" t="str">
        <f>IF('TD VENCIDOS'!C1262="","",'TD VENCIDOS'!C1262)</f>
        <v>SUBDIRECCION DE GESTION  REDES SOCIALES E INFORMALIDAD</v>
      </c>
      <c r="D1282" s="33" t="str">
        <f>IF('TD VENCIDOS'!D1262="","",'TD VENCIDOS'!D1262)</f>
        <v>Gestion extemporanea</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75">
      <c r="B1283" s="33">
        <f>IF('TD VENCIDOS'!B1263="","",'TD VENCIDOS'!B1263)</f>
        <v>3780342025</v>
      </c>
      <c r="C1283" s="34" t="str">
        <f>IF('TD VENCIDOS'!C1263="","",'TD VENCIDOS'!C1263)</f>
        <v>SUBDIRECCION DE GESTION  REDES SOCIALES E INFORMALIDAD</v>
      </c>
      <c r="D1283" s="33" t="str">
        <f>IF('TD VENCIDOS'!D1263="","",'TD VENCIDOS'!D1263)</f>
        <v>Gestion extemporanea</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75">
      <c r="B1284" s="33">
        <f>IF('TD VENCIDOS'!B1264="","",'TD VENCIDOS'!B1264)</f>
        <v>3780442025</v>
      </c>
      <c r="C1284" s="34" t="str">
        <f>IF('TD VENCIDOS'!C1264="","",'TD VENCIDOS'!C1264)</f>
        <v>SUBDIRECCION DE GESTION  REDES SOCIALES E INFORMALIDAD</v>
      </c>
      <c r="D1284" s="33" t="str">
        <f>IF('TD VENCIDOS'!D1264="","",'TD VENCIDOS'!D1264)</f>
        <v>Gestion extemporanea</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75">
      <c r="B1285" s="33">
        <f>IF('TD VENCIDOS'!B1265="","",'TD VENCIDOS'!B1265)</f>
        <v>3780742025</v>
      </c>
      <c r="C1285" s="34" t="str">
        <f>IF('TD VENCIDOS'!C1265="","",'TD VENCIDOS'!C1265)</f>
        <v>SUBDIRECCION DE GESTION  REDES SOCIALES E INFORMALIDAD</v>
      </c>
      <c r="D1285" s="33" t="str">
        <f>IF('TD VENCIDOS'!D1265="","",'TD VENCIDOS'!D1265)</f>
        <v>Gestion extemporanea</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75">
      <c r="B1286" s="33">
        <f>IF('TD VENCIDOS'!B1266="","",'TD VENCIDOS'!B1266)</f>
        <v>3781322025</v>
      </c>
      <c r="C1286" s="34" t="str">
        <f>IF('TD VENCIDOS'!C1266="","",'TD VENCIDOS'!C1266)</f>
        <v>SUBDIRECCION DE GESTION  REDES SOCIALES E INFORMALIDAD</v>
      </c>
      <c r="D1286" s="33" t="str">
        <f>IF('TD VENCIDOS'!D1266="","",'TD VENCIDOS'!D1266)</f>
        <v>Gestion extemporanea</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75">
      <c r="B1287" s="33">
        <f>IF('TD VENCIDOS'!B1267="","",'TD VENCIDOS'!B1267)</f>
        <v>3781612025</v>
      </c>
      <c r="C1287" s="34" t="str">
        <f>IF('TD VENCIDOS'!C1267="","",'TD VENCIDOS'!C1267)</f>
        <v>SUBDIRECCION DE GESTION  REDES SOCIALES E INFORMALIDAD</v>
      </c>
      <c r="D1287" s="33" t="str">
        <f>IF('TD VENCIDOS'!D1267="","",'TD VENCIDOS'!D1267)</f>
        <v>Gestion extemporanea</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75">
      <c r="B1288" s="33">
        <f>IF('TD VENCIDOS'!B1268="","",'TD VENCIDOS'!B1268)</f>
        <v>3782202025</v>
      </c>
      <c r="C1288" s="34" t="str">
        <f>IF('TD VENCIDOS'!C1268="","",'TD VENCIDOS'!C1268)</f>
        <v>SUBDIRECCION DE GESTION  REDES SOCIALES E INFORMALIDAD</v>
      </c>
      <c r="D1288" s="33" t="str">
        <f>IF('TD VENCIDOS'!D1268="","",'TD VENCIDOS'!D1268)</f>
        <v>Gestion extemporanea</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75">
      <c r="B1289" s="33">
        <f>IF('TD VENCIDOS'!B1269="","",'TD VENCIDOS'!B1269)</f>
        <v>3782472025</v>
      </c>
      <c r="C1289" s="34" t="str">
        <f>IF('TD VENCIDOS'!C1269="","",'TD VENCIDOS'!C1269)</f>
        <v>SUBDIRECCION DE GESTION  REDES SOCIALES E INFORMALIDAD</v>
      </c>
      <c r="D1289" s="33" t="str">
        <f>IF('TD VENCIDOS'!D1269="","",'TD VENCIDOS'!D1269)</f>
        <v>Gestion extemporanea</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75">
      <c r="B1290" s="33">
        <f>IF('TD VENCIDOS'!B1270="","",'TD VENCIDOS'!B1270)</f>
        <v>3785242025</v>
      </c>
      <c r="C1290" s="34" t="str">
        <f>IF('TD VENCIDOS'!C1270="","",'TD VENCIDOS'!C1270)</f>
        <v>SUBDIRECCION DE GESTION  REDES SOCIALES E INFORMALIDAD</v>
      </c>
      <c r="D1290" s="33" t="str">
        <f>IF('TD VENCIDOS'!D1270="","",'TD VENCIDOS'!D1270)</f>
        <v>Gestion extemporanea</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75">
      <c r="B1291" s="33">
        <f>IF('TD VENCIDOS'!B1271="","",'TD VENCIDOS'!B1271)</f>
        <v>3792912025</v>
      </c>
      <c r="C1291" s="34" t="str">
        <f>IF('TD VENCIDOS'!C1271="","",'TD VENCIDOS'!C1271)</f>
        <v>SUBDIRECCION DE GESTION  REDES SOCIALES E INFORMALIDAD</v>
      </c>
      <c r="D1291" s="33" t="str">
        <f>IF('TD VENCIDOS'!D1271="","",'TD VENCIDOS'!D1271)</f>
        <v>Gestion extemporanea</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75">
      <c r="B1292" s="33">
        <f>IF('TD VENCIDOS'!B1272="","",'TD VENCIDOS'!B1272)</f>
        <v>3793432025</v>
      </c>
      <c r="C1292" s="34" t="str">
        <f>IF('TD VENCIDOS'!C1272="","",'TD VENCIDOS'!C1272)</f>
        <v>SUBDIRECCION DE GESTION  REDES SOCIALES E INFORMALIDAD</v>
      </c>
      <c r="D1292" s="33" t="str">
        <f>IF('TD VENCIDOS'!D1272="","",'TD VENCIDOS'!D1272)</f>
        <v>Gestion extemporanea</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75">
      <c r="B1293" s="33">
        <f>IF('TD VENCIDOS'!B1273="","",'TD VENCIDOS'!B1273)</f>
        <v>3793952025</v>
      </c>
      <c r="C1293" s="34" t="str">
        <f>IF('TD VENCIDOS'!C1273="","",'TD VENCIDOS'!C1273)</f>
        <v>SUBDIRECCION DE GESTION  REDES SOCIALES E INFORMALIDAD</v>
      </c>
      <c r="D1293" s="33" t="str">
        <f>IF('TD VENCIDOS'!D1273="","",'TD VENCIDOS'!D1273)</f>
        <v>Gestion extemporanea</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75">
      <c r="B1294" s="33">
        <f>IF('TD VENCIDOS'!B1274="","",'TD VENCIDOS'!B1274)</f>
        <v>3794122025</v>
      </c>
      <c r="C1294" s="34" t="str">
        <f>IF('TD VENCIDOS'!C1274="","",'TD VENCIDOS'!C1274)</f>
        <v>SUBDIRECCION DE GESTION  REDES SOCIALES E INFORMALIDAD</v>
      </c>
      <c r="D1294" s="33" t="str">
        <f>IF('TD VENCIDOS'!D1274="","",'TD VENCIDOS'!D1274)</f>
        <v>Gestion extemporanea</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75">
      <c r="B1295" s="33">
        <f>IF('TD VENCIDOS'!B1275="","",'TD VENCIDOS'!B1275)</f>
        <v>3794552025</v>
      </c>
      <c r="C1295" s="34" t="str">
        <f>IF('TD VENCIDOS'!C1275="","",'TD VENCIDOS'!C1275)</f>
        <v>SUBDIRECCION DE GESTION  REDES SOCIALES E INFORMALIDAD</v>
      </c>
      <c r="D1295" s="33" t="str">
        <f>IF('TD VENCIDOS'!D1275="","",'TD VENCIDOS'!D1275)</f>
        <v>Gestion extemporanea</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75">
      <c r="B1296" s="33">
        <f>IF('TD VENCIDOS'!B1276="","",'TD VENCIDOS'!B1276)</f>
        <v>3794742025</v>
      </c>
      <c r="C1296" s="34" t="str">
        <f>IF('TD VENCIDOS'!C1276="","",'TD VENCIDOS'!C1276)</f>
        <v>QUIOSCOS</v>
      </c>
      <c r="D1296" s="33" t="str">
        <f>IF('TD VENCIDOS'!D1276="","",'TD VENCIDOS'!D1276)</f>
        <v>Gestion extemporanea</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75">
      <c r="B1297" s="33">
        <f>IF('TD VENCIDOS'!B1277="","",'TD VENCIDOS'!B1277)</f>
        <v>3794962025</v>
      </c>
      <c r="C1297" s="34" t="str">
        <f>IF('TD VENCIDOS'!C1277="","",'TD VENCIDOS'!C1277)</f>
        <v>SUBDIRECCION DE GESTION  REDES SOCIALES E INFORMALIDAD</v>
      </c>
      <c r="D1297" s="33" t="str">
        <f>IF('TD VENCIDOS'!D1277="","",'TD VENCIDOS'!D1277)</f>
        <v>Gestion extemporanea</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75">
      <c r="B1298" s="33">
        <f>IF('TD VENCIDOS'!B1278="","",'TD VENCIDOS'!B1278)</f>
        <v>3795192025</v>
      </c>
      <c r="C1298" s="34" t="str">
        <f>IF('TD VENCIDOS'!C1278="","",'TD VENCIDOS'!C1278)</f>
        <v>SUBDIRECCION DE GESTION  REDES SOCIALES E INFORMALIDAD</v>
      </c>
      <c r="D1298" s="33" t="str">
        <f>IF('TD VENCIDOS'!D1278="","",'TD VENCIDOS'!D1278)</f>
        <v>Gestion extemporanea</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75">
      <c r="B1299" s="33">
        <f>IF('TD VENCIDOS'!B1279="","",'TD VENCIDOS'!B1279)</f>
        <v>3800932025</v>
      </c>
      <c r="C1299" s="34" t="str">
        <f>IF('TD VENCIDOS'!C1279="","",'TD VENCIDOS'!C1279)</f>
        <v>SUBDIRECCION DE GESTION  REDES SOCIALES E INFORMALIDAD</v>
      </c>
      <c r="D1299" s="33" t="str">
        <f>IF('TD VENCIDOS'!D1279="","",'TD VENCIDOS'!D1279)</f>
        <v>Gestion extemporanea</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75">
      <c r="B1300" s="33">
        <f>IF('TD VENCIDOS'!B1280="","",'TD VENCIDOS'!B1280)</f>
        <v>3803882025</v>
      </c>
      <c r="C1300" s="34" t="str">
        <f>IF('TD VENCIDOS'!C1280="","",'TD VENCIDOS'!C1280)</f>
        <v>PLAZAS DE MERCADO</v>
      </c>
      <c r="D1300" s="33" t="str">
        <f>IF('TD VENCIDOS'!D1280="","",'TD VENCIDOS'!D1280)</f>
        <v>Gestion extemporanea</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75">
      <c r="B1301" s="33">
        <f>IF('TD VENCIDOS'!B1281="","",'TD VENCIDOS'!B1281)</f>
        <v>3804532025</v>
      </c>
      <c r="C1301" s="34" t="str">
        <f>IF('TD VENCIDOS'!C1281="","",'TD VENCIDOS'!C1281)</f>
        <v>PLAZAS DE MERCADO</v>
      </c>
      <c r="D1301" s="33" t="str">
        <f>IF('TD VENCIDOS'!D1281="","",'TD VENCIDOS'!D1281)</f>
        <v>Pendiente vencidos</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75">
      <c r="B1302" s="33">
        <f>IF('TD VENCIDOS'!B1282="","",'TD VENCIDOS'!B1282)</f>
        <v>3804762025</v>
      </c>
      <c r="C1302" s="34" t="str">
        <f>IF('TD VENCIDOS'!C1282="","",'TD VENCIDOS'!C1282)</f>
        <v>PLAZAS DE MERCADO</v>
      </c>
      <c r="D1302" s="33" t="str">
        <f>IF('TD VENCIDOS'!D1282="","",'TD VENCIDOS'!D1282)</f>
        <v>Gestion extemporanea</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75">
      <c r="B1303" s="33">
        <f>IF('TD VENCIDOS'!B1283="","",'TD VENCIDOS'!B1283)</f>
        <v>3805452025</v>
      </c>
      <c r="C1303" s="34" t="str">
        <f>IF('TD VENCIDOS'!C1283="","",'TD VENCIDOS'!C1283)</f>
        <v>PLAZAS DE MERCADO</v>
      </c>
      <c r="D1303" s="33" t="str">
        <f>IF('TD VENCIDOS'!D1283="","",'TD VENCIDOS'!D1283)</f>
        <v>Pendiente vencidos</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75">
      <c r="B1304" s="33">
        <f>IF('TD VENCIDOS'!B1284="","",'TD VENCIDOS'!B1284)</f>
        <v>3806522025</v>
      </c>
      <c r="C1304" s="34" t="str">
        <f>IF('TD VENCIDOS'!C1284="","",'TD VENCIDOS'!C1284)</f>
        <v>SUBDIRECCION DE GESTION  REDES SOCIALES E INFORMALIDAD</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75">
      <c r="B1305" s="33">
        <f>IF('TD VENCIDOS'!B1285="","",'TD VENCIDOS'!B1285)</f>
        <v>3806672025</v>
      </c>
      <c r="C1305" s="34" t="str">
        <f>IF('TD VENCIDOS'!C1285="","",'TD VENCIDOS'!C1285)</f>
        <v>PLAZAS DE MERCADO</v>
      </c>
      <c r="D1305" s="33" t="str">
        <f>IF('TD VENCIDOS'!D1285="","",'TD VENCIDOS'!D1285)</f>
        <v>Pendiente vencidos</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75">
      <c r="B1306" s="33">
        <f>IF('TD VENCIDOS'!B1286="","",'TD VENCIDOS'!B1286)</f>
        <v>3808892025</v>
      </c>
      <c r="C1306" s="34" t="str">
        <f>IF('TD VENCIDOS'!C1286="","",'TD VENCIDOS'!C1286)</f>
        <v>PLAZAS DE MERCADO</v>
      </c>
      <c r="D1306" s="33" t="str">
        <f>IF('TD VENCIDOS'!D1286="","",'TD VENCIDOS'!D1286)</f>
        <v>Pendiente vencidos</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75">
      <c r="B1307" s="33">
        <f>IF('TD VENCIDOS'!B1287="","",'TD VENCIDOS'!B1287)</f>
        <v>3811482025</v>
      </c>
      <c r="C1307" s="34" t="str">
        <f>IF('TD VENCIDOS'!C1287="","",'TD VENCIDOS'!C1287)</f>
        <v>QUIOSCOS</v>
      </c>
      <c r="D1307" s="33" t="str">
        <f>IF('TD VENCIDOS'!D1287="","",'TD VENCIDOS'!D1287)</f>
        <v>Gestion extemporanea</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75">
      <c r="B1308" s="33">
        <f>IF('TD VENCIDOS'!B1288="","",'TD VENCIDOS'!B1288)</f>
        <v>3812772025</v>
      </c>
      <c r="C1308" s="34" t="str">
        <f>IF('TD VENCIDOS'!C1288="","",'TD VENCIDOS'!C1288)</f>
        <v>SUBDIRECCION DE GESTION  REDES SOCIALES E INFORMALIDAD</v>
      </c>
      <c r="D1308" s="33" t="str">
        <f>IF('TD VENCIDOS'!D1288="","",'TD VENCIDOS'!D1288)</f>
        <v>Gestion extemporanea</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75">
      <c r="B1309" s="33">
        <f>IF('TD VENCIDOS'!B1289="","",'TD VENCIDOS'!B1289)</f>
        <v>3818492025</v>
      </c>
      <c r="C1309" s="34" t="str">
        <f>IF('TD VENCIDOS'!C1289="","",'TD VENCIDOS'!C1289)</f>
        <v>SUBDIRECCION DE GESTION  REDES SOCIALES E INFORMALIDAD</v>
      </c>
      <c r="D1309" s="33" t="str">
        <f>IF('TD VENCIDOS'!D1289="","",'TD VENCIDOS'!D1289)</f>
        <v>Gestion extemporanea</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75">
      <c r="B1310" s="33">
        <f>IF('TD VENCIDOS'!B1290="","",'TD VENCIDOS'!B1290)</f>
        <v>3820112025</v>
      </c>
      <c r="C1310" s="34" t="str">
        <f>IF('TD VENCIDOS'!C1290="","",'TD VENCIDOS'!C1290)</f>
        <v>QUIOSCOS</v>
      </c>
      <c r="D1310" s="33" t="str">
        <f>IF('TD VENCIDOS'!D1290="","",'TD VENCIDOS'!D1290)</f>
        <v>Gestion extemporanea</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75">
      <c r="B1311" s="33">
        <f>IF('TD VENCIDOS'!B1291="","",'TD VENCIDOS'!B1291)</f>
        <v>3822112025</v>
      </c>
      <c r="C1311" s="34" t="str">
        <f>IF('TD VENCIDOS'!C1291="","",'TD VENCIDOS'!C1291)</f>
        <v>SUBDIRECCION DE GESTION  REDES SOCIALES E INFORMALIDAD</v>
      </c>
      <c r="D1311" s="33" t="str">
        <f>IF('TD VENCIDOS'!D1291="","",'TD VENCIDOS'!D1291)</f>
        <v>Pendiente vencidos</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75">
      <c r="B1312" s="33">
        <f>IF('TD VENCIDOS'!B1292="","",'TD VENCIDOS'!B1292)</f>
        <v>3823582025</v>
      </c>
      <c r="C1312" s="34" t="str">
        <f>IF('TD VENCIDOS'!C1292="","",'TD VENCIDOS'!C1292)</f>
        <v>PLAZAS DE MERCADO</v>
      </c>
      <c r="D1312" s="33" t="str">
        <f>IF('TD VENCIDOS'!D1292="","",'TD VENCIDOS'!D1292)</f>
        <v>Pendiente vencidos</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75">
      <c r="B1313" s="33">
        <f>IF('TD VENCIDOS'!B1293="","",'TD VENCIDOS'!B1293)</f>
        <v>3834332025</v>
      </c>
      <c r="C1313" s="34" t="str">
        <f>IF('TD VENCIDOS'!C1293="","",'TD VENCIDOS'!C1293)</f>
        <v>SUBDIRECCION DE GESTION  REDES SOCIALES E INFORMALIDAD</v>
      </c>
      <c r="D1313" s="33" t="str">
        <f>IF('TD VENCIDOS'!D1293="","",'TD VENCIDOS'!D1293)</f>
        <v>Gestion extemporanea</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75">
      <c r="B1314" s="33">
        <f>IF('TD VENCIDOS'!B1294="","",'TD VENCIDOS'!B1294)</f>
        <v>3834602025</v>
      </c>
      <c r="C1314" s="34" t="str">
        <f>IF('TD VENCIDOS'!C1294="","",'TD VENCIDOS'!C1294)</f>
        <v>SUBDIRECCION DE GESTION  REDES SOCIALES E INFORMALIDAD</v>
      </c>
      <c r="D1314" s="33" t="str">
        <f>IF('TD VENCIDOS'!D1294="","",'TD VENCIDOS'!D1294)</f>
        <v>Gestion extemporanea</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75">
      <c r="B1315" s="33">
        <f>IF('TD VENCIDOS'!B1295="","",'TD VENCIDOS'!B1295)</f>
        <v>3834842025</v>
      </c>
      <c r="C1315" s="34" t="str">
        <f>IF('TD VENCIDOS'!C1295="","",'TD VENCIDOS'!C1295)</f>
        <v>SUBDIRECCION DE GESTION  REDES SOCIALES E INFORMALIDAD</v>
      </c>
      <c r="D1315" s="33" t="str">
        <f>IF('TD VENCIDOS'!D1295="","",'TD VENCIDOS'!D1295)</f>
        <v>Pendiente vencidos</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75">
      <c r="B1316" s="33">
        <f>IF('TD VENCIDOS'!B1296="","",'TD VENCIDOS'!B1296)</f>
        <v>3835452025</v>
      </c>
      <c r="C1316" s="34" t="str">
        <f>IF('TD VENCIDOS'!C1296="","",'TD VENCIDOS'!C1296)</f>
        <v>SUBDIRECCION DE GESTION  REDES SOCIALES E INFORMALIDAD</v>
      </c>
      <c r="D1316" s="33" t="str">
        <f>IF('TD VENCIDOS'!D1296="","",'TD VENCIDOS'!D1296)</f>
        <v>Gestion extemporanea</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75">
      <c r="B1317" s="33">
        <f>IF('TD VENCIDOS'!B1297="","",'TD VENCIDOS'!B1297)</f>
        <v>3835532025</v>
      </c>
      <c r="C1317" s="34" t="str">
        <f>IF('TD VENCIDOS'!C1297="","",'TD VENCIDOS'!C1297)</f>
        <v>SUBDIRECCION DE GESTION  REDES SOCIALES E INFORMALIDAD</v>
      </c>
      <c r="D1317" s="33" t="str">
        <f>IF('TD VENCIDOS'!D1297="","",'TD VENCIDOS'!D1297)</f>
        <v>Gestion extemporanea</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75">
      <c r="B1318" s="33">
        <f>IF('TD VENCIDOS'!B1298="","",'TD VENCIDOS'!B1298)</f>
        <v>3836112025</v>
      </c>
      <c r="C1318" s="34" t="str">
        <f>IF('TD VENCIDOS'!C1298="","",'TD VENCIDOS'!C1298)</f>
        <v>QUIOSCOS</v>
      </c>
      <c r="D1318" s="33" t="str">
        <f>IF('TD VENCIDOS'!D1298="","",'TD VENCIDOS'!D1298)</f>
        <v>Gestion extemporanea</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75">
      <c r="B1319" s="33">
        <f>IF('TD VENCIDOS'!B1299="","",'TD VENCIDOS'!B1299)</f>
        <v>3836292025</v>
      </c>
      <c r="C1319" s="34" t="str">
        <f>IF('TD VENCIDOS'!C1299="","",'TD VENCIDOS'!C1299)</f>
        <v>SUBDIRECCION DE GESTION  REDES SOCIALES E INFORMALIDAD</v>
      </c>
      <c r="D1319" s="33" t="str">
        <f>IF('TD VENCIDOS'!D1299="","",'TD VENCIDOS'!D1299)</f>
        <v>Gestion extemporanea</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75">
      <c r="B1320" s="33">
        <f>IF('TD VENCIDOS'!B1300="","",'TD VENCIDOS'!B1300)</f>
        <v>3836552025</v>
      </c>
      <c r="C1320" s="34" t="str">
        <f>IF('TD VENCIDOS'!C1300="","",'TD VENCIDOS'!C1300)</f>
        <v>SUBDIRECCION DE GESTION  REDES SOCIALES E INFORMALIDAD</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75">
      <c r="B1321" s="33">
        <f>IF('TD VENCIDOS'!B1301="","",'TD VENCIDOS'!B1301)</f>
        <v>3837752025</v>
      </c>
      <c r="C1321" s="34" t="str">
        <f>IF('TD VENCIDOS'!C1301="","",'TD VENCIDOS'!C1301)</f>
        <v>SUBDIRECCION DE GESTION  REDES SOCIALES E INFORMALIDAD</v>
      </c>
      <c r="D1321" s="33" t="str">
        <f>IF('TD VENCIDOS'!D1301="","",'TD VENCIDOS'!D1301)</f>
        <v>Gestion extemporanea</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75">
      <c r="B1322" s="33">
        <f>IF('TD VENCIDOS'!B1302="","",'TD VENCIDOS'!B1302)</f>
        <v>3839222025</v>
      </c>
      <c r="C1322" s="34" t="str">
        <f>IF('TD VENCIDOS'!C1302="","",'TD VENCIDOS'!C1302)</f>
        <v>SUBDIRECCION DE GESTION  REDES SOCIALES E INFORMALIDAD</v>
      </c>
      <c r="D1322" s="33" t="str">
        <f>IF('TD VENCIDOS'!D1302="","",'TD VENCIDOS'!D1302)</f>
        <v>Gestion extemporanea</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75">
      <c r="B1323" s="33">
        <f>IF('TD VENCIDOS'!B1303="","",'TD VENCIDOS'!B1303)</f>
        <v>3839282025</v>
      </c>
      <c r="C1323" s="34" t="str">
        <f>IF('TD VENCIDOS'!C1303="","",'TD VENCIDOS'!C1303)</f>
        <v>QUIOSCOS</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75">
      <c r="B1324" s="33">
        <f>IF('TD VENCIDOS'!B1304="","",'TD VENCIDOS'!B1304)</f>
        <v>3839372025</v>
      </c>
      <c r="C1324" s="34" t="str">
        <f>IF('TD VENCIDOS'!C1304="","",'TD VENCIDOS'!C1304)</f>
        <v>QUIOSCOS</v>
      </c>
      <c r="D1324" s="33" t="str">
        <f>IF('TD VENCIDOS'!D1304="","",'TD VENCIDOS'!D1304)</f>
        <v>Gestion extemporanea</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75">
      <c r="B1325" s="33">
        <f>IF('TD VENCIDOS'!B1305="","",'TD VENCIDOS'!B1305)</f>
        <v>3840392025</v>
      </c>
      <c r="C1325" s="34" t="str">
        <f>IF('TD VENCIDOS'!C1305="","",'TD VENCIDOS'!C1305)</f>
        <v>SUBDIRECCION DE GESTION  REDES SOCIALES E INFORMALIDAD</v>
      </c>
      <c r="D1325" s="33" t="str">
        <f>IF('TD VENCIDOS'!D1305="","",'TD VENCIDOS'!D1305)</f>
        <v>Gestion extemporanea</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75">
      <c r="B1326" s="33">
        <f>IF('TD VENCIDOS'!B1306="","",'TD VENCIDOS'!B1306)</f>
        <v>3843482025</v>
      </c>
      <c r="C1326" s="34" t="str">
        <f>IF('TD VENCIDOS'!C1306="","",'TD VENCIDOS'!C1306)</f>
        <v>SUBDIRECCION DE GESTION  REDES SOCIALES E INFORMALIDAD</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75">
      <c r="B1327" s="33">
        <f>IF('TD VENCIDOS'!B1307="","",'TD VENCIDOS'!B1307)</f>
        <v>3843712025</v>
      </c>
      <c r="C1327" s="34" t="str">
        <f>IF('TD VENCIDOS'!C1307="","",'TD VENCIDOS'!C1307)</f>
        <v>SUBDIRECCION DE GESTION  REDES SOCIALES E INFORMALIDAD</v>
      </c>
      <c r="D1327" s="33" t="str">
        <f>IF('TD VENCIDOS'!D1307="","",'TD VENCIDOS'!D1307)</f>
        <v>Gestion extemporanea</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75">
      <c r="B1328" s="33">
        <f>IF('TD VENCIDOS'!B1308="","",'TD VENCIDOS'!B1308)</f>
        <v>3843812025</v>
      </c>
      <c r="C1328" s="34" t="str">
        <f>IF('TD VENCIDOS'!C1308="","",'TD VENCIDOS'!C1308)</f>
        <v>SUBDIRECCION DE GESTION  REDES SOCIALES E INFORMALIDAD</v>
      </c>
      <c r="D1328" s="33" t="str">
        <f>IF('TD VENCIDOS'!D1308="","",'TD VENCIDOS'!D1308)</f>
        <v>Gestion extemporanea</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75">
      <c r="B1329" s="33">
        <f>IF('TD VENCIDOS'!B1309="","",'TD VENCIDOS'!B1309)</f>
        <v>3843912025</v>
      </c>
      <c r="C1329" s="34" t="str">
        <f>IF('TD VENCIDOS'!C1309="","",'TD VENCIDOS'!C1309)</f>
        <v>SUBDIRECCION DE GESTION  REDES SOCIALES E INFORMALIDAD</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75">
      <c r="B1330" s="33">
        <f>IF('TD VENCIDOS'!B1310="","",'TD VENCIDOS'!B1310)</f>
        <v>3844182025</v>
      </c>
      <c r="C1330" s="34" t="str">
        <f>IF('TD VENCIDOS'!C1310="","",'TD VENCIDOS'!C1310)</f>
        <v>QUIOSCOS</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75">
      <c r="B1331" s="33">
        <f>IF('TD VENCIDOS'!B1311="","",'TD VENCIDOS'!B1311)</f>
        <v>3844642025</v>
      </c>
      <c r="C1331" s="34" t="str">
        <f>IF('TD VENCIDOS'!C1311="","",'TD VENCIDOS'!C1311)</f>
        <v>SUBDIRECCION DE GESTION  REDES SOCIALES E INFORMALIDAD</v>
      </c>
      <c r="D1331" s="33" t="str">
        <f>IF('TD VENCIDOS'!D1311="","",'TD VENCIDOS'!D1311)</f>
        <v>Pendiente vencidos</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75">
      <c r="B1332" s="33">
        <f>IF('TD VENCIDOS'!B1312="","",'TD VENCIDOS'!B1312)</f>
        <v>3844792025</v>
      </c>
      <c r="C1332" s="34" t="str">
        <f>IF('TD VENCIDOS'!C1312="","",'TD VENCIDOS'!C1312)</f>
        <v>SUBDIRECCION DE GESTION  REDES SOCIALES E INFORMALIDAD</v>
      </c>
      <c r="D1332" s="33" t="str">
        <f>IF('TD VENCIDOS'!D1312="","",'TD VENCIDOS'!D1312)</f>
        <v>Gestion extemporanea</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75">
      <c r="B1333" s="33">
        <f>IF('TD VENCIDOS'!B1313="","",'TD VENCIDOS'!B1313)</f>
        <v>3845412025</v>
      </c>
      <c r="C1333" s="34" t="str">
        <f>IF('TD VENCIDOS'!C1313="","",'TD VENCIDOS'!C1313)</f>
        <v>SUBDIRECCION DE GESTION  REDES SOCIALES E INFORMALIDAD</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75">
      <c r="B1334" s="33">
        <f>IF('TD VENCIDOS'!B1314="","",'TD VENCIDOS'!B1314)</f>
        <v>3845702025</v>
      </c>
      <c r="C1334" s="34" t="str">
        <f>IF('TD VENCIDOS'!C1314="","",'TD VENCIDOS'!C1314)</f>
        <v>SUBDIRECCION DE GESTION  REDES SOCIALES E INFORMALIDAD</v>
      </c>
      <c r="D1334" s="33" t="str">
        <f>IF('TD VENCIDOS'!D1314="","",'TD VENCIDOS'!D1314)</f>
        <v>Pendiente vencidos</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75">
      <c r="B1335" s="33">
        <f>IF('TD VENCIDOS'!B1315="","",'TD VENCIDOS'!B1315)</f>
        <v>3845842025</v>
      </c>
      <c r="C1335" s="34" t="str">
        <f>IF('TD VENCIDOS'!C1315="","",'TD VENCIDOS'!C1315)</f>
        <v>SUBDIRECCION DE GESTION  REDES SOCIALES E INFORMALIDAD</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75">
      <c r="B1336" s="33">
        <f>IF('TD VENCIDOS'!B1316="","",'TD VENCIDOS'!B1316)</f>
        <v>3845952025</v>
      </c>
      <c r="C1336" s="34" t="str">
        <f>IF('TD VENCIDOS'!C1316="","",'TD VENCIDOS'!C1316)</f>
        <v>SUBDIRECCION DE GESTION  REDES SOCIALES E INFORMALIDAD</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75">
      <c r="B1337" s="33">
        <f>IF('TD VENCIDOS'!B1317="","",'TD VENCIDOS'!B1317)</f>
        <v>3846042025</v>
      </c>
      <c r="C1337" s="34" t="str">
        <f>IF('TD VENCIDOS'!C1317="","",'TD VENCIDOS'!C1317)</f>
        <v>SUBDIRECCION DE GESTION  REDES SOCIALES E INFORMALIDAD</v>
      </c>
      <c r="D1337" s="33" t="str">
        <f>IF('TD VENCIDOS'!D1317="","",'TD VENCIDOS'!D1317)</f>
        <v>Gestion extemporanea</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75">
      <c r="B1338" s="33">
        <f>IF('TD VENCIDOS'!B1318="","",'TD VENCIDOS'!B1318)</f>
        <v>3846922025</v>
      </c>
      <c r="C1338" s="34" t="str">
        <f>IF('TD VENCIDOS'!C1318="","",'TD VENCIDOS'!C1318)</f>
        <v>SUBDIRECCION DE GESTION  REDES SOCIALES E INFORMALIDAD</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75">
      <c r="B1339" s="33">
        <f>IF('TD VENCIDOS'!B1319="","",'TD VENCIDOS'!B1319)</f>
        <v>3849492025</v>
      </c>
      <c r="C1339" s="34" t="str">
        <f>IF('TD VENCIDOS'!C1319="","",'TD VENCIDOS'!C1319)</f>
        <v>SUBDIRECCION DE GESTION  REDES SOCIALES E INFORMALIDAD</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75">
      <c r="B1340" s="33">
        <f>IF('TD VENCIDOS'!B1320="","",'TD VENCIDOS'!B1320)</f>
        <v>3856312025</v>
      </c>
      <c r="C1340" s="34" t="str">
        <f>IF('TD VENCIDOS'!C1320="","",'TD VENCIDOS'!C1320)</f>
        <v>SUBDIRECCION DE GESTION  REDES SOCIALES E INFORMALIDAD</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75">
      <c r="B1341" s="33">
        <f>IF('TD VENCIDOS'!B1321="","",'TD VENCIDOS'!B1321)</f>
        <v>3860822025</v>
      </c>
      <c r="C1341" s="34" t="str">
        <f>IF('TD VENCIDOS'!C1321="","",'TD VENCIDOS'!C1321)</f>
        <v>SUBDIRECCION DE GESTION  REDES SOCIALES E INFORMALIDAD</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75">
      <c r="B1342" s="33">
        <f>IF('TD VENCIDOS'!B1322="","",'TD VENCIDOS'!B1322)</f>
        <v>3863012025</v>
      </c>
      <c r="C1342" s="34" t="str">
        <f>IF('TD VENCIDOS'!C1322="","",'TD VENCIDOS'!C1322)</f>
        <v>QUIOSCOS</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75">
      <c r="B1343" s="33">
        <f>IF('TD VENCIDOS'!B1323="","",'TD VENCIDOS'!B1323)</f>
        <v>3867952025</v>
      </c>
      <c r="C1343" s="34" t="str">
        <f>IF('TD VENCIDOS'!C1323="","",'TD VENCIDOS'!C1323)</f>
        <v>SUBDIRECCION DE GESTION  REDES SOCIALES E INFORMALIDAD</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75">
      <c r="B1344" s="33">
        <f>IF('TD VENCIDOS'!B1324="","",'TD VENCIDOS'!B1324)</f>
        <v>3868552025</v>
      </c>
      <c r="C1344" s="34" t="str">
        <f>IF('TD VENCIDOS'!C1324="","",'TD VENCIDOS'!C1324)</f>
        <v>SUBDIRECCION DE GESTION  REDES SOCIALES E INFORMALIDAD</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75">
      <c r="B1345" s="33">
        <f>IF('TD VENCIDOS'!B1325="","",'TD VENCIDOS'!B1325)</f>
        <v>3869032025</v>
      </c>
      <c r="C1345" s="34" t="str">
        <f>IF('TD VENCIDOS'!C1325="","",'TD VENCIDOS'!C1325)</f>
        <v>SUBDIRECCION DE GESTION  REDES SOCIALES E INFORMALIDAD</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75">
      <c r="B1346" s="33">
        <f>IF('TD VENCIDOS'!B1326="","",'TD VENCIDOS'!B1326)</f>
        <v>3870982025</v>
      </c>
      <c r="C1346" s="34" t="str">
        <f>IF('TD VENCIDOS'!C1326="","",'TD VENCIDOS'!C1326)</f>
        <v>SUBDIRECCION DE GESTION  REDES SOCIALES E INFORMALIDAD</v>
      </c>
      <c r="D1346" s="33" t="str">
        <f>IF('TD VENCIDOS'!D1326="","",'TD VENCIDOS'!D1326)</f>
        <v>Pendiente vencidos</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75">
      <c r="B1347" s="33">
        <f>IF('TD VENCIDOS'!B1327="","",'TD VENCIDOS'!B1327)</f>
        <v>3871092025</v>
      </c>
      <c r="C1347" s="34" t="str">
        <f>IF('TD VENCIDOS'!C1327="","",'TD VENCIDOS'!C1327)</f>
        <v>SUBDIRECCION DE GESTION  REDES SOCIALES E INFORMALIDAD</v>
      </c>
      <c r="D1347" s="33" t="str">
        <f>IF('TD VENCIDOS'!D1327="","",'TD VENCIDOS'!D1327)</f>
        <v>Pendiente vencidos</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75">
      <c r="B1348" s="33">
        <f>IF('TD VENCIDOS'!B1328="","",'TD VENCIDOS'!B1328)</f>
        <v>3871192025</v>
      </c>
      <c r="C1348" s="34" t="str">
        <f>IF('TD VENCIDOS'!C1328="","",'TD VENCIDOS'!C1328)</f>
        <v>SUBDIRECCION DE GESTION  REDES SOCIALES E INFORMALIDAD</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75">
      <c r="B1349" s="33">
        <f>IF('TD VENCIDOS'!B1329="","",'TD VENCIDOS'!B1329)</f>
        <v>3875882025</v>
      </c>
      <c r="C1349" s="34" t="str">
        <f>IF('TD VENCIDOS'!C1329="","",'TD VENCIDOS'!C1329)</f>
        <v>SUBDIRECCION ADMINISTRATIVA Y FINANCIERA IPES</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75">
      <c r="B1350" s="33">
        <f>IF('TD VENCIDOS'!B1330="","",'TD VENCIDOS'!B1330)</f>
        <v>3876092025</v>
      </c>
      <c r="C1350" s="34" t="str">
        <f>IF('TD VENCIDOS'!C1330="","",'TD VENCIDOS'!C1330)</f>
        <v>SUBDIRECCION DE GESTION  REDES SOCIALES E INFORMALIDAD</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75">
      <c r="B1351" s="33">
        <f>IF('TD VENCIDOS'!B1331="","",'TD VENCIDOS'!B1331)</f>
        <v>3878232025</v>
      </c>
      <c r="C1351" s="34" t="str">
        <f>IF('TD VENCIDOS'!C1331="","",'TD VENCIDOS'!C1331)</f>
        <v>SUBDIRECCION DE GESTION  REDES SOCIALES E INFORMALIDAD</v>
      </c>
      <c r="D1351" s="33" t="str">
        <f>IF('TD VENCIDOS'!D1331="","",'TD VENCIDOS'!D1331)</f>
        <v>Gestion extemporanea</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75">
      <c r="B1352" s="33">
        <f>IF('TD VENCIDOS'!B1332="","",'TD VENCIDOS'!B1332)</f>
        <v>3878662025</v>
      </c>
      <c r="C1352" s="34" t="str">
        <f>IF('TD VENCIDOS'!C1332="","",'TD VENCIDOS'!C1332)</f>
        <v>SUBDIRECCION DE GESTION  REDES SOCIALES E INFORMALIDAD</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75">
      <c r="B1353" s="33">
        <f>IF('TD VENCIDOS'!B1333="","",'TD VENCIDOS'!B1333)</f>
        <v>3879162025</v>
      </c>
      <c r="C1353" s="34" t="str">
        <f>IF('TD VENCIDOS'!C1333="","",'TD VENCIDOS'!C1333)</f>
        <v>QUIOSCOS</v>
      </c>
      <c r="D1353" s="33" t="str">
        <f>IF('TD VENCIDOS'!D1333="","",'TD VENCIDOS'!D1333)</f>
        <v>Gestion extemporanea</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75">
      <c r="B1354" s="33">
        <f>IF('TD VENCIDOS'!B1334="","",'TD VENCIDOS'!B1334)</f>
        <v>3907802025</v>
      </c>
      <c r="C1354" s="34" t="str">
        <f>IF('TD VENCIDOS'!C1334="","",'TD VENCIDOS'!C1334)</f>
        <v>SUBDIRECCION DE GESTION  REDES SOCIALES E INFORMALIDAD</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75">
      <c r="B1355" s="33">
        <f>IF('TD VENCIDOS'!B1335="","",'TD VENCIDOS'!B1335)</f>
        <v>3908272025</v>
      </c>
      <c r="C1355" s="34" t="str">
        <f>IF('TD VENCIDOS'!C1335="","",'TD VENCIDOS'!C1335)</f>
        <v>SUBDIRECCION DE GESTION  REDES SOCIALES E INFORMALIDAD</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75">
      <c r="B1356" s="33">
        <f>IF('TD VENCIDOS'!B1336="","",'TD VENCIDOS'!B1336)</f>
        <v>3911132025</v>
      </c>
      <c r="C1356" s="34" t="str">
        <f>IF('TD VENCIDOS'!C1336="","",'TD VENCIDOS'!C1336)</f>
        <v>SUBDIRECCION DE GESTION  REDES SOCIALES E INFORMALIDAD</v>
      </c>
      <c r="D1356" s="33" t="str">
        <f>IF('TD VENCIDOS'!D1336="","",'TD VENCIDOS'!D1336)</f>
        <v>Gestion extemporanea</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75">
      <c r="B1357" s="33">
        <f>IF('TD VENCIDOS'!B1337="","",'TD VENCIDOS'!B1337)</f>
        <v>3913502025</v>
      </c>
      <c r="C1357" s="34" t="str">
        <f>IF('TD VENCIDOS'!C1337="","",'TD VENCIDOS'!C1337)</f>
        <v>SUBDIRECCION DE GESTION  REDES SOCIALES E INFORMALIDAD</v>
      </c>
      <c r="D1357" s="33" t="str">
        <f>IF('TD VENCIDOS'!D1337="","",'TD VENCIDOS'!D1337)</f>
        <v>Gestion extemporanea</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75">
      <c r="B1358" s="33">
        <f>IF('TD VENCIDOS'!B1338="","",'TD VENCIDOS'!B1338)</f>
        <v>3939912025</v>
      </c>
      <c r="C1358" s="34" t="str">
        <f>IF('TD VENCIDOS'!C1338="","",'TD VENCIDOS'!C1338)</f>
        <v>SUBDIRECCION DE GESTION  REDES SOCIALES E INFORMALIDAD</v>
      </c>
      <c r="D1358" s="33" t="str">
        <f>IF('TD VENCIDOS'!D1338="","",'TD VENCIDOS'!D1338)</f>
        <v>Pendiente vencidos</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75">
      <c r="B1359" s="33">
        <f>IF('TD VENCIDOS'!B1339="","",'TD VENCIDOS'!B1339)</f>
        <v>3940472025</v>
      </c>
      <c r="C1359" s="34" t="str">
        <f>IF('TD VENCIDOS'!C1339="","",'TD VENCIDOS'!C1339)</f>
        <v>QUIOSCOS</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75">
      <c r="B1360" s="33">
        <f>IF('TD VENCIDOS'!B1340="","",'TD VENCIDOS'!B1340)</f>
        <v>3941272025</v>
      </c>
      <c r="C1360" s="34" t="str">
        <f>IF('TD VENCIDOS'!C1340="","",'TD VENCIDOS'!C1340)</f>
        <v>SUBDIRECCION DE GESTION  REDES SOCIALES E INFORMALIDAD</v>
      </c>
      <c r="D1360" s="33" t="str">
        <f>IF('TD VENCIDOS'!D1340="","",'TD VENCIDOS'!D1340)</f>
        <v>Pendiente vencidos</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75">
      <c r="B1361" s="33">
        <f>IF('TD VENCIDOS'!B1341="","",'TD VENCIDOS'!B1341)</f>
        <v>3941382025</v>
      </c>
      <c r="C1361" s="34" t="str">
        <f>IF('TD VENCIDOS'!C1341="","",'TD VENCIDOS'!C1341)</f>
        <v>SUBDIRECCION DE GESTION  REDES SOCIALES E INFORMALIDAD</v>
      </c>
      <c r="D1361" s="33" t="str">
        <f>IF('TD VENCIDOS'!D1341="","",'TD VENCIDOS'!D1341)</f>
        <v>Pendiente vencidos</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75">
      <c r="B1362" s="33">
        <f>IF('TD VENCIDOS'!B1342="","",'TD VENCIDOS'!B1342)</f>
        <v>3941472025</v>
      </c>
      <c r="C1362" s="34" t="str">
        <f>IF('TD VENCIDOS'!C1342="","",'TD VENCIDOS'!C1342)</f>
        <v>SUBDIRECCION DE GESTION  REDES SOCIALES E INFORMALIDAD</v>
      </c>
      <c r="D1362" s="33" t="str">
        <f>IF('TD VENCIDOS'!D1342="","",'TD VENCIDOS'!D1342)</f>
        <v>Pendiente vencidos</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75">
      <c r="B1363" s="33">
        <f>IF('TD VENCIDOS'!B1343="","",'TD VENCIDOS'!B1343)</f>
        <v>3941672025</v>
      </c>
      <c r="C1363" s="34" t="str">
        <f>IF('TD VENCIDOS'!C1343="","",'TD VENCIDOS'!C1343)</f>
        <v>SUBDIRECCION DE GESTION  REDES SOCIALES E INFORMALIDAD</v>
      </c>
      <c r="D1363" s="33" t="str">
        <f>IF('TD VENCIDOS'!D1343="","",'TD VENCIDOS'!D1343)</f>
        <v>Pendiente vencidos</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75">
      <c r="B1364" s="33">
        <f>IF('TD VENCIDOS'!B1344="","",'TD VENCIDOS'!B1344)</f>
        <v>3941712025</v>
      </c>
      <c r="C1364" s="34" t="str">
        <f>IF('TD VENCIDOS'!C1344="","",'TD VENCIDOS'!C1344)</f>
        <v>QUIOSCOS</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75">
      <c r="B1365" s="33">
        <f>IF('TD VENCIDOS'!B1345="","",'TD VENCIDOS'!B1345)</f>
        <v>3941862025</v>
      </c>
      <c r="C1365" s="34" t="str">
        <f>IF('TD VENCIDOS'!C1345="","",'TD VENCIDOS'!C1345)</f>
        <v>SUBDIRECCION DE GESTION  REDES SOCIALES E INFORMALIDAD</v>
      </c>
      <c r="D1365" s="33" t="str">
        <f>IF('TD VENCIDOS'!D1345="","",'TD VENCIDOS'!D1345)</f>
        <v>Pendiente vencidos</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75">
      <c r="B1366" s="33">
        <f>IF('TD VENCIDOS'!B1346="","",'TD VENCIDOS'!B1346)</f>
        <v>3942082025</v>
      </c>
      <c r="C1366" s="34" t="str">
        <f>IF('TD VENCIDOS'!C1346="","",'TD VENCIDOS'!C1346)</f>
        <v>SUBDIRECCION DE GESTION  REDES SOCIALES E INFORMALIDAD</v>
      </c>
      <c r="D1366" s="33" t="str">
        <f>IF('TD VENCIDOS'!D1346="","",'TD VENCIDOS'!D1346)</f>
        <v>Pendiente vencidos</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75">
      <c r="B1367" s="33">
        <f>IF('TD VENCIDOS'!B1347="","",'TD VENCIDOS'!B1347)</f>
        <v>3942262025</v>
      </c>
      <c r="C1367" s="34" t="str">
        <f>IF('TD VENCIDOS'!C1347="","",'TD VENCIDOS'!C1347)</f>
        <v>SUBDIRECCION DE GESTION  REDES SOCIALES E INFORMALIDAD</v>
      </c>
      <c r="D1367" s="33" t="str">
        <f>IF('TD VENCIDOS'!D1347="","",'TD VENCIDOS'!D1347)</f>
        <v>Pendiente vencidos</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75">
      <c r="B1368" s="33">
        <f>IF('TD VENCIDOS'!B1348="","",'TD VENCIDOS'!B1348)</f>
        <v>3945932025</v>
      </c>
      <c r="C1368" s="34" t="str">
        <f>IF('TD VENCIDOS'!C1348="","",'TD VENCIDOS'!C1348)</f>
        <v>SUBDIRECCION DE GESTION  REDES SOCIALES E INFORMALIDAD</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75">
      <c r="B1369" s="33">
        <f>IF('TD VENCIDOS'!B1349="","",'TD VENCIDOS'!B1349)</f>
        <v>3946022025</v>
      </c>
      <c r="C1369" s="34" t="str">
        <f>IF('TD VENCIDOS'!C1349="","",'TD VENCIDOS'!C1349)</f>
        <v>SUBDIRECCION DE GESTION  REDES SOCIALES E INFORMALIDAD</v>
      </c>
      <c r="D1369" s="33" t="str">
        <f>IF('TD VENCIDOS'!D1349="","",'TD VENCIDOS'!D1349)</f>
        <v>Pendiente vencidos</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75">
      <c r="B1370" s="33">
        <f>IF('TD VENCIDOS'!B1350="","",'TD VENCIDOS'!B1350)</f>
        <v>3946082025</v>
      </c>
      <c r="C1370" s="34" t="str">
        <f>IF('TD VENCIDOS'!C1350="","",'TD VENCIDOS'!C1350)</f>
        <v>SUBDIRECCION DE GESTION  REDES SOCIALES E INFORMALIDAD</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75">
      <c r="B1371" s="33">
        <f>IF('TD VENCIDOS'!B1351="","",'TD VENCIDOS'!B1351)</f>
        <v>3946112025</v>
      </c>
      <c r="C1371" s="34" t="str">
        <f>IF('TD VENCIDOS'!C1351="","",'TD VENCIDOS'!C1351)</f>
        <v>QUIOSCOS</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75">
      <c r="B1372" s="33">
        <f>IF('TD VENCIDOS'!B1352="","",'TD VENCIDOS'!B1352)</f>
        <v>3946202025</v>
      </c>
      <c r="C1372" s="34" t="str">
        <f>IF('TD VENCIDOS'!C1352="","",'TD VENCIDOS'!C1352)</f>
        <v>SUBDIRECCION DE GESTION  REDES SOCIALES E INFORMALIDAD</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75">
      <c r="B1373" s="33">
        <f>IF('TD VENCIDOS'!B1353="","",'TD VENCIDOS'!B1353)</f>
        <v>3946522025</v>
      </c>
      <c r="C1373" s="34" t="str">
        <f>IF('TD VENCIDOS'!C1353="","",'TD VENCIDOS'!C1353)</f>
        <v>SUBDIRECCION DE GESTION  REDES SOCIALES E INFORMALIDAD</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75">
      <c r="B1374" s="33">
        <f>IF('TD VENCIDOS'!B1354="","",'TD VENCIDOS'!B1354)</f>
        <v>3946602025</v>
      </c>
      <c r="C1374" s="34" t="str">
        <f>IF('TD VENCIDOS'!C1354="","",'TD VENCIDOS'!C1354)</f>
        <v>SUBDIRECCION DE GESTION  REDES SOCIALES E INFORMALIDAD</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75">
      <c r="B1375" s="33">
        <f>IF('TD VENCIDOS'!B1355="","",'TD VENCIDOS'!B1355)</f>
        <v>3947602025</v>
      </c>
      <c r="C1375" s="34" t="str">
        <f>IF('TD VENCIDOS'!C1355="","",'TD VENCIDOS'!C1355)</f>
        <v>QUIOSCOS</v>
      </c>
      <c r="D1375" s="33" t="str">
        <f>IF('TD VENCIDOS'!D1355="","",'TD VENCIDOS'!D1355)</f>
        <v>Gestion extemporanea</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75">
      <c r="B1376" s="33">
        <f>IF('TD VENCIDOS'!B1356="","",'TD VENCIDOS'!B1356)</f>
        <v>3947722025</v>
      </c>
      <c r="C1376" s="34" t="str">
        <f>IF('TD VENCIDOS'!C1356="","",'TD VENCIDOS'!C1356)</f>
        <v>QUIOSCOS</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75">
      <c r="B1377" s="33">
        <f>IF('TD VENCIDOS'!B1357="","",'TD VENCIDOS'!B1357)</f>
        <v>3947742025</v>
      </c>
      <c r="C1377" s="34" t="str">
        <f>IF('TD VENCIDOS'!C1357="","",'TD VENCIDOS'!C1357)</f>
        <v>SUBDIRECCION DE GESTION  REDES SOCIALES E INFORMALIDAD</v>
      </c>
      <c r="D1377" s="33" t="str">
        <f>IF('TD VENCIDOS'!D1357="","",'TD VENCIDOS'!D1357)</f>
        <v>Pendiente vencidos</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75">
      <c r="B1378" s="33">
        <f>IF('TD VENCIDOS'!B1358="","",'TD VENCIDOS'!B1358)</f>
        <v>3947822025</v>
      </c>
      <c r="C1378" s="34" t="str">
        <f>IF('TD VENCIDOS'!C1358="","",'TD VENCIDOS'!C1358)</f>
        <v>SUBDIRECCION DE GESTION  REDES SOCIALES E INFORMALIDAD</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75">
      <c r="B1379" s="33">
        <f>IF('TD VENCIDOS'!B1359="","",'TD VENCIDOS'!B1359)</f>
        <v>3947872025</v>
      </c>
      <c r="C1379" s="34" t="str">
        <f>IF('TD VENCIDOS'!C1359="","",'TD VENCIDOS'!C1359)</f>
        <v>SUBDIRECCION DE GESTION  REDES SOCIALES E INFORMALIDAD</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75">
      <c r="B1380" s="33">
        <f>IF('TD VENCIDOS'!B1360="","",'TD VENCIDOS'!B1360)</f>
        <v>3947922025</v>
      </c>
      <c r="C1380" s="34" t="str">
        <f>IF('TD VENCIDOS'!C1360="","",'TD VENCIDOS'!C1360)</f>
        <v>SUBDIRECCION DE GESTION  REDES SOCIALES E INFORMALIDAD</v>
      </c>
      <c r="D1380" s="33" t="str">
        <f>IF('TD VENCIDOS'!D1360="","",'TD VENCIDOS'!D1360)</f>
        <v>Pendiente vencidos</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75">
      <c r="B1381" s="33">
        <f>IF('TD VENCIDOS'!B1361="","",'TD VENCIDOS'!B1361)</f>
        <v>3947962025</v>
      </c>
      <c r="C1381" s="34" t="str">
        <f>IF('TD VENCIDOS'!C1361="","",'TD VENCIDOS'!C1361)</f>
        <v>SUBDIRECCION DE GESTION  REDES SOCIALES E INFORMALIDAD</v>
      </c>
      <c r="D1381" s="33" t="str">
        <f>IF('TD VENCIDOS'!D1361="","",'TD VENCIDOS'!D1361)</f>
        <v>Gestion extemporanea</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75">
      <c r="B1382" s="33">
        <f>IF('TD VENCIDOS'!B1362="","",'TD VENCIDOS'!B1362)</f>
        <v>3947992025</v>
      </c>
      <c r="C1382" s="34" t="str">
        <f>IF('TD VENCIDOS'!C1362="","",'TD VENCIDOS'!C1362)</f>
        <v>SUBDIRECCION DE GESTION  REDES SOCIALES E INFORMALIDAD</v>
      </c>
      <c r="D1382" s="33" t="str">
        <f>IF('TD VENCIDOS'!D1362="","",'TD VENCIDOS'!D1362)</f>
        <v>Pendiente vencidos</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75">
      <c r="B1383" s="33">
        <f>IF('TD VENCIDOS'!B1363="","",'TD VENCIDOS'!B1363)</f>
        <v>3948002025</v>
      </c>
      <c r="C1383" s="34" t="str">
        <f>IF('TD VENCIDOS'!C1363="","",'TD VENCIDOS'!C1363)</f>
        <v>SUBDIRECCION DE GESTION  REDES SOCIALES E INFORMALIDAD</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75">
      <c r="B1384" s="33">
        <f>IF('TD VENCIDOS'!B1364="","",'TD VENCIDOS'!B1364)</f>
        <v>3948062025</v>
      </c>
      <c r="C1384" s="34" t="str">
        <f>IF('TD VENCIDOS'!C1364="","",'TD VENCIDOS'!C1364)</f>
        <v>SUBDIRECCION DE GESTION  REDES SOCIALES E INFORMALIDAD</v>
      </c>
      <c r="D1384" s="33" t="str">
        <f>IF('TD VENCIDOS'!D1364="","",'TD VENCIDOS'!D1364)</f>
        <v>Gestion extemporanea</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75">
      <c r="B1385" s="33">
        <f>IF('TD VENCIDOS'!B1365="","",'TD VENCIDOS'!B1365)</f>
        <v>3965302025</v>
      </c>
      <c r="C1385" s="34" t="str">
        <f>IF('TD VENCIDOS'!C1365="","",'TD VENCIDOS'!C1365)</f>
        <v>SUBDIRECCION DE GESTION  REDES SOCIALES E INFORMALIDAD</v>
      </c>
      <c r="D1385" s="33" t="str">
        <f>IF('TD VENCIDOS'!D1365="","",'TD VENCIDOS'!D1365)</f>
        <v>Pendiente vencidos</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75">
      <c r="B1386" s="33">
        <f>IF('TD VENCIDOS'!B1366="","",'TD VENCIDOS'!B1366)</f>
        <v>3965372025</v>
      </c>
      <c r="C1386" s="34" t="str">
        <f>IF('TD VENCIDOS'!C1366="","",'TD VENCIDOS'!C1366)</f>
        <v>SUBDIRECCION DE GESTION  REDES SOCIALES E INFORMALIDAD</v>
      </c>
      <c r="D1386" s="33" t="str">
        <f>IF('TD VENCIDOS'!D1366="","",'TD VENCIDOS'!D1366)</f>
        <v>Pendiente vencidos</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75">
      <c r="B1387" s="33">
        <f>IF('TD VENCIDOS'!B1367="","",'TD VENCIDOS'!B1367)</f>
        <v>3966762025</v>
      </c>
      <c r="C1387" s="34" t="str">
        <f>IF('TD VENCIDOS'!C1367="","",'TD VENCIDOS'!C1367)</f>
        <v>SUBDIRECCION DE GESTION  REDES SOCIALES E INFORMALIDAD</v>
      </c>
      <c r="D1387" s="33" t="str">
        <f>IF('TD VENCIDOS'!D1367="","",'TD VENCIDOS'!D1367)</f>
        <v>Pendiente vencidos</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75">
      <c r="B1388" s="33">
        <f>IF('TD VENCIDOS'!B1368="","",'TD VENCIDOS'!B1368)</f>
        <v>3967062025</v>
      </c>
      <c r="C1388" s="34" t="str">
        <f>IF('TD VENCIDOS'!C1368="","",'TD VENCIDOS'!C1368)</f>
        <v>SUBDIRECCION DE GESTION  REDES SOCIALES E INFORMALIDAD</v>
      </c>
      <c r="D1388" s="33" t="str">
        <f>IF('TD VENCIDOS'!D1368="","",'TD VENCIDOS'!D1368)</f>
        <v>Pendiente vencidos</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75">
      <c r="B1389" s="33">
        <f>IF('TD VENCIDOS'!B1369="","",'TD VENCIDOS'!B1369)</f>
        <v>3967512025</v>
      </c>
      <c r="C1389" s="34" t="str">
        <f>IF('TD VENCIDOS'!C1369="","",'TD VENCIDOS'!C1369)</f>
        <v>SUBDIRECCION DE GESTION  REDES SOCIALES E INFORMALIDAD</v>
      </c>
      <c r="D1389" s="33" t="str">
        <f>IF('TD VENCIDOS'!D1369="","",'TD VENCIDOS'!D1369)</f>
        <v>Pendiente vencidos</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75">
      <c r="B1390" s="33">
        <f>IF('TD VENCIDOS'!B1370="","",'TD VENCIDOS'!B1370)</f>
        <v>3967602025</v>
      </c>
      <c r="C1390" s="34" t="str">
        <f>IF('TD VENCIDOS'!C1370="","",'TD VENCIDOS'!C1370)</f>
        <v>SUBDIRECCION ADMINISTRATIVA Y FINANCIERA IPES</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75">
      <c r="B1391" s="33">
        <f>IF('TD VENCIDOS'!B1371="","",'TD VENCIDOS'!B1371)</f>
        <v>3967782025</v>
      </c>
      <c r="C1391" s="34" t="str">
        <f>IF('TD VENCIDOS'!C1371="","",'TD VENCIDOS'!C1371)</f>
        <v>SUBDIRECCION DE GESTION  REDES SOCIALES E INFORMALIDAD</v>
      </c>
      <c r="D1391" s="33" t="str">
        <f>IF('TD VENCIDOS'!D1371="","",'TD VENCIDOS'!D1371)</f>
        <v>Gestion extemporanea</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75">
      <c r="B1392" s="33">
        <f>IF('TD VENCIDOS'!B1372="","",'TD VENCIDOS'!B1372)</f>
        <v>3967922025</v>
      </c>
      <c r="C1392" s="34" t="str">
        <f>IF('TD VENCIDOS'!C1372="","",'TD VENCIDOS'!C1372)</f>
        <v>SUBDIRECCION DE GESTION  REDES SOCIALES E INFORMALIDAD</v>
      </c>
      <c r="D1392" s="33" t="str">
        <f>IF('TD VENCIDOS'!D1372="","",'TD VENCIDOS'!D1372)</f>
        <v>Gestion extemporanea</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75">
      <c r="B1393" s="33">
        <f>IF('TD VENCIDOS'!B1373="","",'TD VENCIDOS'!B1373)</f>
        <v>3968512025</v>
      </c>
      <c r="C1393" s="34" t="str">
        <f>IF('TD VENCIDOS'!C1373="","",'TD VENCIDOS'!C1373)</f>
        <v>SUBDIRECCION DE GESTION  REDES SOCIALES E INFORMALIDAD</v>
      </c>
      <c r="D1393" s="33" t="str">
        <f>IF('TD VENCIDOS'!D1373="","",'TD VENCIDOS'!D1373)</f>
        <v>Pendiente vencidos</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75">
      <c r="B1394" s="33">
        <f>IF('TD VENCIDOS'!B1374="","",'TD VENCIDOS'!B1374)</f>
        <v>3968642025</v>
      </c>
      <c r="C1394" s="34" t="str">
        <f>IF('TD VENCIDOS'!C1374="","",'TD VENCIDOS'!C1374)</f>
        <v>SUBDIRECCION DE GESTION  REDES SOCIALES E INFORMALIDAD</v>
      </c>
      <c r="D1394" s="33" t="str">
        <f>IF('TD VENCIDOS'!D1374="","",'TD VENCIDOS'!D1374)</f>
        <v>Gestion extemporanea</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75">
      <c r="B1395" s="33">
        <f>IF('TD VENCIDOS'!B1375="","",'TD VENCIDOS'!B1375)</f>
        <v>3969532025</v>
      </c>
      <c r="C1395" s="34" t="str">
        <f>IF('TD VENCIDOS'!C1375="","",'TD VENCIDOS'!C1375)</f>
        <v>SUBDIRECCION DE GESTION  REDES SOCIALES E INFORMALIDAD</v>
      </c>
      <c r="D1395" s="33" t="str">
        <f>IF('TD VENCIDOS'!D1375="","",'TD VENCIDOS'!D1375)</f>
        <v>Pendiente vencidos</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75">
      <c r="B1396" s="33">
        <f>IF('TD VENCIDOS'!B1376="","",'TD VENCIDOS'!B1376)</f>
        <v>3969722025</v>
      </c>
      <c r="C1396" s="34" t="str">
        <f>IF('TD VENCIDOS'!C1376="","",'TD VENCIDOS'!C1376)</f>
        <v>QUIOSCOS</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75">
      <c r="B1397" s="33">
        <f>IF('TD VENCIDOS'!B1377="","",'TD VENCIDOS'!B1377)</f>
        <v>3970452025</v>
      </c>
      <c r="C1397" s="34" t="str">
        <f>IF('TD VENCIDOS'!C1377="","",'TD VENCIDOS'!C1377)</f>
        <v>SUBDIRECCION DE GESTION  REDES SOCIALES E INFORMALIDAD</v>
      </c>
      <c r="D1397" s="33" t="str">
        <f>IF('TD VENCIDOS'!D1377="","",'TD VENCIDOS'!D1377)</f>
        <v>Pendiente vencidos</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75">
      <c r="B1398" s="33">
        <f>IF('TD VENCIDOS'!B1378="","",'TD VENCIDOS'!B1378)</f>
        <v>3970562025</v>
      </c>
      <c r="C1398" s="34" t="str">
        <f>IF('TD VENCIDOS'!C1378="","",'TD VENCIDOS'!C1378)</f>
        <v>SUBDIRECCION DE GESTION  REDES SOCIALES E INFORMALIDAD</v>
      </c>
      <c r="D1398" s="33" t="str">
        <f>IF('TD VENCIDOS'!D1378="","",'TD VENCIDOS'!D1378)</f>
        <v>Pendiente vencidos</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75">
      <c r="B1399" s="33">
        <f>IF('TD VENCIDOS'!B1379="","",'TD VENCIDOS'!B1379)</f>
        <v>3971882025</v>
      </c>
      <c r="C1399" s="34" t="str">
        <f>IF('TD VENCIDOS'!C1379="","",'TD VENCIDOS'!C1379)</f>
        <v>SUBDIRECCION DE GESTION  REDES SOCIALES E INFORMALIDAD</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75">
      <c r="B1400" s="33">
        <f>IF('TD VENCIDOS'!B1380="","",'TD VENCIDOS'!B1380)</f>
        <v>3973422025</v>
      </c>
      <c r="C1400" s="34" t="str">
        <f>IF('TD VENCIDOS'!C1380="","",'TD VENCIDOS'!C1380)</f>
        <v>SUBDIRECCION DE GESTION  REDES SOCIALES E INFORMALIDAD</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75">
      <c r="B1401" s="33">
        <f>IF('TD VENCIDOS'!B1381="","",'TD VENCIDOS'!B1381)</f>
        <v>4012072025</v>
      </c>
      <c r="C1401" s="34" t="str">
        <f>IF('TD VENCIDOS'!C1381="","",'TD VENCIDOS'!C1381)</f>
        <v>SUBDIRECCION DE GESTION  REDES SOCIALES E INFORMALIDAD</v>
      </c>
      <c r="D1401" s="33" t="str">
        <f>IF('TD VENCIDOS'!D1381="","",'TD VENCIDOS'!D1381)</f>
        <v>Gestion extemporanea</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75">
      <c r="B1402" s="33">
        <f>IF('TD VENCIDOS'!B1382="","",'TD VENCIDOS'!B1382)</f>
        <v>4016292025</v>
      </c>
      <c r="C1402" s="34" t="str">
        <f>IF('TD VENCIDOS'!C1382="","",'TD VENCIDOS'!C1382)</f>
        <v>SUBDIRECCION DE GESTION  REDES SOCIALES E INFORMALIDAD</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75">
      <c r="B1403" s="33">
        <f>IF('TD VENCIDOS'!B1383="","",'TD VENCIDOS'!B1383)</f>
        <v>4016702025</v>
      </c>
      <c r="C1403" s="34" t="str">
        <f>IF('TD VENCIDOS'!C1383="","",'TD VENCIDOS'!C1383)</f>
        <v>QUIOSCOS</v>
      </c>
      <c r="D1403" s="33" t="str">
        <f>IF('TD VENCIDOS'!D1383="","",'TD VENCIDOS'!D1383)</f>
        <v>Gestion extemporanea</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75">
      <c r="B1404" s="33">
        <f>IF('TD VENCIDOS'!B1384="","",'TD VENCIDOS'!B1384)</f>
        <v>4017342025</v>
      </c>
      <c r="C1404" s="34" t="str">
        <f>IF('TD VENCIDOS'!C1384="","",'TD VENCIDOS'!C1384)</f>
        <v>SUBDIRECCION DE GESTION  REDES SOCIALES E INFORMALIDAD</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75">
      <c r="B1405" s="33">
        <f>IF('TD VENCIDOS'!B1385="","",'TD VENCIDOS'!B1385)</f>
        <v>4018102025</v>
      </c>
      <c r="C1405" s="34" t="str">
        <f>IF('TD VENCIDOS'!C1385="","",'TD VENCIDOS'!C1385)</f>
        <v>SUBDIRECCION DE GESTION  REDES SOCIALES E INFORMALIDAD</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75">
      <c r="B1406" s="33">
        <f>IF('TD VENCIDOS'!B1386="","",'TD VENCIDOS'!B1386)</f>
        <v>4018462025</v>
      </c>
      <c r="C1406" s="34" t="str">
        <f>IF('TD VENCIDOS'!C1386="","",'TD VENCIDOS'!C1386)</f>
        <v>SUBDIRECCION DE GESTION  REDES SOCIALES E INFORMALIDAD</v>
      </c>
      <c r="D1406" s="33" t="str">
        <f>IF('TD VENCIDOS'!D1386="","",'TD VENCIDOS'!D1386)</f>
        <v>Pendiente vencidos</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75">
      <c r="B1407" s="33">
        <f>IF('TD VENCIDOS'!B1387="","",'TD VENCIDOS'!B1387)</f>
        <v>4019082025</v>
      </c>
      <c r="C1407" s="34" t="str">
        <f>IF('TD VENCIDOS'!C1387="","",'TD VENCIDOS'!C1387)</f>
        <v>SUBDIRECCION DE GESTION  REDES SOCIALES E INFORMALIDAD</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75">
      <c r="B1408" s="33">
        <f>IF('TD VENCIDOS'!B1388="","",'TD VENCIDOS'!B1388)</f>
        <v>4036442025</v>
      </c>
      <c r="C1408" s="34" t="str">
        <f>IF('TD VENCIDOS'!C1388="","",'TD VENCIDOS'!C1388)</f>
        <v>QUIOSCOS</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75">
      <c r="B1409" s="33">
        <f>IF('TD VENCIDOS'!B1389="","",'TD VENCIDOS'!B1389)</f>
        <v>4036542025</v>
      </c>
      <c r="C1409" s="34" t="str">
        <f>IF('TD VENCIDOS'!C1389="","",'TD VENCIDOS'!C1389)</f>
        <v>SUBDIRECCION DE GESTION  REDES SOCIALES E INFORMALIDAD</v>
      </c>
      <c r="D1409" s="33" t="str">
        <f>IF('TD VENCIDOS'!D1389="","",'TD VENCIDOS'!D1389)</f>
        <v>Pendiente vencidos</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75">
      <c r="B1410" s="33">
        <f>IF('TD VENCIDOS'!B1390="","",'TD VENCIDOS'!B1390)</f>
        <v>4038922025</v>
      </c>
      <c r="C1410" s="34" t="str">
        <f>IF('TD VENCIDOS'!C1390="","",'TD VENCIDOS'!C1390)</f>
        <v>SUBDIRECCION DE GESTION  REDES SOCIALES E INFORMALIDAD</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75">
      <c r="B1411" s="33">
        <f>IF('TD VENCIDOS'!B1391="","",'TD VENCIDOS'!B1391)</f>
        <v>4040992025</v>
      </c>
      <c r="C1411" s="34" t="str">
        <f>IF('TD VENCIDOS'!C1391="","",'TD VENCIDOS'!C1391)</f>
        <v>QUIOSCOS</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75">
      <c r="B1412" s="33">
        <f>IF('TD VENCIDOS'!B1392="","",'TD VENCIDOS'!B1392)</f>
        <v>4041162025</v>
      </c>
      <c r="C1412" s="34" t="str">
        <f>IF('TD VENCIDOS'!C1392="","",'TD VENCIDOS'!C1392)</f>
        <v>SUBDIRECCION DE GESTION  REDES SOCIALES E INFORMALIDAD</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75">
      <c r="B1413" s="33">
        <f>IF('TD VENCIDOS'!B1393="","",'TD VENCIDOS'!B1393)</f>
        <v>4042792025</v>
      </c>
      <c r="C1413" s="34" t="str">
        <f>IF('TD VENCIDOS'!C1393="","",'TD VENCIDOS'!C1393)</f>
        <v>SUBDIRECCION DE GESTION  REDES SOCIALES E INFORMALIDAD</v>
      </c>
      <c r="D1413" s="33" t="str">
        <f>IF('TD VENCIDOS'!D1393="","",'TD VENCIDOS'!D1393)</f>
        <v>Gestion extemporanea</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75">
      <c r="B1414" s="33">
        <f>IF('TD VENCIDOS'!B1394="","",'TD VENCIDOS'!B1394)</f>
        <v>4043702025</v>
      </c>
      <c r="C1414" s="34" t="str">
        <f>IF('TD VENCIDOS'!C1394="","",'TD VENCIDOS'!C1394)</f>
        <v>QUIOSCOS</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75">
      <c r="B1415" s="33">
        <f>IF('TD VENCIDOS'!B1395="","",'TD VENCIDOS'!B1395)</f>
        <v>4044242025</v>
      </c>
      <c r="C1415" s="34" t="str">
        <f>IF('TD VENCIDOS'!C1395="","",'TD VENCIDOS'!C1395)</f>
        <v>SUBDIRECCION DE GESTION  REDES SOCIALES E INFORMALIDAD</v>
      </c>
      <c r="D1415" s="33" t="str">
        <f>IF('TD VENCIDOS'!D1395="","",'TD VENCIDOS'!D1395)</f>
        <v>Pendiente vencidos</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75">
      <c r="B1416" s="33">
        <f>IF('TD VENCIDOS'!B1396="","",'TD VENCIDOS'!B1396)</f>
        <v>4044572025</v>
      </c>
      <c r="C1416" s="34" t="str">
        <f>IF('TD VENCIDOS'!C1396="","",'TD VENCIDOS'!C1396)</f>
        <v>SUBDIRECCION DE GESTION  REDES SOCIALES E INFORMALIDAD</v>
      </c>
      <c r="D1416" s="33" t="str">
        <f>IF('TD VENCIDOS'!D1396="","",'TD VENCIDOS'!D1396)</f>
        <v>Gestion extemporanea</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75">
      <c r="B1417" s="33">
        <f>IF('TD VENCIDOS'!B1397="","",'TD VENCIDOS'!B1397)</f>
        <v>4045082025</v>
      </c>
      <c r="C1417" s="34" t="str">
        <f>IF('TD VENCIDOS'!C1397="","",'TD VENCIDOS'!C1397)</f>
        <v>SUBDIRECCION DE GESTION  REDES SOCIALES E INFORMALIDAD</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75">
      <c r="B1418" s="33">
        <f>IF('TD VENCIDOS'!B1398="","",'TD VENCIDOS'!B1398)</f>
        <v>4045342025</v>
      </c>
      <c r="C1418" s="34" t="str">
        <f>IF('TD VENCIDOS'!C1398="","",'TD VENCIDOS'!C1398)</f>
        <v>QUIOSCOS</v>
      </c>
      <c r="D1418" s="33" t="str">
        <f>IF('TD VENCIDOS'!D1398="","",'TD VENCIDOS'!D1398)</f>
        <v>Pendiente vencidos</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75">
      <c r="B1419" s="33">
        <f>IF('TD VENCIDOS'!B1399="","",'TD VENCIDOS'!B1399)</f>
        <v>4045782025</v>
      </c>
      <c r="C1419" s="34" t="str">
        <f>IF('TD VENCIDOS'!C1399="","",'TD VENCIDOS'!C1399)</f>
        <v>SUBDIRECCION DE EMPRENDIMIENTO  SERVICIOS EMPRESARIALES Y COMERCIALIZACION</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75">
      <c r="B1420" s="33">
        <f>IF('TD VENCIDOS'!B1400="","",'TD VENCIDOS'!B1400)</f>
        <v>4045922025</v>
      </c>
      <c r="C1420" s="34" t="str">
        <f>IF('TD VENCIDOS'!C1400="","",'TD VENCIDOS'!C1400)</f>
        <v>QUIOSCOS</v>
      </c>
      <c r="D1420" s="33" t="str">
        <f>IF('TD VENCIDOS'!D1400="","",'TD VENCIDOS'!D1400)</f>
        <v>Pendiente vencidos</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75">
      <c r="B1421" s="33">
        <f>IF('TD VENCIDOS'!B1401="","",'TD VENCIDOS'!B1401)</f>
        <v>4046082025</v>
      </c>
      <c r="C1421" s="34" t="str">
        <f>IF('TD VENCIDOS'!C1401="","",'TD VENCIDOS'!C1401)</f>
        <v>SUBDIRECCION DE GESTION  REDES SOCIALES E INFORMALIDAD</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75">
      <c r="B1422" s="33">
        <f>IF('TD VENCIDOS'!B1402="","",'TD VENCIDOS'!B1402)</f>
        <v>4046442025</v>
      </c>
      <c r="C1422" s="34" t="str">
        <f>IF('TD VENCIDOS'!C1402="","",'TD VENCIDOS'!C1402)</f>
        <v>SUBDIRECCION DE GESTION  REDES SOCIALES E INFORMALIDAD</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75">
      <c r="B1423" s="33">
        <f>IF('TD VENCIDOS'!B1403="","",'TD VENCIDOS'!B1403)</f>
        <v>4046692025</v>
      </c>
      <c r="C1423" s="34" t="str">
        <f>IF('TD VENCIDOS'!C1403="","",'TD VENCIDOS'!C1403)</f>
        <v>SUBDIRECCION DE GESTION  REDES SOCIALES E INFORMALIDAD</v>
      </c>
      <c r="D1423" s="33" t="str">
        <f>IF('TD VENCIDOS'!D1403="","",'TD VENCIDOS'!D1403)</f>
        <v>Pendiente vencidos</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75">
      <c r="B1424" s="33">
        <f>IF('TD VENCIDOS'!B1404="","",'TD VENCIDOS'!B1404)</f>
        <v>4046912025</v>
      </c>
      <c r="C1424" s="34" t="str">
        <f>IF('TD VENCIDOS'!C1404="","",'TD VENCIDOS'!C1404)</f>
        <v>SUBDIRECCION DE GESTION  REDES SOCIALES E INFORMALIDAD</v>
      </c>
      <c r="D1424" s="33" t="str">
        <f>IF('TD VENCIDOS'!D1404="","",'TD VENCIDOS'!D1404)</f>
        <v>Gestion extemporanea</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75">
      <c r="B1425" s="33">
        <f>IF('TD VENCIDOS'!B1405="","",'TD VENCIDOS'!B1405)</f>
        <v>4049242025</v>
      </c>
      <c r="C1425" s="34" t="str">
        <f>IF('TD VENCIDOS'!C1405="","",'TD VENCIDOS'!C1405)</f>
        <v>SUBDIRECCION DE GESTION  REDES SOCIALES E INFORMALIDAD</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75">
      <c r="B1426" s="33">
        <f>IF('TD VENCIDOS'!B1406="","",'TD VENCIDOS'!B1406)</f>
        <v>4049452025</v>
      </c>
      <c r="C1426" s="34" t="str">
        <f>IF('TD VENCIDOS'!C1406="","",'TD VENCIDOS'!C1406)</f>
        <v>QUIOSCOS</v>
      </c>
      <c r="D1426" s="33" t="str">
        <f>IF('TD VENCIDOS'!D1406="","",'TD VENCIDOS'!D1406)</f>
        <v>Pendiente vencidos</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75">
      <c r="B1427" s="33">
        <f>IF('TD VENCIDOS'!B1407="","",'TD VENCIDOS'!B1407)</f>
        <v>4049892025</v>
      </c>
      <c r="C1427" s="34" t="str">
        <f>IF('TD VENCIDOS'!C1407="","",'TD VENCIDOS'!C1407)</f>
        <v>QUIOSCOS</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75">
      <c r="B1428" s="33">
        <f>IF('TD VENCIDOS'!B1408="","",'TD VENCIDOS'!B1408)</f>
        <v>4050932025</v>
      </c>
      <c r="C1428" s="34" t="str">
        <f>IF('TD VENCIDOS'!C1408="","",'TD VENCIDOS'!C1408)</f>
        <v>SUBDIRECCION DE GESTION  REDES SOCIALES E INFORMALIDAD</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75">
      <c r="B1429" s="33">
        <f>IF('TD VENCIDOS'!B1409="","",'TD VENCIDOS'!B1409)</f>
        <v>3913662025</v>
      </c>
      <c r="C1429" s="34" t="str">
        <f>IF('TD VENCIDOS'!C1409="","",'TD VENCIDOS'!C1409)</f>
        <v>SECRETARIA GENERAL</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75">
      <c r="B1430" s="33">
        <f>IF('TD VENCIDOS'!B1410="","",'TD VENCIDOS'!B1410)</f>
        <v>2445472025</v>
      </c>
      <c r="C1430" s="34" t="str">
        <f>IF('TD VENCIDOS'!C1410="","",'TD VENCIDOS'!C1410)</f>
        <v>5301 - ARCHIVO SED</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75">
      <c r="B1431" s="33">
        <f>IF('TD VENCIDOS'!B1411="","",'TD VENCIDOS'!B1411)</f>
        <v>3446982025</v>
      </c>
      <c r="C1431" s="34" t="str">
        <f>IF('TD VENCIDOS'!C1411="","",'TD VENCIDOS'!C1411)</f>
        <v>5111 - GRUPO DE CERTIFICADOS LABORALES</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75">
      <c r="B1432" s="33">
        <f>IF('TD VENCIDOS'!B1412="","",'TD VENCIDOS'!B1412)</f>
        <v>3558832025</v>
      </c>
      <c r="C1432" s="34" t="str">
        <f>IF('TD VENCIDOS'!C1412="","",'TD VENCIDOS'!C1412)</f>
        <v>6009 - 07 COLEGIO LUIS ANGEL ARANGO (IED)</v>
      </c>
      <c r="D1432" s="33" t="str">
        <f>IF('TD VENCIDOS'!D1412="","",'TD VENCIDOS'!D1412)</f>
        <v>Pendiente vencidos</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75">
      <c r="B1433" s="33">
        <f>IF('TD VENCIDOS'!B1413="","",'TD VENCIDOS'!B1413)</f>
        <v>3670802025</v>
      </c>
      <c r="C1433" s="34" t="str">
        <f>IF('TD VENCIDOS'!C1413="","",'TD VENCIDOS'!C1413)</f>
        <v>6016 - 05 COLEGIO EL JAZMIN (IED)</v>
      </c>
      <c r="D1433" s="33" t="str">
        <f>IF('TD VENCIDOS'!D1413="","",'TD VENCIDOS'!D1413)</f>
        <v>Pendiente vencidos</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75">
      <c r="B1434" s="33">
        <f>IF('TD VENCIDOS'!B1414="","",'TD VENCIDOS'!B1414)</f>
        <v>3675092025</v>
      </c>
      <c r="C1434" s="34" t="str">
        <f>IF('TD VENCIDOS'!C1414="","",'TD VENCIDOS'!C1414)</f>
        <v>5100 - DIRECCION DE TALENTO HUMANO</v>
      </c>
      <c r="D1434" s="33" t="str">
        <f>IF('TD VENCIDOS'!D1414="","",'TD VENCIDOS'!D1414)</f>
        <v>Gestion extemporanea</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75">
      <c r="B1435" s="33">
        <f>IF('TD VENCIDOS'!B1415="","",'TD VENCIDOS'!B1415)</f>
        <v>3742412025</v>
      </c>
      <c r="C1435" s="34" t="str">
        <f>IF('TD VENCIDOS'!C1415="","",'TD VENCIDOS'!C1415)</f>
        <v>6010 - 02 COLEGIO ANTONIO VILLAVICENCIO (IED)</v>
      </c>
      <c r="D1435" s="33" t="str">
        <f>IF('TD VENCIDOS'!D1415="","",'TD VENCIDOS'!D1415)</f>
        <v>Gestion extemporanea</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75">
      <c r="B1436" s="33">
        <f>IF('TD VENCIDOS'!B1416="","",'TD VENCIDOS'!B1416)</f>
        <v>3753562025</v>
      </c>
      <c r="C1436" s="34" t="str">
        <f>IF('TD VENCIDOS'!C1416="","",'TD VENCIDOS'!C1416)</f>
        <v>6010 - 02 COLEGIO ANTONIO VILLAVICENCIO (IED)</v>
      </c>
      <c r="D1436" s="33" t="str">
        <f>IF('TD VENCIDOS'!D1416="","",'TD VENCIDOS'!D1416)</f>
        <v>Gestion extemporanea</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75">
      <c r="B1437" s="33">
        <f>IF('TD VENCIDOS'!B1417="","",'TD VENCIDOS'!B1417)</f>
        <v>3771402025</v>
      </c>
      <c r="C1437" s="34" t="str">
        <f>IF('TD VENCIDOS'!C1417="","",'TD VENCIDOS'!C1417)</f>
        <v>3400 - DIRECCION DE INCLUSION E INTEGRACION DE POBLACIONES</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75">
      <c r="B1438" s="33">
        <f>IF('TD VENCIDOS'!B1418="","",'TD VENCIDOS'!B1418)</f>
        <v>3773732025</v>
      </c>
      <c r="C1438" s="34" t="str">
        <f>IF('TD VENCIDOS'!C1418="","",'TD VENCIDOS'!C1418)</f>
        <v>6011 - 07 COLEGIO GERARDO MOLINA RAMIREZ (IED)</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75">
      <c r="B1439" s="33">
        <f>IF('TD VENCIDOS'!B1419="","",'TD VENCIDOS'!B1419)</f>
        <v>3783642025</v>
      </c>
      <c r="C1439" s="34" t="str">
        <f>IF('TD VENCIDOS'!C1419="","",'TD VENCIDOS'!C1419)</f>
        <v>3400 - DIRECCION DE INCLUSION E INTEGRACION DE POBLACIONES</v>
      </c>
      <c r="D1439" s="33" t="str">
        <f>IF('TD VENCIDOS'!D1419="","",'TD VENCIDOS'!D1419)</f>
        <v>Gestion extemporanea</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75">
      <c r="B1440" s="33">
        <f>IF('TD VENCIDOS'!B1420="","",'TD VENCIDOS'!B1420)</f>
        <v>3794222025</v>
      </c>
      <c r="C1440" s="34" t="str">
        <f>IF('TD VENCIDOS'!C1420="","",'TD VENCIDOS'!C1420)</f>
        <v>6001 - 09 COLEGIO TOBERIN (IED)</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75">
      <c r="B1441" s="33">
        <f>IF('TD VENCIDOS'!B1421="","",'TD VENCIDOS'!B1421)</f>
        <v>3801412025</v>
      </c>
      <c r="C1441" s="34" t="str">
        <f>IF('TD VENCIDOS'!C1421="","",'TD VENCIDOS'!C1421)</f>
        <v>5110 - OFICINA DE PERSONAL</v>
      </c>
      <c r="D1441" s="33" t="str">
        <f>IF('TD VENCIDOS'!D1421="","",'TD VENCIDOS'!D1421)</f>
        <v>Gestion extemporanea</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75">
      <c r="B1442" s="33">
        <f>IF('TD VENCIDOS'!B1422="","",'TD VENCIDOS'!B1422)</f>
        <v>3805662025</v>
      </c>
      <c r="C1442" s="34" t="str">
        <f>IF('TD VENCIDOS'!C1422="","",'TD VENCIDOS'!C1422)</f>
        <v>2202 - DIRECCION LOCAL DE EDUCACION CHAPINERO</v>
      </c>
      <c r="D1442" s="33" t="str">
        <f>IF('TD VENCIDOS'!D1422="","",'TD VENCIDOS'!D1422)</f>
        <v>Gestion extemporanea</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75">
      <c r="B1443" s="33">
        <f>IF('TD VENCIDOS'!B1423="","",'TD VENCIDOS'!B1423)</f>
        <v>3826492025</v>
      </c>
      <c r="C1443" s="34" t="str">
        <f>IF('TD VENCIDOS'!C1423="","",'TD VENCIDOS'!C1423)</f>
        <v>6007 - 25 COLEGIO PABLO DE TARSO (IED)</v>
      </c>
      <c r="D1443" s="33" t="str">
        <f>IF('TD VENCIDOS'!D1423="","",'TD VENCIDOS'!D1423)</f>
        <v>Gestion extemporanea</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75">
      <c r="B1444" s="33">
        <f>IF('TD VENCIDOS'!B1424="","",'TD VENCIDOS'!B1424)</f>
        <v>3833772025</v>
      </c>
      <c r="C1444" s="34" t="str">
        <f>IF('TD VENCIDOS'!C1424="","",'TD VENCIDOS'!C1424)</f>
        <v>5120 - OFICINA DE ESCALAFON DOCENTE</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75">
      <c r="B1445" s="33">
        <f>IF('TD VENCIDOS'!B1425="","",'TD VENCIDOS'!B1425)</f>
        <v>3837212025</v>
      </c>
      <c r="C1445" s="34" t="str">
        <f>IF('TD VENCIDOS'!C1425="","",'TD VENCIDOS'!C1425)</f>
        <v>5110 - OFICINA DE PERSONAL</v>
      </c>
      <c r="D1445" s="33" t="str">
        <f>IF('TD VENCIDOS'!D1425="","",'TD VENCIDOS'!D1425)</f>
        <v>Pendiente vencidos</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75">
      <c r="B1446" s="33">
        <f>IF('TD VENCIDOS'!B1426="","",'TD VENCIDOS'!B1426)</f>
        <v>3837422025</v>
      </c>
      <c r="C1446" s="34" t="str">
        <f>IF('TD VENCIDOS'!C1426="","",'TD VENCIDOS'!C1426)</f>
        <v>6004 - 35 GLORIA VALENCIA DE CASTANO (IED)</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75">
      <c r="B1447" s="33">
        <f>IF('TD VENCIDOS'!B1427="","",'TD VENCIDOS'!B1427)</f>
        <v>3848102025</v>
      </c>
      <c r="C1447" s="34" t="str">
        <f>IF('TD VENCIDOS'!C1427="","",'TD VENCIDOS'!C1427)</f>
        <v>6008 - 45 COLEGIO LAS MARGARITAS  (IED)</v>
      </c>
      <c r="D1447" s="33" t="str">
        <f>IF('TD VENCIDOS'!D1427="","",'TD VENCIDOS'!D1427)</f>
        <v>Pendiente vencidos</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75">
      <c r="B1448" s="33">
        <f>IF('TD VENCIDOS'!B1428="","",'TD VENCIDOS'!B1428)</f>
        <v>3850592025</v>
      </c>
      <c r="C1448" s="34" t="str">
        <f>IF('TD VENCIDOS'!C1428="","",'TD VENCIDOS'!C1428)</f>
        <v>5111 - GRUPO DE CERTIFICADOS LABORALES</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75">
      <c r="B1449" s="33">
        <f>IF('TD VENCIDOS'!B1429="","",'TD VENCIDOS'!B1429)</f>
        <v>3858812025</v>
      </c>
      <c r="C1449" s="34" t="str">
        <f>IF('TD VENCIDOS'!C1429="","",'TD VENCIDOS'!C1429)</f>
        <v>6003 - 09 COLEGIO LA GIRALDA (IED)</v>
      </c>
      <c r="D1449" s="33" t="str">
        <f>IF('TD VENCIDOS'!D1429="","",'TD VENCIDOS'!D1429)</f>
        <v>Pendiente vencidos</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75">
      <c r="B1450" s="33">
        <f>IF('TD VENCIDOS'!B1430="","",'TD VENCIDOS'!B1430)</f>
        <v>3859842025</v>
      </c>
      <c r="C1450" s="34" t="str">
        <f>IF('TD VENCIDOS'!C1430="","",'TD VENCIDOS'!C1430)</f>
        <v>6010 - 02 COLEGIO ANTONIO VILLAVICENCIO (IED)</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75">
      <c r="B1451" s="33">
        <f>IF('TD VENCIDOS'!B1431="","",'TD VENCIDOS'!B1431)</f>
        <v>3868742025</v>
      </c>
      <c r="C1451" s="34" t="str">
        <f>IF('TD VENCIDOS'!C1431="","",'TD VENCIDOS'!C1431)</f>
        <v>4400 - DIRECCION DE DOTACIONES ESCOLARES</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75">
      <c r="B1452" s="33">
        <f>IF('TD VENCIDOS'!B1432="","",'TD VENCIDOS'!B1432)</f>
        <v>3892272025</v>
      </c>
      <c r="C1452" s="34" t="str">
        <f>IF('TD VENCIDOS'!C1432="","",'TD VENCIDOS'!C1432)</f>
        <v>5300 - DIRECCION DE SERVICIOS ADMINISTRATIVOS</v>
      </c>
      <c r="D1452" s="33" t="str">
        <f>IF('TD VENCIDOS'!D1432="","",'TD VENCIDOS'!D1432)</f>
        <v>Gestion extemporanea</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75">
      <c r="B1453" s="33">
        <f>IF('TD VENCIDOS'!B1433="","",'TD VENCIDOS'!B1433)</f>
        <v>3907762025</v>
      </c>
      <c r="C1453" s="34" t="str">
        <f>IF('TD VENCIDOS'!C1433="","",'TD VENCIDOS'!C1433)</f>
        <v>2210 - DIRECCION LOCAL DE EDUCACION ENGATIVA</v>
      </c>
      <c r="D1453" s="33" t="str">
        <f>IF('TD VENCIDOS'!D1433="","",'TD VENCIDOS'!D1433)</f>
        <v>Gestion extemporanea</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75">
      <c r="B1454" s="33">
        <f>IF('TD VENCIDOS'!B1434="","",'TD VENCIDOS'!B1434)</f>
        <v>3911272025</v>
      </c>
      <c r="C1454" s="34" t="str">
        <f>IF('TD VENCIDOS'!C1434="","",'TD VENCIDOS'!C1434)</f>
        <v>5110 - OFICINA DE PERSONAL</v>
      </c>
      <c r="D1454" s="33" t="str">
        <f>IF('TD VENCIDOS'!D1434="","",'TD VENCIDOS'!D1434)</f>
        <v>Gestion extemporanea</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75">
      <c r="B1455" s="33">
        <f>IF('TD VENCIDOS'!B1435="","",'TD VENCIDOS'!B1435)</f>
        <v>4057152025</v>
      </c>
      <c r="C1455" s="34" t="str">
        <f>IF('TD VENCIDOS'!C1435="","",'TD VENCIDOS'!C1435)</f>
        <v>4100 - DIRECCION DE COBERTURA</v>
      </c>
      <c r="D1455" s="33" t="str">
        <f>IF('TD VENCIDOS'!D1435="","",'TD VENCIDOS'!D1435)</f>
        <v>Gestion extemporanea</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75">
      <c r="B1456" s="33">
        <f>IF('TD VENCIDOS'!B1436="","",'TD VENCIDOS'!B1436)</f>
        <v>4088742025</v>
      </c>
      <c r="C1456" s="34" t="str">
        <f>IF('TD VENCIDOS'!C1436="","",'TD VENCIDOS'!C1436)</f>
        <v>5100 - DIRECCION DE TALENTO HUMANO</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75">
      <c r="B1457" s="33">
        <f>IF('TD VENCIDOS'!B1437="","",'TD VENCIDOS'!B1437)</f>
        <v>3405592025</v>
      </c>
      <c r="C1457" s="34" t="str">
        <f>IF('TD VENCIDOS'!C1437="","",'TD VENCIDOS'!C1437)</f>
        <v>OFICINA DE GESTION DEL SERVICIO</v>
      </c>
      <c r="D1457" s="33" t="str">
        <f>IF('TD VENCIDOS'!D1437="","",'TD VENCIDOS'!D1437)</f>
        <v>Gestion extemporanea</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75">
      <c r="B1458" s="33">
        <f>IF('TD VENCIDOS'!B1438="","",'TD VENCIDOS'!B1438)</f>
        <v>3509262025</v>
      </c>
      <c r="C1458" s="34" t="str">
        <f>IF('TD VENCIDOS'!C1438="","",'TD VENCIDOS'!C1438)</f>
        <v>OFICINA DE CUENTAS CORRIENTES Y DEVOLUCIONES</v>
      </c>
      <c r="D1458" s="33" t="str">
        <f>IF('TD VENCIDOS'!D1438="","",'TD VENCIDOS'!D1438)</f>
        <v>Gestion extemporanea</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75">
      <c r="B1459" s="33">
        <f>IF('TD VENCIDOS'!B1439="","",'TD VENCIDOS'!B1439)</f>
        <v>3519522025</v>
      </c>
      <c r="C1459" s="34" t="str">
        <f>IF('TD VENCIDOS'!C1439="","",'TD VENCIDOS'!C1439)</f>
        <v>SUBDIRECCION DE GESTION JUDICIAL</v>
      </c>
      <c r="D1459" s="33" t="str">
        <f>IF('TD VENCIDOS'!D1439="","",'TD VENCIDOS'!D1439)</f>
        <v>Gestion extemporanea</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75">
      <c r="B1460" s="33">
        <f>IF('TD VENCIDOS'!B1440="","",'TD VENCIDOS'!B1440)</f>
        <v>3594402025</v>
      </c>
      <c r="C1460" s="34" t="str">
        <f>IF('TD VENCIDOS'!C1440="","",'TD VENCIDOS'!C1440)</f>
        <v>OFICINA DE GESTION DEL SERVICIO</v>
      </c>
      <c r="D1460" s="33" t="str">
        <f>IF('TD VENCIDOS'!D1440="","",'TD VENCIDOS'!D1440)</f>
        <v>Gestion extemporanea</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75">
      <c r="B1461" s="33">
        <f>IF('TD VENCIDOS'!B1441="","",'TD VENCIDOS'!B1441)</f>
        <v>3649972025</v>
      </c>
      <c r="C1461" s="34" t="str">
        <f>IF('TD VENCIDOS'!C1441="","",'TD VENCIDOS'!C1441)</f>
        <v>OFICINA DE INTELIGENCIA TRIBUTARIA</v>
      </c>
      <c r="D1461" s="33" t="str">
        <f>IF('TD VENCIDOS'!D1441="","",'TD VENCIDOS'!D1441)</f>
        <v>Pendiente vencidos</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75">
      <c r="B1462" s="33">
        <f>IF('TD VENCIDOS'!B1442="","",'TD VENCIDOS'!B1442)</f>
        <v>3661822025</v>
      </c>
      <c r="C1462" s="34" t="str">
        <f>IF('TD VENCIDOS'!C1442="","",'TD VENCIDOS'!C1442)</f>
        <v>OFICINA DE CUENTAS CORRIENTES Y DEVOLUCIONES</v>
      </c>
      <c r="D1462" s="33" t="str">
        <f>IF('TD VENCIDOS'!D1442="","",'TD VENCIDOS'!D1442)</f>
        <v>Gestion extemporanea</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75">
      <c r="B1463" s="33">
        <f>IF('TD VENCIDOS'!B1443="","",'TD VENCIDOS'!B1443)</f>
        <v>3714112025</v>
      </c>
      <c r="C1463" s="34" t="str">
        <f>IF('TD VENCIDOS'!C1443="","",'TD VENCIDOS'!C1443)</f>
        <v>OFICINA DE CUENTAS CORRIENTES Y DEVOLUCIONES</v>
      </c>
      <c r="D1463" s="33" t="str">
        <f>IF('TD VENCIDOS'!D1443="","",'TD VENCIDOS'!D1443)</f>
        <v>Gestion extemporanea</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75">
      <c r="B1464" s="33">
        <f>IF('TD VENCIDOS'!B1444="","",'TD VENCIDOS'!B1444)</f>
        <v>3743182025</v>
      </c>
      <c r="C1464" s="34" t="str">
        <f>IF('TD VENCIDOS'!C1444="","",'TD VENCIDOS'!C1444)</f>
        <v>OFICINA DE LIQUIDACION</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75">
      <c r="B1465" s="33">
        <f>IF('TD VENCIDOS'!B1445="","",'TD VENCIDOS'!B1445)</f>
        <v>3754532025</v>
      </c>
      <c r="C1465" s="34" t="str">
        <f>IF('TD VENCIDOS'!C1445="","",'TD VENCIDOS'!C1445)</f>
        <v>OFICINA DE CUENTAS CORRIENTES Y DEVOLUCIONES</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75">
      <c r="B1466" s="33">
        <f>IF('TD VENCIDOS'!B1446="","",'TD VENCIDOS'!B1446)</f>
        <v>3778832025</v>
      </c>
      <c r="C1466" s="34" t="str">
        <f>IF('TD VENCIDOS'!C1446="","",'TD VENCIDOS'!C1446)</f>
        <v>OFICINA DE GESTION DE COBRO</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75">
      <c r="B1467" s="33">
        <f>IF('TD VENCIDOS'!B1447="","",'TD VENCIDOS'!B1447)</f>
        <v>3796212025</v>
      </c>
      <c r="C1467" s="34" t="str">
        <f>IF('TD VENCIDOS'!C1447="","",'TD VENCIDOS'!C1447)</f>
        <v>SUBDIRECCION DE ALUMBRADO PUBLICO</v>
      </c>
      <c r="D1467" s="33" t="str">
        <f>IF('TD VENCIDOS'!D1447="","",'TD VENCIDOS'!D1447)</f>
        <v>Gestion extemporanea</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75">
      <c r="B1468" s="33">
        <f>IF('TD VENCIDOS'!B1448="","",'TD VENCIDOS'!B1448)</f>
        <v>3796212025</v>
      </c>
      <c r="C1468" s="34" t="str">
        <f>IF('TD VENCIDOS'!C1448="","",'TD VENCIDOS'!C1448)</f>
        <v>SUBDIRECCION JURIDICO TRIBUTARIA</v>
      </c>
      <c r="D1468" s="33" t="str">
        <f>IF('TD VENCIDOS'!D1448="","",'TD VENCIDOS'!D1448)</f>
        <v>Gestion extemporanea</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75">
      <c r="B1469" s="33">
        <f>IF('TD VENCIDOS'!B1449="","",'TD VENCIDOS'!B1449)</f>
        <v>3798312025</v>
      </c>
      <c r="C1469" s="34" t="str">
        <f>IF('TD VENCIDOS'!C1449="","",'TD VENCIDOS'!C1449)</f>
        <v>OFICINA DE GESTION DEL SERVICIO</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75">
      <c r="B1470" s="33">
        <f>IF('TD VENCIDOS'!B1450="","",'TD VENCIDOS'!B1450)</f>
        <v>3806452025</v>
      </c>
      <c r="C1470" s="34" t="str">
        <f>IF('TD VENCIDOS'!C1450="","",'TD VENCIDOS'!C1450)</f>
        <v>OFICINA DE ADMINISTRACION FUNCIONAL DEL SISTEMA</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75">
      <c r="B1471" s="33">
        <f>IF('TD VENCIDOS'!B1451="","",'TD VENCIDOS'!B1451)</f>
        <v>3816142025</v>
      </c>
      <c r="C1471" s="34" t="str">
        <f>IF('TD VENCIDOS'!C1451="","",'TD VENCIDOS'!C1451)</f>
        <v>OFICINA DE CUENTAS CORRIENTES Y DEVOLUCIONES</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75">
      <c r="B1472" s="33">
        <f>IF('TD VENCIDOS'!B1452="","",'TD VENCIDOS'!B1452)</f>
        <v>3823162025</v>
      </c>
      <c r="C1472" s="34" t="str">
        <f>IF('TD VENCIDOS'!C1452="","",'TD VENCIDOS'!C1452)</f>
        <v>OFICINA DE ADMINISTRACION FUNCIONAL DEL SISTEMA</v>
      </c>
      <c r="D1472" s="33" t="str">
        <f>IF('TD VENCIDOS'!D1452="","",'TD VENCIDOS'!D1452)</f>
        <v>Gestion extemporanea</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75">
      <c r="B1473" s="33">
        <f>IF('TD VENCIDOS'!B1453="","",'TD VENCIDOS'!B1453)</f>
        <v>3823432025</v>
      </c>
      <c r="C1473" s="34" t="str">
        <f>IF('TD VENCIDOS'!C1453="","",'TD VENCIDOS'!C1453)</f>
        <v>OFICINA DE CUENTAS CORRIENTES Y DEVOLUCIONES</v>
      </c>
      <c r="D1473" s="33" t="str">
        <f>IF('TD VENCIDOS'!D1453="","",'TD VENCIDOS'!D1453)</f>
        <v>Gestion extemporanea</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75">
      <c r="B1474" s="33">
        <f>IF('TD VENCIDOS'!B1454="","",'TD VENCIDOS'!B1454)</f>
        <v>3838252025</v>
      </c>
      <c r="C1474" s="34" t="str">
        <f>IF('TD VENCIDOS'!C1454="","",'TD VENCIDOS'!C1454)</f>
        <v>OFICINA DE ADMINISTRACION FUNCIONAL DEL SISTEMA</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75">
      <c r="B1475" s="33">
        <f>IF('TD VENCIDOS'!B1455="","",'TD VENCIDOS'!B1455)</f>
        <v>3842272025</v>
      </c>
      <c r="C1475" s="34" t="str">
        <f>IF('TD VENCIDOS'!C1455="","",'TD VENCIDOS'!C1455)</f>
        <v>OFICINA DE CUENTAS CORRIENTES Y DEVOLUCIONES</v>
      </c>
      <c r="D1475" s="33" t="str">
        <f>IF('TD VENCIDOS'!D1455="","",'TD VENCIDOS'!D1455)</f>
        <v>Gestion extemporanea</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75">
      <c r="B1476" s="33">
        <f>IF('TD VENCIDOS'!B1456="","",'TD VENCIDOS'!B1456)</f>
        <v>3845312025</v>
      </c>
      <c r="C1476" s="34" t="str">
        <f>IF('TD VENCIDOS'!C1456="","",'TD VENCIDOS'!C1456)</f>
        <v>OFICINA DE GESTION DEL SERVICIO</v>
      </c>
      <c r="D1476" s="33" t="str">
        <f>IF('TD VENCIDOS'!D1456="","",'TD VENCIDOS'!D1456)</f>
        <v>Gestion extemporanea</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75">
      <c r="B1477" s="33">
        <f>IF('TD VENCIDOS'!B1457="","",'TD VENCIDOS'!B1457)</f>
        <v>3849362025</v>
      </c>
      <c r="C1477" s="34" t="str">
        <f>IF('TD VENCIDOS'!C1457="","",'TD VENCIDOS'!C1457)</f>
        <v>OFICINA DE CUENTAS CORRIENTES Y DEVOLUCIONES</v>
      </c>
      <c r="D1477" s="33" t="str">
        <f>IF('TD VENCIDOS'!D1457="","",'TD VENCIDOS'!D1457)</f>
        <v>Gestion extemporanea</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75">
      <c r="B1478" s="33">
        <f>IF('TD VENCIDOS'!B1458="","",'TD VENCIDOS'!B1458)</f>
        <v>3851092025</v>
      </c>
      <c r="C1478" s="34" t="str">
        <f>IF('TD VENCIDOS'!C1458="","",'TD VENCIDOS'!C1458)</f>
        <v>OFICINA DE ADMINISTRACION FUNCIONAL DEL SISTEMA</v>
      </c>
      <c r="D1478" s="33" t="str">
        <f>IF('TD VENCIDOS'!D1458="","",'TD VENCIDOS'!D1458)</f>
        <v>Gestion extemporanea</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75">
      <c r="B1479" s="33">
        <f>IF('TD VENCIDOS'!B1459="","",'TD VENCIDOS'!B1459)</f>
        <v>3854532025</v>
      </c>
      <c r="C1479" s="34" t="str">
        <f>IF('TD VENCIDOS'!C1459="","",'TD VENCIDOS'!C1459)</f>
        <v>OFICINA DE CUENTAS CORRIENTES Y DEVOLUCIONES</v>
      </c>
      <c r="D1479" s="33" t="str">
        <f>IF('TD VENCIDOS'!D1459="","",'TD VENCIDOS'!D1459)</f>
        <v>Gestion extemporanea</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75">
      <c r="B1480" s="33">
        <f>IF('TD VENCIDOS'!B1460="","",'TD VENCIDOS'!B1460)</f>
        <v>3855692025</v>
      </c>
      <c r="C1480" s="34" t="str">
        <f>IF('TD VENCIDOS'!C1460="","",'TD VENCIDOS'!C1460)</f>
        <v>OFICINA DE ADMINISTRACION FUNCIONAL DEL SISTEMA</v>
      </c>
      <c r="D1480" s="33" t="str">
        <f>IF('TD VENCIDOS'!D1460="","",'TD VENCIDOS'!D1460)</f>
        <v>Gestion extemporanea</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75">
      <c r="B1481" s="33">
        <f>IF('TD VENCIDOS'!B1461="","",'TD VENCIDOS'!B1461)</f>
        <v>3856282025</v>
      </c>
      <c r="C1481" s="34" t="str">
        <f>IF('TD VENCIDOS'!C1461="","",'TD VENCIDOS'!C1461)</f>
        <v>OFICINA DE ADMINISTRACION FUNCIONAL DEL SISTEMA</v>
      </c>
      <c r="D1481" s="33" t="str">
        <f>IF('TD VENCIDOS'!D1461="","",'TD VENCIDOS'!D1461)</f>
        <v>Gestion extemporanea</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75">
      <c r="B1482" s="33">
        <f>IF('TD VENCIDOS'!B1462="","",'TD VENCIDOS'!B1462)</f>
        <v>3857612025</v>
      </c>
      <c r="C1482" s="34" t="str">
        <f>IF('TD VENCIDOS'!C1462="","",'TD VENCIDOS'!C1462)</f>
        <v>OFICINA DE CUENTAS CORRIENTES Y DEVOLUCIONES</v>
      </c>
      <c r="D1482" s="33" t="str">
        <f>IF('TD VENCIDOS'!D1462="","",'TD VENCIDOS'!D1462)</f>
        <v>Gestion extemporanea</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75">
      <c r="B1483" s="33">
        <f>IF('TD VENCIDOS'!B1463="","",'TD VENCIDOS'!B1463)</f>
        <v>3866752025</v>
      </c>
      <c r="C1483" s="34" t="str">
        <f>IF('TD VENCIDOS'!C1463="","",'TD VENCIDOS'!C1463)</f>
        <v>OFICINA DE GESTION DE COBRO</v>
      </c>
      <c r="D1483" s="33" t="str">
        <f>IF('TD VENCIDOS'!D1463="","",'TD VENCIDOS'!D1463)</f>
        <v>Gestion extemporanea</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75">
      <c r="B1484" s="33">
        <f>IF('TD VENCIDOS'!B1464="","",'TD VENCIDOS'!B1464)</f>
        <v>3868122025</v>
      </c>
      <c r="C1484" s="34" t="str">
        <f>IF('TD VENCIDOS'!C1464="","",'TD VENCIDOS'!C1464)</f>
        <v>OFICINA DE ADMINISTRACION FUNCIONAL DEL SISTEMA</v>
      </c>
      <c r="D1484" s="33" t="str">
        <f>IF('TD VENCIDOS'!D1464="","",'TD VENCIDOS'!D1464)</f>
        <v>Gestion extemporanea</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75">
      <c r="B1485" s="33">
        <f>IF('TD VENCIDOS'!B1465="","",'TD VENCIDOS'!B1465)</f>
        <v>3874942025</v>
      </c>
      <c r="C1485" s="34" t="str">
        <f>IF('TD VENCIDOS'!C1465="","",'TD VENCIDOS'!C1465)</f>
        <v>OFICINA DE NOTIFICACIONES Y DOCUMENTACION FISCAL</v>
      </c>
      <c r="D1485" s="33" t="str">
        <f>IF('TD VENCIDOS'!D1465="","",'TD VENCIDOS'!D1465)</f>
        <v>Gestion extemporanea</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75">
      <c r="B1486" s="33">
        <f>IF('TD VENCIDOS'!B1466="","",'TD VENCIDOS'!B1466)</f>
        <v>3874952025</v>
      </c>
      <c r="C1486" s="34" t="str">
        <f>IF('TD VENCIDOS'!C1466="","",'TD VENCIDOS'!C1466)</f>
        <v>OFICINA DE NOTIFICACIONES Y DOCUMENTACION FISCAL</v>
      </c>
      <c r="D1486" s="33" t="str">
        <f>IF('TD VENCIDOS'!D1466="","",'TD VENCIDOS'!D1466)</f>
        <v>Gestion extemporanea</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75">
      <c r="B1487" s="33">
        <f>IF('TD VENCIDOS'!B1467="","",'TD VENCIDOS'!B1467)</f>
        <v>3874972025</v>
      </c>
      <c r="C1487" s="34" t="str">
        <f>IF('TD VENCIDOS'!C1467="","",'TD VENCIDOS'!C1467)</f>
        <v>OFICINA DE NOTIFICACIONES Y DOCUMENTACION FISCAL</v>
      </c>
      <c r="D1487" s="33" t="str">
        <f>IF('TD VENCIDOS'!D1467="","",'TD VENCIDOS'!D1467)</f>
        <v>Gestion extemporanea</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75">
      <c r="B1488" s="33">
        <f>IF('TD VENCIDOS'!B1468="","",'TD VENCIDOS'!B1468)</f>
        <v>3878462025</v>
      </c>
      <c r="C1488" s="34" t="str">
        <f>IF('TD VENCIDOS'!C1468="","",'TD VENCIDOS'!C1468)</f>
        <v>OFICINA DE LIQUIDACION</v>
      </c>
      <c r="D1488" s="33" t="str">
        <f>IF('TD VENCIDOS'!D1468="","",'TD VENCIDOS'!D1468)</f>
        <v>Pendiente vencidos</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75">
      <c r="B1489" s="33">
        <f>IF('TD VENCIDOS'!B1469="","",'TD VENCIDOS'!B1469)</f>
        <v>3879032025</v>
      </c>
      <c r="C1489" s="34" t="str">
        <f>IF('TD VENCIDOS'!C1469="","",'TD VENCIDOS'!C1469)</f>
        <v>OFICINA DE GESTION DEL SERVICIO</v>
      </c>
      <c r="D1489" s="33" t="str">
        <f>IF('TD VENCIDOS'!D1469="","",'TD VENCIDOS'!D1469)</f>
        <v>Gestion extemporanea</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75">
      <c r="B1490" s="33">
        <f>IF('TD VENCIDOS'!B1470="","",'TD VENCIDOS'!B1470)</f>
        <v>3882142025</v>
      </c>
      <c r="C1490" s="34" t="str">
        <f>IF('TD VENCIDOS'!C1470="","",'TD VENCIDOS'!C1470)</f>
        <v>OFICINA DE CUENTAS CORRIENTES Y DEVOLUCIONES</v>
      </c>
      <c r="D1490" s="33" t="str">
        <f>IF('TD VENCIDOS'!D1470="","",'TD VENCIDOS'!D1470)</f>
        <v>Gestion extemporanea</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75">
      <c r="B1491" s="33">
        <f>IF('TD VENCIDOS'!B1471="","",'TD VENCIDOS'!B1471)</f>
        <v>3882542025</v>
      </c>
      <c r="C1491" s="34" t="str">
        <f>IF('TD VENCIDOS'!C1471="","",'TD VENCIDOS'!C1471)</f>
        <v>OFICINA DE CUENTAS CORRIENTES Y DEVOLUCIONES</v>
      </c>
      <c r="D1491" s="33" t="str">
        <f>IF('TD VENCIDOS'!D1471="","",'TD VENCIDOS'!D1471)</f>
        <v>Gestion extemporanea</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75">
      <c r="B1492" s="33">
        <f>IF('TD VENCIDOS'!B1472="","",'TD VENCIDOS'!B1472)</f>
        <v>3882892025</v>
      </c>
      <c r="C1492" s="34" t="str">
        <f>IF('TD VENCIDOS'!C1472="","",'TD VENCIDOS'!C1472)</f>
        <v>OFICINA DE COBRO PREJURIDICO</v>
      </c>
      <c r="D1492" s="33" t="str">
        <f>IF('TD VENCIDOS'!D1472="","",'TD VENCIDOS'!D1472)</f>
        <v>Gestion extemporanea</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75">
      <c r="B1493" s="33">
        <f>IF('TD VENCIDOS'!B1473="","",'TD VENCIDOS'!B1473)</f>
        <v>3889832025</v>
      </c>
      <c r="C1493" s="34" t="str">
        <f>IF('TD VENCIDOS'!C1473="","",'TD VENCIDOS'!C1473)</f>
        <v>OFICINA DE ADMINISTRACION FUNCIONAL DEL SISTEMA</v>
      </c>
      <c r="D1493" s="33" t="str">
        <f>IF('TD VENCIDOS'!D1473="","",'TD VENCIDOS'!D1473)</f>
        <v>Gestion extemporanea</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75">
      <c r="B1494" s="33">
        <f>IF('TD VENCIDOS'!B1474="","",'TD VENCIDOS'!B1474)</f>
        <v>3890802025</v>
      </c>
      <c r="C1494" s="34" t="str">
        <f>IF('TD VENCIDOS'!C1474="","",'TD VENCIDOS'!C1474)</f>
        <v>OFICINA DE ADMINISTRACION FUNCIONAL DEL SISTEMA</v>
      </c>
      <c r="D1494" s="33" t="str">
        <f>IF('TD VENCIDOS'!D1474="","",'TD VENCIDOS'!D1474)</f>
        <v>Gestion extemporanea</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75">
      <c r="B1495" s="33">
        <f>IF('TD VENCIDOS'!B1475="","",'TD VENCIDOS'!B1475)</f>
        <v>3897202025</v>
      </c>
      <c r="C1495" s="34" t="str">
        <f>IF('TD VENCIDOS'!C1475="","",'TD VENCIDOS'!C1475)</f>
        <v>OFICINA DE ADMINISTRACION FUNCIONAL DEL SISTEMA</v>
      </c>
      <c r="D1495" s="33" t="str">
        <f>IF('TD VENCIDOS'!D1475="","",'TD VENCIDOS'!D1475)</f>
        <v>Gestion extemporanea</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75">
      <c r="B1496" s="33">
        <f>IF('TD VENCIDOS'!B1476="","",'TD VENCIDOS'!B1476)</f>
        <v>3897632025</v>
      </c>
      <c r="C1496" s="34" t="str">
        <f>IF('TD VENCIDOS'!C1476="","",'TD VENCIDOS'!C1476)</f>
        <v>OFICINA DE GESTION DEL SERVICIO</v>
      </c>
      <c r="D1496" s="33" t="str">
        <f>IF('TD VENCIDOS'!D1476="","",'TD VENCIDOS'!D1476)</f>
        <v>Gestion extemporanea</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75">
      <c r="B1497" s="33">
        <f>IF('TD VENCIDOS'!B1477="","",'TD VENCIDOS'!B1477)</f>
        <v>3897702025</v>
      </c>
      <c r="C1497" s="34" t="str">
        <f>IF('TD VENCIDOS'!C1477="","",'TD VENCIDOS'!C1477)</f>
        <v>OFICINA DE GESTION DE COBRO</v>
      </c>
      <c r="D1497" s="33" t="str">
        <f>IF('TD VENCIDOS'!D1477="","",'TD VENCIDOS'!D1477)</f>
        <v>Gestion extemporanea</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75">
      <c r="B1498" s="33">
        <f>IF('TD VENCIDOS'!B1478="","",'TD VENCIDOS'!B1478)</f>
        <v>3897762025</v>
      </c>
      <c r="C1498" s="34" t="str">
        <f>IF('TD VENCIDOS'!C1478="","",'TD VENCIDOS'!C1478)</f>
        <v>OFICINA DE CUENTAS CORRIENTES Y DEVOLUCIONES</v>
      </c>
      <c r="D1498" s="33" t="str">
        <f>IF('TD VENCIDOS'!D1478="","",'TD VENCIDOS'!D1478)</f>
        <v>Gestion extemporanea</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75">
      <c r="B1499" s="33">
        <f>IF('TD VENCIDOS'!B1479="","",'TD VENCIDOS'!B1479)</f>
        <v>3898082025</v>
      </c>
      <c r="C1499" s="34" t="str">
        <f>IF('TD VENCIDOS'!C1479="","",'TD VENCIDOS'!C1479)</f>
        <v>OFICINA DE GESTION DEL SERVICIO</v>
      </c>
      <c r="D1499" s="33" t="str">
        <f>IF('TD VENCIDOS'!D1479="","",'TD VENCIDOS'!D1479)</f>
        <v>Gestion extemporanea</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75">
      <c r="B1500" s="33">
        <f>IF('TD VENCIDOS'!B1480="","",'TD VENCIDOS'!B1480)</f>
        <v>3904862025</v>
      </c>
      <c r="C1500" s="34" t="str">
        <f>IF('TD VENCIDOS'!C1480="","",'TD VENCIDOS'!C1480)</f>
        <v>OFICINA DE ADMINISTRACION FUNCIONAL DEL SISTEMA</v>
      </c>
      <c r="D1500" s="33" t="str">
        <f>IF('TD VENCIDOS'!D1480="","",'TD VENCIDOS'!D1480)</f>
        <v>Gestion extemporanea</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75">
      <c r="B1501" s="33">
        <f>IF('TD VENCIDOS'!B1481="","",'TD VENCIDOS'!B1481)</f>
        <v>3907542025</v>
      </c>
      <c r="C1501" s="34" t="str">
        <f>IF('TD VENCIDOS'!C1481="","",'TD VENCIDOS'!C1481)</f>
        <v>OFICINA DE GESTION DEL SERVICIO</v>
      </c>
      <c r="D1501" s="33" t="str">
        <f>IF('TD VENCIDOS'!D1481="","",'TD VENCIDOS'!D1481)</f>
        <v>Gestion extemporanea</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75">
      <c r="B1502" s="33">
        <f>IF('TD VENCIDOS'!B1482="","",'TD VENCIDOS'!B1482)</f>
        <v>3909052025</v>
      </c>
      <c r="C1502" s="34" t="str">
        <f>IF('TD VENCIDOS'!C1482="","",'TD VENCIDOS'!C1482)</f>
        <v>OFICINA DE GESTION DEL SERVICIO</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75">
      <c r="B1503" s="33">
        <f>IF('TD VENCIDOS'!B1483="","",'TD VENCIDOS'!B1483)</f>
        <v>3911362025</v>
      </c>
      <c r="C1503" s="34" t="str">
        <f>IF('TD VENCIDOS'!C1483="","",'TD VENCIDOS'!C1483)</f>
        <v>OFICINA DE CUENTAS CORRIENTES Y DEVOLUCIONES</v>
      </c>
      <c r="D1503" s="33" t="str">
        <f>IF('TD VENCIDOS'!D1483="","",'TD VENCIDOS'!D1483)</f>
        <v>Gestion extemporanea</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75">
      <c r="B1504" s="33">
        <f>IF('TD VENCIDOS'!B1484="","",'TD VENCIDOS'!B1484)</f>
        <v>3911542025</v>
      </c>
      <c r="C1504" s="34" t="str">
        <f>IF('TD VENCIDOS'!C1484="","",'TD VENCIDOS'!C1484)</f>
        <v>OFICINA DE ADMINISTRACION FUNCIONAL DEL SISTEMA</v>
      </c>
      <c r="D1504" s="33" t="str">
        <f>IF('TD VENCIDOS'!D1484="","",'TD VENCIDOS'!D1484)</f>
        <v>Gestion extemporanea</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75">
      <c r="B1505" s="33">
        <f>IF('TD VENCIDOS'!B1485="","",'TD VENCIDOS'!B1485)</f>
        <v>3913352025</v>
      </c>
      <c r="C1505" s="34" t="str">
        <f>IF('TD VENCIDOS'!C1485="","",'TD VENCIDOS'!C1485)</f>
        <v>OFICINA DE LIQUIDACION</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75">
      <c r="B1506" s="33">
        <f>IF('TD VENCIDOS'!B1486="","",'TD VENCIDOS'!B1486)</f>
        <v>3914282025</v>
      </c>
      <c r="C1506" s="34" t="str">
        <f>IF('TD VENCIDOS'!C1486="","",'TD VENCIDOS'!C1486)</f>
        <v>OFICINA DE GESTION DEL SERVICIO</v>
      </c>
      <c r="D1506" s="33" t="str">
        <f>IF('TD VENCIDOS'!D1486="","",'TD VENCIDOS'!D1486)</f>
        <v>Gestion extemporanea</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75">
      <c r="B1507" s="33">
        <f>IF('TD VENCIDOS'!B1487="","",'TD VENCIDOS'!B1487)</f>
        <v>3917062025</v>
      </c>
      <c r="C1507" s="34" t="str">
        <f>IF('TD VENCIDOS'!C1487="","",'TD VENCIDOS'!C1487)</f>
        <v>OFICINA DE ADMINISTRACION FUNCIONAL DEL SISTEMA</v>
      </c>
      <c r="D1507" s="33" t="str">
        <f>IF('TD VENCIDOS'!D1487="","",'TD VENCIDOS'!D1487)</f>
        <v>Gestion extemporanea</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75">
      <c r="B1508" s="33">
        <f>IF('TD VENCIDOS'!B1488="","",'TD VENCIDOS'!B1488)</f>
        <v>3918922025</v>
      </c>
      <c r="C1508" s="34" t="str">
        <f>IF('TD VENCIDOS'!C1488="","",'TD VENCIDOS'!C1488)</f>
        <v>OFICINA DE ADMINISTRACION FUNCIONAL DEL SISTEMA</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75">
      <c r="B1509" s="33">
        <f>IF('TD VENCIDOS'!B1489="","",'TD VENCIDOS'!B1489)</f>
        <v>3919102025</v>
      </c>
      <c r="C1509" s="34" t="str">
        <f>IF('TD VENCIDOS'!C1489="","",'TD VENCIDOS'!C1489)</f>
        <v>OFICINA DE GESTION DEL SERVICIO</v>
      </c>
      <c r="D1509" s="33" t="str">
        <f>IF('TD VENCIDOS'!D1489="","",'TD VENCIDOS'!D1489)</f>
        <v>Gestion extemporanea</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75">
      <c r="B1510" s="33">
        <f>IF('TD VENCIDOS'!B1490="","",'TD VENCIDOS'!B1490)</f>
        <v>3919652025</v>
      </c>
      <c r="C1510" s="34" t="str">
        <f>IF('TD VENCIDOS'!C1490="","",'TD VENCIDOS'!C1490)</f>
        <v>OFICINA DE CUENTAS CORRIENTES Y DEVOLUCIONES</v>
      </c>
      <c r="D1510" s="33" t="str">
        <f>IF('TD VENCIDOS'!D1490="","",'TD VENCIDOS'!D1490)</f>
        <v>Gestion extemporanea</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75">
      <c r="B1511" s="33">
        <f>IF('TD VENCIDOS'!B1491="","",'TD VENCIDOS'!B1491)</f>
        <v>3920152025</v>
      </c>
      <c r="C1511" s="34" t="str">
        <f>IF('TD VENCIDOS'!C1491="","",'TD VENCIDOS'!C1491)</f>
        <v>OFICINA DE GESTION DEL SERVICIO</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75">
      <c r="B1512" s="33">
        <f>IF('TD VENCIDOS'!B1492="","",'TD VENCIDOS'!B1492)</f>
        <v>3920302025</v>
      </c>
      <c r="C1512" s="34" t="str">
        <f>IF('TD VENCIDOS'!C1492="","",'TD VENCIDOS'!C1492)</f>
        <v>OFICINA DE GESTION DEL SERVICIO</v>
      </c>
      <c r="D1512" s="33" t="str">
        <f>IF('TD VENCIDOS'!D1492="","",'TD VENCIDOS'!D1492)</f>
        <v>Gestion extemporanea</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75">
      <c r="B1513" s="33">
        <f>IF('TD VENCIDOS'!B1493="","",'TD VENCIDOS'!B1493)</f>
        <v>3930362025</v>
      </c>
      <c r="C1513" s="34" t="str">
        <f>IF('TD VENCIDOS'!C1493="","",'TD VENCIDOS'!C1493)</f>
        <v>OFICINA DE COBRO ESPECIALIZADO</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75">
      <c r="B1514" s="33">
        <f>IF('TD VENCIDOS'!B1494="","",'TD VENCIDOS'!B1494)</f>
        <v>3974832025</v>
      </c>
      <c r="C1514" s="34" t="str">
        <f>IF('TD VENCIDOS'!C1494="","",'TD VENCIDOS'!C1494)</f>
        <v>OFICINA DE NOTIFICACIONES Y DOCUMENTACION FISCAL</v>
      </c>
      <c r="D1514" s="33" t="str">
        <f>IF('TD VENCIDOS'!D1494="","",'TD VENCIDOS'!D1494)</f>
        <v>Gestion extemporanea</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75">
      <c r="B1515" s="33">
        <f>IF('TD VENCIDOS'!B1495="","",'TD VENCIDOS'!B1495)</f>
        <v>3993312025</v>
      </c>
      <c r="C1515" s="34" t="str">
        <f>IF('TD VENCIDOS'!C1495="","",'TD VENCIDOS'!C1495)</f>
        <v>OFICINA DE ADMINISTRACION FUNCIONAL DEL SISTEMA</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75">
      <c r="B1516" s="33">
        <f>IF('TD VENCIDOS'!B1496="","",'TD VENCIDOS'!B1496)</f>
        <v>4019452025</v>
      </c>
      <c r="C1516" s="34" t="str">
        <f>IF('TD VENCIDOS'!C1496="","",'TD VENCIDOS'!C1496)</f>
        <v>OFICINA DE ADMINISTRACION FUNCIONAL DEL SISTEMA</v>
      </c>
      <c r="D1516" s="33" t="str">
        <f>IF('TD VENCIDOS'!D1496="","",'TD VENCIDOS'!D1496)</f>
        <v>Gestion extemporanea</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75">
      <c r="B1517" s="33">
        <f>IF('TD VENCIDOS'!B1497="","",'TD VENCIDOS'!B1497)</f>
        <v>4048142025</v>
      </c>
      <c r="C1517" s="34" t="str">
        <f>IF('TD VENCIDOS'!C1497="","",'TD VENCIDOS'!C1497)</f>
        <v>OFICINA DE COBRO PREJURIDICO</v>
      </c>
      <c r="D1517" s="33" t="str">
        <f>IF('TD VENCIDOS'!D1497="","",'TD VENCIDOS'!D1497)</f>
        <v>Gestion extemporanea</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75">
      <c r="B1518" s="33">
        <f>IF('TD VENCIDOS'!B1498="","",'TD VENCIDOS'!B1498)</f>
        <v>4052672025</v>
      </c>
      <c r="C1518" s="34" t="str">
        <f>IF('TD VENCIDOS'!C1498="","",'TD VENCIDOS'!C1498)</f>
        <v>OFICINA DE GESTION DEL SERVICIO</v>
      </c>
      <c r="D1518" s="33" t="str">
        <f>IF('TD VENCIDOS'!D1498="","",'TD VENCIDOS'!D1498)</f>
        <v>Gestion extemporanea</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75">
      <c r="B1519" s="33">
        <f>IF('TD VENCIDOS'!B1499="","",'TD VENCIDOS'!B1499)</f>
        <v>4079952025</v>
      </c>
      <c r="C1519" s="34" t="str">
        <f>IF('TD VENCIDOS'!C1499="","",'TD VENCIDOS'!C1499)</f>
        <v>OFICINA DE NOTIFICACIONES Y DOCUMENTACION FISCAL</v>
      </c>
      <c r="D1519" s="33" t="str">
        <f>IF('TD VENCIDOS'!D1499="","",'TD VENCIDOS'!D1499)</f>
        <v>Gestion extemporanea</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75">
      <c r="B1520" s="33">
        <f>IF('TD VENCIDOS'!B1500="","",'TD VENCIDOS'!B1500)</f>
        <v>4079962025</v>
      </c>
      <c r="C1520" s="34" t="str">
        <f>IF('TD VENCIDOS'!C1500="","",'TD VENCIDOS'!C1500)</f>
        <v>OFICINA DE ADMINISTRACION FUNCIONAL DEL SISTEMA</v>
      </c>
      <c r="D1520" s="33" t="str">
        <f>IF('TD VENCIDOS'!D1500="","",'TD VENCIDOS'!D1500)</f>
        <v>Gestion extemporanea</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75">
      <c r="B1521" s="33">
        <f>IF('TD VENCIDOS'!B1501="","",'TD VENCIDOS'!B1501)</f>
        <v>4087852025</v>
      </c>
      <c r="C1521" s="34" t="str">
        <f>IF('TD VENCIDOS'!C1501="","",'TD VENCIDOS'!C1501)</f>
        <v>OFICINA DE COBRO ESPECIALIZADO</v>
      </c>
      <c r="D1521" s="33" t="str">
        <f>IF('TD VENCIDOS'!D1501="","",'TD VENCIDOS'!D1501)</f>
        <v>Gestion extemporanea</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75">
      <c r="B1522" s="33">
        <f>IF('TD VENCIDOS'!B1502="","",'TD VENCIDOS'!B1502)</f>
        <v>4087862025</v>
      </c>
      <c r="C1522" s="34" t="str">
        <f>IF('TD VENCIDOS'!C1502="","",'TD VENCIDOS'!C1502)</f>
        <v>OFICINA DE ADMINISTRACION FUNCIONAL DEL SISTEMA</v>
      </c>
      <c r="D1522" s="33" t="str">
        <f>IF('TD VENCIDOS'!D1502="","",'TD VENCIDOS'!D1502)</f>
        <v>Gestion extemporanea</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75">
      <c r="B1523" s="33">
        <f>IF('TD VENCIDOS'!B1503="","",'TD VENCIDOS'!B1503)</f>
        <v>4093942025</v>
      </c>
      <c r="C1523" s="34" t="str">
        <f>IF('TD VENCIDOS'!C1503="","",'TD VENCIDOS'!C1503)</f>
        <v>OFICINA DE CONTROL MASIVO</v>
      </c>
      <c r="D1523" s="33" t="str">
        <f>IF('TD VENCIDOS'!D1503="","",'TD VENCIDOS'!D1503)</f>
        <v>Gestion extemporanea</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75">
      <c r="B1524" s="33">
        <f>IF('TD VENCIDOS'!B1504="","",'TD VENCIDOS'!B1504)</f>
        <v>3680842025</v>
      </c>
      <c r="C1524" s="34" t="str">
        <f>IF('TD VENCIDOS'!C1504="","",'TD VENCIDOS'!C1504)</f>
        <v>Subdireccion de Analisis de Riesgo y Efectos de Cambio Climatico</v>
      </c>
      <c r="D1524" s="33" t="str">
        <f>IF('TD VENCIDOS'!D1504="","",'TD VENCIDOS'!D1504)</f>
        <v>Pendiente vencidos</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75">
      <c r="B1525" s="33">
        <f>IF('TD VENCIDOS'!B1505="","",'TD VENCIDOS'!B1505)</f>
        <v>3761442025</v>
      </c>
      <c r="C1525" s="34" t="str">
        <f>IF('TD VENCIDOS'!C1505="","",'TD VENCIDOS'!C1505)</f>
        <v>SUBDIRECCION DE CONTROL DE TRANSITO Y TRANSPORTE</v>
      </c>
      <c r="D1525" s="33" t="str">
        <f>IF('TD VENCIDOS'!D1505="","",'TD VENCIDOS'!D1505)</f>
        <v>Gestion extemporanea</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75">
      <c r="B1526" s="33">
        <f>IF('TD VENCIDOS'!B1506="","",'TD VENCIDOS'!B1506)</f>
        <v>3807722025</v>
      </c>
      <c r="C1526" s="34" t="str">
        <f>IF('TD VENCIDOS'!C1506="","",'TD VENCIDOS'!C1506)</f>
        <v>GESTION DOCUMENTAL  SDM</v>
      </c>
      <c r="D1526" s="33" t="str">
        <f>IF('TD VENCIDOS'!D1506="","",'TD VENCIDOS'!D1506)</f>
        <v>Gestion extemporanea</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75">
      <c r="B1527" s="33">
        <f>IF('TD VENCIDOS'!B1507="","",'TD VENCIDOS'!B1507)</f>
        <v>3416252025</v>
      </c>
      <c r="C1527" s="34" t="str">
        <f>IF('TD VENCIDOS'!C1507="","",'TD VENCIDOS'!C1507)</f>
        <v>160   OFICINA CENTRO COMANDO  CONTROL  COMUNICACIONES Y COMPUTO C-4</v>
      </c>
      <c r="D1527" s="33" t="str">
        <f>IF('TD VENCIDOS'!D1507="","",'TD VENCIDOS'!D1507)</f>
        <v>Pendiente vencidos</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75">
      <c r="B1528" s="33">
        <f>IF('TD VENCIDOS'!B1508="","",'TD VENCIDOS'!B1508)</f>
        <v>3445202025</v>
      </c>
      <c r="C1528" s="34" t="str">
        <f>IF('TD VENCIDOS'!C1508="","",'TD VENCIDOS'!C1508)</f>
        <v>SUBDIRECCION DE ALUMBRADO PUBLICO</v>
      </c>
      <c r="D1528" s="33" t="str">
        <f>IF('TD VENCIDOS'!D1508="","",'TD VENCIDOS'!D1508)</f>
        <v>Gestion extemporanea</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75">
      <c r="B1529" s="33">
        <f>IF('TD VENCIDOS'!B1509="","",'TD VENCIDOS'!B1509)</f>
        <v>3445202025</v>
      </c>
      <c r="C1529" s="34" t="str">
        <f>IF('TD VENCIDOS'!C1509="","",'TD VENCIDOS'!C1509)</f>
        <v>160   OFICINA CENTRO COMANDO  CONTROL  COMUNICACIONES Y COMPUTO C-4</v>
      </c>
      <c r="D1529" s="33" t="str">
        <f>IF('TD VENCIDOS'!D1509="","",'TD VENCIDOS'!D1509)</f>
        <v>Gestion extemporanea</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75">
      <c r="B1530" s="33">
        <f>IF('TD VENCIDOS'!B1510="","",'TD VENCIDOS'!B1510)</f>
        <v>3635652025</v>
      </c>
      <c r="C1530" s="34" t="str">
        <f>IF('TD VENCIDOS'!C1510="","",'TD VENCIDOS'!C1510)</f>
        <v>160   OFICINA CENTRO COMANDO  CONTROL  COMUNICACIONES Y COMPUTO C-4</v>
      </c>
      <c r="D1530" s="33" t="str">
        <f>IF('TD VENCIDOS'!D1510="","",'TD VENCIDOS'!D1510)</f>
        <v>Gestion extemporanea</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75">
      <c r="B1531" s="33">
        <f>IF('TD VENCIDOS'!B1511="","",'TD VENCIDOS'!B1511)</f>
        <v>3640402025</v>
      </c>
      <c r="C1531" s="34" t="str">
        <f>IF('TD VENCIDOS'!C1511="","",'TD VENCIDOS'!C1511)</f>
        <v>160   OFICINA CENTRO COMANDO  CONTROL  COMUNICACIONES Y COMPUTO C-4</v>
      </c>
      <c r="D1531" s="33" t="str">
        <f>IF('TD VENCIDOS'!D1511="","",'TD VENCIDOS'!D1511)</f>
        <v>Gestion extemporanea</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75">
      <c r="B1532" s="33">
        <f>IF('TD VENCIDOS'!B1512="","",'TD VENCIDOS'!B1512)</f>
        <v>3669132025</v>
      </c>
      <c r="C1532" s="34" t="str">
        <f>IF('TD VENCIDOS'!C1512="","",'TD VENCIDOS'!C1512)</f>
        <v>160   OFICINA CENTRO COMANDO  CONTROL  COMUNICACIONES Y COMPUTO C-4</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75">
      <c r="B1533" s="33">
        <f>IF('TD VENCIDOS'!B1513="","",'TD VENCIDOS'!B1513)</f>
        <v>3718242025</v>
      </c>
      <c r="C1533" s="34" t="str">
        <f>IF('TD VENCIDOS'!C1513="","",'TD VENCIDOS'!C1513)</f>
        <v>160   OFICINA CENTRO COMANDO  CONTROL  COMUNICACIONES Y COMPUTO C-4</v>
      </c>
      <c r="D1533" s="33" t="str">
        <f>IF('TD VENCIDOS'!D1513="","",'TD VENCIDOS'!D1513)</f>
        <v>Gestion extemporanea</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75">
      <c r="B1534" s="33">
        <f>IF('TD VENCIDOS'!B1514="","",'TD VENCIDOS'!B1514)</f>
        <v>3724392025</v>
      </c>
      <c r="C1534" s="34" t="str">
        <f>IF('TD VENCIDOS'!C1514="","",'TD VENCIDOS'!C1514)</f>
        <v>160   OFICINA CENTRO COMANDO  CONTROL  COMUNICACIONES Y COMPUTO C-4</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75">
      <c r="B1535" s="33">
        <f>IF('TD VENCIDOS'!B1515="","",'TD VENCIDOS'!B1515)</f>
        <v>3736992025</v>
      </c>
      <c r="C1535" s="34" t="str">
        <f>IF('TD VENCIDOS'!C1515="","",'TD VENCIDOS'!C1515)</f>
        <v>160   OFICINA CENTRO COMANDO  CONTROL  COMUNICACIONES Y COMPUTO C-4</v>
      </c>
      <c r="D1535" s="33" t="str">
        <f>IF('TD VENCIDOS'!D1515="","",'TD VENCIDOS'!D1515)</f>
        <v>Gestion extemporanea</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75">
      <c r="B1536" s="33">
        <f>IF('TD VENCIDOS'!B1516="","",'TD VENCIDOS'!B1516)</f>
        <v>3781812025</v>
      </c>
      <c r="C1536" s="34" t="str">
        <f>IF('TD VENCIDOS'!C1516="","",'TD VENCIDOS'!C1516)</f>
        <v>160   OFICINA CENTRO COMANDO  CONTROL  COMUNICACIONES Y COMPUTO C-4</v>
      </c>
      <c r="D1536" s="33" t="str">
        <f>IF('TD VENCIDOS'!D1516="","",'TD VENCIDOS'!D1516)</f>
        <v>Gestion extemporanea</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75">
      <c r="B1537" s="33">
        <f>IF('TD VENCIDOS'!B1517="","",'TD VENCIDOS'!B1517)</f>
        <v>3836562025</v>
      </c>
      <c r="C1537" s="34" t="str">
        <f>IF('TD VENCIDOS'!C1517="","",'TD VENCIDOS'!C1517)</f>
        <v>160   OFICINA CENTRO COMANDO  CONTROL  COMUNICACIONES Y COMPUTO C-4</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75">
      <c r="B1538" s="33">
        <f>IF('TD VENCIDOS'!B1518="","",'TD VENCIDOS'!B1518)</f>
        <v>3858912025</v>
      </c>
      <c r="C1538" s="34" t="str">
        <f>IF('TD VENCIDOS'!C1518="","",'TD VENCIDOS'!C1518)</f>
        <v>160   OFICINA CENTRO COMANDO  CONTROL  COMUNICACIONES Y COMPUTO C-4</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75">
      <c r="B1539" s="33">
        <f>IF('TD VENCIDOS'!B1519="","",'TD VENCIDOS'!B1519)</f>
        <v>3868212025</v>
      </c>
      <c r="C1539" s="34" t="str">
        <f>IF('TD VENCIDOS'!C1519="","",'TD VENCIDOS'!C1519)</f>
        <v>160   OFICINA CENTRO COMANDO  CONTROL  COMUNICACIONES Y COMPUTO C-4</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75">
      <c r="B1540" s="33">
        <f>IF('TD VENCIDOS'!B1520="","",'TD VENCIDOS'!B1520)</f>
        <v>3871452025</v>
      </c>
      <c r="C1540" s="34" t="str">
        <f>IF('TD VENCIDOS'!C1520="","",'TD VENCIDOS'!C1520)</f>
        <v>160   OFICINA CENTRO COMANDO  CONTROL  COMUNICACIONES Y COMPUTO C-4</v>
      </c>
      <c r="D1540" s="33" t="str">
        <f>IF('TD VENCIDOS'!D1520="","",'TD VENCIDOS'!D1520)</f>
        <v>Gestion extemporanea</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75">
      <c r="B1541" s="33">
        <f>IF('TD VENCIDOS'!B1521="","",'TD VENCIDOS'!B1521)</f>
        <v>3886632025</v>
      </c>
      <c r="C1541" s="34" t="str">
        <f>IF('TD VENCIDOS'!C1521="","",'TD VENCIDOS'!C1521)</f>
        <v>160   OFICINA CENTRO COMANDO  CONTROL  COMUNICACIONES Y COMPUTO C-4</v>
      </c>
      <c r="D1541" s="33" t="str">
        <f>IF('TD VENCIDOS'!D1521="","",'TD VENCIDOS'!D1521)</f>
        <v>Gestion extemporanea</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75">
      <c r="B1542" s="33">
        <f>IF('TD VENCIDOS'!B1522="","",'TD VENCIDOS'!B1522)</f>
        <v>3887252025</v>
      </c>
      <c r="C1542" s="34" t="str">
        <f>IF('TD VENCIDOS'!C1522="","",'TD VENCIDOS'!C1522)</f>
        <v>160   OFICINA CENTRO COMANDO  CONTROL  COMUNICACIONES Y COMPUTO C-4</v>
      </c>
      <c r="D1542" s="33" t="str">
        <f>IF('TD VENCIDOS'!D1522="","",'TD VENCIDOS'!D1522)</f>
        <v>Gestion extemporanea</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75">
      <c r="B1543" s="33">
        <f>IF('TD VENCIDOS'!B1523="","",'TD VENCIDOS'!B1523)</f>
        <v>3888242025</v>
      </c>
      <c r="C1543" s="34" t="str">
        <f>IF('TD VENCIDOS'!C1523="","",'TD VENCIDOS'!C1523)</f>
        <v>160   OFICINA CENTRO COMANDO  CONTROL  COMUNICACIONES Y COMPUTO C-4</v>
      </c>
      <c r="D1543" s="33" t="str">
        <f>IF('TD VENCIDOS'!D1523="","",'TD VENCIDOS'!D1523)</f>
        <v>Gestion extemporanea</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75">
      <c r="B1544" s="33">
        <f>IF('TD VENCIDOS'!B1524="","",'TD VENCIDOS'!B1524)</f>
        <v>3905032025</v>
      </c>
      <c r="C1544" s="34" t="str">
        <f>IF('TD VENCIDOS'!C1524="","",'TD VENCIDOS'!C1524)</f>
        <v>160   OFICINA CENTRO COMANDO  CONTROL  COMUNICACIONES Y COMPUTO C-4</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75">
      <c r="B1545" s="33">
        <f>IF('TD VENCIDOS'!B1525="","",'TD VENCIDOS'!B1525)</f>
        <v>3906112025</v>
      </c>
      <c r="C1545" s="34" t="str">
        <f>IF('TD VENCIDOS'!C1525="","",'TD VENCIDOS'!C1525)</f>
        <v>210   DIRECCION DE PREVENCION Y CULTURA CIUDADANA</v>
      </c>
      <c r="D1545" s="33" t="str">
        <f>IF('TD VENCIDOS'!D1525="","",'TD VENCIDOS'!D1525)</f>
        <v>Gestion extemporanea</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75">
      <c r="B1546" s="33">
        <f>IF('TD VENCIDOS'!B1526="","",'TD VENCIDOS'!B1526)</f>
        <v>3915402025</v>
      </c>
      <c r="C1546" s="34" t="str">
        <f>IF('TD VENCIDOS'!C1526="","",'TD VENCIDOS'!C1526)</f>
        <v>160   OFICINA CENTRO COMANDO  CONTROL  COMUNICACIONES Y COMPUTO C-4</v>
      </c>
      <c r="D1546" s="33" t="str">
        <f>IF('TD VENCIDOS'!D1526="","",'TD VENCIDOS'!D1526)</f>
        <v>Gestion extemporanea</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75">
      <c r="B1547" s="33">
        <f>IF('TD VENCIDOS'!B1527="","",'TD VENCIDOS'!B1527)</f>
        <v>3323372025</v>
      </c>
      <c r="C1547" s="34" t="str">
        <f>IF('TD VENCIDOS'!C1527="","",'TD VENCIDOS'!C1527)</f>
        <v>DESPACHO DE LA SECRETARIA</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75">
      <c r="B1548" s="33">
        <f>IF('TD VENCIDOS'!B1528="","",'TD VENCIDOS'!B1528)</f>
        <v>3461452025</v>
      </c>
      <c r="C1548" s="34" t="str">
        <f>IF('TD VENCIDOS'!C1528="","",'TD VENCIDOS'!C1528)</f>
        <v>SUBSECRETARIA DE COORDINACION OPERATIVA</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75">
      <c r="B1549" s="33">
        <f>IF('TD VENCIDOS'!B1529="","",'TD VENCIDOS'!B1529)</f>
        <v>3900292025</v>
      </c>
      <c r="C1549" s="34" t="str">
        <f>IF('TD VENCIDOS'!C1529="","",'TD VENCIDOS'!C1529)</f>
        <v>SUBSECRETARIA DE GESTION CORPORATIVA</v>
      </c>
      <c r="D1549" s="33" t="str">
        <f>IF('TD VENCIDOS'!D1529="","",'TD VENCIDOS'!D1529)</f>
        <v>Gestion extemporanea</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75">
      <c r="B1550" s="33">
        <f>IF('TD VENCIDOS'!B1530="","",'TD VENCIDOS'!B1530)</f>
        <v>3917532025</v>
      </c>
      <c r="C1550" s="34" t="str">
        <f>IF('TD VENCIDOS'!C1530="","",'TD VENCIDOS'!C1530)</f>
        <v>SUBSECRETARIA DE COORDINACION OPERATIVA</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75">
      <c r="B1551" s="33">
        <f>IF('TD VENCIDOS'!B1531="","",'TD VENCIDOS'!B1531)</f>
        <v>3918152025</v>
      </c>
      <c r="C1551" s="34" t="str">
        <f>IF('TD VENCIDOS'!C1531="","",'TD VENCIDOS'!C1531)</f>
        <v>SUBSECRETARIA DE COORDINACION OPERATIVA</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75">
      <c r="B1552" s="33">
        <f>IF('TD VENCIDOS'!B1532="","",'TD VENCIDOS'!B1532)</f>
        <v>4044422025</v>
      </c>
      <c r="C1552" s="34" t="str">
        <f>IF('TD VENCIDOS'!C1532="","",'TD VENCIDOS'!C1532)</f>
        <v>SUBSECRETARIA DE COORDINACION OPERATIVA</v>
      </c>
      <c r="D1552" s="33" t="str">
        <f>IF('TD VENCIDOS'!D1532="","",'TD VENCIDOS'!D1532)</f>
        <v>Gestion extemporanea</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75">
      <c r="B1553" s="33">
        <f>IF('TD VENCIDOS'!B1533="","",'TD VENCIDOS'!B1533)</f>
        <v>4075292025</v>
      </c>
      <c r="C1553" s="34" t="str">
        <f>IF('TD VENCIDOS'!C1533="","",'TD VENCIDOS'!C1533)</f>
        <v>SUBSECRETARIA DE INSPECCION VIGILANCIA Y CONTROL DE VIVIENDA</v>
      </c>
      <c r="D1553" s="33" t="str">
        <f>IF('TD VENCIDOS'!D1533="","",'TD VENCIDOS'!D1533)</f>
        <v>Gestion extemporanea</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75">
      <c r="B1554" s="33">
        <f>IF('TD VENCIDOS'!B1534="","",'TD VENCIDOS'!B1534)</f>
        <v>2630092025</v>
      </c>
      <c r="C1554" s="34" t="str">
        <f>IF('TD VENCIDOS'!C1534="","",'TD VENCIDOS'!C1534)</f>
        <v>SUBDIRECCION DE RECOLECCION BARRIDO Y LIMPIEZA</v>
      </c>
      <c r="D1554" s="33" t="str">
        <f>IF('TD VENCIDOS'!D1534="","",'TD VENCIDOS'!D1534)</f>
        <v>Gestion extemporanea</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75">
      <c r="B1555" s="33">
        <f>IF('TD VENCIDOS'!B1535="","",'TD VENCIDOS'!B1535)</f>
        <v>2766662025</v>
      </c>
      <c r="C1555" s="34" t="str">
        <f>IF('TD VENCIDOS'!C1535="","",'TD VENCIDOS'!C1535)</f>
        <v>SUBDIRECCION DE ALUMBRADO PUBLICO</v>
      </c>
      <c r="D1555" s="33" t="str">
        <f>IF('TD VENCIDOS'!D1535="","",'TD VENCIDOS'!D1535)</f>
        <v>Gestion extemporanea</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75">
      <c r="B1556" s="33">
        <f>IF('TD VENCIDOS'!B1536="","",'TD VENCIDOS'!B1536)</f>
        <v>2935962025</v>
      </c>
      <c r="C1556" s="34" t="str">
        <f>IF('TD VENCIDOS'!C1536="","",'TD VENCIDOS'!C1536)</f>
        <v>SUBDIRECCION DE RECOLECCION BARRIDO Y LIMPIEZA</v>
      </c>
      <c r="D1556" s="33" t="str">
        <f>IF('TD VENCIDOS'!D1536="","",'TD VENCIDOS'!D1536)</f>
        <v>Gestion extemporanea</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75">
      <c r="B1557" s="33">
        <f>IF('TD VENCIDOS'!B1537="","",'TD VENCIDOS'!B1537)</f>
        <v>2950482025</v>
      </c>
      <c r="C1557" s="34" t="str">
        <f>IF('TD VENCIDOS'!C1537="","",'TD VENCIDOS'!C1537)</f>
        <v>SUBDIRECCION DE RECOLECCION BARRIDO Y LIMPIEZA</v>
      </c>
      <c r="D1557" s="33" t="str">
        <f>IF('TD VENCIDOS'!D1537="","",'TD VENCIDOS'!D1537)</f>
        <v>Gestion extemporanea</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75">
      <c r="B1558" s="33">
        <f>IF('TD VENCIDOS'!B1538="","",'TD VENCIDOS'!B1538)</f>
        <v>2964832025</v>
      </c>
      <c r="C1558" s="34" t="str">
        <f>IF('TD VENCIDOS'!C1538="","",'TD VENCIDOS'!C1538)</f>
        <v>SUBDIRECCION DE RECOLECCION BARRIDO Y LIMPIEZA</v>
      </c>
      <c r="D1558" s="33" t="str">
        <f>IF('TD VENCIDOS'!D1538="","",'TD VENCIDOS'!D1538)</f>
        <v>Gestion extemporanea</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75">
      <c r="B1559" s="33">
        <f>IF('TD VENCIDOS'!B1539="","",'TD VENCIDOS'!B1539)</f>
        <v>2965152025</v>
      </c>
      <c r="C1559" s="34" t="str">
        <f>IF('TD VENCIDOS'!C1539="","",'TD VENCIDOS'!C1539)</f>
        <v>SUBDIRECCION DE RECOLECCION BARRIDO Y LIMPIEZA</v>
      </c>
      <c r="D1559" s="33" t="str">
        <f>IF('TD VENCIDOS'!D1539="","",'TD VENCIDOS'!D1539)</f>
        <v>Pendiente vencidos</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75">
      <c r="B1560" s="33">
        <f>IF('TD VENCIDOS'!B1540="","",'TD VENCIDOS'!B1540)</f>
        <v>2992432025</v>
      </c>
      <c r="C1560" s="34" t="str">
        <f>IF('TD VENCIDOS'!C1540="","",'TD VENCIDOS'!C1540)</f>
        <v>SUBDIRECCION DE RECOLECCION BARRIDO Y LIMPIEZA</v>
      </c>
      <c r="D1560" s="33" t="str">
        <f>IF('TD VENCIDOS'!D1540="","",'TD VENCIDOS'!D1540)</f>
        <v>Gestion extemporanea</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75">
      <c r="B1561" s="33">
        <f>IF('TD VENCIDOS'!B1541="","",'TD VENCIDOS'!B1541)</f>
        <v>2998462025</v>
      </c>
      <c r="C1561" s="34" t="str">
        <f>IF('TD VENCIDOS'!C1541="","",'TD VENCIDOS'!C1541)</f>
        <v>SUBDIRECCION DE RECOLECCION BARRIDO Y LIMPIEZA</v>
      </c>
      <c r="D1561" s="33" t="str">
        <f>IF('TD VENCIDOS'!D1541="","",'TD VENCIDOS'!D1541)</f>
        <v>Gestion extemporanea</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75">
      <c r="B1562" s="33">
        <f>IF('TD VENCIDOS'!B1542="","",'TD VENCIDOS'!B1542)</f>
        <v>3026882025</v>
      </c>
      <c r="C1562" s="34" t="str">
        <f>IF('TD VENCIDOS'!C1542="","",'TD VENCIDOS'!C1542)</f>
        <v>SUBDIRECCION DE RECOLECCION BARRIDO Y LIMPIEZA</v>
      </c>
      <c r="D1562" s="33" t="str">
        <f>IF('TD VENCIDOS'!D1542="","",'TD VENCIDOS'!D1542)</f>
        <v>Pendiente vencidos</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75">
      <c r="B1563" s="33">
        <f>IF('TD VENCIDOS'!B1543="","",'TD VENCIDOS'!B1543)</f>
        <v>3036222025</v>
      </c>
      <c r="C1563" s="34" t="str">
        <f>IF('TD VENCIDOS'!C1543="","",'TD VENCIDOS'!C1543)</f>
        <v>SUBDIRECCION DE RECOLECCION BARRIDO Y LIMPIEZA</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75">
      <c r="B1564" s="33">
        <f>IF('TD VENCIDOS'!B1544="","",'TD VENCIDOS'!B1544)</f>
        <v>3037192025</v>
      </c>
      <c r="C1564" s="34" t="str">
        <f>IF('TD VENCIDOS'!C1544="","",'TD VENCIDOS'!C1544)</f>
        <v>SUBDIRECCION DE RECOLECCION BARRIDO Y LIMPIEZA</v>
      </c>
      <c r="D1564" s="33" t="str">
        <f>IF('TD VENCIDOS'!D1544="","",'TD VENCIDOS'!D1544)</f>
        <v>Pendiente vencidos</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75">
      <c r="B1565" s="33">
        <f>IF('TD VENCIDOS'!B1545="","",'TD VENCIDOS'!B1545)</f>
        <v>3066672025</v>
      </c>
      <c r="C1565" s="34" t="str">
        <f>IF('TD VENCIDOS'!C1545="","",'TD VENCIDOS'!C1545)</f>
        <v>SUBDIRECCION DE RECOLECCION BARRIDO Y LIMPIEZA</v>
      </c>
      <c r="D1565" s="33" t="str">
        <f>IF('TD VENCIDOS'!D1545="","",'TD VENCIDOS'!D1545)</f>
        <v>Pendiente vencidos</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75">
      <c r="B1566" s="33">
        <f>IF('TD VENCIDOS'!B1546="","",'TD VENCIDOS'!B1546)</f>
        <v>3066682025</v>
      </c>
      <c r="C1566" s="34" t="str">
        <f>IF('TD VENCIDOS'!C1546="","",'TD VENCIDOS'!C1546)</f>
        <v>SUBDIRECCION DE RECOLECCION BARRIDO Y LIMPIEZA</v>
      </c>
      <c r="D1566" s="33" t="str">
        <f>IF('TD VENCIDOS'!D1546="","",'TD VENCIDOS'!D1546)</f>
        <v>Pendiente vencidos</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75">
      <c r="B1567" s="33">
        <f>IF('TD VENCIDOS'!B1547="","",'TD VENCIDOS'!B1547)</f>
        <v>3066692025</v>
      </c>
      <c r="C1567" s="34" t="str">
        <f>IF('TD VENCIDOS'!C1547="","",'TD VENCIDOS'!C1547)</f>
        <v>SUBDIRECCION DE RECOLECCION BARRIDO Y LIMPIEZA</v>
      </c>
      <c r="D1567" s="33" t="str">
        <f>IF('TD VENCIDOS'!D1547="","",'TD VENCIDOS'!D1547)</f>
        <v>Pendiente vencidos</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75">
      <c r="B1568" s="33">
        <f>IF('TD VENCIDOS'!B1548="","",'TD VENCIDOS'!B1548)</f>
        <v>3066702025</v>
      </c>
      <c r="C1568" s="34" t="str">
        <f>IF('TD VENCIDOS'!C1548="","",'TD VENCIDOS'!C1548)</f>
        <v>SUBDIRECCION DE RECOLECCION BARRIDO Y LIMPIEZA</v>
      </c>
      <c r="D1568" s="33" t="str">
        <f>IF('TD VENCIDOS'!D1548="","",'TD VENCIDOS'!D1548)</f>
        <v>Pendiente vencidos</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75">
      <c r="B1569" s="33">
        <f>IF('TD VENCIDOS'!B1549="","",'TD VENCIDOS'!B1549)</f>
        <v>3066712025</v>
      </c>
      <c r="C1569" s="34" t="str">
        <f>IF('TD VENCIDOS'!C1549="","",'TD VENCIDOS'!C1549)</f>
        <v>SUBDIRECCION DE RECOLECCION BARRIDO Y LIMPIEZA</v>
      </c>
      <c r="D1569" s="33" t="str">
        <f>IF('TD VENCIDOS'!D1549="","",'TD VENCIDOS'!D1549)</f>
        <v>Pendiente vencidos</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75">
      <c r="B1570" s="33">
        <f>IF('TD VENCIDOS'!B1550="","",'TD VENCIDOS'!B1550)</f>
        <v>3066722025</v>
      </c>
      <c r="C1570" s="34" t="str">
        <f>IF('TD VENCIDOS'!C1550="","",'TD VENCIDOS'!C1550)</f>
        <v>SUBDIRECCION DE RECOLECCION BARRIDO Y LIMPIEZA</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75">
      <c r="B1571" s="33">
        <f>IF('TD VENCIDOS'!B1551="","",'TD VENCIDOS'!B1551)</f>
        <v>3069162025</v>
      </c>
      <c r="C1571" s="34" t="str">
        <f>IF('TD VENCIDOS'!C1551="","",'TD VENCIDOS'!C1551)</f>
        <v>SUBDIRECCION DE RECOLECCION BARRIDO Y LIMPIEZA</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75">
      <c r="B1572" s="33">
        <f>IF('TD VENCIDOS'!B1552="","",'TD VENCIDOS'!B1552)</f>
        <v>3072682025</v>
      </c>
      <c r="C1572" s="34" t="str">
        <f>IF('TD VENCIDOS'!C1552="","",'TD VENCIDOS'!C1552)</f>
        <v>SUBDIRECCION DE RECOLECCION BARRIDO Y LIMPIEZA</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75">
      <c r="B1573" s="33">
        <f>IF('TD VENCIDOS'!B1553="","",'TD VENCIDOS'!B1553)</f>
        <v>3077612025</v>
      </c>
      <c r="C1573" s="34" t="str">
        <f>IF('TD VENCIDOS'!C1553="","",'TD VENCIDOS'!C1553)</f>
        <v>SUBDIRECCION DE RECOLECCION BARRIDO Y LIMPIEZA</v>
      </c>
      <c r="D1573" s="33" t="str">
        <f>IF('TD VENCIDOS'!D1553="","",'TD VENCIDOS'!D1553)</f>
        <v>Gestion extemporanea</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75">
      <c r="B1574" s="33">
        <f>IF('TD VENCIDOS'!B1554="","",'TD VENCIDOS'!B1554)</f>
        <v>3089792025</v>
      </c>
      <c r="C1574" s="34" t="str">
        <f>IF('TD VENCIDOS'!C1554="","",'TD VENCIDOS'!C1554)</f>
        <v>SUBDIRECCION DE RECOLECCION BARRIDO Y LIMPIEZA</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75">
      <c r="B1575" s="33">
        <f>IF('TD VENCIDOS'!B1555="","",'TD VENCIDOS'!B1555)</f>
        <v>3091142025</v>
      </c>
      <c r="C1575" s="34" t="str">
        <f>IF('TD VENCIDOS'!C1555="","",'TD VENCIDOS'!C1555)</f>
        <v>SUBDIRECCION DE RECOLECCION BARRIDO Y LIMPIEZA</v>
      </c>
      <c r="D1575" s="33" t="str">
        <f>IF('TD VENCIDOS'!D1555="","",'TD VENCIDOS'!D1555)</f>
        <v>Gestion extemporanea</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75">
      <c r="B1576" s="33">
        <f>IF('TD VENCIDOS'!B1556="","",'TD VENCIDOS'!B1556)</f>
        <v>3096002025</v>
      </c>
      <c r="C1576" s="34" t="str">
        <f>IF('TD VENCIDOS'!C1556="","",'TD VENCIDOS'!C1556)</f>
        <v>SUBDIRECCION DE RECOLECCION BARRIDO Y LIMPIEZA</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75">
      <c r="B1577" s="33">
        <f>IF('TD VENCIDOS'!B1557="","",'TD VENCIDOS'!B1557)</f>
        <v>3122802025</v>
      </c>
      <c r="C1577" s="34" t="str">
        <f>IF('TD VENCIDOS'!C1557="","",'TD VENCIDOS'!C1557)</f>
        <v>SUBDIRECCION DE RECOLECCION BARRIDO Y LIMPIEZA</v>
      </c>
      <c r="D1577" s="33" t="str">
        <f>IF('TD VENCIDOS'!D1557="","",'TD VENCIDOS'!D1557)</f>
        <v>Gestion extemporanea</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75">
      <c r="B1578" s="33">
        <f>IF('TD VENCIDOS'!B1558="","",'TD VENCIDOS'!B1558)</f>
        <v>3130612025</v>
      </c>
      <c r="C1578" s="34" t="str">
        <f>IF('TD VENCIDOS'!C1558="","",'TD VENCIDOS'!C1558)</f>
        <v>SUBDIRECCION DE RECOLECCION BARRIDO Y LIMPIEZA</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75">
      <c r="B1579" s="33">
        <f>IF('TD VENCIDOS'!B1559="","",'TD VENCIDOS'!B1559)</f>
        <v>3136312025</v>
      </c>
      <c r="C1579" s="34" t="str">
        <f>IF('TD VENCIDOS'!C1559="","",'TD VENCIDOS'!C1559)</f>
        <v>SUBDIRECCION DE RECOLECCION BARRIDO Y LIMPIEZA</v>
      </c>
      <c r="D1579" s="33" t="str">
        <f>IF('TD VENCIDOS'!D1559="","",'TD VENCIDOS'!D1559)</f>
        <v>Gestion extemporanea</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75">
      <c r="B1580" s="33">
        <f>IF('TD VENCIDOS'!B1560="","",'TD VENCIDOS'!B1560)</f>
        <v>3147002025</v>
      </c>
      <c r="C1580" s="34" t="str">
        <f>IF('TD VENCIDOS'!C1560="","",'TD VENCIDOS'!C1560)</f>
        <v>SUBDIRECCION DE RECOLECCION BARRIDO Y LIMPIEZA</v>
      </c>
      <c r="D1580" s="33" t="str">
        <f>IF('TD VENCIDOS'!D1560="","",'TD VENCIDOS'!D1560)</f>
        <v>Pendiente vencidos</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75">
      <c r="B1581" s="33">
        <f>IF('TD VENCIDOS'!B1561="","",'TD VENCIDOS'!B1561)</f>
        <v>3150872025</v>
      </c>
      <c r="C1581" s="34" t="str">
        <f>IF('TD VENCIDOS'!C1561="","",'TD VENCIDOS'!C1561)</f>
        <v>SUBDIRECCION DE RECOLECCION BARRIDO Y LIMPIEZA</v>
      </c>
      <c r="D1581" s="33" t="str">
        <f>IF('TD VENCIDOS'!D1561="","",'TD VENCIDOS'!D1561)</f>
        <v>Gestion extemporanea</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75">
      <c r="B1582" s="33">
        <f>IF('TD VENCIDOS'!B1562="","",'TD VENCIDOS'!B1562)</f>
        <v>3175082025</v>
      </c>
      <c r="C1582" s="34" t="str">
        <f>IF('TD VENCIDOS'!C1562="","",'TD VENCIDOS'!C1562)</f>
        <v>SUBDIRECCION DE RECOLECCION BARRIDO Y LIMPIEZA</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75">
      <c r="B1583" s="33">
        <f>IF('TD VENCIDOS'!B1563="","",'TD VENCIDOS'!B1563)</f>
        <v>3184412025</v>
      </c>
      <c r="C1583" s="34" t="str">
        <f>IF('TD VENCIDOS'!C1563="","",'TD VENCIDOS'!C1563)</f>
        <v>SUBDIRECCION DE RECOLECCION BARRIDO Y LIMPIEZA</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75">
      <c r="B1584" s="33">
        <f>IF('TD VENCIDOS'!B1564="","",'TD VENCIDOS'!B1564)</f>
        <v>3191612025</v>
      </c>
      <c r="C1584" s="34" t="str">
        <f>IF('TD VENCIDOS'!C1564="","",'TD VENCIDOS'!C1564)</f>
        <v>SUBDIRECCION DE RECOLECCION BARRIDO Y LIMPIEZA</v>
      </c>
      <c r="D1584" s="33" t="str">
        <f>IF('TD VENCIDOS'!D1564="","",'TD VENCIDOS'!D1564)</f>
        <v>Gestion extemporanea</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75">
      <c r="B1585" s="33">
        <f>IF('TD VENCIDOS'!B1565="","",'TD VENCIDOS'!B1565)</f>
        <v>3191722025</v>
      </c>
      <c r="C1585" s="34" t="str">
        <f>IF('TD VENCIDOS'!C1565="","",'TD VENCIDOS'!C1565)</f>
        <v>SUBDIRECCION DE RECOLECCION BARRIDO Y LIMPIEZA</v>
      </c>
      <c r="D1585" s="33" t="str">
        <f>IF('TD VENCIDOS'!D1565="","",'TD VENCIDOS'!D1565)</f>
        <v>Gestion extemporanea</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75">
      <c r="B1586" s="33">
        <f>IF('TD VENCIDOS'!B1566="","",'TD VENCIDOS'!B1566)</f>
        <v>3201472025</v>
      </c>
      <c r="C1586" s="34" t="str">
        <f>IF('TD VENCIDOS'!C1566="","",'TD VENCIDOS'!C1566)</f>
        <v>SUBDIRECCION DE RECOLECCION BARRIDO Y LIMPIEZA</v>
      </c>
      <c r="D1586" s="33" t="str">
        <f>IF('TD VENCIDOS'!D1566="","",'TD VENCIDOS'!D1566)</f>
        <v>Gestion extemporanea</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75">
      <c r="B1587" s="33">
        <f>IF('TD VENCIDOS'!B1567="","",'TD VENCIDOS'!B1567)</f>
        <v>3204582025</v>
      </c>
      <c r="C1587" s="34" t="str">
        <f>IF('TD VENCIDOS'!C1567="","",'TD VENCIDOS'!C1567)</f>
        <v>SUBDIRECCION DE RECOLECCION BARRIDO Y LIMPIEZA</v>
      </c>
      <c r="D1587" s="33" t="str">
        <f>IF('TD VENCIDOS'!D1567="","",'TD VENCIDOS'!D1567)</f>
        <v>Gestion extemporanea</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75">
      <c r="B1588" s="33">
        <f>IF('TD VENCIDOS'!B1568="","",'TD VENCIDOS'!B1568)</f>
        <v>3212322025</v>
      </c>
      <c r="C1588" s="34" t="str">
        <f>IF('TD VENCIDOS'!C1568="","",'TD VENCIDOS'!C1568)</f>
        <v>SUBDIRECCION DE RECOLECCION BARRIDO Y LIMPIEZA</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75">
      <c r="B1589" s="33">
        <f>IF('TD VENCIDOS'!B1569="","",'TD VENCIDOS'!B1569)</f>
        <v>3212572025</v>
      </c>
      <c r="C1589" s="34" t="str">
        <f>IF('TD VENCIDOS'!C1569="","",'TD VENCIDOS'!C1569)</f>
        <v>SUBDIRECCION DE RECOLECCION BARRIDO Y LIMPIEZA</v>
      </c>
      <c r="D1589" s="33" t="str">
        <f>IF('TD VENCIDOS'!D1569="","",'TD VENCIDOS'!D1569)</f>
        <v>Gestion extemporanea</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75">
      <c r="B1590" s="33">
        <f>IF('TD VENCIDOS'!B1570="","",'TD VENCIDOS'!B1570)</f>
        <v>3227162025</v>
      </c>
      <c r="C1590" s="34" t="str">
        <f>IF('TD VENCIDOS'!C1570="","",'TD VENCIDOS'!C1570)</f>
        <v>SUBDIRECCION DE RECOLECCION BARRIDO Y LIMPIEZA</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75">
      <c r="B1591" s="33">
        <f>IF('TD VENCIDOS'!B1571="","",'TD VENCIDOS'!B1571)</f>
        <v>3257692025</v>
      </c>
      <c r="C1591" s="34" t="str">
        <f>IF('TD VENCIDOS'!C1571="","",'TD VENCIDOS'!C1571)</f>
        <v>SUBDIRECCION DE RECOLECCION BARRIDO Y LIMPIEZA</v>
      </c>
      <c r="D1591" s="33" t="str">
        <f>IF('TD VENCIDOS'!D1571="","",'TD VENCIDOS'!D1571)</f>
        <v>Gestion extemporanea</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75">
      <c r="B1592" s="33">
        <f>IF('TD VENCIDOS'!B1572="","",'TD VENCIDOS'!B1572)</f>
        <v>3261872025</v>
      </c>
      <c r="C1592" s="34" t="str">
        <f>IF('TD VENCIDOS'!C1572="","",'TD VENCIDOS'!C1572)</f>
        <v>SUBDIRECCION DE RECOLECCION BARRIDO Y LIMPIEZA</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75">
      <c r="B1593" s="33">
        <f>IF('TD VENCIDOS'!B1573="","",'TD VENCIDOS'!B1573)</f>
        <v>3274102025</v>
      </c>
      <c r="C1593" s="34" t="str">
        <f>IF('TD VENCIDOS'!C1573="","",'TD VENCIDOS'!C1573)</f>
        <v>SUBDIRECCION DE SERVICIOS FUNERARIOS</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75">
      <c r="B1594" s="33">
        <f>IF('TD VENCIDOS'!B1574="","",'TD VENCIDOS'!B1574)</f>
        <v>3284592025</v>
      </c>
      <c r="C1594" s="34" t="str">
        <f>IF('TD VENCIDOS'!C1574="","",'TD VENCIDOS'!C1574)</f>
        <v>SUBDIRECCION DE RECOLECCION BARRIDO Y LIMPIEZA</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75">
      <c r="B1595" s="33">
        <f>IF('TD VENCIDOS'!B1575="","",'TD VENCIDOS'!B1575)</f>
        <v>3287492025</v>
      </c>
      <c r="C1595" s="34" t="str">
        <f>IF('TD VENCIDOS'!C1575="","",'TD VENCIDOS'!C1575)</f>
        <v>SUBDIRECCION DE SERVICIOS FUNERARIOS</v>
      </c>
      <c r="D1595" s="33" t="str">
        <f>IF('TD VENCIDOS'!D1575="","",'TD VENCIDOS'!D1575)</f>
        <v>Gestion extemporanea</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75">
      <c r="B1596" s="33">
        <f>IF('TD VENCIDOS'!B1576="","",'TD VENCIDOS'!B1576)</f>
        <v>3292012025</v>
      </c>
      <c r="C1596" s="34" t="str">
        <f>IF('TD VENCIDOS'!C1576="","",'TD VENCIDOS'!C1576)</f>
        <v>SUBDIRECCION DE SERVICIOS FUNERARIOS</v>
      </c>
      <c r="D1596" s="33" t="str">
        <f>IF('TD VENCIDOS'!D1576="","",'TD VENCIDOS'!D1576)</f>
        <v>Gestion extemporanea</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75">
      <c r="B1597" s="33">
        <f>IF('TD VENCIDOS'!B1577="","",'TD VENCIDOS'!B1577)</f>
        <v>3292852025</v>
      </c>
      <c r="C1597" s="34" t="str">
        <f>IF('TD VENCIDOS'!C1577="","",'TD VENCIDOS'!C1577)</f>
        <v>SUBDIRECCION DE RECOLECCION BARRIDO Y LIMPIEZA</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75">
      <c r="B1598" s="33">
        <f>IF('TD VENCIDOS'!B1578="","",'TD VENCIDOS'!B1578)</f>
        <v>3294742025</v>
      </c>
      <c r="C1598" s="34" t="str">
        <f>IF('TD VENCIDOS'!C1578="","",'TD VENCIDOS'!C1578)</f>
        <v>SUBDIRECCION DE RECOLECCION BARRIDO Y LIMPIEZA</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75">
      <c r="B1599" s="33">
        <f>IF('TD VENCIDOS'!B1579="","",'TD VENCIDOS'!B1579)</f>
        <v>3325142025</v>
      </c>
      <c r="C1599" s="34" t="str">
        <f>IF('TD VENCIDOS'!C1579="","",'TD VENCIDOS'!C1579)</f>
        <v>SUBDIRECCION DE RECOLECCION BARRIDO Y LIMPIEZA</v>
      </c>
      <c r="D1599" s="33" t="str">
        <f>IF('TD VENCIDOS'!D1579="","",'TD VENCIDOS'!D1579)</f>
        <v>Gestion extemporanea</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75">
      <c r="B1600" s="33">
        <f>IF('TD VENCIDOS'!B1580="","",'TD VENCIDOS'!B1580)</f>
        <v>3330062025</v>
      </c>
      <c r="C1600" s="34" t="str">
        <f>IF('TD VENCIDOS'!C1580="","",'TD VENCIDOS'!C1580)</f>
        <v>SUBDIRECCION DE RECOLECCION BARRIDO Y LIMPIEZA</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75">
      <c r="B1601" s="33">
        <f>IF('TD VENCIDOS'!B1581="","",'TD VENCIDOS'!B1581)</f>
        <v>3331502025</v>
      </c>
      <c r="C1601" s="34" t="str">
        <f>IF('TD VENCIDOS'!C1581="","",'TD VENCIDOS'!C1581)</f>
        <v>SUBDIRECCION DE RECOLECCION BARRIDO Y LIMPIEZA</v>
      </c>
      <c r="D1601" s="33" t="str">
        <f>IF('TD VENCIDOS'!D1581="","",'TD VENCIDOS'!D1581)</f>
        <v>Pendiente vencidos</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75">
      <c r="B1602" s="33">
        <f>IF('TD VENCIDOS'!B1582="","",'TD VENCIDOS'!B1582)</f>
        <v>3333012025</v>
      </c>
      <c r="C1602" s="34" t="str">
        <f>IF('TD VENCIDOS'!C1582="","",'TD VENCIDOS'!C1582)</f>
        <v>SUBDIRECCION DE RECOLECCION BARRIDO Y LIMPIEZA</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75">
      <c r="B1603" s="33">
        <f>IF('TD VENCIDOS'!B1583="","",'TD VENCIDOS'!B1583)</f>
        <v>3337452025</v>
      </c>
      <c r="C1603" s="34" t="str">
        <f>IF('TD VENCIDOS'!C1583="","",'TD VENCIDOS'!C1583)</f>
        <v>SUBDIRECCION DE SERVICIOS FUNERARIOS</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75">
      <c r="B1604" s="33">
        <f>IF('TD VENCIDOS'!B1584="","",'TD VENCIDOS'!B1584)</f>
        <v>3346052025</v>
      </c>
      <c r="C1604" s="34" t="str">
        <f>IF('TD VENCIDOS'!C1584="","",'TD VENCIDOS'!C1584)</f>
        <v>SUBDIRECCION DE RECOLECCION BARRIDO Y LIMPIEZA</v>
      </c>
      <c r="D1604" s="33" t="str">
        <f>IF('TD VENCIDOS'!D1584="","",'TD VENCIDOS'!D1584)</f>
        <v>Gestion extemporanea</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75">
      <c r="B1605" s="33">
        <f>IF('TD VENCIDOS'!B1585="","",'TD VENCIDOS'!B1585)</f>
        <v>3353952025</v>
      </c>
      <c r="C1605" s="34" t="str">
        <f>IF('TD VENCIDOS'!C1585="","",'TD VENCIDOS'!C1585)</f>
        <v>SUBDIRECCION DE RECOLECCION BARRIDO Y LIMPIEZA</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75">
      <c r="B1606" s="33">
        <f>IF('TD VENCIDOS'!B1586="","",'TD VENCIDOS'!B1586)</f>
        <v>3354102025</v>
      </c>
      <c r="C1606" s="34" t="str">
        <f>IF('TD VENCIDOS'!C1586="","",'TD VENCIDOS'!C1586)</f>
        <v>SUBDIRECCION DE RECOLECCION BARRIDO Y LIMPIEZA</v>
      </c>
      <c r="D1606" s="33" t="str">
        <f>IF('TD VENCIDOS'!D1586="","",'TD VENCIDOS'!D1586)</f>
        <v>Gestion extemporanea</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75">
      <c r="B1607" s="33">
        <f>IF('TD VENCIDOS'!B1587="","",'TD VENCIDOS'!B1587)</f>
        <v>3358092025</v>
      </c>
      <c r="C1607" s="34" t="str">
        <f>IF('TD VENCIDOS'!C1587="","",'TD VENCIDOS'!C1587)</f>
        <v>SUBDIRECCION DE RECOLECCION BARRIDO Y LIMPIEZA</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75">
      <c r="B1608" s="33">
        <f>IF('TD VENCIDOS'!B1588="","",'TD VENCIDOS'!B1588)</f>
        <v>3362742025</v>
      </c>
      <c r="C1608" s="34" t="str">
        <f>IF('TD VENCIDOS'!C1588="","",'TD VENCIDOS'!C1588)</f>
        <v>SUBDIRECCION DE RECOLECCION BARRIDO Y LIMPIEZA</v>
      </c>
      <c r="D1608" s="33" t="str">
        <f>IF('TD VENCIDOS'!D1588="","",'TD VENCIDOS'!D1588)</f>
        <v>Gestion extemporanea</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75">
      <c r="B1609" s="33">
        <f>IF('TD VENCIDOS'!B1589="","",'TD VENCIDOS'!B1589)</f>
        <v>3365902025</v>
      </c>
      <c r="C1609" s="34" t="str">
        <f>IF('TD VENCIDOS'!C1589="","",'TD VENCIDOS'!C1589)</f>
        <v>SUBDIRECCION DE SERVICIOS FUNERARIOS</v>
      </c>
      <c r="D1609" s="33" t="str">
        <f>IF('TD VENCIDOS'!D1589="","",'TD VENCIDOS'!D1589)</f>
        <v>Pendiente vencidos</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75">
      <c r="B1610" s="33">
        <f>IF('TD VENCIDOS'!B1590="","",'TD VENCIDOS'!B1590)</f>
        <v>3401242025</v>
      </c>
      <c r="C1610" s="34" t="str">
        <f>IF('TD VENCIDOS'!C1590="","",'TD VENCIDOS'!C1590)</f>
        <v>SUBDIRECCION DE RECOLECCION BARRIDO Y LIMPIEZA</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75">
      <c r="B1611" s="33">
        <f>IF('TD VENCIDOS'!B1591="","",'TD VENCIDOS'!B1591)</f>
        <v>3403542025</v>
      </c>
      <c r="C1611" s="34" t="str">
        <f>IF('TD VENCIDOS'!C1591="","",'TD VENCIDOS'!C1591)</f>
        <v>SUBDIRECCION DE RECOLECCION BARRIDO Y LIMPIEZA</v>
      </c>
      <c r="D1611" s="33" t="str">
        <f>IF('TD VENCIDOS'!D1591="","",'TD VENCIDOS'!D1591)</f>
        <v>Gestion extemporanea</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75">
      <c r="B1612" s="33">
        <f>IF('TD VENCIDOS'!B1592="","",'TD VENCIDOS'!B1592)</f>
        <v>3404432025</v>
      </c>
      <c r="C1612" s="34" t="str">
        <f>IF('TD VENCIDOS'!C1592="","",'TD VENCIDOS'!C1592)</f>
        <v>SUBDIRECCION DE RECOLECCION BARRIDO Y LIMPIEZA</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75">
      <c r="B1613" s="33">
        <f>IF('TD VENCIDOS'!B1593="","",'TD VENCIDOS'!B1593)</f>
        <v>3407102025</v>
      </c>
      <c r="C1613" s="34" t="str">
        <f>IF('TD VENCIDOS'!C1593="","",'TD VENCIDOS'!C1593)</f>
        <v>SUBDIRECCION DE RECOLECCION BARRIDO Y LIMPIEZA</v>
      </c>
      <c r="D1613" s="33" t="str">
        <f>IF('TD VENCIDOS'!D1593="","",'TD VENCIDOS'!D1593)</f>
        <v>Pendiente vencidos</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75">
      <c r="B1614" s="33">
        <f>IF('TD VENCIDOS'!B1594="","",'TD VENCIDOS'!B1594)</f>
        <v>3408752025</v>
      </c>
      <c r="C1614" s="34" t="str">
        <f>IF('TD VENCIDOS'!C1594="","",'TD VENCIDOS'!C1594)</f>
        <v>SUBDIRECCION DE RECOLECCION BARRIDO Y LIMPIEZA</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75">
      <c r="B1615" s="33">
        <f>IF('TD VENCIDOS'!B1595="","",'TD VENCIDOS'!B1595)</f>
        <v>3408912025</v>
      </c>
      <c r="C1615" s="34" t="str">
        <f>IF('TD VENCIDOS'!C1595="","",'TD VENCIDOS'!C1595)</f>
        <v>SUBDIRECCION DE ALUMBRADO PUBLICO</v>
      </c>
      <c r="D1615" s="33" t="str">
        <f>IF('TD VENCIDOS'!D1595="","",'TD VENCIDOS'!D1595)</f>
        <v>Gestion extemporanea</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75">
      <c r="B1616" s="33">
        <f>IF('TD VENCIDOS'!B1596="","",'TD VENCIDOS'!B1596)</f>
        <v>3421722025</v>
      </c>
      <c r="C1616" s="34" t="str">
        <f>IF('TD VENCIDOS'!C1596="","",'TD VENCIDOS'!C1596)</f>
        <v>SUBDIRECCION DE RECOLECCION BARRIDO Y LIMPIEZA</v>
      </c>
      <c r="D1616" s="33" t="str">
        <f>IF('TD VENCIDOS'!D1596="","",'TD VENCIDOS'!D1596)</f>
        <v>Pendiente vencidos</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75">
      <c r="B1617" s="33">
        <f>IF('TD VENCIDOS'!B1597="","",'TD VENCIDOS'!B1597)</f>
        <v>3421832025</v>
      </c>
      <c r="C1617" s="34" t="str">
        <f>IF('TD VENCIDOS'!C1597="","",'TD VENCIDOS'!C1597)</f>
        <v>SUBDIRECCION DE RECOLECCION BARRIDO Y LIMPIEZA</v>
      </c>
      <c r="D1617" s="33" t="str">
        <f>IF('TD VENCIDOS'!D1597="","",'TD VENCIDOS'!D1597)</f>
        <v>Gestion extemporanea</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75">
      <c r="B1618" s="33">
        <f>IF('TD VENCIDOS'!B1598="","",'TD VENCIDOS'!B1598)</f>
        <v>3421992025</v>
      </c>
      <c r="C1618" s="34" t="str">
        <f>IF('TD VENCIDOS'!C1598="","",'TD VENCIDOS'!C1598)</f>
        <v>SUBDIRECCION DE RECOLECCION BARRIDO Y LIMPIEZA</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75">
      <c r="B1619" s="33">
        <f>IF('TD VENCIDOS'!B1599="","",'TD VENCIDOS'!B1599)</f>
        <v>3428162025</v>
      </c>
      <c r="C1619" s="34" t="str">
        <f>IF('TD VENCIDOS'!C1599="","",'TD VENCIDOS'!C1599)</f>
        <v>SUBDIRECCION DE RECOLECCION BARRIDO Y LIMPIEZA</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75">
      <c r="B1620" s="33">
        <f>IF('TD VENCIDOS'!B1600="","",'TD VENCIDOS'!B1600)</f>
        <v>3431692025</v>
      </c>
      <c r="C1620" s="34" t="str">
        <f>IF('TD VENCIDOS'!C1600="","",'TD VENCIDOS'!C1600)</f>
        <v>SUBDIRECCION DE RECOLECCION BARRIDO Y LIMPIEZA</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75">
      <c r="B1621" s="33">
        <f>IF('TD VENCIDOS'!B1601="","",'TD VENCIDOS'!B1601)</f>
        <v>3433902025</v>
      </c>
      <c r="C1621" s="34" t="str">
        <f>IF('TD VENCIDOS'!C1601="","",'TD VENCIDOS'!C1601)</f>
        <v>SUBDIRECCION DE RECOLECCION BARRIDO Y LIMPIEZA</v>
      </c>
      <c r="D1621" s="33" t="str">
        <f>IF('TD VENCIDOS'!D1601="","",'TD VENCIDOS'!D1601)</f>
        <v>Pendiente vencidos</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75">
      <c r="B1622" s="33">
        <f>IF('TD VENCIDOS'!B1602="","",'TD VENCIDOS'!B1602)</f>
        <v>3441272025</v>
      </c>
      <c r="C1622" s="34" t="str">
        <f>IF('TD VENCIDOS'!C1602="","",'TD VENCIDOS'!C1602)</f>
        <v>SUBDIRECCION DE RECOLECCION BARRIDO Y LIMPIEZA</v>
      </c>
      <c r="D1622" s="33" t="str">
        <f>IF('TD VENCIDOS'!D1602="","",'TD VENCIDOS'!D1602)</f>
        <v>Gestion extemporanea</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75">
      <c r="B1623" s="33">
        <f>IF('TD VENCIDOS'!B1603="","",'TD VENCIDOS'!B1603)</f>
        <v>3453902025</v>
      </c>
      <c r="C1623" s="34" t="str">
        <f>IF('TD VENCIDOS'!C1603="","",'TD VENCIDOS'!C1603)</f>
        <v>SUBDIRECCION DE RECOLECCION BARRIDO Y LIMPIEZA</v>
      </c>
      <c r="D1623" s="33" t="str">
        <f>IF('TD VENCIDOS'!D1603="","",'TD VENCIDOS'!D1603)</f>
        <v>Gestion extemporanea</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75">
      <c r="B1624" s="33">
        <f>IF('TD VENCIDOS'!B1604="","",'TD VENCIDOS'!B1604)</f>
        <v>3457102025</v>
      </c>
      <c r="C1624" s="34" t="str">
        <f>IF('TD VENCIDOS'!C1604="","",'TD VENCIDOS'!C1604)</f>
        <v>SUBDIRECCION DE RECOLECCION BARRIDO Y LIMPIEZA</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75">
      <c r="B1625" s="33">
        <f>IF('TD VENCIDOS'!B1605="","",'TD VENCIDOS'!B1605)</f>
        <v>3473532025</v>
      </c>
      <c r="C1625" s="34" t="str">
        <f>IF('TD VENCIDOS'!C1605="","",'TD VENCIDOS'!C1605)</f>
        <v>SUBDIRECCION DE RECOLECCION BARRIDO Y LIMPIEZA</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75">
      <c r="B1626" s="33">
        <f>IF('TD VENCIDOS'!B1606="","",'TD VENCIDOS'!B1606)</f>
        <v>3480212025</v>
      </c>
      <c r="C1626" s="34" t="str">
        <f>IF('TD VENCIDOS'!C1606="","",'TD VENCIDOS'!C1606)</f>
        <v>SUBDIRECCION ADMINISTRATIVA Y FINANCIERA</v>
      </c>
      <c r="D1626" s="33" t="str">
        <f>IF('TD VENCIDOS'!D1606="","",'TD VENCIDOS'!D1606)</f>
        <v>Pendiente vencidos</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75">
      <c r="B1627" s="33">
        <f>IF('TD VENCIDOS'!B1607="","",'TD VENCIDOS'!B1607)</f>
        <v>3484332025</v>
      </c>
      <c r="C1627" s="34" t="str">
        <f>IF('TD VENCIDOS'!C1607="","",'TD VENCIDOS'!C1607)</f>
        <v>SUBDIRECCION DE SERVICIOS FUNERARIOS</v>
      </c>
      <c r="D1627" s="33" t="str">
        <f>IF('TD VENCIDOS'!D1607="","",'TD VENCIDOS'!D1607)</f>
        <v>Pendiente vencidos</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75">
      <c r="B1628" s="33">
        <f>IF('TD VENCIDOS'!B1608="","",'TD VENCIDOS'!B1608)</f>
        <v>3489142025</v>
      </c>
      <c r="C1628" s="34" t="str">
        <f>IF('TD VENCIDOS'!C1608="","",'TD VENCIDOS'!C1608)</f>
        <v>SUBDIRECCION DE RECOLECCION BARRIDO Y LIMPIEZA</v>
      </c>
      <c r="D1628" s="33" t="str">
        <f>IF('TD VENCIDOS'!D1608="","",'TD VENCIDOS'!D1608)</f>
        <v>Gestion extemporanea</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75">
      <c r="B1629" s="33">
        <f>IF('TD VENCIDOS'!B1609="","",'TD VENCIDOS'!B1609)</f>
        <v>3489802025</v>
      </c>
      <c r="C1629" s="34" t="str">
        <f>IF('TD VENCIDOS'!C1609="","",'TD VENCIDOS'!C1609)</f>
        <v>SUBDIRECCION DE SERVICIOS FUNERARIOS</v>
      </c>
      <c r="D1629" s="33" t="str">
        <f>IF('TD VENCIDOS'!D1609="","",'TD VENCIDOS'!D1609)</f>
        <v>Gestion extemporanea</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75">
      <c r="B1630" s="33">
        <f>IF('TD VENCIDOS'!B1610="","",'TD VENCIDOS'!B1610)</f>
        <v>3507272025</v>
      </c>
      <c r="C1630" s="34" t="str">
        <f>IF('TD VENCIDOS'!C1610="","",'TD VENCIDOS'!C1610)</f>
        <v>SUBDIRECCION DE SERVICIOS FUNERARIOS</v>
      </c>
      <c r="D1630" s="33" t="str">
        <f>IF('TD VENCIDOS'!D1610="","",'TD VENCIDOS'!D1610)</f>
        <v>Gestion extemporanea</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75">
      <c r="B1631" s="33">
        <f>IF('TD VENCIDOS'!B1611="","",'TD VENCIDOS'!B1611)</f>
        <v>3509992025</v>
      </c>
      <c r="C1631" s="34" t="str">
        <f>IF('TD VENCIDOS'!C1611="","",'TD VENCIDOS'!C1611)</f>
        <v>SUBDIRECCION DE RECOLECCION BARRIDO Y LIMPIEZA</v>
      </c>
      <c r="D1631" s="33" t="str">
        <f>IF('TD VENCIDOS'!D1611="","",'TD VENCIDOS'!D1611)</f>
        <v>Gestion extemporanea</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75">
      <c r="B1632" s="33">
        <f>IF('TD VENCIDOS'!B1612="","",'TD VENCIDOS'!B1612)</f>
        <v>3512502025</v>
      </c>
      <c r="C1632" s="34" t="str">
        <f>IF('TD VENCIDOS'!C1612="","",'TD VENCIDOS'!C1612)</f>
        <v>SUBDIRECCION DE RECOLECCION BARRIDO Y LIMPIEZA</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75">
      <c r="B1633" s="33">
        <f>IF('TD VENCIDOS'!B1613="","",'TD VENCIDOS'!B1613)</f>
        <v>3514392025</v>
      </c>
      <c r="C1633" s="34" t="str">
        <f>IF('TD VENCIDOS'!C1613="","",'TD VENCIDOS'!C1613)</f>
        <v>SUBDIRECCION DE SERVICIOS FUNERARIOS</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75">
      <c r="B1634" s="33">
        <f>IF('TD VENCIDOS'!B1614="","",'TD VENCIDOS'!B1614)</f>
        <v>3526012025</v>
      </c>
      <c r="C1634" s="34" t="str">
        <f>IF('TD VENCIDOS'!C1614="","",'TD VENCIDOS'!C1614)</f>
        <v>SUBDIRECCION DE SERVICIOS FUNERARIOS</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75">
      <c r="B1635" s="33">
        <f>IF('TD VENCIDOS'!B1615="","",'TD VENCIDOS'!B1615)</f>
        <v>3532812025</v>
      </c>
      <c r="C1635" s="34" t="str">
        <f>IF('TD VENCIDOS'!C1615="","",'TD VENCIDOS'!C1615)</f>
        <v>SUBDIRECCION DE RECOLECCION BARRIDO Y LIMPIEZA</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75">
      <c r="B1636" s="33">
        <f>IF('TD VENCIDOS'!B1616="","",'TD VENCIDOS'!B1616)</f>
        <v>3541472025</v>
      </c>
      <c r="C1636" s="34" t="str">
        <f>IF('TD VENCIDOS'!C1616="","",'TD VENCIDOS'!C1616)</f>
        <v>SUBDIRECCION DE RECOLECCION BARRIDO Y LIMPIEZA</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75">
      <c r="B1637" s="33">
        <f>IF('TD VENCIDOS'!B1617="","",'TD VENCIDOS'!B1617)</f>
        <v>3542882025</v>
      </c>
      <c r="C1637" s="34" t="str">
        <f>IF('TD VENCIDOS'!C1617="","",'TD VENCIDOS'!C1617)</f>
        <v>SUBDIRECCION DE RECOLECCION BARRIDO Y LIMPIEZA</v>
      </c>
      <c r="D1637" s="33" t="str">
        <f>IF('TD VENCIDOS'!D1617="","",'TD VENCIDOS'!D1617)</f>
        <v>Gestion extemporanea</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75">
      <c r="B1638" s="33">
        <f>IF('TD VENCIDOS'!B1618="","",'TD VENCIDOS'!B1618)</f>
        <v>3549042025</v>
      </c>
      <c r="C1638" s="34" t="str">
        <f>IF('TD VENCIDOS'!C1618="","",'TD VENCIDOS'!C1618)</f>
        <v>SUBDIRECCION DE RECOLECCION BARRIDO Y LIMPIEZA</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75">
      <c r="B1639" s="33">
        <f>IF('TD VENCIDOS'!B1619="","",'TD VENCIDOS'!B1619)</f>
        <v>3553372025</v>
      </c>
      <c r="C1639" s="34" t="str">
        <f>IF('TD VENCIDOS'!C1619="","",'TD VENCIDOS'!C1619)</f>
        <v>SUBDIRECCION DE RECOLECCION BARRIDO Y LIMPIEZA</v>
      </c>
      <c r="D1639" s="33" t="str">
        <f>IF('TD VENCIDOS'!D1619="","",'TD VENCIDOS'!D1619)</f>
        <v>Gestion extemporanea</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75">
      <c r="B1640" s="33">
        <f>IF('TD VENCIDOS'!B1620="","",'TD VENCIDOS'!B1620)</f>
        <v>3582042025</v>
      </c>
      <c r="C1640" s="34" t="str">
        <f>IF('TD VENCIDOS'!C1620="","",'TD VENCIDOS'!C1620)</f>
        <v>SUBDIRECCION DE RECOLECCION BARRIDO Y LIMPIEZA</v>
      </c>
      <c r="D1640" s="33" t="str">
        <f>IF('TD VENCIDOS'!D1620="","",'TD VENCIDOS'!D1620)</f>
        <v>Gestion extemporanea</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75">
      <c r="B1641" s="33">
        <f>IF('TD VENCIDOS'!B1621="","",'TD VENCIDOS'!B1621)</f>
        <v>3589652025</v>
      </c>
      <c r="C1641" s="34" t="str">
        <f>IF('TD VENCIDOS'!C1621="","",'TD VENCIDOS'!C1621)</f>
        <v>SUBDIRECCION DE RECOLECCION BARRIDO Y LIMPIEZA</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75">
      <c r="B1642" s="33">
        <f>IF('TD VENCIDOS'!B1622="","",'TD VENCIDOS'!B1622)</f>
        <v>3589982025</v>
      </c>
      <c r="C1642" s="34" t="str">
        <f>IF('TD VENCIDOS'!C1622="","",'TD VENCIDOS'!C1622)</f>
        <v>SUBDIRECCION DE RECOLECCION BARRIDO Y LIMPIEZA</v>
      </c>
      <c r="D1642" s="33" t="str">
        <f>IF('TD VENCIDOS'!D1622="","",'TD VENCIDOS'!D1622)</f>
        <v>Gestion extemporanea</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75">
      <c r="B1643" s="33">
        <f>IF('TD VENCIDOS'!B1623="","",'TD VENCIDOS'!B1623)</f>
        <v>3591032025</v>
      </c>
      <c r="C1643" s="34" t="str">
        <f>IF('TD VENCIDOS'!C1623="","",'TD VENCIDOS'!C1623)</f>
        <v>SUBDIRECCION DE SERVICIOS FUNERARIOS</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75">
      <c r="B1644" s="33">
        <f>IF('TD VENCIDOS'!B1624="","",'TD VENCIDOS'!B1624)</f>
        <v>3592542025</v>
      </c>
      <c r="C1644" s="34" t="str">
        <f>IF('TD VENCIDOS'!C1624="","",'TD VENCIDOS'!C1624)</f>
        <v>SUBDIRECCION DE RECOLECCION BARRIDO Y LIMPIEZA</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75">
      <c r="B1645" s="33">
        <f>IF('TD VENCIDOS'!B1625="","",'TD VENCIDOS'!B1625)</f>
        <v>3595862025</v>
      </c>
      <c r="C1645" s="34" t="str">
        <f>IF('TD VENCIDOS'!C1625="","",'TD VENCIDOS'!C1625)</f>
        <v>SUBDIRECCION DE SERVICIOS FUNERARIOS</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75">
      <c r="B1646" s="33">
        <f>IF('TD VENCIDOS'!B1626="","",'TD VENCIDOS'!B1626)</f>
        <v>3603602025</v>
      </c>
      <c r="C1646" s="34" t="str">
        <f>IF('TD VENCIDOS'!C1626="","",'TD VENCIDOS'!C1626)</f>
        <v>SUBDIRECCION DE APROVECHAMIENTO</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75">
      <c r="B1647" s="33">
        <f>IF('TD VENCIDOS'!B1627="","",'TD VENCIDOS'!B1627)</f>
        <v>3604802025</v>
      </c>
      <c r="C1647" s="34" t="str">
        <f>IF('TD VENCIDOS'!C1627="","",'TD VENCIDOS'!C1627)</f>
        <v>SUBDIRECCION DE RECOLECCION BARRIDO Y LIMPIEZA</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75">
      <c r="B1648" s="33">
        <f>IF('TD VENCIDOS'!B1628="","",'TD VENCIDOS'!B1628)</f>
        <v>3609892025</v>
      </c>
      <c r="C1648" s="34" t="str">
        <f>IF('TD VENCIDOS'!C1628="","",'TD VENCIDOS'!C1628)</f>
        <v>SUBDIRECCION DE RECOLECCION BARRIDO Y LIMPIEZA</v>
      </c>
      <c r="D1648" s="33" t="str">
        <f>IF('TD VENCIDOS'!D1628="","",'TD VENCIDOS'!D1628)</f>
        <v>Pendiente vencidos</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75">
      <c r="B1649" s="33">
        <f>IF('TD VENCIDOS'!B1629="","",'TD VENCIDOS'!B1629)</f>
        <v>3620862025</v>
      </c>
      <c r="C1649" s="34" t="str">
        <f>IF('TD VENCIDOS'!C1629="","",'TD VENCIDOS'!C1629)</f>
        <v>SUBDIRECCION DE RECOLECCION BARRIDO Y LIMPIEZA</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75">
      <c r="B1650" s="33">
        <f>IF('TD VENCIDOS'!B1630="","",'TD VENCIDOS'!B1630)</f>
        <v>3623702025</v>
      </c>
      <c r="C1650" s="34" t="str">
        <f>IF('TD VENCIDOS'!C1630="","",'TD VENCIDOS'!C1630)</f>
        <v>SUBDIRECCION DE RECOLECCION BARRIDO Y LIMPIEZA</v>
      </c>
      <c r="D1650" s="33" t="str">
        <f>IF('TD VENCIDOS'!D1630="","",'TD VENCIDOS'!D1630)</f>
        <v>Pendiente vencidos</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75">
      <c r="B1651" s="33">
        <f>IF('TD VENCIDOS'!B1631="","",'TD VENCIDOS'!B1631)</f>
        <v>3624672025</v>
      </c>
      <c r="C1651" s="34" t="str">
        <f>IF('TD VENCIDOS'!C1631="","",'TD VENCIDOS'!C1631)</f>
        <v>SUBDIRECCION DE RECOLECCION BARRIDO Y LIMPIEZA</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75">
      <c r="B1652" s="33">
        <f>IF('TD VENCIDOS'!B1632="","",'TD VENCIDOS'!B1632)</f>
        <v>3625102025</v>
      </c>
      <c r="C1652" s="34" t="str">
        <f>IF('TD VENCIDOS'!C1632="","",'TD VENCIDOS'!C1632)</f>
        <v>SUBDIRECCION DE SERVICIOS FUNERARIOS</v>
      </c>
      <c r="D1652" s="33" t="str">
        <f>IF('TD VENCIDOS'!D1632="","",'TD VENCIDOS'!D1632)</f>
        <v>Gestion extemporanea</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75">
      <c r="B1653" s="33">
        <f>IF('TD VENCIDOS'!B1633="","",'TD VENCIDOS'!B1633)</f>
        <v>3625802025</v>
      </c>
      <c r="C1653" s="34" t="str">
        <f>IF('TD VENCIDOS'!C1633="","",'TD VENCIDOS'!C1633)</f>
        <v>SUBDIRECCION DE SERVICIOS FUNERARIOS</v>
      </c>
      <c r="D1653" s="33" t="str">
        <f>IF('TD VENCIDOS'!D1633="","",'TD VENCIDOS'!D1633)</f>
        <v>Pendiente vencidos</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75">
      <c r="B1654" s="33">
        <f>IF('TD VENCIDOS'!B1634="","",'TD VENCIDOS'!B1634)</f>
        <v>3626622025</v>
      </c>
      <c r="C1654" s="34" t="str">
        <f>IF('TD VENCIDOS'!C1634="","",'TD VENCIDOS'!C1634)</f>
        <v>SUBDIRECCION DE RECOLECCION BARRIDO Y LIMPIEZA</v>
      </c>
      <c r="D1654" s="33" t="str">
        <f>IF('TD VENCIDOS'!D1634="","",'TD VENCIDOS'!D1634)</f>
        <v>Gestion extemporanea</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75">
      <c r="B1655" s="33">
        <f>IF('TD VENCIDOS'!B1635="","",'TD VENCIDOS'!B1635)</f>
        <v>3628362025</v>
      </c>
      <c r="C1655" s="34" t="str">
        <f>IF('TD VENCIDOS'!C1635="","",'TD VENCIDOS'!C1635)</f>
        <v>SUBDIRECCION DE ALUMBRADO PUBLICO</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75">
      <c r="B1656" s="33">
        <f>IF('TD VENCIDOS'!B1636="","",'TD VENCIDOS'!B1636)</f>
        <v>3629762025</v>
      </c>
      <c r="C1656" s="34" t="str">
        <f>IF('TD VENCIDOS'!C1636="","",'TD VENCIDOS'!C1636)</f>
        <v>SUBDIRECCION DE ALUMBRADO PUBLICO</v>
      </c>
      <c r="D1656" s="33" t="str">
        <f>IF('TD VENCIDOS'!D1636="","",'TD VENCIDOS'!D1636)</f>
        <v>Gestion extemporanea</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75">
      <c r="B1657" s="33">
        <f>IF('TD VENCIDOS'!B1637="","",'TD VENCIDOS'!B1637)</f>
        <v>3630482025</v>
      </c>
      <c r="C1657" s="34" t="str">
        <f>IF('TD VENCIDOS'!C1637="","",'TD VENCIDOS'!C1637)</f>
        <v>SUBDIRECCION DE RECOLECCION BARRIDO Y LIMPIEZA</v>
      </c>
      <c r="D1657" s="33" t="str">
        <f>IF('TD VENCIDOS'!D1637="","",'TD VENCIDOS'!D1637)</f>
        <v>Gestion extemporanea</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75">
      <c r="B1658" s="33">
        <f>IF('TD VENCIDOS'!B1638="","",'TD VENCIDOS'!B1638)</f>
        <v>3630752025</v>
      </c>
      <c r="C1658" s="34" t="str">
        <f>IF('TD VENCIDOS'!C1638="","",'TD VENCIDOS'!C1638)</f>
        <v>SUBDIRECCION DE ALUMBRADO PUBLICO</v>
      </c>
      <c r="D1658" s="33" t="str">
        <f>IF('TD VENCIDOS'!D1638="","",'TD VENCIDOS'!D1638)</f>
        <v>Gestion extemporanea</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75">
      <c r="B1659" s="33">
        <f>IF('TD VENCIDOS'!B1639="","",'TD VENCIDOS'!B1639)</f>
        <v>3630982025</v>
      </c>
      <c r="C1659" s="34" t="str">
        <f>IF('TD VENCIDOS'!C1639="","",'TD VENCIDOS'!C1639)</f>
        <v>SUBDIRECCION DE RECOLECCION BARRIDO Y LIMPIEZA</v>
      </c>
      <c r="D1659" s="33" t="str">
        <f>IF('TD VENCIDOS'!D1639="","",'TD VENCIDOS'!D1639)</f>
        <v>Gestion extemporanea</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75">
      <c r="B1660" s="33">
        <f>IF('TD VENCIDOS'!B1640="","",'TD VENCIDOS'!B1640)</f>
        <v>3637832025</v>
      </c>
      <c r="C1660" s="34" t="str">
        <f>IF('TD VENCIDOS'!C1640="","",'TD VENCIDOS'!C1640)</f>
        <v>SUBDIRECCION DE RECOLECCION BARRIDO Y LIMPIEZA</v>
      </c>
      <c r="D1660" s="33" t="str">
        <f>IF('TD VENCIDOS'!D1640="","",'TD VENCIDOS'!D1640)</f>
        <v>Gestion extemporanea</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75">
      <c r="B1661" s="33">
        <f>IF('TD VENCIDOS'!B1641="","",'TD VENCIDOS'!B1641)</f>
        <v>3640382025</v>
      </c>
      <c r="C1661" s="34" t="str">
        <f>IF('TD VENCIDOS'!C1641="","",'TD VENCIDOS'!C1641)</f>
        <v>SUBDIRECCION DE RECOLECCION BARRIDO Y LIMPIEZA</v>
      </c>
      <c r="D1661" s="33" t="str">
        <f>IF('TD VENCIDOS'!D1641="","",'TD VENCIDOS'!D1641)</f>
        <v>Gestion extemporanea</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75">
      <c r="B1662" s="33">
        <f>IF('TD VENCIDOS'!B1642="","",'TD VENCIDOS'!B1642)</f>
        <v>3640422025</v>
      </c>
      <c r="C1662" s="34" t="str">
        <f>IF('TD VENCIDOS'!C1642="","",'TD VENCIDOS'!C1642)</f>
        <v>SUBDIRECCION DE RECOLECCION BARRIDO Y LIMPIEZA</v>
      </c>
      <c r="D1662" s="33" t="str">
        <f>IF('TD VENCIDOS'!D1642="","",'TD VENCIDOS'!D1642)</f>
        <v>Gestion extemporanea</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75">
      <c r="B1663" s="33">
        <f>IF('TD VENCIDOS'!B1643="","",'TD VENCIDOS'!B1643)</f>
        <v>3640532025</v>
      </c>
      <c r="C1663" s="34" t="str">
        <f>IF('TD VENCIDOS'!C1643="","",'TD VENCIDOS'!C1643)</f>
        <v>SUBDIRECCION DE RECOLECCION BARRIDO Y LIMPIEZA</v>
      </c>
      <c r="D1663" s="33" t="str">
        <f>IF('TD VENCIDOS'!D1643="","",'TD VENCIDOS'!D1643)</f>
        <v>Gestion extemporanea</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75">
      <c r="B1664" s="33">
        <f>IF('TD VENCIDOS'!B1644="","",'TD VENCIDOS'!B1644)</f>
        <v>3643532025</v>
      </c>
      <c r="C1664" s="34" t="str">
        <f>IF('TD VENCIDOS'!C1644="","",'TD VENCIDOS'!C1644)</f>
        <v>SUBDIRECCION DE RECOLECCION BARRIDO Y LIMPIEZA</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75">
      <c r="B1665" s="33">
        <f>IF('TD VENCIDOS'!B1645="","",'TD VENCIDOS'!B1645)</f>
        <v>3661812025</v>
      </c>
      <c r="C1665" s="34" t="str">
        <f>IF('TD VENCIDOS'!C1645="","",'TD VENCIDOS'!C1645)</f>
        <v>SUBDIRECCION DE ALUMBRADO PUBLICO</v>
      </c>
      <c r="D1665" s="33" t="str">
        <f>IF('TD VENCIDOS'!D1645="","",'TD VENCIDOS'!D1645)</f>
        <v>Gestion extemporanea</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75">
      <c r="B1666" s="33">
        <f>IF('TD VENCIDOS'!B1646="","",'TD VENCIDOS'!B1646)</f>
        <v>3666402025</v>
      </c>
      <c r="C1666" s="34" t="str">
        <f>IF('TD VENCIDOS'!C1646="","",'TD VENCIDOS'!C1646)</f>
        <v>SUBDIRECCION DE SERVICIOS FUNERARIOS</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75">
      <c r="B1667" s="33">
        <f>IF('TD VENCIDOS'!B1647="","",'TD VENCIDOS'!B1647)</f>
        <v>3668152025</v>
      </c>
      <c r="C1667" s="34" t="str">
        <f>IF('TD VENCIDOS'!C1647="","",'TD VENCIDOS'!C1647)</f>
        <v>SUBDIRECCION DE RECOLECCION BARRIDO Y LIMPIEZA</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75">
      <c r="B1668" s="33">
        <f>IF('TD VENCIDOS'!B1648="","",'TD VENCIDOS'!B1648)</f>
        <v>3668682025</v>
      </c>
      <c r="C1668" s="34" t="str">
        <f>IF('TD VENCIDOS'!C1648="","",'TD VENCIDOS'!C1648)</f>
        <v>SUBDIRECCION DE SERVICIOS FUNERARIOS</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75">
      <c r="B1669" s="33">
        <f>IF('TD VENCIDOS'!B1649="","",'TD VENCIDOS'!B1649)</f>
        <v>3668942025</v>
      </c>
      <c r="C1669" s="34" t="str">
        <f>IF('TD VENCIDOS'!C1649="","",'TD VENCIDOS'!C1649)</f>
        <v>SUBDIRECCION DE SERVICIOS FUNERARIOS</v>
      </c>
      <c r="D1669" s="33" t="str">
        <f>IF('TD VENCIDOS'!D1649="","",'TD VENCIDOS'!D1649)</f>
        <v>Gestion extemporanea</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75">
      <c r="B1670" s="33">
        <f>IF('TD VENCIDOS'!B1650="","",'TD VENCIDOS'!B1650)</f>
        <v>3676632025</v>
      </c>
      <c r="C1670" s="34" t="str">
        <f>IF('TD VENCIDOS'!C1650="","",'TD VENCIDOS'!C1650)</f>
        <v>SUBDIRECCION DE RECOLECCION BARRIDO Y LIMPIEZA</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75">
      <c r="B1671" s="33">
        <f>IF('TD VENCIDOS'!B1651="","",'TD VENCIDOS'!B1651)</f>
        <v>3676702025</v>
      </c>
      <c r="C1671" s="34" t="str">
        <f>IF('TD VENCIDOS'!C1651="","",'TD VENCIDOS'!C1651)</f>
        <v>SUBDIRECCION DE RECOLECCION BARRIDO Y LIMPIEZA</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75">
      <c r="B1672" s="33">
        <f>IF('TD VENCIDOS'!B1652="","",'TD VENCIDOS'!B1652)</f>
        <v>3681142025</v>
      </c>
      <c r="C1672" s="34" t="str">
        <f>IF('TD VENCIDOS'!C1652="","",'TD VENCIDOS'!C1652)</f>
        <v>SUBDIRECCION DE RECOLECCION BARRIDO Y LIMPIEZA</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75">
      <c r="B1673" s="33">
        <f>IF('TD VENCIDOS'!B1653="","",'TD VENCIDOS'!B1653)</f>
        <v>3685712025</v>
      </c>
      <c r="C1673" s="34" t="str">
        <f>IF('TD VENCIDOS'!C1653="","",'TD VENCIDOS'!C1653)</f>
        <v>SUBDIRECCION DE RECOLECCION BARRIDO Y LIMPIEZA</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75">
      <c r="B1674" s="33">
        <f>IF('TD VENCIDOS'!B1654="","",'TD VENCIDOS'!B1654)</f>
        <v>3686912025</v>
      </c>
      <c r="C1674" s="34" t="str">
        <f>IF('TD VENCIDOS'!C1654="","",'TD VENCIDOS'!C1654)</f>
        <v>SUBDIRECCION DE SERVICIOS FUNERARIOS</v>
      </c>
      <c r="D1674" s="33" t="str">
        <f>IF('TD VENCIDOS'!D1654="","",'TD VENCIDOS'!D1654)</f>
        <v>Pendiente vencidos</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75">
      <c r="B1675" s="33">
        <f>IF('TD VENCIDOS'!B1655="","",'TD VENCIDOS'!B1655)</f>
        <v>3687092025</v>
      </c>
      <c r="C1675" s="34" t="str">
        <f>IF('TD VENCIDOS'!C1655="","",'TD VENCIDOS'!C1655)</f>
        <v>SUBDIRECCION DE RECOLECCION BARRIDO Y LIMPIEZA</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75">
      <c r="B1676" s="33">
        <f>IF('TD VENCIDOS'!B1656="","",'TD VENCIDOS'!B1656)</f>
        <v>3688212025</v>
      </c>
      <c r="C1676" s="34" t="str">
        <f>IF('TD VENCIDOS'!C1656="","",'TD VENCIDOS'!C1656)</f>
        <v>SUBDIRECCION DE RECOLECCION BARRIDO Y LIMPIEZA</v>
      </c>
      <c r="D1676" s="33" t="str">
        <f>IF('TD VENCIDOS'!D1656="","",'TD VENCIDOS'!D1656)</f>
        <v>Gestion extemporanea</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75">
      <c r="B1677" s="33">
        <f>IF('TD VENCIDOS'!B1657="","",'TD VENCIDOS'!B1657)</f>
        <v>3696292025</v>
      </c>
      <c r="C1677" s="34" t="str">
        <f>IF('TD VENCIDOS'!C1657="","",'TD VENCIDOS'!C1657)</f>
        <v>SUBDIRECCION DE RECOLECCION BARRIDO Y LIMPIEZA</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75">
      <c r="B1678" s="33">
        <f>IF('TD VENCIDOS'!B1658="","",'TD VENCIDOS'!B1658)</f>
        <v>3698602025</v>
      </c>
      <c r="C1678" s="34" t="str">
        <f>IF('TD VENCIDOS'!C1658="","",'TD VENCIDOS'!C1658)</f>
        <v>SUBDIRECCION DE SERVICIOS FUNERARIOS</v>
      </c>
      <c r="D1678" s="33" t="str">
        <f>IF('TD VENCIDOS'!D1658="","",'TD VENCIDOS'!D1658)</f>
        <v>Pendiente vencidos</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75">
      <c r="B1679" s="33">
        <f>IF('TD VENCIDOS'!B1659="","",'TD VENCIDOS'!B1659)</f>
        <v>3699362025</v>
      </c>
      <c r="C1679" s="34" t="str">
        <f>IF('TD VENCIDOS'!C1659="","",'TD VENCIDOS'!C1659)</f>
        <v>SUBDIRECCION DE RECOLECCION BARRIDO Y LIMPIEZA</v>
      </c>
      <c r="D1679" s="33" t="str">
        <f>IF('TD VENCIDOS'!D1659="","",'TD VENCIDOS'!D1659)</f>
        <v>Pendiente vencidos</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75">
      <c r="B1680" s="33">
        <f>IF('TD VENCIDOS'!B1660="","",'TD VENCIDOS'!B1660)</f>
        <v>3701772025</v>
      </c>
      <c r="C1680" s="34" t="str">
        <f>IF('TD VENCIDOS'!C1660="","",'TD VENCIDOS'!C1660)</f>
        <v>SUBDIRECCION DE RECOLECCION BARRIDO Y LIMPIEZA</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75">
      <c r="B1681" s="33">
        <f>IF('TD VENCIDOS'!B1661="","",'TD VENCIDOS'!B1661)</f>
        <v>3702302025</v>
      </c>
      <c r="C1681" s="34" t="str">
        <f>IF('TD VENCIDOS'!C1661="","",'TD VENCIDOS'!C1661)</f>
        <v>SUBDIRECCION DE ALUMBRADO PUBLICO</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75">
      <c r="B1682" s="33">
        <f>IF('TD VENCIDOS'!B1662="","",'TD VENCIDOS'!B1662)</f>
        <v>3703562025</v>
      </c>
      <c r="C1682" s="34" t="str">
        <f>IF('TD VENCIDOS'!C1662="","",'TD VENCIDOS'!C1662)</f>
        <v>SUBDIRECCION DE RECOLECCION BARRIDO Y LIMPIEZA</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75">
      <c r="B1683" s="33">
        <f>IF('TD VENCIDOS'!B1663="","",'TD VENCIDOS'!B1663)</f>
        <v>3711292025</v>
      </c>
      <c r="C1683" s="34" t="str">
        <f>IF('TD VENCIDOS'!C1663="","",'TD VENCIDOS'!C1663)</f>
        <v>SUBDIRECCION DE RECOLECCION BARRIDO Y LIMPIEZA</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75">
      <c r="B1684" s="33">
        <f>IF('TD VENCIDOS'!B1664="","",'TD VENCIDOS'!B1664)</f>
        <v>3714442025</v>
      </c>
      <c r="C1684" s="34" t="str">
        <f>IF('TD VENCIDOS'!C1664="","",'TD VENCIDOS'!C1664)</f>
        <v>SUBDIRECCION DE RECOLECCION BARRIDO Y LIMPIEZA</v>
      </c>
      <c r="D1684" s="33" t="str">
        <f>IF('TD VENCIDOS'!D1664="","",'TD VENCIDOS'!D1664)</f>
        <v>Gestion extemporanea</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75">
      <c r="B1685" s="33">
        <f>IF('TD VENCIDOS'!B1665="","",'TD VENCIDOS'!B1665)</f>
        <v>3715242025</v>
      </c>
      <c r="C1685" s="34" t="str">
        <f>IF('TD VENCIDOS'!C1665="","",'TD VENCIDOS'!C1665)</f>
        <v>SUBDIRECCION DE RECOLECCION BARRIDO Y LIMPIEZA</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75">
      <c r="B1686" s="33">
        <f>IF('TD VENCIDOS'!B1666="","",'TD VENCIDOS'!B1666)</f>
        <v>3719132025</v>
      </c>
      <c r="C1686" s="34" t="str">
        <f>IF('TD VENCIDOS'!C1666="","",'TD VENCIDOS'!C1666)</f>
        <v>SUBDIRECCION DE RECOLECCION BARRIDO Y LIMPIEZA</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75">
      <c r="B1687" s="33">
        <f>IF('TD VENCIDOS'!B1667="","",'TD VENCIDOS'!B1667)</f>
        <v>3725462025</v>
      </c>
      <c r="C1687" s="34" t="str">
        <f>IF('TD VENCIDOS'!C1667="","",'TD VENCIDOS'!C1667)</f>
        <v>SUBDIRECCION DE RECOLECCION BARRIDO Y LIMPIEZA</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75">
      <c r="B1688" s="33">
        <f>IF('TD VENCIDOS'!B1668="","",'TD VENCIDOS'!B1668)</f>
        <v>3727392025</v>
      </c>
      <c r="C1688" s="34" t="str">
        <f>IF('TD VENCIDOS'!C1668="","",'TD VENCIDOS'!C1668)</f>
        <v>SUBDIRECCION DE GESTION  REDES SOCIALES E INFORMALIDAD</v>
      </c>
      <c r="D1688" s="33" t="str">
        <f>IF('TD VENCIDOS'!D1668="","",'TD VENCIDOS'!D1668)</f>
        <v>Pendiente vencidos</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75">
      <c r="B1689" s="33">
        <f>IF('TD VENCIDOS'!B1669="","",'TD VENCIDOS'!B1669)</f>
        <v>3727392025</v>
      </c>
      <c r="C1689" s="34" t="str">
        <f>IF('TD VENCIDOS'!C1669="","",'TD VENCIDOS'!C1669)</f>
        <v>SUBDIRECCION DE RECOLECCION BARRIDO Y LIMPIEZA</v>
      </c>
      <c r="D1689" s="33" t="str">
        <f>IF('TD VENCIDOS'!D1669="","",'TD VENCIDOS'!D1669)</f>
        <v>Gestion extemporanea</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75">
      <c r="B1690" s="33">
        <f>IF('TD VENCIDOS'!B1670="","",'TD VENCIDOS'!B1670)</f>
        <v>3739742025</v>
      </c>
      <c r="C1690" s="34" t="str">
        <f>IF('TD VENCIDOS'!C1670="","",'TD VENCIDOS'!C1670)</f>
        <v>SUBDIRECCION DE RECOLECCION BARRIDO Y LIMPIEZA</v>
      </c>
      <c r="D1690" s="33" t="str">
        <f>IF('TD VENCIDOS'!D1670="","",'TD VENCIDOS'!D1670)</f>
        <v>Gestion extemporanea</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75">
      <c r="B1691" s="33">
        <f>IF('TD VENCIDOS'!B1671="","",'TD VENCIDOS'!B1671)</f>
        <v>3742042025</v>
      </c>
      <c r="C1691" s="34" t="str">
        <f>IF('TD VENCIDOS'!C1671="","",'TD VENCIDOS'!C1671)</f>
        <v>SUBDIRECCION DE RECOLECCION BARRIDO Y LIMPIEZA</v>
      </c>
      <c r="D1691" s="33" t="str">
        <f>IF('TD VENCIDOS'!D1671="","",'TD VENCIDOS'!D1671)</f>
        <v>Gestion extemporanea</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75">
      <c r="B1692" s="33">
        <f>IF('TD VENCIDOS'!B1672="","",'TD VENCIDOS'!B1672)</f>
        <v>3744142025</v>
      </c>
      <c r="C1692" s="34" t="str">
        <f>IF('TD VENCIDOS'!C1672="","",'TD VENCIDOS'!C1672)</f>
        <v>SUBDIRECCION DE RECOLECCION BARRIDO Y LIMPIEZA</v>
      </c>
      <c r="D1692" s="33" t="str">
        <f>IF('TD VENCIDOS'!D1672="","",'TD VENCIDOS'!D1672)</f>
        <v>Pendiente vencidos</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75">
      <c r="B1693" s="33">
        <f>IF('TD VENCIDOS'!B1673="","",'TD VENCIDOS'!B1673)</f>
        <v>3746722025</v>
      </c>
      <c r="C1693" s="34" t="str">
        <f>IF('TD VENCIDOS'!C1673="","",'TD VENCIDOS'!C1673)</f>
        <v>SUBDIRECCION DE RECOLECCION BARRIDO Y LIMPIEZA</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75">
      <c r="B1694" s="33">
        <f>IF('TD VENCIDOS'!B1674="","",'TD VENCIDOS'!B1674)</f>
        <v>3748172025</v>
      </c>
      <c r="C1694" s="34" t="str">
        <f>IF('TD VENCIDOS'!C1674="","",'TD VENCIDOS'!C1674)</f>
        <v>SUBDIRECCION DE RECOLECCION BARRIDO Y LIMPIEZA</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75">
      <c r="B1695" s="33">
        <f>IF('TD VENCIDOS'!B1675="","",'TD VENCIDOS'!B1675)</f>
        <v>3749202025</v>
      </c>
      <c r="C1695" s="34" t="str">
        <f>IF('TD VENCIDOS'!C1675="","",'TD VENCIDOS'!C1675)</f>
        <v>SUBDIRECCION DE RECOLECCION BARRIDO Y LIMPIEZA</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75">
      <c r="B1696" s="33">
        <f>IF('TD VENCIDOS'!B1676="","",'TD VENCIDOS'!B1676)</f>
        <v>3749862025</v>
      </c>
      <c r="C1696" s="34" t="str">
        <f>IF('TD VENCIDOS'!C1676="","",'TD VENCIDOS'!C1676)</f>
        <v>SUBDIRECCION DE RECOLECCION BARRIDO Y LIMPIEZA</v>
      </c>
      <c r="D1696" s="33" t="str">
        <f>IF('TD VENCIDOS'!D1676="","",'TD VENCIDOS'!D1676)</f>
        <v>Gestion extemporanea</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75">
      <c r="B1697" s="33">
        <f>IF('TD VENCIDOS'!B1677="","",'TD VENCIDOS'!B1677)</f>
        <v>3765982025</v>
      </c>
      <c r="C1697" s="34" t="str">
        <f>IF('TD VENCIDOS'!C1677="","",'TD VENCIDOS'!C1677)</f>
        <v>SUBDIRECCION DE SERVICIOS FUNERARIOS</v>
      </c>
      <c r="D1697" s="33" t="str">
        <f>IF('TD VENCIDOS'!D1677="","",'TD VENCIDOS'!D1677)</f>
        <v>Pendiente vencidos</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75">
      <c r="B1698" s="33">
        <f>IF('TD VENCIDOS'!B1678="","",'TD VENCIDOS'!B1678)</f>
        <v>3768992025</v>
      </c>
      <c r="C1698" s="34" t="str">
        <f>IF('TD VENCIDOS'!C1678="","",'TD VENCIDOS'!C1678)</f>
        <v>SUBDIRECCION DE RECOLECCION BARRIDO Y LIMPIEZA</v>
      </c>
      <c r="D1698" s="33" t="str">
        <f>IF('TD VENCIDOS'!D1678="","",'TD VENCIDOS'!D1678)</f>
        <v>Gestion extemporanea</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75">
      <c r="B1699" s="33">
        <f>IF('TD VENCIDOS'!B1679="","",'TD VENCIDOS'!B1679)</f>
        <v>3772122025</v>
      </c>
      <c r="C1699" s="34" t="str">
        <f>IF('TD VENCIDOS'!C1679="","",'TD VENCIDOS'!C1679)</f>
        <v>SUBDIRECCION DE RECOLECCION BARRIDO Y LIMPIEZA</v>
      </c>
      <c r="D1699" s="33" t="str">
        <f>IF('TD VENCIDOS'!D1679="","",'TD VENCIDOS'!D1679)</f>
        <v>Gestion extemporanea</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75">
      <c r="B1700" s="33">
        <f>IF('TD VENCIDOS'!B1680="","",'TD VENCIDOS'!B1680)</f>
        <v>3772872025</v>
      </c>
      <c r="C1700" s="34" t="str">
        <f>IF('TD VENCIDOS'!C1680="","",'TD VENCIDOS'!C1680)</f>
        <v>SUBDIRECCION DE RECOLECCION BARRIDO Y LIMPIEZA</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75">
      <c r="B1701" s="33">
        <f>IF('TD VENCIDOS'!B1681="","",'TD VENCIDOS'!B1681)</f>
        <v>3772902025</v>
      </c>
      <c r="C1701" s="34" t="str">
        <f>IF('TD VENCIDOS'!C1681="","",'TD VENCIDOS'!C1681)</f>
        <v>SUBDIRECCION DE RECOLECCION BARRIDO Y LIMPIEZA</v>
      </c>
      <c r="D1701" s="33" t="str">
        <f>IF('TD VENCIDOS'!D1681="","",'TD VENCIDOS'!D1681)</f>
        <v>Gestion extemporanea</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75">
      <c r="B1702" s="33">
        <f>IF('TD VENCIDOS'!B1682="","",'TD VENCIDOS'!B1682)</f>
        <v>3775662025</v>
      </c>
      <c r="C1702" s="34" t="str">
        <f>IF('TD VENCIDOS'!C1682="","",'TD VENCIDOS'!C1682)</f>
        <v>SUBDIRECCION DE RECOLECCION BARRIDO Y LIMPIEZA</v>
      </c>
      <c r="D1702" s="33" t="str">
        <f>IF('TD VENCIDOS'!D1682="","",'TD VENCIDOS'!D1682)</f>
        <v>Pendiente vencidos</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75">
      <c r="B1703" s="33">
        <f>IF('TD VENCIDOS'!B1683="","",'TD VENCIDOS'!B1683)</f>
        <v>3776242025</v>
      </c>
      <c r="C1703" s="34" t="str">
        <f>IF('TD VENCIDOS'!C1683="","",'TD VENCIDOS'!C1683)</f>
        <v>SUBDIRECCION DE RECOLECCION BARRIDO Y LIMPIEZA</v>
      </c>
      <c r="D1703" s="33" t="str">
        <f>IF('TD VENCIDOS'!D1683="","",'TD VENCIDOS'!D1683)</f>
        <v>Pendiente vencidos</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75">
      <c r="B1704" s="33">
        <f>IF('TD VENCIDOS'!B1684="","",'TD VENCIDOS'!B1684)</f>
        <v>3783842025</v>
      </c>
      <c r="C1704" s="34" t="str">
        <f>IF('TD VENCIDOS'!C1684="","",'TD VENCIDOS'!C1684)</f>
        <v>SUBDIRECCION DE RECOLECCION BARRIDO Y LIMPIEZA</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75">
      <c r="B1705" s="33">
        <f>IF('TD VENCIDOS'!B1685="","",'TD VENCIDOS'!B1685)</f>
        <v>3787412025</v>
      </c>
      <c r="C1705" s="34" t="str">
        <f>IF('TD VENCIDOS'!C1685="","",'TD VENCIDOS'!C1685)</f>
        <v>SUBDIRECCION DE RECOLECCION BARRIDO Y LIMPIEZA</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75">
      <c r="B1706" s="33">
        <f>IF('TD VENCIDOS'!B1686="","",'TD VENCIDOS'!B1686)</f>
        <v>3793162025</v>
      </c>
      <c r="C1706" s="34" t="str">
        <f>IF('TD VENCIDOS'!C1686="","",'TD VENCIDOS'!C1686)</f>
        <v>SUBDIRECCION DE RECOLECCION BARRIDO Y LIMPIEZA</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75">
      <c r="B1707" s="33">
        <f>IF('TD VENCIDOS'!B1687="","",'TD VENCIDOS'!B1687)</f>
        <v>3796192025</v>
      </c>
      <c r="C1707" s="34" t="str">
        <f>IF('TD VENCIDOS'!C1687="","",'TD VENCIDOS'!C1687)</f>
        <v>SUBDIRECCION DE RECOLECCION BARRIDO Y LIMPIEZA</v>
      </c>
      <c r="D1707" s="33" t="str">
        <f>IF('TD VENCIDOS'!D1687="","",'TD VENCIDOS'!D1687)</f>
        <v>Pendiente vencidos</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75">
      <c r="B1708" s="33">
        <f>IF('TD VENCIDOS'!B1688="","",'TD VENCIDOS'!B1688)</f>
        <v>3797342025</v>
      </c>
      <c r="C1708" s="34" t="str">
        <f>IF('TD VENCIDOS'!C1688="","",'TD VENCIDOS'!C1688)</f>
        <v>SUBDIRECCION DE RECOLECCION BARRIDO Y LIMPIEZA</v>
      </c>
      <c r="D1708" s="33" t="str">
        <f>IF('TD VENCIDOS'!D1688="","",'TD VENCIDOS'!D1688)</f>
        <v>Gestion extemporanea</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75">
      <c r="B1709" s="33">
        <f>IF('TD VENCIDOS'!B1689="","",'TD VENCIDOS'!B1689)</f>
        <v>3797852025</v>
      </c>
      <c r="C1709" s="34" t="str">
        <f>IF('TD VENCIDOS'!C1689="","",'TD VENCIDOS'!C1689)</f>
        <v>SUBDIRECCION DE SERVICIOS FUNERARIOS</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75">
      <c r="B1710" s="33">
        <f>IF('TD VENCIDOS'!B1690="","",'TD VENCIDOS'!B1690)</f>
        <v>3798352025</v>
      </c>
      <c r="C1710" s="34" t="str">
        <f>IF('TD VENCIDOS'!C1690="","",'TD VENCIDOS'!C1690)</f>
        <v>SUBDIRECCION DE RECOLECCION BARRIDO Y LIMPIEZA</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75">
      <c r="B1711" s="33">
        <f>IF('TD VENCIDOS'!B1691="","",'TD VENCIDOS'!B1691)</f>
        <v>3798542025</v>
      </c>
      <c r="C1711" s="34" t="str">
        <f>IF('TD VENCIDOS'!C1691="","",'TD VENCIDOS'!C1691)</f>
        <v>SUBDIRECCION DE RECOLECCION BARRIDO Y LIMPIEZA</v>
      </c>
      <c r="D1711" s="33" t="str">
        <f>IF('TD VENCIDOS'!D1691="","",'TD VENCIDOS'!D1691)</f>
        <v>Gestion extemporanea</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75">
      <c r="B1712" s="33">
        <f>IF('TD VENCIDOS'!B1692="","",'TD VENCIDOS'!B1692)</f>
        <v>3799322025</v>
      </c>
      <c r="C1712" s="34" t="str">
        <f>IF('TD VENCIDOS'!C1692="","",'TD VENCIDOS'!C1692)</f>
        <v>SUBDIRECCION DE RECOLECCION BARRIDO Y LIMPIEZA</v>
      </c>
      <c r="D1712" s="33" t="str">
        <f>IF('TD VENCIDOS'!D1692="","",'TD VENCIDOS'!D1692)</f>
        <v>Gestion extemporanea</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75">
      <c r="B1713" s="33">
        <f>IF('TD VENCIDOS'!B1693="","",'TD VENCIDOS'!B1693)</f>
        <v>3800002025</v>
      </c>
      <c r="C1713" s="34" t="str">
        <f>IF('TD VENCIDOS'!C1693="","",'TD VENCIDOS'!C1693)</f>
        <v>SUBDIRECCION DE RECOLECCION BARRIDO Y LIMPIEZA</v>
      </c>
      <c r="D1713" s="33" t="str">
        <f>IF('TD VENCIDOS'!D1693="","",'TD VENCIDOS'!D1693)</f>
        <v>Pendiente vencidos</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75">
      <c r="B1714" s="33">
        <f>IF('TD VENCIDOS'!B1694="","",'TD VENCIDOS'!B1694)</f>
        <v>3800122025</v>
      </c>
      <c r="C1714" s="34" t="str">
        <f>IF('TD VENCIDOS'!C1694="","",'TD VENCIDOS'!C1694)</f>
        <v>SUBDIRECCION DE RECOLECCION BARRIDO Y LIMPIEZA</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75">
      <c r="B1715" s="33">
        <f>IF('TD VENCIDOS'!B1695="","",'TD VENCIDOS'!B1695)</f>
        <v>3803972025</v>
      </c>
      <c r="C1715" s="34" t="str">
        <f>IF('TD VENCIDOS'!C1695="","",'TD VENCIDOS'!C1695)</f>
        <v>SUBDIRECCION DE RECOLECCION BARRIDO Y LIMPIEZA</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75">
      <c r="B1716" s="33">
        <f>IF('TD VENCIDOS'!B1696="","",'TD VENCIDOS'!B1696)</f>
        <v>3807512025</v>
      </c>
      <c r="C1716" s="34" t="str">
        <f>IF('TD VENCIDOS'!C1696="","",'TD VENCIDOS'!C1696)</f>
        <v>SUBDIRECCION DE RECOLECCION BARRIDO Y LIMPIEZA</v>
      </c>
      <c r="D1716" s="33" t="str">
        <f>IF('TD VENCIDOS'!D1696="","",'TD VENCIDOS'!D1696)</f>
        <v>Gestion extemporanea</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75">
      <c r="B1717" s="33">
        <f>IF('TD VENCIDOS'!B1697="","",'TD VENCIDOS'!B1697)</f>
        <v>3807712025</v>
      </c>
      <c r="C1717" s="34" t="str">
        <f>IF('TD VENCIDOS'!C1697="","",'TD VENCIDOS'!C1697)</f>
        <v>SUBDIRECCION DE RECOLECCION BARRIDO Y LIMPIEZA</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75">
      <c r="B1718" s="33">
        <f>IF('TD VENCIDOS'!B1698="","",'TD VENCIDOS'!B1698)</f>
        <v>3808812025</v>
      </c>
      <c r="C1718" s="34" t="str">
        <f>IF('TD VENCIDOS'!C1698="","",'TD VENCIDOS'!C1698)</f>
        <v>SUBDIRECCION DE RECOLECCION BARRIDO Y LIMPIEZA</v>
      </c>
      <c r="D1718" s="33" t="str">
        <f>IF('TD VENCIDOS'!D1698="","",'TD VENCIDOS'!D1698)</f>
        <v>Gestion extemporanea</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75">
      <c r="B1719" s="33">
        <f>IF('TD VENCIDOS'!B1699="","",'TD VENCIDOS'!B1699)</f>
        <v>3809262025</v>
      </c>
      <c r="C1719" s="34" t="str">
        <f>IF('TD VENCIDOS'!C1699="","",'TD VENCIDOS'!C1699)</f>
        <v>SUBDIRECCION DE RECOLECCION BARRIDO Y LIMPIEZA</v>
      </c>
      <c r="D1719" s="33" t="str">
        <f>IF('TD VENCIDOS'!D1699="","",'TD VENCIDOS'!D1699)</f>
        <v>Gestion extemporanea</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75">
      <c r="B1720" s="33">
        <f>IF('TD VENCIDOS'!B1700="","",'TD VENCIDOS'!B1700)</f>
        <v>3810552025</v>
      </c>
      <c r="C1720" s="34" t="str">
        <f>IF('TD VENCIDOS'!C1700="","",'TD VENCIDOS'!C1700)</f>
        <v>SUBDIRECCION DE RECOLECCION BARRIDO Y LIMPIEZA</v>
      </c>
      <c r="D1720" s="33" t="str">
        <f>IF('TD VENCIDOS'!D1700="","",'TD VENCIDOS'!D1700)</f>
        <v>Pendiente vencidos</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75">
      <c r="B1721" s="33">
        <f>IF('TD VENCIDOS'!B1701="","",'TD VENCIDOS'!B1701)</f>
        <v>3812292025</v>
      </c>
      <c r="C1721" s="34" t="str">
        <f>IF('TD VENCIDOS'!C1701="","",'TD VENCIDOS'!C1701)</f>
        <v>SUBDIRECCION DE GESTION  REDES SOCIALES E INFORMALIDAD</v>
      </c>
      <c r="D1721" s="33" t="str">
        <f>IF('TD VENCIDOS'!D1701="","",'TD VENCIDOS'!D1701)</f>
        <v>Gestion extemporanea</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75">
      <c r="B1722" s="33">
        <f>IF('TD VENCIDOS'!B1702="","",'TD VENCIDOS'!B1702)</f>
        <v>3812292025</v>
      </c>
      <c r="C1722" s="34" t="str">
        <f>IF('TD VENCIDOS'!C1702="","",'TD VENCIDOS'!C1702)</f>
        <v>SUBDIRECCION DE RECOLECCION BARRIDO Y LIMPIEZA</v>
      </c>
      <c r="D1722" s="33" t="str">
        <f>IF('TD VENCIDOS'!D1702="","",'TD VENCIDOS'!D1702)</f>
        <v>Gestion extemporanea</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75">
      <c r="B1723" s="33">
        <f>IF('TD VENCIDOS'!B1703="","",'TD VENCIDOS'!B1703)</f>
        <v>3812642025</v>
      </c>
      <c r="C1723" s="34" t="str">
        <f>IF('TD VENCIDOS'!C1703="","",'TD VENCIDOS'!C1703)</f>
        <v>SUBDIRECCION DE RECOLECCION BARRIDO Y LIMPIEZA</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75">
      <c r="B1724" s="33">
        <f>IF('TD VENCIDOS'!B1704="","",'TD VENCIDOS'!B1704)</f>
        <v>3813082025</v>
      </c>
      <c r="C1724" s="34" t="str">
        <f>IF('TD VENCIDOS'!C1704="","",'TD VENCIDOS'!C1704)</f>
        <v>SUBDIRECCION DE RECOLECCION BARRIDO Y LIMPIEZA</v>
      </c>
      <c r="D1724" s="33" t="str">
        <f>IF('TD VENCIDOS'!D1704="","",'TD VENCIDOS'!D1704)</f>
        <v>Gestion extemporanea</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75">
      <c r="B1725" s="33">
        <f>IF('TD VENCIDOS'!B1705="","",'TD VENCIDOS'!B1705)</f>
        <v>3813802025</v>
      </c>
      <c r="C1725" s="34" t="str">
        <f>IF('TD VENCIDOS'!C1705="","",'TD VENCIDOS'!C1705)</f>
        <v>SUBDIRECCION DE RECOLECCION BARRIDO Y LIMPIEZA</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75">
      <c r="B1726" s="33">
        <f>IF('TD VENCIDOS'!B1706="","",'TD VENCIDOS'!B1706)</f>
        <v>3817202025</v>
      </c>
      <c r="C1726" s="34" t="str">
        <f>IF('TD VENCIDOS'!C1706="","",'TD VENCIDOS'!C1706)</f>
        <v>SUBDIRECCION DE RECOLECCION BARRIDO Y LIMPIEZA</v>
      </c>
      <c r="D1726" s="33" t="str">
        <f>IF('TD VENCIDOS'!D1706="","",'TD VENCIDOS'!D1706)</f>
        <v>Gestion extemporanea</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75">
      <c r="B1727" s="33">
        <f>IF('TD VENCIDOS'!B1707="","",'TD VENCIDOS'!B1707)</f>
        <v>3819032025</v>
      </c>
      <c r="C1727" s="34" t="str">
        <f>IF('TD VENCIDOS'!C1707="","",'TD VENCIDOS'!C1707)</f>
        <v>SUBDIRECCION DE RECOLECCION BARRIDO Y LIMPIEZA</v>
      </c>
      <c r="D1727" s="33" t="str">
        <f>IF('TD VENCIDOS'!D1707="","",'TD VENCIDOS'!D1707)</f>
        <v>Gestion extemporanea</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75">
      <c r="B1728" s="33">
        <f>IF('TD VENCIDOS'!B1708="","",'TD VENCIDOS'!B1708)</f>
        <v>3820172025</v>
      </c>
      <c r="C1728" s="34" t="str">
        <f>IF('TD VENCIDOS'!C1708="","",'TD VENCIDOS'!C1708)</f>
        <v>SUBDIRECCION DE RECOLECCION BARRIDO Y LIMPIEZA</v>
      </c>
      <c r="D1728" s="33" t="str">
        <f>IF('TD VENCIDOS'!D1708="","",'TD VENCIDOS'!D1708)</f>
        <v>Pendiente vencidos</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75">
      <c r="B1729" s="33">
        <f>IF('TD VENCIDOS'!B1709="","",'TD VENCIDOS'!B1709)</f>
        <v>3820762025</v>
      </c>
      <c r="C1729" s="34" t="str">
        <f>IF('TD VENCIDOS'!C1709="","",'TD VENCIDOS'!C1709)</f>
        <v>SUBDIRECCION DE RECOLECCION BARRIDO Y LIMPIEZA</v>
      </c>
      <c r="D1729" s="33" t="str">
        <f>IF('TD VENCIDOS'!D1709="","",'TD VENCIDOS'!D1709)</f>
        <v>Gestion extemporanea</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75">
      <c r="B1730" s="33">
        <f>IF('TD VENCIDOS'!B1710="","",'TD VENCIDOS'!B1710)</f>
        <v>3823422025</v>
      </c>
      <c r="C1730" s="34" t="str">
        <f>IF('TD VENCIDOS'!C1710="","",'TD VENCIDOS'!C1710)</f>
        <v>SUBDIRECCION DE RECOLECCION BARRIDO Y LIMPIEZA</v>
      </c>
      <c r="D1730" s="33" t="str">
        <f>IF('TD VENCIDOS'!D1710="","",'TD VENCIDOS'!D1710)</f>
        <v>Pendiente vencidos</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75">
      <c r="B1731" s="33">
        <f>IF('TD VENCIDOS'!B1711="","",'TD VENCIDOS'!B1711)</f>
        <v>3827472025</v>
      </c>
      <c r="C1731" s="34" t="str">
        <f>IF('TD VENCIDOS'!C1711="","",'TD VENCIDOS'!C1711)</f>
        <v>SUBDIRECCION DE RECOLECCION BARRIDO Y LIMPIEZA</v>
      </c>
      <c r="D1731" s="33" t="str">
        <f>IF('TD VENCIDOS'!D1711="","",'TD VENCIDOS'!D1711)</f>
        <v>Gestion extemporanea</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75">
      <c r="B1732" s="33">
        <f>IF('TD VENCIDOS'!B1712="","",'TD VENCIDOS'!B1712)</f>
        <v>3828422025</v>
      </c>
      <c r="C1732" s="34" t="str">
        <f>IF('TD VENCIDOS'!C1712="","",'TD VENCIDOS'!C1712)</f>
        <v>SUBDIRECCION DE RECOLECCION BARRIDO Y LIMPIEZA</v>
      </c>
      <c r="D1732" s="33" t="str">
        <f>IF('TD VENCIDOS'!D1712="","",'TD VENCIDOS'!D1712)</f>
        <v>Gestion extemporanea</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75">
      <c r="B1733" s="33">
        <f>IF('TD VENCIDOS'!B1713="","",'TD VENCIDOS'!B1713)</f>
        <v>3828752025</v>
      </c>
      <c r="C1733" s="34" t="str">
        <f>IF('TD VENCIDOS'!C1713="","",'TD VENCIDOS'!C1713)</f>
        <v>SUBDIRECCION DE RECOLECCION BARRIDO Y LIMPIEZA</v>
      </c>
      <c r="D1733" s="33" t="str">
        <f>IF('TD VENCIDOS'!D1713="","",'TD VENCIDOS'!D1713)</f>
        <v>Gestion extemporanea</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75">
      <c r="B1734" s="33">
        <f>IF('TD VENCIDOS'!B1714="","",'TD VENCIDOS'!B1714)</f>
        <v>3829132025</v>
      </c>
      <c r="C1734" s="34" t="str">
        <f>IF('TD VENCIDOS'!C1714="","",'TD VENCIDOS'!C1714)</f>
        <v>SUBDIRECCION DE RECOLECCION BARRIDO Y LIMPIEZA</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75">
      <c r="B1735" s="33">
        <f>IF('TD VENCIDOS'!B1715="","",'TD VENCIDOS'!B1715)</f>
        <v>3829172025</v>
      </c>
      <c r="C1735" s="34" t="str">
        <f>IF('TD VENCIDOS'!C1715="","",'TD VENCIDOS'!C1715)</f>
        <v>SUBDIRECCION DE RECOLECCION BARRIDO Y LIMPIEZA</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75">
      <c r="B1736" s="33">
        <f>IF('TD VENCIDOS'!B1716="","",'TD VENCIDOS'!B1716)</f>
        <v>3829292025</v>
      </c>
      <c r="C1736" s="34" t="str">
        <f>IF('TD VENCIDOS'!C1716="","",'TD VENCIDOS'!C1716)</f>
        <v>SUBDIRECCION DE RECOLECCION BARRIDO Y LIMPIEZA</v>
      </c>
      <c r="D1736" s="33" t="str">
        <f>IF('TD VENCIDOS'!D1716="","",'TD VENCIDOS'!D1716)</f>
        <v>Gestion extemporanea</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75">
      <c r="B1737" s="33">
        <f>IF('TD VENCIDOS'!B1717="","",'TD VENCIDOS'!B1717)</f>
        <v>3829362025</v>
      </c>
      <c r="C1737" s="34" t="str">
        <f>IF('TD VENCIDOS'!C1717="","",'TD VENCIDOS'!C1717)</f>
        <v>SUBDIRECCION DE RECOLECCION BARRIDO Y LIMPIEZA</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75">
      <c r="B1738" s="33">
        <f>IF('TD VENCIDOS'!B1718="","",'TD VENCIDOS'!B1718)</f>
        <v>3829472025</v>
      </c>
      <c r="C1738" s="34" t="str">
        <f>IF('TD VENCIDOS'!C1718="","",'TD VENCIDOS'!C1718)</f>
        <v>SUBDIRECCION DE RECOLECCION BARRIDO Y LIMPIEZA</v>
      </c>
      <c r="D1738" s="33" t="str">
        <f>IF('TD VENCIDOS'!D1718="","",'TD VENCIDOS'!D1718)</f>
        <v>Gestion extemporanea</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75">
      <c r="B1739" s="33">
        <f>IF('TD VENCIDOS'!B1719="","",'TD VENCIDOS'!B1719)</f>
        <v>3829512025</v>
      </c>
      <c r="C1739" s="34" t="str">
        <f>IF('TD VENCIDOS'!C1719="","",'TD VENCIDOS'!C1719)</f>
        <v>SUBDIRECCION DE RECOLECCION BARRIDO Y LIMPIEZA</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75">
      <c r="B1740" s="33">
        <f>IF('TD VENCIDOS'!B1720="","",'TD VENCIDOS'!B1720)</f>
        <v>3829662025</v>
      </c>
      <c r="C1740" s="34" t="str">
        <f>IF('TD VENCIDOS'!C1720="","",'TD VENCIDOS'!C1720)</f>
        <v>SUBDIRECCION DE RECOLECCION BARRIDO Y LIMPIEZA</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75">
      <c r="B1741" s="33">
        <f>IF('TD VENCIDOS'!B1721="","",'TD VENCIDOS'!B1721)</f>
        <v>3830002025</v>
      </c>
      <c r="C1741" s="34" t="str">
        <f>IF('TD VENCIDOS'!C1721="","",'TD VENCIDOS'!C1721)</f>
        <v>SUBDIRECCION DE RECOLECCION BARRIDO Y LIMPIEZA</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75">
      <c r="B1742" s="33">
        <f>IF('TD VENCIDOS'!B1722="","",'TD VENCIDOS'!B1722)</f>
        <v>3830222025</v>
      </c>
      <c r="C1742" s="34" t="str">
        <f>IF('TD VENCIDOS'!C1722="","",'TD VENCIDOS'!C1722)</f>
        <v>SUBDIRECCION DE RECOLECCION BARRIDO Y LIMPIEZA</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75">
      <c r="B1743" s="33">
        <f>IF('TD VENCIDOS'!B1723="","",'TD VENCIDOS'!B1723)</f>
        <v>3830242025</v>
      </c>
      <c r="C1743" s="34" t="str">
        <f>IF('TD VENCIDOS'!C1723="","",'TD VENCIDOS'!C1723)</f>
        <v>SUBDIRECCION DE RECOLECCION BARRIDO Y LIMPIEZA</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75">
      <c r="B1744" s="33">
        <f>IF('TD VENCIDOS'!B1724="","",'TD VENCIDOS'!B1724)</f>
        <v>3830302025</v>
      </c>
      <c r="C1744" s="34" t="str">
        <f>IF('TD VENCIDOS'!C1724="","",'TD VENCIDOS'!C1724)</f>
        <v>SUBDIRECCION DE RECOLECCION BARRIDO Y LIMPIEZA</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75">
      <c r="B1745" s="33">
        <f>IF('TD VENCIDOS'!B1725="","",'TD VENCIDOS'!B1725)</f>
        <v>3830392025</v>
      </c>
      <c r="C1745" s="34" t="str">
        <f>IF('TD VENCIDOS'!C1725="","",'TD VENCIDOS'!C1725)</f>
        <v>SUBDIRECCION DE RECOLECCION BARRIDO Y LIMPIEZA</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75">
      <c r="B1746" s="33">
        <f>IF('TD VENCIDOS'!B1726="","",'TD VENCIDOS'!B1726)</f>
        <v>3830522025</v>
      </c>
      <c r="C1746" s="34" t="str">
        <f>IF('TD VENCIDOS'!C1726="","",'TD VENCIDOS'!C1726)</f>
        <v>SUBDIRECCION DE RECOLECCION BARRIDO Y LIMPIEZA</v>
      </c>
      <c r="D1746" s="33" t="str">
        <f>IF('TD VENCIDOS'!D1726="","",'TD VENCIDOS'!D1726)</f>
        <v>Gestion extemporanea</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75">
      <c r="B1747" s="33">
        <f>IF('TD VENCIDOS'!B1727="","",'TD VENCIDOS'!B1727)</f>
        <v>3830592025</v>
      </c>
      <c r="C1747" s="34" t="str">
        <f>IF('TD VENCIDOS'!C1727="","",'TD VENCIDOS'!C1727)</f>
        <v>SUBDIRECCION DE RECOLECCION BARRIDO Y LIMPIEZA</v>
      </c>
      <c r="D1747" s="33" t="str">
        <f>IF('TD VENCIDOS'!D1727="","",'TD VENCIDOS'!D1727)</f>
        <v>Gestion extemporanea</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75">
      <c r="B1748" s="33">
        <f>IF('TD VENCIDOS'!B1728="","",'TD VENCIDOS'!B1728)</f>
        <v>3830612025</v>
      </c>
      <c r="C1748" s="34" t="str">
        <f>IF('TD VENCIDOS'!C1728="","",'TD VENCIDOS'!C1728)</f>
        <v>SUBDIRECCION DE RECOLECCION BARRIDO Y LIMPIEZA</v>
      </c>
      <c r="D1748" s="33" t="str">
        <f>IF('TD VENCIDOS'!D1728="","",'TD VENCIDOS'!D1728)</f>
        <v>Gestion extemporanea</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75">
      <c r="B1749" s="33">
        <f>IF('TD VENCIDOS'!B1729="","",'TD VENCIDOS'!B1729)</f>
        <v>3830652025</v>
      </c>
      <c r="C1749" s="34" t="str">
        <f>IF('TD VENCIDOS'!C1729="","",'TD VENCIDOS'!C1729)</f>
        <v>SUBDIRECCION DE RECOLECCION BARRIDO Y LIMPIEZA</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75">
      <c r="B1750" s="33">
        <f>IF('TD VENCIDOS'!B1730="","",'TD VENCIDOS'!B1730)</f>
        <v>3830732025</v>
      </c>
      <c r="C1750" s="34" t="str">
        <f>IF('TD VENCIDOS'!C1730="","",'TD VENCIDOS'!C1730)</f>
        <v>SUBDIRECCION DE RECOLECCION BARRIDO Y LIMPIEZA</v>
      </c>
      <c r="D1750" s="33" t="str">
        <f>IF('TD VENCIDOS'!D1730="","",'TD VENCIDOS'!D1730)</f>
        <v>Gestion extemporanea</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75">
      <c r="B1751" s="33">
        <f>IF('TD VENCIDOS'!B1731="","",'TD VENCIDOS'!B1731)</f>
        <v>3830762025</v>
      </c>
      <c r="C1751" s="34" t="str">
        <f>IF('TD VENCIDOS'!C1731="","",'TD VENCIDOS'!C1731)</f>
        <v>SUBDIRECCION DE RECOLECCION BARRIDO Y LIMPIEZA</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75">
      <c r="B1752" s="33">
        <f>IF('TD VENCIDOS'!B1732="","",'TD VENCIDOS'!B1732)</f>
        <v>3830842025</v>
      </c>
      <c r="C1752" s="34" t="str">
        <f>IF('TD VENCIDOS'!C1732="","",'TD VENCIDOS'!C1732)</f>
        <v>SUBDIRECCION DE RECOLECCION BARRIDO Y LIMPIEZA</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75">
      <c r="B1753" s="33">
        <f>IF('TD VENCIDOS'!B1733="","",'TD VENCIDOS'!B1733)</f>
        <v>3831102025</v>
      </c>
      <c r="C1753" s="34" t="str">
        <f>IF('TD VENCIDOS'!C1733="","",'TD VENCIDOS'!C1733)</f>
        <v>SUBDIRECCION DE RECOLECCION BARRIDO Y LIMPIEZA</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75">
      <c r="B1754" s="33">
        <f>IF('TD VENCIDOS'!B1734="","",'TD VENCIDOS'!B1734)</f>
        <v>3831192025</v>
      </c>
      <c r="C1754" s="34" t="str">
        <f>IF('TD VENCIDOS'!C1734="","",'TD VENCIDOS'!C1734)</f>
        <v>SUBDIRECCION DE RECOLECCION BARRIDO Y LIMPIEZA</v>
      </c>
      <c r="D1754" s="33" t="str">
        <f>IF('TD VENCIDOS'!D1734="","",'TD VENCIDOS'!D1734)</f>
        <v>Gestion extemporanea</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75">
      <c r="B1755" s="33">
        <f>IF('TD VENCIDOS'!B1735="","",'TD VENCIDOS'!B1735)</f>
        <v>3831242025</v>
      </c>
      <c r="C1755" s="34" t="str">
        <f>IF('TD VENCIDOS'!C1735="","",'TD VENCIDOS'!C1735)</f>
        <v>SUBDIRECCION DE RECOLECCION BARRIDO Y LIMPIEZA</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75">
      <c r="B1756" s="33">
        <f>IF('TD VENCIDOS'!B1736="","",'TD VENCIDOS'!B1736)</f>
        <v>3831362025</v>
      </c>
      <c r="C1756" s="34" t="str">
        <f>IF('TD VENCIDOS'!C1736="","",'TD VENCIDOS'!C1736)</f>
        <v>SUBDIRECCION DE RECOLECCION BARRIDO Y LIMPIEZA</v>
      </c>
      <c r="D1756" s="33" t="str">
        <f>IF('TD VENCIDOS'!D1736="","",'TD VENCIDOS'!D1736)</f>
        <v>Gestion extemporanea</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75">
      <c r="B1757" s="33">
        <f>IF('TD VENCIDOS'!B1737="","",'TD VENCIDOS'!B1737)</f>
        <v>3831452025</v>
      </c>
      <c r="C1757" s="34" t="str">
        <f>IF('TD VENCIDOS'!C1737="","",'TD VENCIDOS'!C1737)</f>
        <v>SUBDIRECCION DE RECOLECCION BARRIDO Y LIMPIEZA</v>
      </c>
      <c r="D1757" s="33" t="str">
        <f>IF('TD VENCIDOS'!D1737="","",'TD VENCIDOS'!D1737)</f>
        <v>Gestion extemporanea</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75">
      <c r="B1758" s="33">
        <f>IF('TD VENCIDOS'!B1738="","",'TD VENCIDOS'!B1738)</f>
        <v>3831662025</v>
      </c>
      <c r="C1758" s="34" t="str">
        <f>IF('TD VENCIDOS'!C1738="","",'TD VENCIDOS'!C1738)</f>
        <v>SUBDIRECCION DE RECOLECCION BARRIDO Y LIMPIEZA</v>
      </c>
      <c r="D1758" s="33" t="str">
        <f>IF('TD VENCIDOS'!D1738="","",'TD VENCIDOS'!D1738)</f>
        <v>Gestion extemporanea</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75">
      <c r="B1759" s="33">
        <f>IF('TD VENCIDOS'!B1739="","",'TD VENCIDOS'!B1739)</f>
        <v>3831722025</v>
      </c>
      <c r="C1759" s="34" t="str">
        <f>IF('TD VENCIDOS'!C1739="","",'TD VENCIDOS'!C1739)</f>
        <v>SUBDIRECCION DE RECOLECCION BARRIDO Y LIMPIEZA</v>
      </c>
      <c r="D1759" s="33" t="str">
        <f>IF('TD VENCIDOS'!D1739="","",'TD VENCIDOS'!D1739)</f>
        <v>Pendiente vencidos</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75">
      <c r="B1760" s="33">
        <f>IF('TD VENCIDOS'!B1740="","",'TD VENCIDOS'!B1740)</f>
        <v>3831732025</v>
      </c>
      <c r="C1760" s="34" t="str">
        <f>IF('TD VENCIDOS'!C1740="","",'TD VENCIDOS'!C1740)</f>
        <v>SUBDIRECCION DE RECOLECCION BARRIDO Y LIMPIEZA</v>
      </c>
      <c r="D1760" s="33" t="str">
        <f>IF('TD VENCIDOS'!D1740="","",'TD VENCIDOS'!D1740)</f>
        <v>Gestion extemporanea</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75">
      <c r="B1761" s="33">
        <f>IF('TD VENCIDOS'!B1741="","",'TD VENCIDOS'!B1741)</f>
        <v>3831812025</v>
      </c>
      <c r="C1761" s="34" t="str">
        <f>IF('TD VENCIDOS'!C1741="","",'TD VENCIDOS'!C1741)</f>
        <v>SUBDIRECCION DE RECOLECCION BARRIDO Y LIMPIEZA</v>
      </c>
      <c r="D1761" s="33" t="str">
        <f>IF('TD VENCIDOS'!D1741="","",'TD VENCIDOS'!D1741)</f>
        <v>Gestion extemporanea</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75">
      <c r="B1762" s="33">
        <f>IF('TD VENCIDOS'!B1742="","",'TD VENCIDOS'!B1742)</f>
        <v>3831912025</v>
      </c>
      <c r="C1762" s="34" t="str">
        <f>IF('TD VENCIDOS'!C1742="","",'TD VENCIDOS'!C1742)</f>
        <v>SUBDIRECCION DE RECOLECCION BARRIDO Y LIMPIEZA</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75">
      <c r="B1763" s="33">
        <f>IF('TD VENCIDOS'!B1743="","",'TD VENCIDOS'!B1743)</f>
        <v>3832332025</v>
      </c>
      <c r="C1763" s="34" t="str">
        <f>IF('TD VENCIDOS'!C1743="","",'TD VENCIDOS'!C1743)</f>
        <v>SUBDIRECCION DE RECOLECCION BARRIDO Y LIMPIEZA</v>
      </c>
      <c r="D1763" s="33" t="str">
        <f>IF('TD VENCIDOS'!D1743="","",'TD VENCIDOS'!D1743)</f>
        <v>Gestion extemporanea</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75">
      <c r="B1764" s="33">
        <f>IF('TD VENCIDOS'!B1744="","",'TD VENCIDOS'!B1744)</f>
        <v>3832452025</v>
      </c>
      <c r="C1764" s="34" t="str">
        <f>IF('TD VENCIDOS'!C1744="","",'TD VENCIDOS'!C1744)</f>
        <v>SUBDIRECCION DE RECOLECCION BARRIDO Y LIMPIEZA</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75">
      <c r="B1765" s="33">
        <f>IF('TD VENCIDOS'!B1745="","",'TD VENCIDOS'!B1745)</f>
        <v>3832542025</v>
      </c>
      <c r="C1765" s="34" t="str">
        <f>IF('TD VENCIDOS'!C1745="","",'TD VENCIDOS'!C1745)</f>
        <v>SUBDIRECCION DE RECOLECCION BARRIDO Y LIMPIEZA</v>
      </c>
      <c r="D1765" s="33" t="str">
        <f>IF('TD VENCIDOS'!D1745="","",'TD VENCIDOS'!D1745)</f>
        <v>Gestion extemporanea</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75">
      <c r="B1766" s="33">
        <f>IF('TD VENCIDOS'!B1746="","",'TD VENCIDOS'!B1746)</f>
        <v>3832792025</v>
      </c>
      <c r="C1766" s="34" t="str">
        <f>IF('TD VENCIDOS'!C1746="","",'TD VENCIDOS'!C1746)</f>
        <v>SUBDIRECCION DE RECOLECCION BARRIDO Y LIMPIEZA</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75">
      <c r="B1767" s="33">
        <f>IF('TD VENCIDOS'!B1747="","",'TD VENCIDOS'!B1747)</f>
        <v>3833432025</v>
      </c>
      <c r="C1767" s="34" t="str">
        <f>IF('TD VENCIDOS'!C1747="","",'TD VENCIDOS'!C1747)</f>
        <v>SUBDIRECCION DE RECOLECCION BARRIDO Y LIMPIEZA</v>
      </c>
      <c r="D1767" s="33" t="str">
        <f>IF('TD VENCIDOS'!D1747="","",'TD VENCIDOS'!D1747)</f>
        <v>Pendiente vencidos</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75">
      <c r="B1768" s="33">
        <f>IF('TD VENCIDOS'!B1748="","",'TD VENCIDOS'!B1748)</f>
        <v>3833802025</v>
      </c>
      <c r="C1768" s="34" t="str">
        <f>IF('TD VENCIDOS'!C1748="","",'TD VENCIDOS'!C1748)</f>
        <v>SUBDIRECCION DE RECOLECCION BARRIDO Y LIMPIEZA</v>
      </c>
      <c r="D1768" s="33" t="str">
        <f>IF('TD VENCIDOS'!D1748="","",'TD VENCIDOS'!D1748)</f>
        <v>Pendiente vencidos</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75">
      <c r="B1769" s="33">
        <f>IF('TD VENCIDOS'!B1749="","",'TD VENCIDOS'!B1749)</f>
        <v>3833922025</v>
      </c>
      <c r="C1769" s="34" t="str">
        <f>IF('TD VENCIDOS'!C1749="","",'TD VENCIDOS'!C1749)</f>
        <v>SUBDIRECCION DE RECOLECCION BARRIDO Y LIMPIEZA</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75">
      <c r="B1770" s="33">
        <f>IF('TD VENCIDOS'!B1750="","",'TD VENCIDOS'!B1750)</f>
        <v>3835262025</v>
      </c>
      <c r="C1770" s="34" t="str">
        <f>IF('TD VENCIDOS'!C1750="","",'TD VENCIDOS'!C1750)</f>
        <v>SUBDIRECCION DE RECOLECCION BARRIDO Y LIMPIEZA</v>
      </c>
      <c r="D1770" s="33" t="str">
        <f>IF('TD VENCIDOS'!D1750="","",'TD VENCIDOS'!D1750)</f>
        <v>Pendiente vencidos</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75">
      <c r="B1771" s="33">
        <f>IF('TD VENCIDOS'!B1751="","",'TD VENCIDOS'!B1751)</f>
        <v>3837102025</v>
      </c>
      <c r="C1771" s="34" t="str">
        <f>IF('TD VENCIDOS'!C1751="","",'TD VENCIDOS'!C1751)</f>
        <v>SUBDIRECCION DE RECOLECCION BARRIDO Y LIMPIEZA</v>
      </c>
      <c r="D1771" s="33" t="str">
        <f>IF('TD VENCIDOS'!D1751="","",'TD VENCIDOS'!D1751)</f>
        <v>Gestion extemporanea</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75">
      <c r="B1772" s="33">
        <f>IF('TD VENCIDOS'!B1752="","",'TD VENCIDOS'!B1752)</f>
        <v>3837412025</v>
      </c>
      <c r="C1772" s="34" t="str">
        <f>IF('TD VENCIDOS'!C1752="","",'TD VENCIDOS'!C1752)</f>
        <v>SUBDIRECCION DE RECOLECCION BARRIDO Y LIMPIEZA</v>
      </c>
      <c r="D1772" s="33" t="str">
        <f>IF('TD VENCIDOS'!D1752="","",'TD VENCIDOS'!D1752)</f>
        <v>Pendiente vencidos</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75">
      <c r="B1773" s="33">
        <f>IF('TD VENCIDOS'!B1753="","",'TD VENCIDOS'!B1753)</f>
        <v>3839882025</v>
      </c>
      <c r="C1773" s="34" t="str">
        <f>IF('TD VENCIDOS'!C1753="","",'TD VENCIDOS'!C1753)</f>
        <v>SUBDIRECCION DE RECOLECCION BARRIDO Y LIMPIEZA</v>
      </c>
      <c r="D1773" s="33" t="str">
        <f>IF('TD VENCIDOS'!D1753="","",'TD VENCIDOS'!D1753)</f>
        <v>Pendiente vencidos</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75">
      <c r="B1774" s="33">
        <f>IF('TD VENCIDOS'!B1754="","",'TD VENCIDOS'!B1754)</f>
        <v>3840562025</v>
      </c>
      <c r="C1774" s="34" t="str">
        <f>IF('TD VENCIDOS'!C1754="","",'TD VENCIDOS'!C1754)</f>
        <v>SUBDIRECCION DE RECOLECCION BARRIDO Y LIMPIEZA</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75">
      <c r="B1775" s="33">
        <f>IF('TD VENCIDOS'!B1755="","",'TD VENCIDOS'!B1755)</f>
        <v>3842502025</v>
      </c>
      <c r="C1775" s="34" t="str">
        <f>IF('TD VENCIDOS'!C1755="","",'TD VENCIDOS'!C1755)</f>
        <v>SUBDIRECCION DE RECOLECCION BARRIDO Y LIMPIEZA</v>
      </c>
      <c r="D1775" s="33" t="str">
        <f>IF('TD VENCIDOS'!D1755="","",'TD VENCIDOS'!D1755)</f>
        <v>Gestion extemporanea</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75">
      <c r="B1776" s="33">
        <f>IF('TD VENCIDOS'!B1756="","",'TD VENCIDOS'!B1756)</f>
        <v>3845092025</v>
      </c>
      <c r="C1776" s="34" t="str">
        <f>IF('TD VENCIDOS'!C1756="","",'TD VENCIDOS'!C1756)</f>
        <v>SUBDIRECCION DE RECOLECCION BARRIDO Y LIMPIEZA</v>
      </c>
      <c r="D1776" s="33" t="str">
        <f>IF('TD VENCIDOS'!D1756="","",'TD VENCIDOS'!D1756)</f>
        <v>Pendiente vencidos</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75">
      <c r="B1777" s="33">
        <f>IF('TD VENCIDOS'!B1757="","",'TD VENCIDOS'!B1757)</f>
        <v>3851362025</v>
      </c>
      <c r="C1777" s="34" t="str">
        <f>IF('TD VENCIDOS'!C1757="","",'TD VENCIDOS'!C1757)</f>
        <v>SUBDIRECCION DE RECOLECCION BARRIDO Y LIMPIEZA</v>
      </c>
      <c r="D1777" s="33" t="str">
        <f>IF('TD VENCIDOS'!D1757="","",'TD VENCIDOS'!D1757)</f>
        <v>Pendiente vencidos</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75">
      <c r="B1778" s="33">
        <f>IF('TD VENCIDOS'!B1758="","",'TD VENCIDOS'!B1758)</f>
        <v>3851542025</v>
      </c>
      <c r="C1778" s="34" t="str">
        <f>IF('TD VENCIDOS'!C1758="","",'TD VENCIDOS'!C1758)</f>
        <v>SUBDIRECCION DE RECOLECCION BARRIDO Y LIMPIEZA</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75">
      <c r="B1779" s="33">
        <f>IF('TD VENCIDOS'!B1759="","",'TD VENCIDOS'!B1759)</f>
        <v>3852022025</v>
      </c>
      <c r="C1779" s="34" t="str">
        <f>IF('TD VENCIDOS'!C1759="","",'TD VENCIDOS'!C1759)</f>
        <v>SUBDIRECCION DE RECOLECCION BARRIDO Y LIMPIEZA</v>
      </c>
      <c r="D1779" s="33" t="str">
        <f>IF('TD VENCIDOS'!D1759="","",'TD VENCIDOS'!D1759)</f>
        <v>Gestion extemporanea</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75">
      <c r="B1780" s="33">
        <f>IF('TD VENCIDOS'!B1760="","",'TD VENCIDOS'!B1760)</f>
        <v>3852232025</v>
      </c>
      <c r="C1780" s="34" t="str">
        <f>IF('TD VENCIDOS'!C1760="","",'TD VENCIDOS'!C1760)</f>
        <v>SUBDIRECCION DE RECOLECCION BARRIDO Y LIMPIEZA</v>
      </c>
      <c r="D1780" s="33" t="str">
        <f>IF('TD VENCIDOS'!D1760="","",'TD VENCIDOS'!D1760)</f>
        <v>Pendiente vencidos</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75">
      <c r="B1781" s="33">
        <f>IF('TD VENCIDOS'!B1761="","",'TD VENCIDOS'!B1761)</f>
        <v>3852502025</v>
      </c>
      <c r="C1781" s="34" t="str">
        <f>IF('TD VENCIDOS'!C1761="","",'TD VENCIDOS'!C1761)</f>
        <v>SUBDIRECCION DE RECOLECCION BARRIDO Y LIMPIEZA</v>
      </c>
      <c r="D1781" s="33" t="str">
        <f>IF('TD VENCIDOS'!D1761="","",'TD VENCIDOS'!D1761)</f>
        <v>Gestion extemporanea</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75">
      <c r="B1782" s="33">
        <f>IF('TD VENCIDOS'!B1762="","",'TD VENCIDOS'!B1762)</f>
        <v>3854162025</v>
      </c>
      <c r="C1782" s="34" t="str">
        <f>IF('TD VENCIDOS'!C1762="","",'TD VENCIDOS'!C1762)</f>
        <v>SUBDIRECCION DE RECOLECCION BARRIDO Y LIMPIEZA</v>
      </c>
      <c r="D1782" s="33" t="str">
        <f>IF('TD VENCIDOS'!D1762="","",'TD VENCIDOS'!D1762)</f>
        <v>Gestion extemporanea</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75">
      <c r="B1783" s="33">
        <f>IF('TD VENCIDOS'!B1763="","",'TD VENCIDOS'!B1763)</f>
        <v>3854742025</v>
      </c>
      <c r="C1783" s="34" t="str">
        <f>IF('TD VENCIDOS'!C1763="","",'TD VENCIDOS'!C1763)</f>
        <v>SUBDIRECCION DE RECOLECCION BARRIDO Y LIMPIEZA</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75">
      <c r="B1784" s="33">
        <f>IF('TD VENCIDOS'!B1764="","",'TD VENCIDOS'!B1764)</f>
        <v>3856412025</v>
      </c>
      <c r="C1784" s="34" t="str">
        <f>IF('TD VENCIDOS'!C1764="","",'TD VENCIDOS'!C1764)</f>
        <v>SUBDIRECCION DE RECOLECCION BARRIDO Y LIMPIEZA</v>
      </c>
      <c r="D1784" s="33" t="str">
        <f>IF('TD VENCIDOS'!D1764="","",'TD VENCIDOS'!D1764)</f>
        <v>Gestion extemporanea</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75">
      <c r="B1785" s="33">
        <f>IF('TD VENCIDOS'!B1765="","",'TD VENCIDOS'!B1765)</f>
        <v>3856982025</v>
      </c>
      <c r="C1785" s="34" t="str">
        <f>IF('TD VENCIDOS'!C1765="","",'TD VENCIDOS'!C1765)</f>
        <v>SUBDIRECCION DE RECOLECCION BARRIDO Y LIMPIEZA</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75">
      <c r="B1786" s="33">
        <f>IF('TD VENCIDOS'!B1766="","",'TD VENCIDOS'!B1766)</f>
        <v>3857482025</v>
      </c>
      <c r="C1786" s="34" t="str">
        <f>IF('TD VENCIDOS'!C1766="","",'TD VENCIDOS'!C1766)</f>
        <v>SUBDIRECCION DE RECOLECCION BARRIDO Y LIMPIEZA</v>
      </c>
      <c r="D1786" s="33" t="str">
        <f>IF('TD VENCIDOS'!D1766="","",'TD VENCIDOS'!D1766)</f>
        <v>Pendiente vencidos</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75">
      <c r="B1787" s="33">
        <f>IF('TD VENCIDOS'!B1767="","",'TD VENCIDOS'!B1767)</f>
        <v>3857532025</v>
      </c>
      <c r="C1787" s="34" t="str">
        <f>IF('TD VENCIDOS'!C1767="","",'TD VENCIDOS'!C1767)</f>
        <v>SUBDIRECCION DE RECOLECCION BARRIDO Y LIMPIEZA</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75">
      <c r="B1788" s="33">
        <f>IF('TD VENCIDOS'!B1768="","",'TD VENCIDOS'!B1768)</f>
        <v>3857932025</v>
      </c>
      <c r="C1788" s="34" t="str">
        <f>IF('TD VENCIDOS'!C1768="","",'TD VENCIDOS'!C1768)</f>
        <v>SUBDIRECCION DE RECOLECCION BARRIDO Y LIMPIEZA</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75">
      <c r="B1789" s="33">
        <f>IF('TD VENCIDOS'!B1769="","",'TD VENCIDOS'!B1769)</f>
        <v>3858152025</v>
      </c>
      <c r="C1789" s="34" t="str">
        <f>IF('TD VENCIDOS'!C1769="","",'TD VENCIDOS'!C1769)</f>
        <v>SUBDIRECCION DE RECOLECCION BARRIDO Y LIMPIEZA</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75">
      <c r="B1790" s="33">
        <f>IF('TD VENCIDOS'!B1770="","",'TD VENCIDOS'!B1770)</f>
        <v>3858972025</v>
      </c>
      <c r="C1790" s="34" t="str">
        <f>IF('TD VENCIDOS'!C1770="","",'TD VENCIDOS'!C1770)</f>
        <v>SUBDIRECCION DE RECOLECCION BARRIDO Y LIMPIEZA</v>
      </c>
      <c r="D1790" s="33" t="str">
        <f>IF('TD VENCIDOS'!D1770="","",'TD VENCIDOS'!D1770)</f>
        <v>Pendiente vencidos</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75">
      <c r="B1791" s="33">
        <f>IF('TD VENCIDOS'!B1771="","",'TD VENCIDOS'!B1771)</f>
        <v>3859982025</v>
      </c>
      <c r="C1791" s="34" t="str">
        <f>IF('TD VENCIDOS'!C1771="","",'TD VENCIDOS'!C1771)</f>
        <v>SUBDIRECCION DE RECOLECCION BARRIDO Y LIMPIEZA</v>
      </c>
      <c r="D1791" s="33" t="str">
        <f>IF('TD VENCIDOS'!D1771="","",'TD VENCIDOS'!D1771)</f>
        <v>Gestion extemporanea</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75">
      <c r="B1792" s="33">
        <f>IF('TD VENCIDOS'!B1772="","",'TD VENCIDOS'!B1772)</f>
        <v>3860602025</v>
      </c>
      <c r="C1792" s="34" t="str">
        <f>IF('TD VENCIDOS'!C1772="","",'TD VENCIDOS'!C1772)</f>
        <v>SUBDIRECCION DE RECOLECCION BARRIDO Y LIMPIEZA</v>
      </c>
      <c r="D1792" s="33" t="str">
        <f>IF('TD VENCIDOS'!D1772="","",'TD VENCIDOS'!D1772)</f>
        <v>Gestion extemporanea</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75">
      <c r="B1793" s="33">
        <f>IF('TD VENCIDOS'!B1773="","",'TD VENCIDOS'!B1773)</f>
        <v>3862512025</v>
      </c>
      <c r="C1793" s="34" t="str">
        <f>IF('TD VENCIDOS'!C1773="","",'TD VENCIDOS'!C1773)</f>
        <v>SUBDIRECCION DE RECOLECCION BARRIDO Y LIMPIEZA</v>
      </c>
      <c r="D1793" s="33" t="str">
        <f>IF('TD VENCIDOS'!D1773="","",'TD VENCIDOS'!D1773)</f>
        <v>Pendiente vencidos</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75">
      <c r="B1794" s="33">
        <f>IF('TD VENCIDOS'!B1774="","",'TD VENCIDOS'!B1774)</f>
        <v>3862682025</v>
      </c>
      <c r="C1794" s="34" t="str">
        <f>IF('TD VENCIDOS'!C1774="","",'TD VENCIDOS'!C1774)</f>
        <v>SUBDIRECCION DE RECOLECCION BARRIDO Y LIMPIEZA</v>
      </c>
      <c r="D1794" s="33" t="str">
        <f>IF('TD VENCIDOS'!D1774="","",'TD VENCIDOS'!D1774)</f>
        <v>Pendiente vencidos</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75">
      <c r="B1795" s="33">
        <f>IF('TD VENCIDOS'!B1775="","",'TD VENCIDOS'!B1775)</f>
        <v>3863112025</v>
      </c>
      <c r="C1795" s="34" t="str">
        <f>IF('TD VENCIDOS'!C1775="","",'TD VENCIDOS'!C1775)</f>
        <v>SUBDIRECCION DE RECOLECCION BARRIDO Y LIMPIEZA</v>
      </c>
      <c r="D1795" s="33" t="str">
        <f>IF('TD VENCIDOS'!D1775="","",'TD VENCIDOS'!D1775)</f>
        <v>Gestion extemporanea</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75">
      <c r="B1796" s="33">
        <f>IF('TD VENCIDOS'!B1776="","",'TD VENCIDOS'!B1776)</f>
        <v>3863162025</v>
      </c>
      <c r="C1796" s="34" t="str">
        <f>IF('TD VENCIDOS'!C1776="","",'TD VENCIDOS'!C1776)</f>
        <v>SUBDIRECCION DE RECOLECCION BARRIDO Y LIMPIEZA</v>
      </c>
      <c r="D1796" s="33" t="str">
        <f>IF('TD VENCIDOS'!D1776="","",'TD VENCIDOS'!D1776)</f>
        <v>Gestion extemporanea</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75">
      <c r="B1797" s="33">
        <f>IF('TD VENCIDOS'!B1777="","",'TD VENCIDOS'!B1777)</f>
        <v>3863272025</v>
      </c>
      <c r="C1797" s="34" t="str">
        <f>IF('TD VENCIDOS'!C1777="","",'TD VENCIDOS'!C1777)</f>
        <v>SUBDIRECCION DE RECOLECCION BARRIDO Y LIMPIEZA</v>
      </c>
      <c r="D1797" s="33" t="str">
        <f>IF('TD VENCIDOS'!D1777="","",'TD VENCIDOS'!D1777)</f>
        <v>Gestion extemporanea</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75">
      <c r="B1798" s="33">
        <f>IF('TD VENCIDOS'!B1778="","",'TD VENCIDOS'!B1778)</f>
        <v>3863662025</v>
      </c>
      <c r="C1798" s="34" t="str">
        <f>IF('TD VENCIDOS'!C1778="","",'TD VENCIDOS'!C1778)</f>
        <v>SUBDIRECCION DE RECOLECCION BARRIDO Y LIMPIEZA</v>
      </c>
      <c r="D1798" s="33" t="str">
        <f>IF('TD VENCIDOS'!D1778="","",'TD VENCIDOS'!D1778)</f>
        <v>Gestion extemporanea</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75">
      <c r="B1799" s="33">
        <f>IF('TD VENCIDOS'!B1779="","",'TD VENCIDOS'!B1779)</f>
        <v>3864392025</v>
      </c>
      <c r="C1799" s="34" t="str">
        <f>IF('TD VENCIDOS'!C1779="","",'TD VENCIDOS'!C1779)</f>
        <v>SUBDIRECCION DE RECOLECCION BARRIDO Y LIMPIEZA</v>
      </c>
      <c r="D1799" s="33" t="str">
        <f>IF('TD VENCIDOS'!D1779="","",'TD VENCIDOS'!D1779)</f>
        <v>Gestion extemporanea</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75">
      <c r="B1800" s="33">
        <f>IF('TD VENCIDOS'!B1780="","",'TD VENCIDOS'!B1780)</f>
        <v>3865292025</v>
      </c>
      <c r="C1800" s="34" t="str">
        <f>IF('TD VENCIDOS'!C1780="","",'TD VENCIDOS'!C1780)</f>
        <v>SUBDIRECCION DE RECOLECCION BARRIDO Y LIMPIEZA</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75">
      <c r="B1801" s="33">
        <f>IF('TD VENCIDOS'!B1781="","",'TD VENCIDOS'!B1781)</f>
        <v>3865742025</v>
      </c>
      <c r="C1801" s="34" t="str">
        <f>IF('TD VENCIDOS'!C1781="","",'TD VENCIDOS'!C1781)</f>
        <v>SUBDIRECCION DE RECOLECCION BARRIDO Y LIMPIEZA</v>
      </c>
      <c r="D1801" s="33" t="str">
        <f>IF('TD VENCIDOS'!D1781="","",'TD VENCIDOS'!D1781)</f>
        <v>Gestion extemporanea</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75">
      <c r="B1802" s="33">
        <f>IF('TD VENCIDOS'!B1782="","",'TD VENCIDOS'!B1782)</f>
        <v>3865892025</v>
      </c>
      <c r="C1802" s="34" t="str">
        <f>IF('TD VENCIDOS'!C1782="","",'TD VENCIDOS'!C1782)</f>
        <v>SUBDIRECCION DE RECOLECCION BARRIDO Y LIMPIEZA</v>
      </c>
      <c r="D1802" s="33" t="str">
        <f>IF('TD VENCIDOS'!D1782="","",'TD VENCIDOS'!D1782)</f>
        <v>Gestion extemporanea</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75">
      <c r="B1803" s="33">
        <f>IF('TD VENCIDOS'!B1783="","",'TD VENCIDOS'!B1783)</f>
        <v>3865932025</v>
      </c>
      <c r="C1803" s="34" t="str">
        <f>IF('TD VENCIDOS'!C1783="","",'TD VENCIDOS'!C1783)</f>
        <v>SUBDIRECCION DE RECOLECCION BARRIDO Y LIMPIEZA</v>
      </c>
      <c r="D1803" s="33" t="str">
        <f>IF('TD VENCIDOS'!D1783="","",'TD VENCIDOS'!D1783)</f>
        <v>Gestion extemporanea</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75">
      <c r="B1804" s="33">
        <f>IF('TD VENCIDOS'!B1784="","",'TD VENCIDOS'!B1784)</f>
        <v>3865992025</v>
      </c>
      <c r="C1804" s="34" t="str">
        <f>IF('TD VENCIDOS'!C1784="","",'TD VENCIDOS'!C1784)</f>
        <v>SUBDIRECCION DE RECOLECCION BARRIDO Y LIMPIEZA</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75">
      <c r="B1805" s="33">
        <f>IF('TD VENCIDOS'!B1785="","",'TD VENCIDOS'!B1785)</f>
        <v>3866232025</v>
      </c>
      <c r="C1805" s="34" t="str">
        <f>IF('TD VENCIDOS'!C1785="","",'TD VENCIDOS'!C1785)</f>
        <v>SUBDIRECCION DE RECOLECCION BARRIDO Y LIMPIEZA</v>
      </c>
      <c r="D1805" s="33" t="str">
        <f>IF('TD VENCIDOS'!D1785="","",'TD VENCIDOS'!D1785)</f>
        <v>Gestion extemporanea</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75">
      <c r="B1806" s="33">
        <f>IF('TD VENCIDOS'!B1786="","",'TD VENCIDOS'!B1786)</f>
        <v>3866472025</v>
      </c>
      <c r="C1806" s="34" t="str">
        <f>IF('TD VENCIDOS'!C1786="","",'TD VENCIDOS'!C1786)</f>
        <v>SUBDIRECCION DE RECOLECCION BARRIDO Y LIMPIEZA</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75">
      <c r="B1807" s="33">
        <f>IF('TD VENCIDOS'!B1787="","",'TD VENCIDOS'!B1787)</f>
        <v>3866602025</v>
      </c>
      <c r="C1807" s="34" t="str">
        <f>IF('TD VENCIDOS'!C1787="","",'TD VENCIDOS'!C1787)</f>
        <v>SUBDIRECCION DE RECOLECCION BARRIDO Y LIMPIEZA</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75">
      <c r="B1808" s="33">
        <f>IF('TD VENCIDOS'!B1788="","",'TD VENCIDOS'!B1788)</f>
        <v>3866922025</v>
      </c>
      <c r="C1808" s="34" t="str">
        <f>IF('TD VENCIDOS'!C1788="","",'TD VENCIDOS'!C1788)</f>
        <v>SUBDIRECCION DE RECOLECCION BARRIDO Y LIMPIEZA</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75">
      <c r="B1809" s="33">
        <f>IF('TD VENCIDOS'!B1789="","",'TD VENCIDOS'!B1789)</f>
        <v>3866982025</v>
      </c>
      <c r="C1809" s="34" t="str">
        <f>IF('TD VENCIDOS'!C1789="","",'TD VENCIDOS'!C1789)</f>
        <v>SUBDIRECCION DE RECOLECCION BARRIDO Y LIMPIEZA</v>
      </c>
      <c r="D1809" s="33" t="str">
        <f>IF('TD VENCIDOS'!D1789="","",'TD VENCIDOS'!D1789)</f>
        <v>Gestion extemporanea</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75">
      <c r="B1810" s="33">
        <f>IF('TD VENCIDOS'!B1790="","",'TD VENCIDOS'!B1790)</f>
        <v>3867122025</v>
      </c>
      <c r="C1810" s="34" t="str">
        <f>IF('TD VENCIDOS'!C1790="","",'TD VENCIDOS'!C1790)</f>
        <v>SUBDIRECCION DE RECOLECCION BARRIDO Y LIMPIEZA</v>
      </c>
      <c r="D1810" s="33" t="str">
        <f>IF('TD VENCIDOS'!D1790="","",'TD VENCIDOS'!D1790)</f>
        <v>Gestion extemporanea</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75">
      <c r="B1811" s="33">
        <f>IF('TD VENCIDOS'!B1791="","",'TD VENCIDOS'!B1791)</f>
        <v>3867192025</v>
      </c>
      <c r="C1811" s="34" t="str">
        <f>IF('TD VENCIDOS'!C1791="","",'TD VENCIDOS'!C1791)</f>
        <v>SUBDIRECCION DE RECOLECCION BARRIDO Y LIMPIEZA</v>
      </c>
      <c r="D1811" s="33" t="str">
        <f>IF('TD VENCIDOS'!D1791="","",'TD VENCIDOS'!D1791)</f>
        <v>Gestion extemporanea</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75">
      <c r="B1812" s="33">
        <f>IF('TD VENCIDOS'!B1792="","",'TD VENCIDOS'!B1792)</f>
        <v>3867232025</v>
      </c>
      <c r="C1812" s="34" t="str">
        <f>IF('TD VENCIDOS'!C1792="","",'TD VENCIDOS'!C1792)</f>
        <v>SUBDIRECCION DE RECOLECCION BARRIDO Y LIMPIEZA</v>
      </c>
      <c r="D1812" s="33" t="str">
        <f>IF('TD VENCIDOS'!D1792="","",'TD VENCIDOS'!D1792)</f>
        <v>Gestion extemporanea</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75">
      <c r="B1813" s="33">
        <f>IF('TD VENCIDOS'!B1793="","",'TD VENCIDOS'!B1793)</f>
        <v>3867302025</v>
      </c>
      <c r="C1813" s="34" t="str">
        <f>IF('TD VENCIDOS'!C1793="","",'TD VENCIDOS'!C1793)</f>
        <v>SUBDIRECCION DE RECOLECCION BARRIDO Y LIMPIEZA</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75">
      <c r="B1814" s="33">
        <f>IF('TD VENCIDOS'!B1794="","",'TD VENCIDOS'!B1794)</f>
        <v>3869462025</v>
      </c>
      <c r="C1814" s="34" t="str">
        <f>IF('TD VENCIDOS'!C1794="","",'TD VENCIDOS'!C1794)</f>
        <v>SUBDIRECCION DE RECOLECCION BARRIDO Y LIMPIEZA</v>
      </c>
      <c r="D1814" s="33" t="str">
        <f>IF('TD VENCIDOS'!D1794="","",'TD VENCIDOS'!D1794)</f>
        <v>Gestion extemporanea</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75">
      <c r="B1815" s="33">
        <f>IF('TD VENCIDOS'!B1795="","",'TD VENCIDOS'!B1795)</f>
        <v>3869512025</v>
      </c>
      <c r="C1815" s="34" t="str">
        <f>IF('TD VENCIDOS'!C1795="","",'TD VENCIDOS'!C1795)</f>
        <v>SUBDIRECCION DE RECOLECCION BARRIDO Y LIMPIEZA</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75">
      <c r="B1816" s="33">
        <f>IF('TD VENCIDOS'!B1796="","",'TD VENCIDOS'!B1796)</f>
        <v>3869562025</v>
      </c>
      <c r="C1816" s="34" t="str">
        <f>IF('TD VENCIDOS'!C1796="","",'TD VENCIDOS'!C1796)</f>
        <v>SUBDIRECCION DE RECOLECCION BARRIDO Y LIMPIEZA</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75">
      <c r="B1817" s="33">
        <f>IF('TD VENCIDOS'!B1797="","",'TD VENCIDOS'!B1797)</f>
        <v>3869592025</v>
      </c>
      <c r="C1817" s="34" t="str">
        <f>IF('TD VENCIDOS'!C1797="","",'TD VENCIDOS'!C1797)</f>
        <v>SUBDIRECCION DE RECOLECCION BARRIDO Y LIMPIEZA</v>
      </c>
      <c r="D1817" s="33" t="str">
        <f>IF('TD VENCIDOS'!D1797="","",'TD VENCIDOS'!D1797)</f>
        <v>Gestion extemporanea</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75">
      <c r="B1818" s="33">
        <f>IF('TD VENCIDOS'!B1798="","",'TD VENCIDOS'!B1798)</f>
        <v>3869642025</v>
      </c>
      <c r="C1818" s="34" t="str">
        <f>IF('TD VENCIDOS'!C1798="","",'TD VENCIDOS'!C1798)</f>
        <v>SUBDIRECCION DE RECOLECCION BARRIDO Y LIMPIEZA</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75">
      <c r="B1819" s="33">
        <f>IF('TD VENCIDOS'!B1799="","",'TD VENCIDOS'!B1799)</f>
        <v>3869742025</v>
      </c>
      <c r="C1819" s="34" t="str">
        <f>IF('TD VENCIDOS'!C1799="","",'TD VENCIDOS'!C1799)</f>
        <v>SUBDIRECCION DE RECOLECCION BARRIDO Y LIMPIEZA</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75">
      <c r="B1820" s="33">
        <f>IF('TD VENCIDOS'!B1800="","",'TD VENCIDOS'!B1800)</f>
        <v>3869972025</v>
      </c>
      <c r="C1820" s="34" t="str">
        <f>IF('TD VENCIDOS'!C1800="","",'TD VENCIDOS'!C1800)</f>
        <v>SUBDIRECCION DE RECOLECCION BARRIDO Y LIMPIEZA</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75">
      <c r="B1821" s="33">
        <f>IF('TD VENCIDOS'!B1801="","",'TD VENCIDOS'!B1801)</f>
        <v>3870112025</v>
      </c>
      <c r="C1821" s="34" t="str">
        <f>IF('TD VENCIDOS'!C1801="","",'TD VENCIDOS'!C1801)</f>
        <v>SUBDIRECCION DE RECOLECCION BARRIDO Y LIMPIEZA</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75">
      <c r="B1822" s="33">
        <f>IF('TD VENCIDOS'!B1802="","",'TD VENCIDOS'!B1802)</f>
        <v>3870402025</v>
      </c>
      <c r="C1822" s="34" t="str">
        <f>IF('TD VENCIDOS'!C1802="","",'TD VENCIDOS'!C1802)</f>
        <v>SUBDIRECCION DE RECOLECCION BARRIDO Y LIMPIEZA</v>
      </c>
      <c r="D1822" s="33" t="str">
        <f>IF('TD VENCIDOS'!D1802="","",'TD VENCIDOS'!D1802)</f>
        <v>Gestion extemporanea</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75">
      <c r="B1823" s="33">
        <f>IF('TD VENCIDOS'!B1803="","",'TD VENCIDOS'!B1803)</f>
        <v>3870492025</v>
      </c>
      <c r="C1823" s="34" t="str">
        <f>IF('TD VENCIDOS'!C1803="","",'TD VENCIDOS'!C1803)</f>
        <v>SUBDIRECCION DE RECOLECCION BARRIDO Y LIMPIEZA</v>
      </c>
      <c r="D1823" s="33" t="str">
        <f>IF('TD VENCIDOS'!D1803="","",'TD VENCIDOS'!D1803)</f>
        <v>Gestion extemporanea</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75">
      <c r="B1824" s="33">
        <f>IF('TD VENCIDOS'!B1804="","",'TD VENCIDOS'!B1804)</f>
        <v>3870512025</v>
      </c>
      <c r="C1824" s="34" t="str">
        <f>IF('TD VENCIDOS'!C1804="","",'TD VENCIDOS'!C1804)</f>
        <v>SUBDIRECCION DE RECOLECCION BARRIDO Y LIMPIEZA</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75">
      <c r="B1825" s="33">
        <f>IF('TD VENCIDOS'!B1805="","",'TD VENCIDOS'!B1805)</f>
        <v>3870592025</v>
      </c>
      <c r="C1825" s="34" t="str">
        <f>IF('TD VENCIDOS'!C1805="","",'TD VENCIDOS'!C1805)</f>
        <v>SUBDIRECCION DE RECOLECCION BARRIDO Y LIMPIEZA</v>
      </c>
      <c r="D1825" s="33" t="str">
        <f>IF('TD VENCIDOS'!D1805="","",'TD VENCIDOS'!D1805)</f>
        <v>Gestion extemporanea</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75">
      <c r="B1826" s="33">
        <f>IF('TD VENCIDOS'!B1806="","",'TD VENCIDOS'!B1806)</f>
        <v>3870652025</v>
      </c>
      <c r="C1826" s="34" t="str">
        <f>IF('TD VENCIDOS'!C1806="","",'TD VENCIDOS'!C1806)</f>
        <v>SUBDIRECCION DE RECOLECCION BARRIDO Y LIMPIEZA</v>
      </c>
      <c r="D1826" s="33" t="str">
        <f>IF('TD VENCIDOS'!D1806="","",'TD VENCIDOS'!D1806)</f>
        <v>Gestion extemporanea</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75">
      <c r="B1827" s="33">
        <f>IF('TD VENCIDOS'!B1807="","",'TD VENCIDOS'!B1807)</f>
        <v>3870812025</v>
      </c>
      <c r="C1827" s="34" t="str">
        <f>IF('TD VENCIDOS'!C1807="","",'TD VENCIDOS'!C1807)</f>
        <v>SUBDIRECCION DE RECOLECCION BARRIDO Y LIMPIEZA</v>
      </c>
      <c r="D1827" s="33" t="str">
        <f>IF('TD VENCIDOS'!D1807="","",'TD VENCIDOS'!D1807)</f>
        <v>Gestion extemporanea</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75">
      <c r="B1828" s="33">
        <f>IF('TD VENCIDOS'!B1808="","",'TD VENCIDOS'!B1808)</f>
        <v>3871112025</v>
      </c>
      <c r="C1828" s="34" t="str">
        <f>IF('TD VENCIDOS'!C1808="","",'TD VENCIDOS'!C1808)</f>
        <v>SUBDIRECCION DE RECOLECCION BARRIDO Y LIMPIEZA</v>
      </c>
      <c r="D1828" s="33" t="str">
        <f>IF('TD VENCIDOS'!D1808="","",'TD VENCIDOS'!D1808)</f>
        <v>Pendiente vencidos</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75">
      <c r="B1829" s="33">
        <f>IF('TD VENCIDOS'!B1809="","",'TD VENCIDOS'!B1809)</f>
        <v>3871982025</v>
      </c>
      <c r="C1829" s="34" t="str">
        <f>IF('TD VENCIDOS'!C1809="","",'TD VENCIDOS'!C1809)</f>
        <v>SUBDIRECCION DE RECOLECCION BARRIDO Y LIMPIEZA</v>
      </c>
      <c r="D1829" s="33" t="str">
        <f>IF('TD VENCIDOS'!D1809="","",'TD VENCIDOS'!D1809)</f>
        <v>Pendiente vencidos</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75">
      <c r="B1830" s="33">
        <f>IF('TD VENCIDOS'!B1810="","",'TD VENCIDOS'!B1810)</f>
        <v>3873552025</v>
      </c>
      <c r="C1830" s="34" t="str">
        <f>IF('TD VENCIDOS'!C1810="","",'TD VENCIDOS'!C1810)</f>
        <v>SUBDIRECCION DE RECOLECCION BARRIDO Y LIMPIEZA</v>
      </c>
      <c r="D1830" s="33" t="str">
        <f>IF('TD VENCIDOS'!D1810="","",'TD VENCIDOS'!D1810)</f>
        <v>Pendiente vencidos</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75">
      <c r="B1831" s="33">
        <f>IF('TD VENCIDOS'!B1811="","",'TD VENCIDOS'!B1811)</f>
        <v>3873562025</v>
      </c>
      <c r="C1831" s="34" t="str">
        <f>IF('TD VENCIDOS'!C1811="","",'TD VENCIDOS'!C1811)</f>
        <v>SUBDIRECCION DE RECOLECCION BARRIDO Y LIMPIEZA</v>
      </c>
      <c r="D1831" s="33" t="str">
        <f>IF('TD VENCIDOS'!D1811="","",'TD VENCIDOS'!D1811)</f>
        <v>Gestion extemporanea</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75">
      <c r="B1832" s="33">
        <f>IF('TD VENCIDOS'!B1812="","",'TD VENCIDOS'!B1812)</f>
        <v>3877872025</v>
      </c>
      <c r="C1832" s="34" t="str">
        <f>IF('TD VENCIDOS'!C1812="","",'TD VENCIDOS'!C1812)</f>
        <v>SUBDIRECCION DE RECOLECCION BARRIDO Y LIMPIEZA</v>
      </c>
      <c r="D1832" s="33" t="str">
        <f>IF('TD VENCIDOS'!D1812="","",'TD VENCIDOS'!D1812)</f>
        <v>Pendiente vencidos</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75">
      <c r="B1833" s="33">
        <f>IF('TD VENCIDOS'!B1813="","",'TD VENCIDOS'!B1813)</f>
        <v>3878442025</v>
      </c>
      <c r="C1833" s="34" t="str">
        <f>IF('TD VENCIDOS'!C1813="","",'TD VENCIDOS'!C1813)</f>
        <v>SUBDIRECCION DE RECOLECCION BARRIDO Y LIMPIEZA</v>
      </c>
      <c r="D1833" s="33" t="str">
        <f>IF('TD VENCIDOS'!D1813="","",'TD VENCIDOS'!D1813)</f>
        <v>Gestion extemporanea</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75">
      <c r="B1834" s="33">
        <f>IF('TD VENCIDOS'!B1814="","",'TD VENCIDOS'!B1814)</f>
        <v>3878642025</v>
      </c>
      <c r="C1834" s="34" t="str">
        <f>IF('TD VENCIDOS'!C1814="","",'TD VENCIDOS'!C1814)</f>
        <v>SUBDIRECCION ADMINISTRATIVA Y FINANCIERA</v>
      </c>
      <c r="D1834" s="33" t="str">
        <f>IF('TD VENCIDOS'!D1814="","",'TD VENCIDOS'!D1814)</f>
        <v>Pendiente vencidos</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75">
      <c r="B1835" s="33">
        <f>IF('TD VENCIDOS'!B1815="","",'TD VENCIDOS'!B1815)</f>
        <v>3879432025</v>
      </c>
      <c r="C1835" s="34" t="str">
        <f>IF('TD VENCIDOS'!C1815="","",'TD VENCIDOS'!C1815)</f>
        <v>SUBDIRECCION DE RECOLECCION BARRIDO Y LIMPIEZA</v>
      </c>
      <c r="D1835" s="33" t="str">
        <f>IF('TD VENCIDOS'!D1815="","",'TD VENCIDOS'!D1815)</f>
        <v>Gestion extemporanea</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75">
      <c r="B1836" s="33">
        <f>IF('TD VENCIDOS'!B1816="","",'TD VENCIDOS'!B1816)</f>
        <v>3879522025</v>
      </c>
      <c r="C1836" s="34" t="str">
        <f>IF('TD VENCIDOS'!C1816="","",'TD VENCIDOS'!C1816)</f>
        <v>SUBDIRECCION DE RECOLECCION BARRIDO Y LIMPIEZA</v>
      </c>
      <c r="D1836" s="33" t="str">
        <f>IF('TD VENCIDOS'!D1816="","",'TD VENCIDOS'!D1816)</f>
        <v>Pendiente vencidos</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75">
      <c r="B1837" s="33">
        <f>IF('TD VENCIDOS'!B1817="","",'TD VENCIDOS'!B1817)</f>
        <v>3879572025</v>
      </c>
      <c r="C1837" s="34" t="str">
        <f>IF('TD VENCIDOS'!C1817="","",'TD VENCIDOS'!C1817)</f>
        <v>SUBDIRECCION DE RECOLECCION BARRIDO Y LIMPIEZA</v>
      </c>
      <c r="D1837" s="33" t="str">
        <f>IF('TD VENCIDOS'!D1817="","",'TD VENCIDOS'!D1817)</f>
        <v>Gestion extemporanea</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75">
      <c r="B1838" s="33">
        <f>IF('TD VENCIDOS'!B1818="","",'TD VENCIDOS'!B1818)</f>
        <v>3880782025</v>
      </c>
      <c r="C1838" s="34" t="str">
        <f>IF('TD VENCIDOS'!C1818="","",'TD VENCIDOS'!C1818)</f>
        <v>SUBDIRECCION DE RECOLECCION BARRIDO Y LIMPIEZA</v>
      </c>
      <c r="D1838" s="33" t="str">
        <f>IF('TD VENCIDOS'!D1818="","",'TD VENCIDOS'!D1818)</f>
        <v>Pendiente vencidos</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75">
      <c r="B1839" s="33">
        <f>IF('TD VENCIDOS'!B1819="","",'TD VENCIDOS'!B1819)</f>
        <v>3881802025</v>
      </c>
      <c r="C1839" s="34" t="str">
        <f>IF('TD VENCIDOS'!C1819="","",'TD VENCIDOS'!C1819)</f>
        <v>SUBDIRECCION DE RECOLECCION BARRIDO Y LIMPIEZA</v>
      </c>
      <c r="D1839" s="33" t="str">
        <f>IF('TD VENCIDOS'!D1819="","",'TD VENCIDOS'!D1819)</f>
        <v>Pendiente vencidos</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75">
      <c r="B1840" s="33">
        <f>IF('TD VENCIDOS'!B1820="","",'TD VENCIDOS'!B1820)</f>
        <v>3881952025</v>
      </c>
      <c r="C1840" s="34" t="str">
        <f>IF('TD VENCIDOS'!C1820="","",'TD VENCIDOS'!C1820)</f>
        <v>SUBDIRECCION DE RECOLECCION BARRIDO Y LIMPIEZA</v>
      </c>
      <c r="D1840" s="33" t="str">
        <f>IF('TD VENCIDOS'!D1820="","",'TD VENCIDOS'!D1820)</f>
        <v>Pendiente vencidos</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75">
      <c r="B1841" s="33">
        <f>IF('TD VENCIDOS'!B1821="","",'TD VENCIDOS'!B1821)</f>
        <v>3881992025</v>
      </c>
      <c r="C1841" s="34" t="str">
        <f>IF('TD VENCIDOS'!C1821="","",'TD VENCIDOS'!C1821)</f>
        <v>SUBDIRECCION DE RECOLECCION BARRIDO Y LIMPIEZA</v>
      </c>
      <c r="D1841" s="33" t="str">
        <f>IF('TD VENCIDOS'!D1821="","",'TD VENCIDOS'!D1821)</f>
        <v>Gestion extemporanea</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75">
      <c r="B1842" s="33">
        <f>IF('TD VENCIDOS'!B1822="","",'TD VENCIDOS'!B1822)</f>
        <v>3882092025</v>
      </c>
      <c r="C1842" s="34" t="str">
        <f>IF('TD VENCIDOS'!C1822="","",'TD VENCIDOS'!C1822)</f>
        <v>SUBDIRECCION DE RECOLECCION BARRIDO Y LIMPIEZA</v>
      </c>
      <c r="D1842" s="33" t="str">
        <f>IF('TD VENCIDOS'!D1822="","",'TD VENCIDOS'!D1822)</f>
        <v>Pendiente vencidos</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75">
      <c r="B1843" s="33">
        <f>IF('TD VENCIDOS'!B1823="","",'TD VENCIDOS'!B1823)</f>
        <v>3882132025</v>
      </c>
      <c r="C1843" s="34" t="str">
        <f>IF('TD VENCIDOS'!C1823="","",'TD VENCIDOS'!C1823)</f>
        <v>SUBDIRECCION DE RECOLECCION BARRIDO Y LIMPIEZA</v>
      </c>
      <c r="D1843" s="33" t="str">
        <f>IF('TD VENCIDOS'!D1823="","",'TD VENCIDOS'!D1823)</f>
        <v>Pendiente vencidos</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75">
      <c r="B1844" s="33">
        <f>IF('TD VENCIDOS'!B1824="","",'TD VENCIDOS'!B1824)</f>
        <v>3882162025</v>
      </c>
      <c r="C1844" s="34" t="str">
        <f>IF('TD VENCIDOS'!C1824="","",'TD VENCIDOS'!C1824)</f>
        <v>SUBDIRECCION DE RECOLECCION BARRIDO Y LIMPIEZA</v>
      </c>
      <c r="D1844" s="33" t="str">
        <f>IF('TD VENCIDOS'!D1824="","",'TD VENCIDOS'!D1824)</f>
        <v>Gestion extemporanea</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75">
      <c r="B1845" s="33">
        <f>IF('TD VENCIDOS'!B1825="","",'TD VENCIDOS'!B1825)</f>
        <v>3882232025</v>
      </c>
      <c r="C1845" s="34" t="str">
        <f>IF('TD VENCIDOS'!C1825="","",'TD VENCIDOS'!C1825)</f>
        <v>SUBDIRECCION DE RECOLECCION BARRIDO Y LIMPIEZA</v>
      </c>
      <c r="D1845" s="33" t="str">
        <f>IF('TD VENCIDOS'!D1825="","",'TD VENCIDOS'!D1825)</f>
        <v>Gestion extemporanea</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75">
      <c r="B1846" s="33">
        <f>IF('TD VENCIDOS'!B1826="","",'TD VENCIDOS'!B1826)</f>
        <v>3882252025</v>
      </c>
      <c r="C1846" s="34" t="str">
        <f>IF('TD VENCIDOS'!C1826="","",'TD VENCIDOS'!C1826)</f>
        <v>SUBDIRECCION DE RECOLECCION BARRIDO Y LIMPIEZA</v>
      </c>
      <c r="D1846" s="33" t="str">
        <f>IF('TD VENCIDOS'!D1826="","",'TD VENCIDOS'!D1826)</f>
        <v>Gestion extemporanea</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75">
      <c r="B1847" s="33">
        <f>IF('TD VENCIDOS'!B1827="","",'TD VENCIDOS'!B1827)</f>
        <v>3882302025</v>
      </c>
      <c r="C1847" s="34" t="str">
        <f>IF('TD VENCIDOS'!C1827="","",'TD VENCIDOS'!C1827)</f>
        <v>SUBDIRECCION DE RECOLECCION BARRIDO Y LIMPIEZA</v>
      </c>
      <c r="D1847" s="33" t="str">
        <f>IF('TD VENCIDOS'!D1827="","",'TD VENCIDOS'!D1827)</f>
        <v>Gestion extemporanea</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75">
      <c r="B1848" s="33">
        <f>IF('TD VENCIDOS'!B1828="","",'TD VENCIDOS'!B1828)</f>
        <v>3882312025</v>
      </c>
      <c r="C1848" s="34" t="str">
        <f>IF('TD VENCIDOS'!C1828="","",'TD VENCIDOS'!C1828)</f>
        <v>SUBDIRECCION DE RECOLECCION BARRIDO Y LIMPIEZA</v>
      </c>
      <c r="D1848" s="33" t="str">
        <f>IF('TD VENCIDOS'!D1828="","",'TD VENCIDOS'!D1828)</f>
        <v>Gestion extemporanea</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75">
      <c r="B1849" s="33">
        <f>IF('TD VENCIDOS'!B1829="","",'TD VENCIDOS'!B1829)</f>
        <v>3882332025</v>
      </c>
      <c r="C1849" s="34" t="str">
        <f>IF('TD VENCIDOS'!C1829="","",'TD VENCIDOS'!C1829)</f>
        <v>SUBDIRECCION DE RECOLECCION BARRIDO Y LIMPIEZA</v>
      </c>
      <c r="D1849" s="33" t="str">
        <f>IF('TD VENCIDOS'!D1829="","",'TD VENCIDOS'!D1829)</f>
        <v>Pendiente vencidos</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75">
      <c r="B1850" s="33">
        <f>IF('TD VENCIDOS'!B1830="","",'TD VENCIDOS'!B1830)</f>
        <v>3882382025</v>
      </c>
      <c r="C1850" s="34" t="str">
        <f>IF('TD VENCIDOS'!C1830="","",'TD VENCIDOS'!C1830)</f>
        <v>SUBDIRECCION DE RECOLECCION BARRIDO Y LIMPIEZA</v>
      </c>
      <c r="D1850" s="33" t="str">
        <f>IF('TD VENCIDOS'!D1830="","",'TD VENCIDOS'!D1830)</f>
        <v>Gestion extemporanea</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75">
      <c r="B1851" s="33">
        <f>IF('TD VENCIDOS'!B1831="","",'TD VENCIDOS'!B1831)</f>
        <v>3882462025</v>
      </c>
      <c r="C1851" s="34" t="str">
        <f>IF('TD VENCIDOS'!C1831="","",'TD VENCIDOS'!C1831)</f>
        <v>SUBDIRECCION DE RECOLECCION BARRIDO Y LIMPIEZA</v>
      </c>
      <c r="D1851" s="33" t="str">
        <f>IF('TD VENCIDOS'!D1831="","",'TD VENCIDOS'!D1831)</f>
        <v>Gestion extemporanea</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75">
      <c r="B1852" s="33">
        <f>IF('TD VENCIDOS'!B1832="","",'TD VENCIDOS'!B1832)</f>
        <v>3882512025</v>
      </c>
      <c r="C1852" s="34" t="str">
        <f>IF('TD VENCIDOS'!C1832="","",'TD VENCIDOS'!C1832)</f>
        <v>SUBDIRECCION DE RECOLECCION BARRIDO Y LIMPIEZA</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75">
      <c r="B1853" s="33">
        <f>IF('TD VENCIDOS'!B1833="","",'TD VENCIDOS'!B1833)</f>
        <v>3882562025</v>
      </c>
      <c r="C1853" s="34" t="str">
        <f>IF('TD VENCIDOS'!C1833="","",'TD VENCIDOS'!C1833)</f>
        <v>SUBDIRECCION DE RECOLECCION BARRIDO Y LIMPIEZA</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75">
      <c r="B1854" s="33">
        <f>IF('TD VENCIDOS'!B1834="","",'TD VENCIDOS'!B1834)</f>
        <v>3882612025</v>
      </c>
      <c r="C1854" s="34" t="str">
        <f>IF('TD VENCIDOS'!C1834="","",'TD VENCIDOS'!C1834)</f>
        <v>SUBDIRECCION DE RECOLECCION BARRIDO Y LIMPIEZA</v>
      </c>
      <c r="D1854" s="33" t="str">
        <f>IF('TD VENCIDOS'!D1834="","",'TD VENCIDOS'!D1834)</f>
        <v>Gestion extemporanea</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75">
      <c r="B1855" s="33">
        <f>IF('TD VENCIDOS'!B1835="","",'TD VENCIDOS'!B1835)</f>
        <v>3882702025</v>
      </c>
      <c r="C1855" s="34" t="str">
        <f>IF('TD VENCIDOS'!C1835="","",'TD VENCIDOS'!C1835)</f>
        <v>SUBDIRECCION DE RECOLECCION BARRIDO Y LIMPIEZA</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75">
      <c r="B1856" s="33">
        <f>IF('TD VENCIDOS'!B1836="","",'TD VENCIDOS'!B1836)</f>
        <v>3882822025</v>
      </c>
      <c r="C1856" s="34" t="str">
        <f>IF('TD VENCIDOS'!C1836="","",'TD VENCIDOS'!C1836)</f>
        <v>SUBDIRECCION DE RECOLECCION BARRIDO Y LIMPIEZA</v>
      </c>
      <c r="D1856" s="33" t="str">
        <f>IF('TD VENCIDOS'!D1836="","",'TD VENCIDOS'!D1836)</f>
        <v>Pendiente vencidos</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75">
      <c r="B1857" s="33">
        <f>IF('TD VENCIDOS'!B1837="","",'TD VENCIDOS'!B1837)</f>
        <v>3882982025</v>
      </c>
      <c r="C1857" s="34" t="str">
        <f>IF('TD VENCIDOS'!C1837="","",'TD VENCIDOS'!C1837)</f>
        <v>SUBDIRECCION DE RECOLECCION BARRIDO Y LIMPIEZA</v>
      </c>
      <c r="D1857" s="33" t="str">
        <f>IF('TD VENCIDOS'!D1837="","",'TD VENCIDOS'!D1837)</f>
        <v>Gestion extemporanea</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75">
      <c r="B1858" s="33">
        <f>IF('TD VENCIDOS'!B1838="","",'TD VENCIDOS'!B1838)</f>
        <v>3884602025</v>
      </c>
      <c r="C1858" s="34" t="str">
        <f>IF('TD VENCIDOS'!C1838="","",'TD VENCIDOS'!C1838)</f>
        <v>SUBDIRECCION DE RECOLECCION BARRIDO Y LIMPIEZA</v>
      </c>
      <c r="D1858" s="33" t="str">
        <f>IF('TD VENCIDOS'!D1838="","",'TD VENCIDOS'!D1838)</f>
        <v>Gestion extemporanea</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75">
      <c r="B1859" s="33">
        <f>IF('TD VENCIDOS'!B1839="","",'TD VENCIDOS'!B1839)</f>
        <v>3888982025</v>
      </c>
      <c r="C1859" s="34" t="str">
        <f>IF('TD VENCIDOS'!C1839="","",'TD VENCIDOS'!C1839)</f>
        <v>SUBDIRECCION DE RECOLECCION BARRIDO Y LIMPIEZA</v>
      </c>
      <c r="D1859" s="33" t="str">
        <f>IF('TD VENCIDOS'!D1839="","",'TD VENCIDOS'!D1839)</f>
        <v>Gestion extemporanea</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75">
      <c r="B1860" s="33">
        <f>IF('TD VENCIDOS'!B1840="","",'TD VENCIDOS'!B1840)</f>
        <v>3893912025</v>
      </c>
      <c r="C1860" s="34" t="str">
        <f>IF('TD VENCIDOS'!C1840="","",'TD VENCIDOS'!C1840)</f>
        <v>SUBDIRECCION DE RECOLECCION BARRIDO Y LIMPIEZA</v>
      </c>
      <c r="D1860" s="33" t="str">
        <f>IF('TD VENCIDOS'!D1840="","",'TD VENCIDOS'!D1840)</f>
        <v>Pendiente vencidos</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75">
      <c r="B1861" s="33">
        <f>IF('TD VENCIDOS'!B1841="","",'TD VENCIDOS'!B1841)</f>
        <v>3896952025</v>
      </c>
      <c r="C1861" s="34" t="str">
        <f>IF('TD VENCIDOS'!C1841="","",'TD VENCIDOS'!C1841)</f>
        <v>SUBDIRECCION DE RECOLECCION BARRIDO Y LIMPIEZA</v>
      </c>
      <c r="D1861" s="33" t="str">
        <f>IF('TD VENCIDOS'!D1841="","",'TD VENCIDOS'!D1841)</f>
        <v>Gestion extemporanea</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75">
      <c r="B1862" s="33">
        <f>IF('TD VENCIDOS'!B1842="","",'TD VENCIDOS'!B1842)</f>
        <v>3902072025</v>
      </c>
      <c r="C1862" s="34" t="str">
        <f>IF('TD VENCIDOS'!C1842="","",'TD VENCIDOS'!C1842)</f>
        <v>SUBDIRECCION DE RECOLECCION BARRIDO Y LIMPIEZA</v>
      </c>
      <c r="D1862" s="33" t="str">
        <f>IF('TD VENCIDOS'!D1842="","",'TD VENCIDOS'!D1842)</f>
        <v>Gestion extemporanea</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75">
      <c r="B1863" s="33">
        <f>IF('TD VENCIDOS'!B1843="","",'TD VENCIDOS'!B1843)</f>
        <v>3902242025</v>
      </c>
      <c r="C1863" s="34" t="str">
        <f>IF('TD VENCIDOS'!C1843="","",'TD VENCIDOS'!C1843)</f>
        <v>SUBDIRECCION DE RECOLECCION BARRIDO Y LIMPIEZA</v>
      </c>
      <c r="D1863" s="33" t="str">
        <f>IF('TD VENCIDOS'!D1843="","",'TD VENCIDOS'!D1843)</f>
        <v>Gestion extemporanea</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75">
      <c r="B1864" s="33">
        <f>IF('TD VENCIDOS'!B1844="","",'TD VENCIDOS'!B1844)</f>
        <v>3903742025</v>
      </c>
      <c r="C1864" s="34" t="str">
        <f>IF('TD VENCIDOS'!C1844="","",'TD VENCIDOS'!C1844)</f>
        <v>SUBDIRECCION DE RECOLECCION BARRIDO Y LIMPIEZA</v>
      </c>
      <c r="D1864" s="33" t="str">
        <f>IF('TD VENCIDOS'!D1844="","",'TD VENCIDOS'!D1844)</f>
        <v>Gestion extemporanea</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75">
      <c r="B1865" s="33">
        <f>IF('TD VENCIDOS'!B1845="","",'TD VENCIDOS'!B1845)</f>
        <v>3905092025</v>
      </c>
      <c r="C1865" s="34" t="str">
        <f>IF('TD VENCIDOS'!C1845="","",'TD VENCIDOS'!C1845)</f>
        <v>SUBDIRECCION DE RECOLECCION BARRIDO Y LIMPIEZA</v>
      </c>
      <c r="D1865" s="33" t="str">
        <f>IF('TD VENCIDOS'!D1845="","",'TD VENCIDOS'!D1845)</f>
        <v>Gestion extemporanea</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75">
      <c r="B1866" s="33">
        <f>IF('TD VENCIDOS'!B1846="","",'TD VENCIDOS'!B1846)</f>
        <v>3906152025</v>
      </c>
      <c r="C1866" s="34" t="str">
        <f>IF('TD VENCIDOS'!C1846="","",'TD VENCIDOS'!C1846)</f>
        <v>SUBDIRECCION DE RECOLECCION BARRIDO Y LIMPIEZA</v>
      </c>
      <c r="D1866" s="33" t="str">
        <f>IF('TD VENCIDOS'!D1846="","",'TD VENCIDOS'!D1846)</f>
        <v>Gestion extemporanea</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75">
      <c r="B1867" s="33">
        <f>IF('TD VENCIDOS'!B1847="","",'TD VENCIDOS'!B1847)</f>
        <v>3906302025</v>
      </c>
      <c r="C1867" s="34" t="str">
        <f>IF('TD VENCIDOS'!C1847="","",'TD VENCIDOS'!C1847)</f>
        <v>SUBDIRECCION DE RECOLECCION BARRIDO Y LIMPIEZA</v>
      </c>
      <c r="D1867" s="33" t="str">
        <f>IF('TD VENCIDOS'!D1847="","",'TD VENCIDOS'!D1847)</f>
        <v>Pendiente vencidos</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75">
      <c r="B1868" s="33">
        <f>IF('TD VENCIDOS'!B1848="","",'TD VENCIDOS'!B1848)</f>
        <v>3910962025</v>
      </c>
      <c r="C1868" s="34" t="str">
        <f>IF('TD VENCIDOS'!C1848="","",'TD VENCIDOS'!C1848)</f>
        <v>SUBDIRECCION DE RECOLECCION BARRIDO Y LIMPIEZA</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75">
      <c r="B1869" s="33">
        <f>IF('TD VENCIDOS'!B1849="","",'TD VENCIDOS'!B1849)</f>
        <v>3911852025</v>
      </c>
      <c r="C1869" s="34" t="str">
        <f>IF('TD VENCIDOS'!C1849="","",'TD VENCIDOS'!C1849)</f>
        <v>SUBDIRECCION DE RECOLECCION BARRIDO Y LIMPIEZA</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75">
      <c r="B1870" s="33">
        <f>IF('TD VENCIDOS'!B1850="","",'TD VENCIDOS'!B1850)</f>
        <v>3914492025</v>
      </c>
      <c r="C1870" s="34" t="str">
        <f>IF('TD VENCIDOS'!C1850="","",'TD VENCIDOS'!C1850)</f>
        <v>SUBDIRECCION DE RECOLECCION BARRIDO Y LIMPIEZA</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75">
      <c r="B1871" s="33">
        <f>IF('TD VENCIDOS'!B1851="","",'TD VENCIDOS'!B1851)</f>
        <v>3914552025</v>
      </c>
      <c r="C1871" s="34" t="str">
        <f>IF('TD VENCIDOS'!C1851="","",'TD VENCIDOS'!C1851)</f>
        <v>SUBDIRECCION DE RECOLECCION BARRIDO Y LIMPIEZA</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75">
      <c r="B1872" s="33">
        <f>IF('TD VENCIDOS'!B1852="","",'TD VENCIDOS'!B1852)</f>
        <v>3914582025</v>
      </c>
      <c r="C1872" s="34" t="str">
        <f>IF('TD VENCIDOS'!C1852="","",'TD VENCIDOS'!C1852)</f>
        <v>SUBDIRECCION DE RECOLECCION BARRIDO Y LIMPIEZA</v>
      </c>
      <c r="D1872" s="33" t="str">
        <f>IF('TD VENCIDOS'!D1852="","",'TD VENCIDOS'!D1852)</f>
        <v>Gestion extemporanea</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75">
      <c r="B1873" s="33">
        <f>IF('TD VENCIDOS'!B1853="","",'TD VENCIDOS'!B1853)</f>
        <v>3914682025</v>
      </c>
      <c r="C1873" s="34" t="str">
        <f>IF('TD VENCIDOS'!C1853="","",'TD VENCIDOS'!C1853)</f>
        <v>SUBDIRECCION DE RECOLECCION BARRIDO Y LIMPIEZA</v>
      </c>
      <c r="D1873" s="33" t="str">
        <f>IF('TD VENCIDOS'!D1853="","",'TD VENCIDOS'!D1853)</f>
        <v>Gestion extemporanea</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75">
      <c r="B1874" s="33">
        <f>IF('TD VENCIDOS'!B1854="","",'TD VENCIDOS'!B1854)</f>
        <v>3914752025</v>
      </c>
      <c r="C1874" s="34" t="str">
        <f>IF('TD VENCIDOS'!C1854="","",'TD VENCIDOS'!C1854)</f>
        <v>SUBDIRECCION DE RECOLECCION BARRIDO Y LIMPIEZA</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75">
      <c r="B1875" s="33">
        <f>IF('TD VENCIDOS'!B1855="","",'TD VENCIDOS'!B1855)</f>
        <v>3914832025</v>
      </c>
      <c r="C1875" s="34" t="str">
        <f>IF('TD VENCIDOS'!C1855="","",'TD VENCIDOS'!C1855)</f>
        <v>SUBDIRECCION DE RECOLECCION BARRIDO Y LIMPIEZA</v>
      </c>
      <c r="D1875" s="33" t="str">
        <f>IF('TD VENCIDOS'!D1855="","",'TD VENCIDOS'!D1855)</f>
        <v>Gestion extemporanea</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75">
      <c r="B1876" s="33">
        <f>IF('TD VENCIDOS'!B1856="","",'TD VENCIDOS'!B1856)</f>
        <v>3914882025</v>
      </c>
      <c r="C1876" s="34" t="str">
        <f>IF('TD VENCIDOS'!C1856="","",'TD VENCIDOS'!C1856)</f>
        <v>SUBDIRECCION DE RECOLECCION BARRIDO Y LIMPIEZA</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75">
      <c r="B1877" s="33">
        <f>IF('TD VENCIDOS'!B1857="","",'TD VENCIDOS'!B1857)</f>
        <v>3914932025</v>
      </c>
      <c r="C1877" s="34" t="str">
        <f>IF('TD VENCIDOS'!C1857="","",'TD VENCIDOS'!C1857)</f>
        <v>SUBDIRECCION DE RECOLECCION BARRIDO Y LIMPIEZA</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75">
      <c r="B1878" s="33">
        <f>IF('TD VENCIDOS'!B1858="","",'TD VENCIDOS'!B1858)</f>
        <v>3915052025</v>
      </c>
      <c r="C1878" s="34" t="str">
        <f>IF('TD VENCIDOS'!C1858="","",'TD VENCIDOS'!C1858)</f>
        <v>SUBDIRECCION DE RECOLECCION BARRIDO Y LIMPIEZA</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75">
      <c r="B1879" s="33">
        <f>IF('TD VENCIDOS'!B1859="","",'TD VENCIDOS'!B1859)</f>
        <v>3915122025</v>
      </c>
      <c r="C1879" s="34" t="str">
        <f>IF('TD VENCIDOS'!C1859="","",'TD VENCIDOS'!C1859)</f>
        <v>SUBDIRECCION DE RECOLECCION BARRIDO Y LIMPIEZA</v>
      </c>
      <c r="D1879" s="33" t="str">
        <f>IF('TD VENCIDOS'!D1859="","",'TD VENCIDOS'!D1859)</f>
        <v>Pendiente vencidos</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75">
      <c r="B1880" s="33">
        <f>IF('TD VENCIDOS'!B1860="","",'TD VENCIDOS'!B1860)</f>
        <v>3915142025</v>
      </c>
      <c r="C1880" s="34" t="str">
        <f>IF('TD VENCIDOS'!C1860="","",'TD VENCIDOS'!C1860)</f>
        <v>SUBDIRECCION DE RECOLECCION BARRIDO Y LIMPIEZA</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75">
      <c r="B1881" s="33">
        <f>IF('TD VENCIDOS'!B1861="","",'TD VENCIDOS'!B1861)</f>
        <v>3915192025</v>
      </c>
      <c r="C1881" s="34" t="str">
        <f>IF('TD VENCIDOS'!C1861="","",'TD VENCIDOS'!C1861)</f>
        <v>SUBDIRECCION DE RECOLECCION BARRIDO Y LIMPIEZA</v>
      </c>
      <c r="D1881" s="33" t="str">
        <f>IF('TD VENCIDOS'!D1861="","",'TD VENCIDOS'!D1861)</f>
        <v>Gestion extemporanea</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75">
      <c r="B1882" s="33">
        <f>IF('TD VENCIDOS'!B1862="","",'TD VENCIDOS'!B1862)</f>
        <v>3915202025</v>
      </c>
      <c r="C1882" s="34" t="str">
        <f>IF('TD VENCIDOS'!C1862="","",'TD VENCIDOS'!C1862)</f>
        <v>SUBDIRECCION DE RECOLECCION BARRIDO Y LIMPIEZA</v>
      </c>
      <c r="D1882" s="33" t="str">
        <f>IF('TD VENCIDOS'!D1862="","",'TD VENCIDOS'!D1862)</f>
        <v>Gestion extemporanea</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75">
      <c r="B1883" s="33">
        <f>IF('TD VENCIDOS'!B1863="","",'TD VENCIDOS'!B1863)</f>
        <v>3915222025</v>
      </c>
      <c r="C1883" s="34" t="str">
        <f>IF('TD VENCIDOS'!C1863="","",'TD VENCIDOS'!C1863)</f>
        <v>SUBDIRECCION DE RECOLECCION BARRIDO Y LIMPIEZA</v>
      </c>
      <c r="D1883" s="33" t="str">
        <f>IF('TD VENCIDOS'!D1863="","",'TD VENCIDOS'!D1863)</f>
        <v>Gestion extemporanea</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75">
      <c r="B1884" s="33">
        <f>IF('TD VENCIDOS'!B1864="","",'TD VENCIDOS'!B1864)</f>
        <v>3915252025</v>
      </c>
      <c r="C1884" s="34" t="str">
        <f>IF('TD VENCIDOS'!C1864="","",'TD VENCIDOS'!C1864)</f>
        <v>SUBDIRECCION DE RECOLECCION BARRIDO Y LIMPIEZA</v>
      </c>
      <c r="D1884" s="33" t="str">
        <f>IF('TD VENCIDOS'!D1864="","",'TD VENCIDOS'!D1864)</f>
        <v>Gestion extemporanea</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75">
      <c r="B1885" s="33">
        <f>IF('TD VENCIDOS'!B1865="","",'TD VENCIDOS'!B1865)</f>
        <v>3915342025</v>
      </c>
      <c r="C1885" s="34" t="str">
        <f>IF('TD VENCIDOS'!C1865="","",'TD VENCIDOS'!C1865)</f>
        <v>SUBDIRECCION DE RECOLECCION BARRIDO Y LIMPIEZA</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75">
      <c r="B1886" s="33">
        <f>IF('TD VENCIDOS'!B1866="","",'TD VENCIDOS'!B1866)</f>
        <v>3915392025</v>
      </c>
      <c r="C1886" s="34" t="str">
        <f>IF('TD VENCIDOS'!C1866="","",'TD VENCIDOS'!C1866)</f>
        <v>SUBDIRECCION DE RECOLECCION BARRIDO Y LIMPIEZA</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75">
      <c r="B1887" s="33">
        <f>IF('TD VENCIDOS'!B1867="","",'TD VENCIDOS'!B1867)</f>
        <v>3915422025</v>
      </c>
      <c r="C1887" s="34" t="str">
        <f>IF('TD VENCIDOS'!C1867="","",'TD VENCIDOS'!C1867)</f>
        <v>SUBDIRECCION DE RECOLECCION BARRIDO Y LIMPIEZA</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75">
      <c r="B1888" s="33">
        <f>IF('TD VENCIDOS'!B1868="","",'TD VENCIDOS'!B1868)</f>
        <v>3915472025</v>
      </c>
      <c r="C1888" s="34" t="str">
        <f>IF('TD VENCIDOS'!C1868="","",'TD VENCIDOS'!C1868)</f>
        <v>SUBDIRECCION DE RECOLECCION BARRIDO Y LIMPIEZA</v>
      </c>
      <c r="D1888" s="33" t="str">
        <f>IF('TD VENCIDOS'!D1868="","",'TD VENCIDOS'!D1868)</f>
        <v>Gestion extemporanea</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75">
      <c r="B1889" s="33">
        <f>IF('TD VENCIDOS'!B1869="","",'TD VENCIDOS'!B1869)</f>
        <v>3915572025</v>
      </c>
      <c r="C1889" s="34" t="str">
        <f>IF('TD VENCIDOS'!C1869="","",'TD VENCIDOS'!C1869)</f>
        <v>SUBDIRECCION DE RECOLECCION BARRIDO Y LIMPIEZA</v>
      </c>
      <c r="D1889" s="33" t="str">
        <f>IF('TD VENCIDOS'!D1869="","",'TD VENCIDOS'!D1869)</f>
        <v>Gestion extemporanea</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75">
      <c r="B1890" s="33">
        <f>IF('TD VENCIDOS'!B1870="","",'TD VENCIDOS'!B1870)</f>
        <v>3915632025</v>
      </c>
      <c r="C1890" s="34" t="str">
        <f>IF('TD VENCIDOS'!C1870="","",'TD VENCIDOS'!C1870)</f>
        <v>SUBDIRECCION DE RECOLECCION BARRIDO Y LIMPIEZA</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75">
      <c r="B1891" s="33">
        <f>IF('TD VENCIDOS'!B1871="","",'TD VENCIDOS'!B1871)</f>
        <v>3915662025</v>
      </c>
      <c r="C1891" s="34" t="str">
        <f>IF('TD VENCIDOS'!C1871="","",'TD VENCIDOS'!C1871)</f>
        <v>SUBDIRECCION DE RECOLECCION BARRIDO Y LIMPIEZA</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75">
      <c r="B1892" s="33">
        <f>IF('TD VENCIDOS'!B1872="","",'TD VENCIDOS'!B1872)</f>
        <v>3915712025</v>
      </c>
      <c r="C1892" s="34" t="str">
        <f>IF('TD VENCIDOS'!C1872="","",'TD VENCIDOS'!C1872)</f>
        <v>SUBDIRECCION DE RECOLECCION BARRIDO Y LIMPIEZA</v>
      </c>
      <c r="D1892" s="33" t="str">
        <f>IF('TD VENCIDOS'!D1872="","",'TD VENCIDOS'!D1872)</f>
        <v>Gestion extemporanea</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75">
      <c r="B1893" s="33">
        <f>IF('TD VENCIDOS'!B1873="","",'TD VENCIDOS'!B1873)</f>
        <v>3915762025</v>
      </c>
      <c r="C1893" s="34" t="str">
        <f>IF('TD VENCIDOS'!C1873="","",'TD VENCIDOS'!C1873)</f>
        <v>SUBDIRECCION DE RECOLECCION BARRIDO Y LIMPIEZA</v>
      </c>
      <c r="D1893" s="33" t="str">
        <f>IF('TD VENCIDOS'!D1873="","",'TD VENCIDOS'!D1873)</f>
        <v>Pendiente vencidos</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75">
      <c r="B1894" s="33">
        <f>IF('TD VENCIDOS'!B1874="","",'TD VENCIDOS'!B1874)</f>
        <v>3915782025</v>
      </c>
      <c r="C1894" s="34" t="str">
        <f>IF('TD VENCIDOS'!C1874="","",'TD VENCIDOS'!C1874)</f>
        <v>SUBDIRECCION DE RECOLECCION BARRIDO Y LIMPIEZA</v>
      </c>
      <c r="D1894" s="33" t="str">
        <f>IF('TD VENCIDOS'!D1874="","",'TD VENCIDOS'!D1874)</f>
        <v>Gestion extemporanea</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75">
      <c r="B1895" s="33">
        <f>IF('TD VENCIDOS'!B1875="","",'TD VENCIDOS'!B1875)</f>
        <v>3915882025</v>
      </c>
      <c r="C1895" s="34" t="str">
        <f>IF('TD VENCIDOS'!C1875="","",'TD VENCIDOS'!C1875)</f>
        <v>SUBDIRECCION DE RECOLECCION BARRIDO Y LIMPIEZA</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75">
      <c r="B1896" s="33">
        <f>IF('TD VENCIDOS'!B1876="","",'TD VENCIDOS'!B1876)</f>
        <v>3915912025</v>
      </c>
      <c r="C1896" s="34" t="str">
        <f>IF('TD VENCIDOS'!C1876="","",'TD VENCIDOS'!C1876)</f>
        <v>SUBDIRECCION DE RECOLECCION BARRIDO Y LIMPIEZA</v>
      </c>
      <c r="D1896" s="33" t="str">
        <f>IF('TD VENCIDOS'!D1876="","",'TD VENCIDOS'!D1876)</f>
        <v>Gestion extemporanea</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75">
      <c r="B1897" s="33">
        <f>IF('TD VENCIDOS'!B1877="","",'TD VENCIDOS'!B1877)</f>
        <v>3915952025</v>
      </c>
      <c r="C1897" s="34" t="str">
        <f>IF('TD VENCIDOS'!C1877="","",'TD VENCIDOS'!C1877)</f>
        <v>SUBDIRECCION DE RECOLECCION BARRIDO Y LIMPIEZA</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75">
      <c r="B1898" s="33">
        <f>IF('TD VENCIDOS'!B1878="","",'TD VENCIDOS'!B1878)</f>
        <v>3916072025</v>
      </c>
      <c r="C1898" s="34" t="str">
        <f>IF('TD VENCIDOS'!C1878="","",'TD VENCIDOS'!C1878)</f>
        <v>SUBDIRECCION DE RECOLECCION BARRIDO Y LIMPIEZA</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75">
      <c r="B1899" s="33">
        <f>IF('TD VENCIDOS'!B1879="","",'TD VENCIDOS'!B1879)</f>
        <v>3916442025</v>
      </c>
      <c r="C1899" s="34" t="str">
        <f>IF('TD VENCIDOS'!C1879="","",'TD VENCIDOS'!C1879)</f>
        <v>SUBDIRECCION DE RECOLECCION BARRIDO Y LIMPIEZA</v>
      </c>
      <c r="D1899" s="33" t="str">
        <f>IF('TD VENCIDOS'!D1879="","",'TD VENCIDOS'!D1879)</f>
        <v>Pendiente vencidos</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75">
      <c r="B1900" s="33">
        <f>IF('TD VENCIDOS'!B1880="","",'TD VENCIDOS'!B1880)</f>
        <v>3916612025</v>
      </c>
      <c r="C1900" s="34" t="str">
        <f>IF('TD VENCIDOS'!C1880="","",'TD VENCIDOS'!C1880)</f>
        <v>SUBDIRECCION DE RECOLECCION BARRIDO Y LIMPIEZA</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75">
      <c r="B1901" s="33">
        <f>IF('TD VENCIDOS'!B1881="","",'TD VENCIDOS'!B1881)</f>
        <v>3918342025</v>
      </c>
      <c r="C1901" s="34" t="str">
        <f>IF('TD VENCIDOS'!C1881="","",'TD VENCIDOS'!C1881)</f>
        <v>SUBDIRECCION DE RECOLECCION BARRIDO Y LIMPIEZA</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75">
      <c r="B1902" s="33">
        <f>IF('TD VENCIDOS'!B1882="","",'TD VENCIDOS'!B1882)</f>
        <v>3918482025</v>
      </c>
      <c r="C1902" s="34" t="str">
        <f>IF('TD VENCIDOS'!C1882="","",'TD VENCIDOS'!C1882)</f>
        <v>SUBDIRECCION DE RECOLECCION BARRIDO Y LIMPIEZA</v>
      </c>
      <c r="D1902" s="33" t="str">
        <f>IF('TD VENCIDOS'!D1882="","",'TD VENCIDOS'!D1882)</f>
        <v>Pendiente vencidos</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75">
      <c r="B1903" s="33">
        <f>IF('TD VENCIDOS'!B1883="","",'TD VENCIDOS'!B1883)</f>
        <v>3919322025</v>
      </c>
      <c r="C1903" s="34" t="str">
        <f>IF('TD VENCIDOS'!C1883="","",'TD VENCIDOS'!C1883)</f>
        <v>SUBDIRECCION DE RECOLECCION BARRIDO Y LIMPIEZA</v>
      </c>
      <c r="D1903" s="33" t="str">
        <f>IF('TD VENCIDOS'!D1883="","",'TD VENCIDOS'!D1883)</f>
        <v>Pendiente vencidos</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75">
      <c r="B1904" s="33">
        <f>IF('TD VENCIDOS'!B1884="","",'TD VENCIDOS'!B1884)</f>
        <v>4044392025</v>
      </c>
      <c r="C1904" s="34" t="str">
        <f>IF('TD VENCIDOS'!C1884="","",'TD VENCIDOS'!C1884)</f>
        <v>SUBDIRECCION DE RECOLECCION BARRIDO Y LIMPIEZA</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75">
      <c r="B1905" s="33">
        <f>IF('TD VENCIDOS'!B1885="","",'TD VENCIDOS'!B1885)</f>
        <v>3434522025</v>
      </c>
      <c r="C1905" s="34" t="str">
        <f>IF('TD VENCIDOS'!C1885="","",'TD VENCIDOS'!C1885)</f>
        <v>SEGUIMIENTO PQRS</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75">
      <c r="B1906" s="33">
        <f>IF('TD VENCIDOS'!B1886="","",'TD VENCIDOS'!B1886)</f>
        <v>3473792025</v>
      </c>
      <c r="C1906" s="34" t="str">
        <f>IF('TD VENCIDOS'!C1886="","",'TD VENCIDOS'!C1886)</f>
        <v>SEGUIMIENTO PQRS</v>
      </c>
      <c r="D1906" s="33" t="str">
        <f>IF('TD VENCIDOS'!D1886="","",'TD VENCIDOS'!D1886)</f>
        <v>Gestion extemporanea</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75">
      <c r="B1907" s="33">
        <f>IF('TD VENCIDOS'!B1887="","",'TD VENCIDOS'!B1887)</f>
        <v>3649472025</v>
      </c>
      <c r="C1907" s="34" t="str">
        <f>IF('TD VENCIDOS'!C1887="","",'TD VENCIDOS'!C1887)</f>
        <v>SEGUIMIENTO PQRS</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75">
      <c r="B1908" s="33">
        <f>IF('TD VENCIDOS'!B1888="","",'TD VENCIDOS'!B1888)</f>
        <v>3771662025</v>
      </c>
      <c r="C1908" s="34" t="str">
        <f>IF('TD VENCIDOS'!C1888="","",'TD VENCIDOS'!C1888)</f>
        <v>SEGUIMIENTO PQRS</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75">
      <c r="B1909" s="33">
        <f>IF('TD VENCIDOS'!B1889="","",'TD VENCIDOS'!B1889)</f>
        <v>3797792025</v>
      </c>
      <c r="C1909" s="34" t="str">
        <f>IF('TD VENCIDOS'!C1889="","",'TD VENCIDOS'!C1889)</f>
        <v>Especializacion en Teleinformatica/ Especializacion en Telecomunicaciones Moviles</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75">
      <c r="B1910" s="33">
        <f>IF('TD VENCIDOS'!B1890="","",'TD VENCIDOS'!B1890)</f>
        <v>3550012025</v>
      </c>
      <c r="C1910" s="34" t="str">
        <f>IF('TD VENCIDOS'!C1890="","",'TD VENCIDOS'!C1890)</f>
        <v>RELACION CLIENTE</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75">
      <c r="B1911" s="33">
        <f>IF('TD VENCIDOS'!B1891="","",'TD VENCIDOS'!B1891)</f>
        <v>3901422025</v>
      </c>
      <c r="C1911" s="34" t="str">
        <f>IF('TD VENCIDOS'!C1891="","",'TD VENCIDOS'!C1891)</f>
        <v>DTCI - DIRECCION TECNICA DE CONSERVACION DE LA INFRAESTRUCTURA</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75">
      <c r="B1912" s="33">
        <f>IF('TD VENCIDOS'!B1892="","",'TD VENCIDOS'!B1892)</f>
        <v>3901422025</v>
      </c>
      <c r="C1912" s="34" t="str">
        <f>IF('TD VENCIDOS'!C1892="","",'TD VENCIDOS'!C1892)</f>
        <v>GERENCIA DE ZONA 5</v>
      </c>
      <c r="D1912" s="33" t="str">
        <f>IF('TD VENCIDOS'!D1892="","",'TD VENCIDOS'!D1892)</f>
        <v>Gestion extemporanea</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75">
      <c r="B1913" s="33">
        <f>IF('TD VENCIDOS'!B1893="","",'TD VENCIDOS'!B1893)</f>
        <v>3901422025</v>
      </c>
      <c r="C1913" s="34" t="str">
        <f>IF('TD VENCIDOS'!C1893="","",'TD VENCIDOS'!C1893)</f>
        <v>RELACION CLIENTE</v>
      </c>
      <c r="D1913" s="33" t="str">
        <f>IF('TD VENCIDOS'!D1893="","",'TD VENCIDOS'!D1893)</f>
        <v>Pendiente vencidos</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75">
      <c r="B1914" s="33">
        <f>IF('TD VENCIDOS'!B1894="","",'TD VENCIDOS'!B1894)</f>
        <v>3901422025</v>
      </c>
      <c r="C1914" s="34" t="str">
        <f>IF('TD VENCIDOS'!C1894="","",'TD VENCIDOS'!C1894)</f>
        <v>SUBDIRECCION DE RECOLECCION BARRIDO Y LIMPIEZA</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75">
      <c r="B1915" s="33">
        <f>IF('TD VENCIDOS'!B1895="","",'TD VENCIDOS'!B1895)</f>
        <v>4264982025</v>
      </c>
      <c r="C1915" s="34" t="str">
        <f>IF('TD VENCIDOS'!C1895="","",'TD VENCIDOS'!C1895)</f>
        <v>DIRECCION ACUEDUCTO Y ALCANTARILLADO ZONA 3</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75">
      <c r="B1916" s="33">
        <f>IF('TD VENCIDOS'!B1896="","",'TD VENCIDOS'!B1896)</f>
        <v>4264982025</v>
      </c>
      <c r="C1916" s="34" t="str">
        <f>IF('TD VENCIDOS'!C1896="","",'TD VENCIDOS'!C1896)</f>
        <v>DTCI - DIRECCION TECNICA DE CONSERVACION DE LA INFRAESTRUCTURA</v>
      </c>
      <c r="D1916" s="33" t="str">
        <f>IF('TD VENCIDOS'!D1896="","",'TD VENCIDOS'!D1896)</f>
        <v>Gestion extemporanea</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75">
      <c r="B1917" s="33">
        <f>IF('TD VENCIDOS'!B1897="","",'TD VENCIDOS'!B1897)</f>
        <v>3712492025</v>
      </c>
      <c r="C1917" s="34" t="str">
        <f>IF('TD VENCIDOS'!C1897="","",'TD VENCIDOS'!C1897)</f>
        <v>DTCI - DIRECCION TECNICA DE CONSERVACION DE LA INFRAESTRUCTURA</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75">
      <c r="B1918" s="33">
        <f>IF('TD VENCIDOS'!B1898="","",'TD VENCIDOS'!B1898)</f>
        <v>3743332025</v>
      </c>
      <c r="C1918" s="34" t="str">
        <f>IF('TD VENCIDOS'!C1898="","",'TD VENCIDOS'!C1898)</f>
        <v>DTC - DIRECCION TECNICA DE CONSTRUCCIONES</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75">
      <c r="B1919" s="33">
        <f>IF('TD VENCIDOS'!B1899="","",'TD VENCIDOS'!B1899)</f>
        <v>3853062025</v>
      </c>
      <c r="C1919" s="34" t="str">
        <f>IF('TD VENCIDOS'!C1899="","",'TD VENCIDOS'!C1899)</f>
        <v>OGA - OFICINA DE GESTION AMBIENTAL</v>
      </c>
      <c r="D1919" s="33" t="str">
        <f>IF('TD VENCIDOS'!D1899="","",'TD VENCIDOS'!D1899)</f>
        <v>Gestion extemporanea</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75">
      <c r="B1920" s="33">
        <f>IF('TD VENCIDOS'!B1900="","",'TD VENCIDOS'!B1900)</f>
        <v>3862972025</v>
      </c>
      <c r="C1920" s="34" t="str">
        <f>IF('TD VENCIDOS'!C1900="","",'TD VENCIDOS'!C1900)</f>
        <v>DTC - DIRECCION TECNICA DE CONSTRUCCIONES</v>
      </c>
      <c r="D1920" s="33" t="str">
        <f>IF('TD VENCIDOS'!D1900="","",'TD VENCIDOS'!D1900)</f>
        <v>Gestion extemporanea</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75">
      <c r="B1921" s="33">
        <f>IF('TD VENCIDOS'!B1901="","",'TD VENCIDOS'!B1901)</f>
        <v>3894922025</v>
      </c>
      <c r="C1921" s="34" t="str">
        <f>IF('TD VENCIDOS'!C1901="","",'TD VENCIDOS'!C1901)</f>
        <v>DTCI - DIRECCION TECNICA DE CONSERVACION DE LA INFRAESTRUCTURA</v>
      </c>
      <c r="D1921" s="33" t="str">
        <f>IF('TD VENCIDOS'!D1901="","",'TD VENCIDOS'!D1901)</f>
        <v>Gestion extemporanea</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75">
      <c r="B1922" s="33">
        <f>IF('TD VENCIDOS'!B1902="","",'TD VENCIDOS'!B1902)</f>
        <v>3906052025</v>
      </c>
      <c r="C1922" s="34" t="str">
        <f>IF('TD VENCIDOS'!C1902="","",'TD VENCIDOS'!C1902)</f>
        <v>DTCI - DIRECCION TECNICA DE CONSERVACION DE LA INFRAESTRUCTURA</v>
      </c>
      <c r="D1922" s="33" t="str">
        <f>IF('TD VENCIDOS'!D1902="","",'TD VENCIDOS'!D1902)</f>
        <v>Gestion extemporanea</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75">
      <c r="B1923" s="33">
        <f>IF('TD VENCIDOS'!B1903="","",'TD VENCIDOS'!B1903)</f>
        <v>3933152025</v>
      </c>
      <c r="C1923" s="34" t="str">
        <f>IF('TD VENCIDOS'!C1903="","",'TD VENCIDOS'!C1903)</f>
        <v>DTCI - DIRECCION TECNICA DE CONSERVACION DE LA INFRAESTRUCTURA</v>
      </c>
      <c r="D1923" s="33" t="str">
        <f>IF('TD VENCIDOS'!D1903="","",'TD VENCIDOS'!D1903)</f>
        <v>Gestion extemporanea</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75">
      <c r="B1924" s="33">
        <f>IF('TD VENCIDOS'!B1904="","",'TD VENCIDOS'!B1904)</f>
        <v>3933892025</v>
      </c>
      <c r="C1924" s="34" t="str">
        <f>IF('TD VENCIDOS'!C1904="","",'TD VENCIDOS'!C1904)</f>
        <v>DTCI - DIRECCION TECNICA DE CONSERVACION DE LA INFRAESTRUCTURA</v>
      </c>
      <c r="D1924" s="33" t="str">
        <f>IF('TD VENCIDOS'!D1904="","",'TD VENCIDOS'!D1904)</f>
        <v>Gestion extemporanea</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75">
      <c r="B1925" s="33">
        <f>IF('TD VENCIDOS'!B1905="","",'TD VENCIDOS'!B1905)</f>
        <v>3938432025</v>
      </c>
      <c r="C1925" s="34" t="str">
        <f>IF('TD VENCIDOS'!C1905="","",'TD VENCIDOS'!C1905)</f>
        <v>OAP - OFICINA ASESORA DE PLANEACION</v>
      </c>
      <c r="D1925" s="33" t="str">
        <f>IF('TD VENCIDOS'!D1905="","",'TD VENCIDOS'!D1905)</f>
        <v>Gestion extemporanea</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75">
      <c r="B1926" s="33">
        <f>IF('TD VENCIDOS'!B1906="","",'TD VENCIDOS'!B1906)</f>
        <v>3939472025</v>
      </c>
      <c r="C1926" s="34" t="str">
        <f>IF('TD VENCIDOS'!C1906="","",'TD VENCIDOS'!C1906)</f>
        <v>DTCI - DIRECCION TECNICA DE CONSERVACION DE LA INFRAESTRUCTURA</v>
      </c>
      <c r="D1926" s="33" t="str">
        <f>IF('TD VENCIDOS'!D1906="","",'TD VENCIDOS'!D1906)</f>
        <v>Gestion extemporanea</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75">
      <c r="B1927" s="33">
        <f>IF('TD VENCIDOS'!B1907="","",'TD VENCIDOS'!B1907)</f>
        <v>3940872025</v>
      </c>
      <c r="C1927" s="34" t="str">
        <f>IF('TD VENCIDOS'!C1907="","",'TD VENCIDOS'!C1907)</f>
        <v>DTDP - DIRECCION TECNICA DE PREDIOS</v>
      </c>
      <c r="D1927" s="33" t="str">
        <f>IF('TD VENCIDOS'!D1907="","",'TD VENCIDOS'!D1907)</f>
        <v>Gestion extemporanea</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75">
      <c r="B1928" s="33">
        <f>IF('TD VENCIDOS'!B1908="","",'TD VENCIDOS'!B1908)</f>
        <v>3941952025</v>
      </c>
      <c r="C1928" s="34" t="str">
        <f>IF('TD VENCIDOS'!C1908="","",'TD VENCIDOS'!C1908)</f>
        <v>DTDP - DIRECCION TECNICA DE PREDIOS</v>
      </c>
      <c r="D1928" s="33" t="str">
        <f>IF('TD VENCIDOS'!D1908="","",'TD VENCIDOS'!D1908)</f>
        <v>Gestion extemporanea</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75">
      <c r="B1929" s="33">
        <f>IF('TD VENCIDOS'!B1909="","",'TD VENCIDOS'!B1909)</f>
        <v>3947002025</v>
      </c>
      <c r="C1929" s="34" t="str">
        <f>IF('TD VENCIDOS'!C1909="","",'TD VENCIDOS'!C1909)</f>
        <v>DTC - DIRECCION TECNICA DE CONSTRUCCIONES</v>
      </c>
      <c r="D1929" s="33" t="str">
        <f>IF('TD VENCIDOS'!D1909="","",'TD VENCIDOS'!D1909)</f>
        <v>Gestion extemporanea</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75">
      <c r="B1930" s="33">
        <f>IF('TD VENCIDOS'!B1910="","",'TD VENCIDOS'!B1910)</f>
        <v>3961702025</v>
      </c>
      <c r="C1930" s="34" t="str">
        <f>IF('TD VENCIDOS'!C1910="","",'TD VENCIDOS'!C1910)</f>
        <v>DTCI - DIRECCION TECNICA DE CONSERVACION DE LA INFRAESTRUCTURA</v>
      </c>
      <c r="D1930" s="33" t="str">
        <f>IF('TD VENCIDOS'!D1910="","",'TD VENCIDOS'!D1910)</f>
        <v>Gestion extemporanea</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75">
      <c r="B1931" s="33">
        <f>IF('TD VENCIDOS'!B1911="","",'TD VENCIDOS'!B1911)</f>
        <v>3962602025</v>
      </c>
      <c r="C1931" s="34" t="str">
        <f>IF('TD VENCIDOS'!C1911="","",'TD VENCIDOS'!C1911)</f>
        <v>DTC - DIRECCION TECNICA DE CONSTRUCCIONES</v>
      </c>
      <c r="D1931" s="33" t="str">
        <f>IF('TD VENCIDOS'!D1911="","",'TD VENCIDOS'!D1911)</f>
        <v>Gestion extemporanea</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75">
      <c r="B1932" s="33">
        <f>IF('TD VENCIDOS'!B1912="","",'TD VENCIDOS'!B1912)</f>
        <v>3963882025</v>
      </c>
      <c r="C1932" s="34" t="str">
        <f>IF('TD VENCIDOS'!C1912="","",'TD VENCIDOS'!C1912)</f>
        <v>DTCI - DIRECCION TECNICA DE CONSERVACION DE LA INFRAESTRUCTURA</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75">
      <c r="B1933" s="33">
        <f>IF('TD VENCIDOS'!B1913="","",'TD VENCIDOS'!B1913)</f>
        <v>3966162025</v>
      </c>
      <c r="C1933" s="34" t="str">
        <f>IF('TD VENCIDOS'!C1913="","",'TD VENCIDOS'!C1913)</f>
        <v>DTCI - DIRECCION TECNICA DE CONSERVACION DE LA INFRAESTRUCTURA</v>
      </c>
      <c r="D1933" s="33" t="str">
        <f>IF('TD VENCIDOS'!D1913="","",'TD VENCIDOS'!D1913)</f>
        <v>Gestion extemporanea</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75">
      <c r="B1934" s="33">
        <f>IF('TD VENCIDOS'!B1914="","",'TD VENCIDOS'!B1914)</f>
        <v>3970112025</v>
      </c>
      <c r="C1934" s="34" t="str">
        <f>IF('TD VENCIDOS'!C1914="","",'TD VENCIDOS'!C1914)</f>
        <v>PUNTOS IDU</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75">
      <c r="B1935" s="33">
        <f>IF('TD VENCIDOS'!B1915="","",'TD VENCIDOS'!B1915)</f>
        <v>3979472025</v>
      </c>
      <c r="C1935" s="34" t="str">
        <f>IF('TD VENCIDOS'!C1915="","",'TD VENCIDOS'!C1915)</f>
        <v>DTCI - DIRECCION TECNICA DE CONSERVACION DE LA INFRAESTRUCTURA</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75">
      <c r="B1936" s="33">
        <f>IF('TD VENCIDOS'!B1916="","",'TD VENCIDOS'!B1916)</f>
        <v>3982882025</v>
      </c>
      <c r="C1936" s="34" t="str">
        <f>IF('TD VENCIDOS'!C1916="","",'TD VENCIDOS'!C1916)</f>
        <v>DTCI - DIRECCION TECNICA DE CONSERVACION DE LA INFRAESTRUCTURA</v>
      </c>
      <c r="D1936" s="33" t="str">
        <f>IF('TD VENCIDOS'!D1916="","",'TD VENCIDOS'!D1916)</f>
        <v>Gestion extemporanea</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75">
      <c r="B1937" s="33">
        <f>IF('TD VENCIDOS'!B1917="","",'TD VENCIDOS'!B1917)</f>
        <v>3983342025</v>
      </c>
      <c r="C1937" s="34" t="str">
        <f>IF('TD VENCIDOS'!C1917="","",'TD VENCIDOS'!C1917)</f>
        <v>DTCI - DIRECCION TECNICA DE CONSERVACION DE LA INFRAESTRUCTURA</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75">
      <c r="B1938" s="33">
        <f>IF('TD VENCIDOS'!B1918="","",'TD VENCIDOS'!B1918)</f>
        <v>3985462025</v>
      </c>
      <c r="C1938" s="34" t="str">
        <f>IF('TD VENCIDOS'!C1918="","",'TD VENCIDOS'!C1918)</f>
        <v>PUNTOS IDU</v>
      </c>
      <c r="D1938" s="33" t="str">
        <f>IF('TD VENCIDOS'!D1918="","",'TD VENCIDOS'!D1918)</f>
        <v>Gestion extemporanea</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75">
      <c r="B1939" s="33">
        <f>IF('TD VENCIDOS'!B1919="","",'TD VENCIDOS'!B1919)</f>
        <v>3987012025</v>
      </c>
      <c r="C1939" s="34" t="str">
        <f>IF('TD VENCIDOS'!C1919="","",'TD VENCIDOS'!C1919)</f>
        <v>DTCI - DIRECCION TECNICA DE CONSERVACION DE LA INFRAESTRUCTURA</v>
      </c>
      <c r="D1939" s="33" t="str">
        <f>IF('TD VENCIDOS'!D1919="","",'TD VENCIDOS'!D1919)</f>
        <v>Gestion extemporanea</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75">
      <c r="B1940" s="33">
        <f>IF('TD VENCIDOS'!B1920="","",'TD VENCIDOS'!B1920)</f>
        <v>3987532025</v>
      </c>
      <c r="C1940" s="34" t="str">
        <f>IF('TD VENCIDOS'!C1920="","",'TD VENCIDOS'!C1920)</f>
        <v>DTCI - DIRECCION TECNICA DE CONSERVACION DE LA INFRAESTRUCTURA</v>
      </c>
      <c r="D1940" s="33" t="str">
        <f>IF('TD VENCIDOS'!D1920="","",'TD VENCIDOS'!D1920)</f>
        <v>Gestion extemporanea</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75">
      <c r="B1941" s="33">
        <f>IF('TD VENCIDOS'!B1921="","",'TD VENCIDOS'!B1921)</f>
        <v>3988612025</v>
      </c>
      <c r="C1941" s="34" t="str">
        <f>IF('TD VENCIDOS'!C1921="","",'TD VENCIDOS'!C1921)</f>
        <v>PUNTOS IDU</v>
      </c>
      <c r="D1941" s="33" t="str">
        <f>IF('TD VENCIDOS'!D1921="","",'TD VENCIDOS'!D1921)</f>
        <v>Gestion extemporanea</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75">
      <c r="B1942" s="33">
        <f>IF('TD VENCIDOS'!B1922="","",'TD VENCIDOS'!B1922)</f>
        <v>4002422025</v>
      </c>
      <c r="C1942" s="34" t="str">
        <f>IF('TD VENCIDOS'!C1922="","",'TD VENCIDOS'!C1922)</f>
        <v>DTCI - DIRECCION TECNICA DE CONSERVACION DE LA INFRAESTRUCTURA</v>
      </c>
      <c r="D1942" s="33" t="str">
        <f>IF('TD VENCIDOS'!D1922="","",'TD VENCIDOS'!D1922)</f>
        <v>Gestion extemporanea</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75">
      <c r="B1943" s="33">
        <f>IF('TD VENCIDOS'!B1923="","",'TD VENCIDOS'!B1923)</f>
        <v>4004512025</v>
      </c>
      <c r="C1943" s="34" t="str">
        <f>IF('TD VENCIDOS'!C1923="","",'TD VENCIDOS'!C1923)</f>
        <v>DTCI - DIRECCION TECNICA DE CONSERVACION DE LA INFRAESTRUCTURA</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75">
      <c r="B1944" s="33">
        <f>IF('TD VENCIDOS'!B1924="","",'TD VENCIDOS'!B1924)</f>
        <v>4004572025</v>
      </c>
      <c r="C1944" s="34" t="str">
        <f>IF('TD VENCIDOS'!C1924="","",'TD VENCIDOS'!C1924)</f>
        <v>DTCI - DIRECCION TECNICA DE CONSERVACION DE LA INFRAESTRUCTURA</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75">
      <c r="B1945" s="33">
        <f>IF('TD VENCIDOS'!B1925="","",'TD VENCIDOS'!B1925)</f>
        <v>4005282025</v>
      </c>
      <c r="C1945" s="34" t="str">
        <f>IF('TD VENCIDOS'!C1925="","",'TD VENCIDOS'!C1925)</f>
        <v>DTCI - DIRECCION TECNICA DE CONSERVACION DE LA INFRAESTRUCTURA</v>
      </c>
      <c r="D1945" s="33" t="str">
        <f>IF('TD VENCIDOS'!D1925="","",'TD VENCIDOS'!D1925)</f>
        <v>Gestion extemporanea</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75">
      <c r="B1946" s="33">
        <f>IF('TD VENCIDOS'!B1926="","",'TD VENCIDOS'!B1926)</f>
        <v>4009442025</v>
      </c>
      <c r="C1946" s="34" t="str">
        <f>IF('TD VENCIDOS'!C1926="","",'TD VENCIDOS'!C1926)</f>
        <v>PUNTOS IDU</v>
      </c>
      <c r="D1946" s="33" t="str">
        <f>IF('TD VENCIDOS'!D1926="","",'TD VENCIDOS'!D1926)</f>
        <v>Gestion extemporanea</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75">
      <c r="B1947" s="33">
        <f>IF('TD VENCIDOS'!B1927="","",'TD VENCIDOS'!B1927)</f>
        <v>4015052025</v>
      </c>
      <c r="C1947" s="34" t="str">
        <f>IF('TD VENCIDOS'!C1927="","",'TD VENCIDOS'!C1927)</f>
        <v>PUNTOS IDU</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75">
      <c r="B1948" s="33">
        <f>IF('TD VENCIDOS'!B1928="","",'TD VENCIDOS'!B1928)</f>
        <v>4015192025</v>
      </c>
      <c r="C1948" s="34" t="str">
        <f>IF('TD VENCIDOS'!C1928="","",'TD VENCIDOS'!C1928)</f>
        <v>DTCI - DIRECCION TECNICA DE CONSERVACION DE LA INFRAESTRUCTURA</v>
      </c>
      <c r="D1948" s="33" t="str">
        <f>IF('TD VENCIDOS'!D1928="","",'TD VENCIDOS'!D1928)</f>
        <v>Gestion extemporanea</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75">
      <c r="B1949" s="33">
        <f>IF('TD VENCIDOS'!B1929="","",'TD VENCIDOS'!B1929)</f>
        <v>4015982025</v>
      </c>
      <c r="C1949" s="34" t="str">
        <f>IF('TD VENCIDOS'!C1929="","",'TD VENCIDOS'!C1929)</f>
        <v>DTCI - DIRECCION TECNICA DE CONSERVACION DE LA INFRAESTRUCTURA</v>
      </c>
      <c r="D1949" s="33" t="str">
        <f>IF('TD VENCIDOS'!D1929="","",'TD VENCIDOS'!D1929)</f>
        <v>Gestion extemporanea</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75">
      <c r="B1950" s="33">
        <f>IF('TD VENCIDOS'!B1930="","",'TD VENCIDOS'!B1930)</f>
        <v>4016212025</v>
      </c>
      <c r="C1950" s="34" t="str">
        <f>IF('TD VENCIDOS'!C1930="","",'TD VENCIDOS'!C1930)</f>
        <v>DTCI - DIRECCION TECNICA DE CONSERVACION DE LA INFRAESTRUCTURA</v>
      </c>
      <c r="D1950" s="33" t="str">
        <f>IF('TD VENCIDOS'!D1930="","",'TD VENCIDOS'!D1930)</f>
        <v>Gestion extemporanea</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75">
      <c r="B1951" s="33">
        <f>IF('TD VENCIDOS'!B1931="","",'TD VENCIDOS'!B1931)</f>
        <v>4022512025</v>
      </c>
      <c r="C1951" s="34" t="str">
        <f>IF('TD VENCIDOS'!C1931="","",'TD VENCIDOS'!C1931)</f>
        <v>DTCI - DIRECCION TECNICA DE CONSERVACION DE LA INFRAESTRUCTURA</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75">
      <c r="B1952" s="33">
        <f>IF('TD VENCIDOS'!B1932="","",'TD VENCIDOS'!B1932)</f>
        <v>4037482025</v>
      </c>
      <c r="C1952" s="34" t="str">
        <f>IF('TD VENCIDOS'!C1932="","",'TD VENCIDOS'!C1932)</f>
        <v>PUNTOS IDU</v>
      </c>
      <c r="D1952" s="33" t="str">
        <f>IF('TD VENCIDOS'!D1932="","",'TD VENCIDOS'!D1932)</f>
        <v>Pendiente vencidos</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75">
      <c r="B1953" s="33">
        <f>IF('TD VENCIDOS'!B1933="","",'TD VENCIDOS'!B1933)</f>
        <v>4055302025</v>
      </c>
      <c r="C1953" s="34" t="str">
        <f>IF('TD VENCIDOS'!C1933="","",'TD VENCIDOS'!C1933)</f>
        <v>DTC - DIRECCION TECNICA DE CONSTRUCCIONES</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75">
      <c r="B1954" s="33">
        <f>IF('TD VENCIDOS'!B1934="","",'TD VENCIDOS'!B1934)</f>
        <v>4057232025</v>
      </c>
      <c r="C1954" s="34" t="str">
        <f>IF('TD VENCIDOS'!C1934="","",'TD VENCIDOS'!C1934)</f>
        <v>DTCI - DIRECCION TECNICA DE CONSERVACION DE LA INFRAESTRUCTURA</v>
      </c>
      <c r="D1954" s="33" t="str">
        <f>IF('TD VENCIDOS'!D1934="","",'TD VENCIDOS'!D1934)</f>
        <v>Gestion extemporanea</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75">
      <c r="B1955" s="33">
        <f>IF('TD VENCIDOS'!B1935="","",'TD VENCIDOS'!B1935)</f>
        <v>4079922025</v>
      </c>
      <c r="C1955" s="34" t="str">
        <f>IF('TD VENCIDOS'!C1935="","",'TD VENCIDOS'!C1935)</f>
        <v>STESV - SUBDIRECCION  TECNICA  DE EJECUCION SUBSISTEMA VIAL</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75">
      <c r="B1956" s="33">
        <f>IF('TD VENCIDOS'!B1936="","",'TD VENCIDOS'!B1936)</f>
        <v>4085182025</v>
      </c>
      <c r="C1956" s="34" t="str">
        <f>IF('TD VENCIDOS'!C1936="","",'TD VENCIDOS'!C1936)</f>
        <v>PUNTOS IDU</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75">
      <c r="B1957" s="33">
        <f>IF('TD VENCIDOS'!B1937="","",'TD VENCIDOS'!B1937)</f>
        <v>4085922025</v>
      </c>
      <c r="C1957" s="34" t="str">
        <f>IF('TD VENCIDOS'!C1937="","",'TD VENCIDOS'!C1937)</f>
        <v>PUNTOS IDU</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75">
      <c r="B1958" s="33">
        <f>IF('TD VENCIDOS'!B1938="","",'TD VENCIDOS'!B1938)</f>
        <v>4087522025</v>
      </c>
      <c r="C1958" s="34" t="str">
        <f>IF('TD VENCIDOS'!C1938="","",'TD VENCIDOS'!C1938)</f>
        <v>DTCI - DIRECCION TECNICA DE CONSERVACION DE LA INFRAESTRUCTURA</v>
      </c>
      <c r="D1958" s="33" t="str">
        <f>IF('TD VENCIDOS'!D1938="","",'TD VENCIDOS'!D1938)</f>
        <v>Gestion extemporanea</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75">
      <c r="B1959" s="33">
        <f>IF('TD VENCIDOS'!B1939="","",'TD VENCIDOS'!B1939)</f>
        <v>4088442025</v>
      </c>
      <c r="C1959" s="34" t="str">
        <f>IF('TD VENCIDOS'!C1939="","",'TD VENCIDOS'!C1939)</f>
        <v>PUNTOS IDU</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75">
      <c r="B1960" s="33">
        <f>IF('TD VENCIDOS'!B1940="","",'TD VENCIDOS'!B1940)</f>
        <v>4090112025</v>
      </c>
      <c r="C1960" s="34" t="str">
        <f>IF('TD VENCIDOS'!C1940="","",'TD VENCIDOS'!C1940)</f>
        <v>DTC - DIRECCION TECNICA DE CONSTRUCCIONES</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75">
      <c r="B1961" s="33">
        <f>IF('TD VENCIDOS'!B1941="","",'TD VENCIDOS'!B1941)</f>
        <v>4090322025</v>
      </c>
      <c r="C1961" s="34" t="str">
        <f>IF('TD VENCIDOS'!C1941="","",'TD VENCIDOS'!C1941)</f>
        <v>STESV - SUBDIRECCION  TECNICA  DE EJECUCION SUBSISTEMA VIAL</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75">
      <c r="B1962" s="33">
        <f>IF('TD VENCIDOS'!B1942="","",'TD VENCIDOS'!B1942)</f>
        <v>4090802025</v>
      </c>
      <c r="C1962" s="34" t="str">
        <f>IF('TD VENCIDOS'!C1942="","",'TD VENCIDOS'!C1942)</f>
        <v>DTCI - DIRECCION TECNICA DE CONSERVACION DE LA INFRAESTRUCTURA</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75">
      <c r="B1963" s="33">
        <f>IF('TD VENCIDOS'!B1943="","",'TD VENCIDOS'!B1943)</f>
        <v>4108802025</v>
      </c>
      <c r="C1963" s="34" t="str">
        <f>IF('TD VENCIDOS'!C1943="","",'TD VENCIDOS'!C1943)</f>
        <v>DTCI - DIRECCION TECNICA DE CONSERVACION DE LA INFRAESTRUCTURA</v>
      </c>
      <c r="D1963" s="33" t="str">
        <f>IF('TD VENCIDOS'!D1943="","",'TD VENCIDOS'!D1943)</f>
        <v>Pendiente vencidos</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75">
      <c r="B1964" s="33">
        <f>IF('TD VENCIDOS'!B1944="","",'TD VENCIDOS'!B1944)</f>
        <v>4114562025</v>
      </c>
      <c r="C1964" s="34" t="str">
        <f>IF('TD VENCIDOS'!C1944="","",'TD VENCIDOS'!C1944)</f>
        <v>DTC - DIRECCION TECNICA DE CONSTRUCCIONES</v>
      </c>
      <c r="D1964" s="33" t="str">
        <f>IF('TD VENCIDOS'!D1944="","",'TD VENCIDOS'!D1944)</f>
        <v>Gestion extemporanea</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75">
      <c r="B1965" s="33">
        <f>IF('TD VENCIDOS'!B1945="","",'TD VENCIDOS'!B1945)</f>
        <v>4122232025</v>
      </c>
      <c r="C1965" s="34" t="str">
        <f>IF('TD VENCIDOS'!C1945="","",'TD VENCIDOS'!C1945)</f>
        <v>DTC - DIRECCION TECNICA DE CONSTRUCCIONES</v>
      </c>
      <c r="D1965" s="33" t="str">
        <f>IF('TD VENCIDOS'!D1945="","",'TD VENCIDOS'!D1945)</f>
        <v>Gestion extemporanea</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75">
      <c r="B1966" s="33">
        <f>IF('TD VENCIDOS'!B1946="","",'TD VENCIDOS'!B1946)</f>
        <v>4139442025</v>
      </c>
      <c r="C1966" s="34" t="str">
        <f>IF('TD VENCIDOS'!C1946="","",'TD VENCIDOS'!C1946)</f>
        <v>DTCI - DIRECCION TECNICA DE CONSERVACION DE LA INFRAESTRUCTURA</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75">
      <c r="B1967" s="33">
        <f>IF('TD VENCIDOS'!B1947="","",'TD VENCIDOS'!B1947)</f>
        <v>4139442025</v>
      </c>
      <c r="C1967" s="34" t="str">
        <f>IF('TD VENCIDOS'!C1947="","",'TD VENCIDOS'!C1947)</f>
        <v>SUBDIRECCION DE SILVICULTURA FLORA Y FAUNA SILVESTRE</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75">
      <c r="B1968" s="33">
        <f>IF('TD VENCIDOS'!B1948="","",'TD VENCIDOS'!B1948)</f>
        <v>4148962025</v>
      </c>
      <c r="C1968" s="34" t="str">
        <f>IF('TD VENCIDOS'!C1948="","",'TD VENCIDOS'!C1948)</f>
        <v>DTC - DIRECCION TECNICA DE CONSTRUCCIONES</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75">
      <c r="B1969" s="33">
        <f>IF('TD VENCIDOS'!B1949="","",'TD VENCIDOS'!B1949)</f>
        <v>4150542025</v>
      </c>
      <c r="C1969" s="34" t="str">
        <f>IF('TD VENCIDOS'!C1949="","",'TD VENCIDOS'!C1949)</f>
        <v>DTCI - DIRECCION TECNICA DE CONSERVACION DE LA INFRAESTRUCTURA</v>
      </c>
      <c r="D1969" s="33" t="str">
        <f>IF('TD VENCIDOS'!D1949="","",'TD VENCIDOS'!D1949)</f>
        <v>Gestion extemporanea</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75">
      <c r="B1970" s="33">
        <f>IF('TD VENCIDOS'!B1950="","",'TD VENCIDOS'!B1950)</f>
        <v>4153832025</v>
      </c>
      <c r="C1970" s="34" t="str">
        <f>IF('TD VENCIDOS'!C1950="","",'TD VENCIDOS'!C1950)</f>
        <v>DTCI - DIRECCION TECNICA DE CONSERVACION DE LA INFRAESTRUCTURA</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75">
      <c r="B1971" s="33">
        <f>IF('TD VENCIDOS'!B1951="","",'TD VENCIDOS'!B1951)</f>
        <v>4155062025</v>
      </c>
      <c r="C1971" s="34" t="str">
        <f>IF('TD VENCIDOS'!C1951="","",'TD VENCIDOS'!C1951)</f>
        <v>STEST - SUBDIRECCION TECNICA DE EJECUCION SUBSISTEMA TRANSPORTE</v>
      </c>
      <c r="D1971" s="33" t="str">
        <f>IF('TD VENCIDOS'!D1951="","",'TD VENCIDOS'!D1951)</f>
        <v>Gestion extemporanea</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75">
      <c r="B1972" s="33">
        <f>IF('TD VENCIDOS'!B1952="","",'TD VENCIDOS'!B1952)</f>
        <v>4157142025</v>
      </c>
      <c r="C1972" s="34" t="str">
        <f>IF('TD VENCIDOS'!C1952="","",'TD VENCIDOS'!C1952)</f>
        <v>DTC - DIRECCION TECNICA DE CONSTRUCCIONES</v>
      </c>
      <c r="D1972" s="33" t="str">
        <f>IF('TD VENCIDOS'!D1952="","",'TD VENCIDOS'!D1952)</f>
        <v>Gestion extemporanea</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75">
      <c r="B1973" s="33">
        <f>IF('TD VENCIDOS'!B1953="","",'TD VENCIDOS'!B1953)</f>
        <v>4157602025</v>
      </c>
      <c r="C1973" s="34" t="str">
        <f>IF('TD VENCIDOS'!C1953="","",'TD VENCIDOS'!C1953)</f>
        <v>DTC - DIRECCION TECNICA DE CONSTRUCCIONES</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75">
      <c r="B1974" s="33">
        <f>IF('TD VENCIDOS'!B1954="","",'TD VENCIDOS'!B1954)</f>
        <v>4158282025</v>
      </c>
      <c r="C1974" s="34" t="str">
        <f>IF('TD VENCIDOS'!C1954="","",'TD VENCIDOS'!C1954)</f>
        <v>DTC - DIRECCION TECNICA DE CONSTRUCCIONES</v>
      </c>
      <c r="D1974" s="33" t="str">
        <f>IF('TD VENCIDOS'!D1954="","",'TD VENCIDOS'!D1954)</f>
        <v>Gestion extemporanea</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75">
      <c r="B1975" s="33">
        <f>IF('TD VENCIDOS'!B1955="","",'TD VENCIDOS'!B1955)</f>
        <v>4162132025</v>
      </c>
      <c r="C1975" s="34" t="str">
        <f>IF('TD VENCIDOS'!C1955="","",'TD VENCIDOS'!C1955)</f>
        <v>SGDU - SUBDIRECCION GENERAL DESARROLLO URBANO</v>
      </c>
      <c r="D1975" s="33" t="str">
        <f>IF('TD VENCIDOS'!D1955="","",'TD VENCIDOS'!D1955)</f>
        <v>Gestion extemporanea</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75">
      <c r="B1976" s="33">
        <f>IF('TD VENCIDOS'!B1956="","",'TD VENCIDOS'!B1956)</f>
        <v>4162872025</v>
      </c>
      <c r="C1976" s="34" t="str">
        <f>IF('TD VENCIDOS'!C1956="","",'TD VENCIDOS'!C1956)</f>
        <v>PUNTOS IDU</v>
      </c>
      <c r="D1976" s="33" t="str">
        <f>IF('TD VENCIDOS'!D1956="","",'TD VENCIDOS'!D1956)</f>
        <v>Pendiente vencidos</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75">
      <c r="B1977" s="33">
        <f>IF('TD VENCIDOS'!B1957="","",'TD VENCIDOS'!B1957)</f>
        <v>4163082025</v>
      </c>
      <c r="C1977" s="34" t="str">
        <f>IF('TD VENCIDOS'!C1957="","",'TD VENCIDOS'!C1957)</f>
        <v>PUNTOS IDU</v>
      </c>
      <c r="D1977" s="33" t="str">
        <f>IF('TD VENCIDOS'!D1957="","",'TD VENCIDOS'!D1957)</f>
        <v>Gestion extemporanea</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75">
      <c r="B1978" s="33">
        <f>IF('TD VENCIDOS'!B1958="","",'TD VENCIDOS'!B1958)</f>
        <v>4164142025</v>
      </c>
      <c r="C1978" s="34" t="str">
        <f>IF('TD VENCIDOS'!C1958="","",'TD VENCIDOS'!C1958)</f>
        <v>DTDP - DIRECCION TECNICA DE PREDIOS</v>
      </c>
      <c r="D1978" s="33" t="str">
        <f>IF('TD VENCIDOS'!D1958="","",'TD VENCIDOS'!D1958)</f>
        <v>Gestion extemporanea</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75">
      <c r="B1979" s="33">
        <f>IF('TD VENCIDOS'!B1959="","",'TD VENCIDOS'!B1959)</f>
        <v>4165082025</v>
      </c>
      <c r="C1979" s="34" t="str">
        <f>IF('TD VENCIDOS'!C1959="","",'TD VENCIDOS'!C1959)</f>
        <v>PUNTOS IDU</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75">
      <c r="B1980" s="33">
        <f>IF('TD VENCIDOS'!B1960="","",'TD VENCIDOS'!B1960)</f>
        <v>4169972025</v>
      </c>
      <c r="C1980" s="34" t="str">
        <f>IF('TD VENCIDOS'!C1960="","",'TD VENCIDOS'!C1960)</f>
        <v>STESV - SUBDIRECCION  TECNICA  DE EJECUCION SUBSISTEMA VIAL</v>
      </c>
      <c r="D1980" s="33" t="str">
        <f>IF('TD VENCIDOS'!D1960="","",'TD VENCIDOS'!D1960)</f>
        <v>Gestion extemporanea</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75">
      <c r="B1981" s="33">
        <f>IF('TD VENCIDOS'!B1961="","",'TD VENCIDOS'!B1961)</f>
        <v>4171922025</v>
      </c>
      <c r="C1981" s="34" t="str">
        <f>IF('TD VENCIDOS'!C1961="","",'TD VENCIDOS'!C1961)</f>
        <v>STCST - SUBDIRECCION TECNICA DE CONSERVACION DEL SUBSISTEMA DE TRANSPORTE</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75">
      <c r="B1982" s="33">
        <f>IF('TD VENCIDOS'!B1962="","",'TD VENCIDOS'!B1962)</f>
        <v>4172172025</v>
      </c>
      <c r="C1982" s="34" t="str">
        <f>IF('TD VENCIDOS'!C1962="","",'TD VENCIDOS'!C1962)</f>
        <v>DTC - DIRECCION TECNICA DE CONSTRUCCIONES</v>
      </c>
      <c r="D1982" s="33" t="str">
        <f>IF('TD VENCIDOS'!D1962="","",'TD VENCIDOS'!D1962)</f>
        <v>Gestion extemporanea</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75">
      <c r="B1983" s="33">
        <f>IF('TD VENCIDOS'!B1963="","",'TD VENCIDOS'!B1963)</f>
        <v>4181082025</v>
      </c>
      <c r="C1983" s="34" t="str">
        <f>IF('TD VENCIDOS'!C1963="","",'TD VENCIDOS'!C1963)</f>
        <v>DTCI - DIRECCION TECNICA DE CONSERVACION DE LA INFRAESTRUCTURA</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75">
      <c r="B1984" s="33">
        <f>IF('TD VENCIDOS'!B1964="","",'TD VENCIDOS'!B1964)</f>
        <v>4190812025</v>
      </c>
      <c r="C1984" s="34" t="str">
        <f>IF('TD VENCIDOS'!C1964="","",'TD VENCIDOS'!C1964)</f>
        <v>DTC - DIRECCION TECNICA DE CONSTRUCCIONES</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75">
      <c r="B1985" s="33">
        <f>IF('TD VENCIDOS'!B1965="","",'TD VENCIDOS'!B1965)</f>
        <v>4195652025</v>
      </c>
      <c r="C1985" s="34" t="str">
        <f>IF('TD VENCIDOS'!C1965="","",'TD VENCIDOS'!C1965)</f>
        <v>DTCI - DIRECCION TECNICA DE CONSERVACION DE LA INFRAESTRUCTURA</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75">
      <c r="B1986" s="33">
        <f>IF('TD VENCIDOS'!B1966="","",'TD VENCIDOS'!B1966)</f>
        <v>4196692025</v>
      </c>
      <c r="C1986" s="34" t="str">
        <f>IF('TD VENCIDOS'!C1966="","",'TD VENCIDOS'!C1966)</f>
        <v>DTCI - DIRECCION TECNICA DE CONSERVACION DE LA INFRAESTRUCTURA</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75">
      <c r="B1987" s="33">
        <f>IF('TD VENCIDOS'!B1967="","",'TD VENCIDOS'!B1967)</f>
        <v>4198722025</v>
      </c>
      <c r="C1987" s="34" t="str">
        <f>IF('TD VENCIDOS'!C1967="","",'TD VENCIDOS'!C1967)</f>
        <v>DTCI - DIRECCION TECNICA DE CONSERVACION DE LA INFRAESTRUCTURA</v>
      </c>
      <c r="D1987" s="33" t="str">
        <f>IF('TD VENCIDOS'!D1967="","",'TD VENCIDOS'!D1967)</f>
        <v>Pendiente vencidos</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75">
      <c r="B1988" s="33">
        <f>IF('TD VENCIDOS'!B1968="","",'TD VENCIDOS'!B1968)</f>
        <v>4201482025</v>
      </c>
      <c r="C1988" s="34" t="str">
        <f>IF('TD VENCIDOS'!C1968="","",'TD VENCIDOS'!C1968)</f>
        <v>DTCI - DIRECCION TECNICA DE CONSERVACION DE LA INFRAESTRUCTURA</v>
      </c>
      <c r="D1988" s="33" t="str">
        <f>IF('TD VENCIDOS'!D1968="","",'TD VENCIDOS'!D1968)</f>
        <v>Gestion extemporanea</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75">
      <c r="B1989" s="33">
        <f>IF('TD VENCIDOS'!B1969="","",'TD VENCIDOS'!B1969)</f>
        <v>4218442025</v>
      </c>
      <c r="C1989" s="34" t="str">
        <f>IF('TD VENCIDOS'!C1969="","",'TD VENCIDOS'!C1969)</f>
        <v>PUNTOS IDU</v>
      </c>
      <c r="D1989" s="33" t="str">
        <f>IF('TD VENCIDOS'!D1969="","",'TD VENCIDOS'!D1969)</f>
        <v>Gestion extemporanea</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75">
      <c r="B1990" s="33">
        <f>IF('TD VENCIDOS'!B1970="","",'TD VENCIDOS'!B1970)</f>
        <v>4218972025</v>
      </c>
      <c r="C1990" s="34" t="str">
        <f>IF('TD VENCIDOS'!C1970="","",'TD VENCIDOS'!C1970)</f>
        <v>DTC - DIRECCION TECNICA DE CONSTRUCCIONES</v>
      </c>
      <c r="D1990" s="33" t="str">
        <f>IF('TD VENCIDOS'!D1970="","",'TD VENCIDOS'!D1970)</f>
        <v>Gestion extemporanea</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75">
      <c r="B1991" s="33">
        <f>IF('TD VENCIDOS'!B1971="","",'TD VENCIDOS'!B1971)</f>
        <v>4219762025</v>
      </c>
      <c r="C1991" s="34" t="str">
        <f>IF('TD VENCIDOS'!C1971="","",'TD VENCIDOS'!C1971)</f>
        <v>DTC - DIRECCION TECNICA DE CONSTRUCCIONES</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75">
      <c r="B1992" s="33">
        <f>IF('TD VENCIDOS'!B1972="","",'TD VENCIDOS'!B1972)</f>
        <v>4222852025</v>
      </c>
      <c r="C1992" s="34" t="str">
        <f>IF('TD VENCIDOS'!C1972="","",'TD VENCIDOS'!C1972)</f>
        <v>DTCI - DIRECCION TECNICA DE CONSERVACION DE LA INFRAESTRUCTURA</v>
      </c>
      <c r="D1992" s="33" t="str">
        <f>IF('TD VENCIDOS'!D1972="","",'TD VENCIDOS'!D1972)</f>
        <v>Gestion extemporanea</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75">
      <c r="B1993" s="33">
        <f>IF('TD VENCIDOS'!B1973="","",'TD VENCIDOS'!B1973)</f>
        <v>4223862025</v>
      </c>
      <c r="C1993" s="34" t="str">
        <f>IF('TD VENCIDOS'!C1973="","",'TD VENCIDOS'!C1973)</f>
        <v>DTCI - DIRECCION TECNICA DE CONSERVACION DE LA INFRAESTRUCTURA</v>
      </c>
      <c r="D1993" s="33" t="str">
        <f>IF('TD VENCIDOS'!D1973="","",'TD VENCIDOS'!D1973)</f>
        <v>Gestion extemporanea</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75">
      <c r="B1994" s="33">
        <f>IF('TD VENCIDOS'!B1974="","",'TD VENCIDOS'!B1974)</f>
        <v>4226722025</v>
      </c>
      <c r="C1994" s="34" t="str">
        <f>IF('TD VENCIDOS'!C1974="","",'TD VENCIDOS'!C1974)</f>
        <v>DTCI - DIRECCION TECNICA DE CONSERVACION DE LA INFRAESTRUCTURA</v>
      </c>
      <c r="D1994" s="33" t="str">
        <f>IF('TD VENCIDOS'!D1974="","",'TD VENCIDOS'!D1974)</f>
        <v>Pendiente vencidos</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75">
      <c r="B1995" s="33">
        <f>IF('TD VENCIDOS'!B1975="","",'TD VENCIDOS'!B1975)</f>
        <v>4226722025</v>
      </c>
      <c r="C1995" s="34" t="str">
        <f>IF('TD VENCIDOS'!C1975="","",'TD VENCIDOS'!C1975)</f>
        <v>SUBDIRECCION DE GESTION  REDES SOCIALES E INFORMALIDAD</v>
      </c>
      <c r="D1995" s="33" t="str">
        <f>IF('TD VENCIDOS'!D1975="","",'TD VENCIDOS'!D1975)</f>
        <v>Pendiente vencidos</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75">
      <c r="B1996" s="33">
        <f>IF('TD VENCIDOS'!B1976="","",'TD VENCIDOS'!B1976)</f>
        <v>4226722025</v>
      </c>
      <c r="C1996" s="34" t="str">
        <f>IF('TD VENCIDOS'!C1976="","",'TD VENCIDOS'!C1976)</f>
        <v>SUBDIRECCION DE RECOLECCION BARRIDO Y LIMPIEZA</v>
      </c>
      <c r="D1996" s="33" t="str">
        <f>IF('TD VENCIDOS'!D1976="","",'TD VENCIDOS'!D1976)</f>
        <v>Gestion extemporanea</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75">
      <c r="B1997" s="33">
        <f>IF('TD VENCIDOS'!B1977="","",'TD VENCIDOS'!B1977)</f>
        <v>4228602025</v>
      </c>
      <c r="C1997" s="34" t="str">
        <f>IF('TD VENCIDOS'!C1977="","",'TD VENCIDOS'!C1977)</f>
        <v>DTP - DIRECCION TECNICA DE PROYECTOS</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75">
      <c r="B1998" s="33">
        <f>IF('TD VENCIDOS'!B1978="","",'TD VENCIDOS'!B1978)</f>
        <v>4232272025</v>
      </c>
      <c r="C1998" s="34" t="str">
        <f>IF('TD VENCIDOS'!C1978="","",'TD VENCIDOS'!C1978)</f>
        <v>DTCI - DIRECCION TECNICA DE CONSERVACION DE LA INFRAESTRUCTURA</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75">
      <c r="B1999" s="33">
        <f>IF('TD VENCIDOS'!B1979="","",'TD VENCIDOS'!B1979)</f>
        <v>4254232025</v>
      </c>
      <c r="C1999" s="34" t="str">
        <f>IF('TD VENCIDOS'!C1979="","",'TD VENCIDOS'!C1979)</f>
        <v>DTCI - DIRECCION TECNICA DE CONSERVACION DE LA INFRAESTRUCTURA</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75">
      <c r="B2000" s="33">
        <f>IF('TD VENCIDOS'!B1980="","",'TD VENCIDOS'!B1980)</f>
        <v>4254302025</v>
      </c>
      <c r="C2000" s="34" t="str">
        <f>IF('TD VENCIDOS'!C1980="","",'TD VENCIDOS'!C1980)</f>
        <v>STEP - SUBDIRECCION TECNICA DE ESTRUCTURACION DE PROYECTOS</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75">
      <c r="B2001" s="33">
        <f>IF('TD VENCIDOS'!B1981="","",'TD VENCIDOS'!B1981)</f>
        <v>4259042025</v>
      </c>
      <c r="C2001" s="34" t="str">
        <f>IF('TD VENCIDOS'!C1981="","",'TD VENCIDOS'!C1981)</f>
        <v>STGSV-SUBDIRECCION TECNICA DE GESTION DE SUELO Y VALOR</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75">
      <c r="B2002" s="33">
        <f>IF('TD VENCIDOS'!B1982="","",'TD VENCIDOS'!B1982)</f>
        <v>4259272025</v>
      </c>
      <c r="C2002" s="34" t="str">
        <f>IF('TD VENCIDOS'!C1982="","",'TD VENCIDOS'!C1982)</f>
        <v>STESV - SUBDIRECCION  TECNICA  DE EJECUCION SUBSISTEMA VIAL</v>
      </c>
      <c r="D2002" s="33" t="str">
        <f>IF('TD VENCIDOS'!D1982="","",'TD VENCIDOS'!D1982)</f>
        <v>Pendiente vencidos</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75">
      <c r="B2003" s="33">
        <f>IF('TD VENCIDOS'!B1983="","",'TD VENCIDOS'!B1983)</f>
        <v>4259572025</v>
      </c>
      <c r="C2003" s="34" t="str">
        <f>IF('TD VENCIDOS'!C1983="","",'TD VENCIDOS'!C1983)</f>
        <v>PUNTOS IDU</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75">
      <c r="B2004" s="33">
        <f>IF('TD VENCIDOS'!B1984="","",'TD VENCIDOS'!B1984)</f>
        <v>4261022025</v>
      </c>
      <c r="C2004" s="34" t="str">
        <f>IF('TD VENCIDOS'!C1984="","",'TD VENCIDOS'!C1984)</f>
        <v>PUNTOS IDU</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75">
      <c r="B2005" s="33">
        <f>IF('TD VENCIDOS'!B1985="","",'TD VENCIDOS'!B1985)</f>
        <v>4263442025</v>
      </c>
      <c r="C2005" s="34" t="str">
        <f>IF('TD VENCIDOS'!C1985="","",'TD VENCIDOS'!C1985)</f>
        <v>DTCI - DIRECCION TECNICA DE CONSERVACION DE LA INFRAESTRUCTURA</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75">
      <c r="B2006" s="33">
        <f>IF('TD VENCIDOS'!B1986="","",'TD VENCIDOS'!B1986)</f>
        <v>4266692025</v>
      </c>
      <c r="C2006" s="34" t="str">
        <f>IF('TD VENCIDOS'!C1986="","",'TD VENCIDOS'!C1986)</f>
        <v>STEST - SUBDIRECCION TECNICA DE EJECUCION SUBSISTEMA TRANSPORTE</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75">
      <c r="B2007" s="33">
        <f>IF('TD VENCIDOS'!B1987="","",'TD VENCIDOS'!B1987)</f>
        <v>4268892025</v>
      </c>
      <c r="C2007" s="34" t="str">
        <f>IF('TD VENCIDOS'!C1987="","",'TD VENCIDOS'!C1987)</f>
        <v>DTCI - DIRECCION TECNICA DE CONSERVACION DE LA INFRAESTRUCTURA</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75">
      <c r="B2008" s="33">
        <f>IF('TD VENCIDOS'!B1988="","",'TD VENCIDOS'!B1988)</f>
        <v>4270322025</v>
      </c>
      <c r="C2008" s="34" t="str">
        <f>IF('TD VENCIDOS'!C1988="","",'TD VENCIDOS'!C1988)</f>
        <v>DTCI - DIRECCION TECNICA DE CONSERVACION DE LA INFRAESTRUCTURA</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75">
      <c r="B2009" s="33">
        <f>IF('TD VENCIDOS'!B1989="","",'TD VENCIDOS'!B1989)</f>
        <v>4285612025</v>
      </c>
      <c r="C2009" s="34" t="str">
        <f>IF('TD VENCIDOS'!C1989="","",'TD VENCIDOS'!C1989)</f>
        <v>DTC - DIRECCION TECNICA DE CONSTRUCCIONES</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75">
      <c r="B2010" s="33">
        <f>IF('TD VENCIDOS'!B1990="","",'TD VENCIDOS'!B1990)</f>
        <v>4296402025</v>
      </c>
      <c r="C2010" s="34" t="str">
        <f>IF('TD VENCIDOS'!C1990="","",'TD VENCIDOS'!C1990)</f>
        <v>DTCI - DIRECCION TECNICA DE CONSERVACION DE LA INFRAESTRUCTURA</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75">
      <c r="B2011" s="33">
        <f>IF('TD VENCIDOS'!B1991="","",'TD VENCIDOS'!B1991)</f>
        <v>4297662025</v>
      </c>
      <c r="C2011" s="34" t="str">
        <f>IF('TD VENCIDOS'!C1991="","",'TD VENCIDOS'!C1991)</f>
        <v>DTCI - DIRECCION TECNICA DE CONSERVACION DE LA INFRAESTRUCTURA</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75">
      <c r="B2012" s="33">
        <f>IF('TD VENCIDOS'!B1992="","",'TD VENCIDOS'!B1992)</f>
        <v>4299872025</v>
      </c>
      <c r="C2012" s="34" t="str">
        <f>IF('TD VENCIDOS'!C1992="","",'TD VENCIDOS'!C1992)</f>
        <v>STEP - SUBDIRECCION TECNICA DE ESTRUCTURACION DE PROYECTOS</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75">
      <c r="B2013" s="33">
        <f>IF('TD VENCIDOS'!B1993="","",'TD VENCIDOS'!B1993)</f>
        <v>4300252025</v>
      </c>
      <c r="C2013" s="34" t="str">
        <f>IF('TD VENCIDOS'!C1993="","",'TD VENCIDOS'!C1993)</f>
        <v>DTCI - DIRECCION TECNICA DE CONSERVACION DE LA INFRAESTRUCTURA</v>
      </c>
      <c r="D2013" s="33" t="str">
        <f>IF('TD VENCIDOS'!D1993="","",'TD VENCIDOS'!D1993)</f>
        <v>Gestion extemporanea</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75">
      <c r="B2014" s="33">
        <f>IF('TD VENCIDOS'!B1994="","",'TD VENCIDOS'!B1994)</f>
        <v>4300602025</v>
      </c>
      <c r="C2014" s="34" t="str">
        <f>IF('TD VENCIDOS'!C1994="","",'TD VENCIDOS'!C1994)</f>
        <v>DTCI - DIRECCION TECNICA DE CONSERVACION DE LA INFRAESTRUCTURA</v>
      </c>
      <c r="D2014" s="33" t="str">
        <f>IF('TD VENCIDOS'!D1994="","",'TD VENCIDOS'!D1994)</f>
        <v>Gestion extemporanea</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75">
      <c r="B2015" s="33">
        <f>IF('TD VENCIDOS'!B1995="","",'TD VENCIDOS'!B1995)</f>
        <v>4300962025</v>
      </c>
      <c r="C2015" s="34" t="str">
        <f>IF('TD VENCIDOS'!C1995="","",'TD VENCIDOS'!C1995)</f>
        <v>DTCI - DIRECCION TECNICA DE CONSERVACION DE LA INFRAESTRUCTURA</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75">
      <c r="B2016" s="33">
        <f>IF('TD VENCIDOS'!B1996="","",'TD VENCIDOS'!B1996)</f>
        <v>4302562025</v>
      </c>
      <c r="C2016" s="34" t="str">
        <f>IF('TD VENCIDOS'!C1996="","",'TD VENCIDOS'!C1996)</f>
        <v>PUNTOS IDU</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75">
      <c r="B2017" s="33">
        <f>IF('TD VENCIDOS'!B1997="","",'TD VENCIDOS'!B1997)</f>
        <v>4303562025</v>
      </c>
      <c r="C2017" s="34" t="str">
        <f>IF('TD VENCIDOS'!C1997="","",'TD VENCIDOS'!C1997)</f>
        <v>DTCI - DIRECCION TECNICA DE CONSERVACION DE LA INFRAESTRUCTURA</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75">
      <c r="B2018" s="33">
        <f>IF('TD VENCIDOS'!B1998="","",'TD VENCIDOS'!B1998)</f>
        <v>4310402025</v>
      </c>
      <c r="C2018" s="34" t="str">
        <f>IF('TD VENCIDOS'!C1998="","",'TD VENCIDOS'!C1998)</f>
        <v>DTC - DIRECCION TECNICA DE CONSTRUCCIONES</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75">
      <c r="B2019" s="33">
        <f>IF('TD VENCIDOS'!B1999="","",'TD VENCIDOS'!B1999)</f>
        <v>4311322025</v>
      </c>
      <c r="C2019" s="34" t="str">
        <f>IF('TD VENCIDOS'!C1999="","",'TD VENCIDOS'!C1999)</f>
        <v>DTDP - DIRECCION TECNICA DE PREDIOS</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75">
      <c r="B2020" s="33">
        <f>IF('TD VENCIDOS'!B2000="","",'TD VENCIDOS'!B2000)</f>
        <v>4311762025</v>
      </c>
      <c r="C2020" s="34" t="str">
        <f>IF('TD VENCIDOS'!C2000="","",'TD VENCIDOS'!C2000)</f>
        <v>PUNTOS IDU</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75">
      <c r="B2021" s="33">
        <f>IF('TD VENCIDOS'!B2001="","",'TD VENCIDOS'!B2001)</f>
        <v>4311922025</v>
      </c>
      <c r="C2021" s="34" t="str">
        <f>IF('TD VENCIDOS'!C2001="","",'TD VENCIDOS'!C2001)</f>
        <v>PUNTOS IDU</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75">
      <c r="B2022" s="33">
        <f>IF('TD VENCIDOS'!B2002="","",'TD VENCIDOS'!B2002)</f>
        <v>4312972025</v>
      </c>
      <c r="C2022" s="34" t="str">
        <f>IF('TD VENCIDOS'!C2002="","",'TD VENCIDOS'!C2002)</f>
        <v>DTCI - DIRECCION TECNICA DE CONSERVACION DE LA INFRAESTRUCTURA</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75">
      <c r="B2023" s="33">
        <f>IF('TD VENCIDOS'!B2003="","",'TD VENCIDOS'!B2003)</f>
        <v>4313662025</v>
      </c>
      <c r="C2023" s="34" t="str">
        <f>IF('TD VENCIDOS'!C2003="","",'TD VENCIDOS'!C2003)</f>
        <v>DTC - DIRECCION TECNICA DE CONSTRUCCIONES</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75">
      <c r="B2024" s="33">
        <f>IF('TD VENCIDOS'!B2004="","",'TD VENCIDOS'!B2004)</f>
        <v>4315372025</v>
      </c>
      <c r="C2024" s="34" t="str">
        <f>IF('TD VENCIDOS'!C2004="","",'TD VENCIDOS'!C2004)</f>
        <v>DTCI - DIRECCION TECNICA DE CONSERVACION DE LA INFRAESTRUCTURA</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75">
      <c r="B2025" s="33">
        <f>IF('TD VENCIDOS'!B2005="","",'TD VENCIDOS'!B2005)</f>
        <v>4322502025</v>
      </c>
      <c r="C2025" s="34" t="str">
        <f>IF('TD VENCIDOS'!C2005="","",'TD VENCIDOS'!C2005)</f>
        <v>DTCI - DIRECCION TECNICA DE CONSERVACION DE LA INFRAESTRUCTURA</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75">
      <c r="B2026" s="33">
        <f>IF('TD VENCIDOS'!B2006="","",'TD VENCIDOS'!B2006)</f>
        <v>4333512025</v>
      </c>
      <c r="C2026" s="34" t="str">
        <f>IF('TD VENCIDOS'!C2006="","",'TD VENCIDOS'!C2006)</f>
        <v>DTCI - DIRECCION TECNICA DE CONSERVACION DE LA INFRAESTRUCTURA</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75">
      <c r="B2027" s="33">
        <f>IF('TD VENCIDOS'!B2007="","",'TD VENCIDOS'!B2007)</f>
        <v>4334362025</v>
      </c>
      <c r="C2027" s="34" t="str">
        <f>IF('TD VENCIDOS'!C2007="","",'TD VENCIDOS'!C2007)</f>
        <v>DTC - DIRECCION TECNICA DE CONSTRUCCIONES</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75">
      <c r="B2028" s="33">
        <f>IF('TD VENCIDOS'!B2008="","",'TD VENCIDOS'!B2008)</f>
        <v>4340522025</v>
      </c>
      <c r="C2028" s="34" t="str">
        <f>IF('TD VENCIDOS'!C2008="","",'TD VENCIDOS'!C2008)</f>
        <v>DTC - DIRECCION TECNICA DE CONSTRUCCIONES</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75">
      <c r="B2029" s="33">
        <f>IF('TD VENCIDOS'!B2009="","",'TD VENCIDOS'!B2009)</f>
        <v>4343672025</v>
      </c>
      <c r="C2029" s="34" t="str">
        <f>IF('TD VENCIDOS'!C2009="","",'TD VENCIDOS'!C2009)</f>
        <v>STGSV-SUBDIRECCION TECNICA DE GESTION DE SUELO Y VALOR</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75">
      <c r="B2030" s="33">
        <f>IF('TD VENCIDOS'!B2010="","",'TD VENCIDOS'!B2010)</f>
        <v>4343692025</v>
      </c>
      <c r="C2030" s="34" t="str">
        <f>IF('TD VENCIDOS'!C2010="","",'TD VENCIDOS'!C2010)</f>
        <v>PUNTOS IDU</v>
      </c>
      <c r="D2030" s="33" t="str">
        <f>IF('TD VENCIDOS'!D2010="","",'TD VENCIDOS'!D2010)</f>
        <v>Pendiente vencidos</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75">
      <c r="B2031" s="33">
        <f>IF('TD VENCIDOS'!B2011="","",'TD VENCIDOS'!B2011)</f>
        <v>4343712025</v>
      </c>
      <c r="C2031" s="34" t="str">
        <f>IF('TD VENCIDOS'!C2011="","",'TD VENCIDOS'!C2011)</f>
        <v>DTC - DIRECCION TECNICA DE CONSTRUCCIONES</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75">
      <c r="B2032" s="33">
        <f>IF('TD VENCIDOS'!B2012="","",'TD VENCIDOS'!B2012)</f>
        <v>4344062025</v>
      </c>
      <c r="C2032" s="34" t="str">
        <f>IF('TD VENCIDOS'!C2012="","",'TD VENCIDOS'!C2012)</f>
        <v>DTCI - DIRECCION TECNICA DE CONSERVACION DE LA INFRAESTRUCTURA</v>
      </c>
      <c r="D2032" s="33" t="str">
        <f>IF('TD VENCIDOS'!D2012="","",'TD VENCIDOS'!D2012)</f>
        <v>Gestion extemporanea</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75">
      <c r="B2033" s="33">
        <f>IF('TD VENCIDOS'!B2013="","",'TD VENCIDOS'!B2013)</f>
        <v>4347342025</v>
      </c>
      <c r="C2033" s="34" t="str">
        <f>IF('TD VENCIDOS'!C2013="","",'TD VENCIDOS'!C2013)</f>
        <v>DTCI - DIRECCION TECNICA DE CONSERVACION DE LA INFRAESTRUCTURA</v>
      </c>
      <c r="D2033" s="33" t="str">
        <f>IF('TD VENCIDOS'!D2013="","",'TD VENCIDOS'!D2013)</f>
        <v>Gestion extemporanea</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75">
      <c r="B2034" s="33">
        <f>IF('TD VENCIDOS'!B2014="","",'TD VENCIDOS'!B2014)</f>
        <v>4349022025</v>
      </c>
      <c r="C2034" s="34" t="str">
        <f>IF('TD VENCIDOS'!C2014="","",'TD VENCIDOS'!C2014)</f>
        <v>DTC - DIRECCION TECNICA DE CONSTRUCCIONES</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75">
      <c r="B2035" s="33">
        <f>IF('TD VENCIDOS'!B2015="","",'TD VENCIDOS'!B2015)</f>
        <v>4371802025</v>
      </c>
      <c r="C2035" s="34" t="str">
        <f>IF('TD VENCIDOS'!C2015="","",'TD VENCIDOS'!C2015)</f>
        <v>PUNTOS IDU</v>
      </c>
      <c r="D2035" s="33" t="str">
        <f>IF('TD VENCIDOS'!D2015="","",'TD VENCIDOS'!D2015)</f>
        <v>Gestion extemporanea</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75">
      <c r="B2036" s="33">
        <f>IF('TD VENCIDOS'!B2016="","",'TD VENCIDOS'!B2016)</f>
        <v>4373602025</v>
      </c>
      <c r="C2036" s="34" t="str">
        <f>IF('TD VENCIDOS'!C2016="","",'TD VENCIDOS'!C2016)</f>
        <v>PUNTOS IDU</v>
      </c>
      <c r="D2036" s="33" t="str">
        <f>IF('TD VENCIDOS'!D2016="","",'TD VENCIDOS'!D2016)</f>
        <v>Pendiente vencidos</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75">
      <c r="B2037" s="33">
        <f>IF('TD VENCIDOS'!B2017="","",'TD VENCIDOS'!B2017)</f>
        <v>4378012025</v>
      </c>
      <c r="C2037" s="34" t="str">
        <f>IF('TD VENCIDOS'!C2017="","",'TD VENCIDOS'!C2017)</f>
        <v>ORSC-CIERRE-OFICINA DE RELACIONAMIENTO Y SERVICIO A LA CIUDADANIA</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75">
      <c r="B2038" s="33">
        <f>IF('TD VENCIDOS'!B2018="","",'TD VENCIDOS'!B2018)</f>
        <v>4379252025</v>
      </c>
      <c r="C2038" s="34" t="str">
        <f>IF('TD VENCIDOS'!C2018="","",'TD VENCIDOS'!C2018)</f>
        <v>PUNTOS IDU</v>
      </c>
      <c r="D2038" s="33" t="str">
        <f>IF('TD VENCIDOS'!D2018="","",'TD VENCIDOS'!D2018)</f>
        <v>Pendiente vencidos</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75">
      <c r="B2039" s="33">
        <f>IF('TD VENCIDOS'!B2019="","",'TD VENCIDOS'!B2019)</f>
        <v>4388412025</v>
      </c>
      <c r="C2039" s="34" t="str">
        <f>IF('TD VENCIDOS'!C2019="","",'TD VENCIDOS'!C2019)</f>
        <v>DTC - DIRECCION TECNICA DE CONSTRUCCIONES</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75">
      <c r="B2040" s="33">
        <f>IF('TD VENCIDOS'!B2020="","",'TD VENCIDOS'!B2020)</f>
        <v>4402662025</v>
      </c>
      <c r="C2040" s="34" t="str">
        <f>IF('TD VENCIDOS'!C2020="","",'TD VENCIDOS'!C2020)</f>
        <v>DTDP - DIRECCION TECNICA DE PREDIOS</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75">
      <c r="B2041" s="33">
        <f>IF('TD VENCIDOS'!B2021="","",'TD VENCIDOS'!B2021)</f>
        <v>4419282025</v>
      </c>
      <c r="C2041" s="34" t="str">
        <f>IF('TD VENCIDOS'!C2021="","",'TD VENCIDOS'!C2021)</f>
        <v>DTCI - DIRECCION TECNICA DE CONSERVACION DE LA INFRAESTRUCTURA</v>
      </c>
      <c r="D2041" s="33" t="str">
        <f>IF('TD VENCIDOS'!D2021="","",'TD VENCIDOS'!D2021)</f>
        <v>Pendiente vencidos</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75">
      <c r="B2042" s="33">
        <f>IF('TD VENCIDOS'!B2022="","",'TD VENCIDOS'!B2022)</f>
        <v>4420422025</v>
      </c>
      <c r="C2042" s="34" t="str">
        <f>IF('TD VENCIDOS'!C2022="","",'TD VENCIDOS'!C2022)</f>
        <v>DTCI - DIRECCION TECNICA DE CONSERVACION DE LA INFRAESTRUCTURA</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75">
      <c r="B2043" s="33">
        <f>IF('TD VENCIDOS'!B2023="","",'TD VENCIDOS'!B2023)</f>
        <v>4420502025</v>
      </c>
      <c r="C2043" s="34" t="str">
        <f>IF('TD VENCIDOS'!C2023="","",'TD VENCIDOS'!C2023)</f>
        <v>DTCI - DIRECCION TECNICA DE CONSERVACION DE LA INFRAESTRUCTURA</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75">
      <c r="B2044" s="33">
        <f>IF('TD VENCIDOS'!B2024="","",'TD VENCIDOS'!B2024)</f>
        <v>4420712025</v>
      </c>
      <c r="C2044" s="34" t="str">
        <f>IF('TD VENCIDOS'!C2024="","",'TD VENCIDOS'!C2024)</f>
        <v>DTCI - DIRECCION TECNICA DE CONSERVACION DE LA INFRAESTRUCTURA</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75">
      <c r="B2045" s="33">
        <f>IF('TD VENCIDOS'!B2025="","",'TD VENCIDOS'!B2025)</f>
        <v>4421272025</v>
      </c>
      <c r="C2045" s="34" t="str">
        <f>IF('TD VENCIDOS'!C2025="","",'TD VENCIDOS'!C2025)</f>
        <v>STOP - SUBDIRECCION TECNICA DE OPERACIONES</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75">
      <c r="B2046" s="33">
        <f>IF('TD VENCIDOS'!B2026="","",'TD VENCIDOS'!B2026)</f>
        <v>4441072025</v>
      </c>
      <c r="C2046" s="34" t="str">
        <f>IF('TD VENCIDOS'!C2026="","",'TD VENCIDOS'!C2026)</f>
        <v>DTC - DIRECCION TECNICA DE CONSTRUCCIONES</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75">
      <c r="B2047" s="33">
        <f>IF('TD VENCIDOS'!B2027="","",'TD VENCIDOS'!B2027)</f>
        <v>4448462025</v>
      </c>
      <c r="C2047" s="34" t="str">
        <f>IF('TD VENCIDOS'!C2027="","",'TD VENCIDOS'!C2027)</f>
        <v>DTCI - DIRECCION TECNICA DE CONSERVACION DE LA INFRAESTRUCTURA</v>
      </c>
      <c r="D2047" s="33" t="str">
        <f>IF('TD VENCIDOS'!D2027="","",'TD VENCIDOS'!D2027)</f>
        <v>Pendiente vencidos</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75">
      <c r="B2048" s="33">
        <f>IF('TD VENCIDOS'!B2028="","",'TD VENCIDOS'!B2028)</f>
        <v>4449572025</v>
      </c>
      <c r="C2048" s="34" t="str">
        <f>IF('TD VENCIDOS'!C2028="","",'TD VENCIDOS'!C2028)</f>
        <v>DTCI - DIRECCION TECNICA DE CONSERVACION DE LA INFRAESTRUCTURA</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75">
      <c r="B2049" s="33">
        <f>IF('TD VENCIDOS'!B2029="","",'TD VENCIDOS'!B2029)</f>
        <v>4465842025</v>
      </c>
      <c r="C2049" s="34" t="str">
        <f>IF('TD VENCIDOS'!C2029="","",'TD VENCIDOS'!C2029)</f>
        <v>DTCI - DIRECCION TECNICA DE CONSERVACION DE LA INFRAESTRUCTURA</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75">
      <c r="B2050" s="33">
        <f>IF('TD VENCIDOS'!B2030="","",'TD VENCIDOS'!B2030)</f>
        <v>4466822025</v>
      </c>
      <c r="C2050" s="34" t="str">
        <f>IF('TD VENCIDOS'!C2030="","",'TD VENCIDOS'!C2030)</f>
        <v>DTC - DIRECCION TECNICA DE CONSTRUCCIONES</v>
      </c>
      <c r="D2050" s="33" t="str">
        <f>IF('TD VENCIDOS'!D2030="","",'TD VENCIDOS'!D2030)</f>
        <v>Gestion extemporanea</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75">
      <c r="B2051" s="33">
        <f>IF('TD VENCIDOS'!B2031="","",'TD VENCIDOS'!B2031)</f>
        <v>4467012025</v>
      </c>
      <c r="C2051" s="34" t="str">
        <f>IF('TD VENCIDOS'!C2031="","",'TD VENCIDOS'!C2031)</f>
        <v>DTCI - DIRECCION TECNICA DE CONSERVACION DE LA INFRAESTRUCTURA</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75">
      <c r="B2052" s="33">
        <f>IF('TD VENCIDOS'!B2032="","",'TD VENCIDOS'!B2032)</f>
        <v>4473992025</v>
      </c>
      <c r="C2052" s="34" t="str">
        <f>IF('TD VENCIDOS'!C2032="","",'TD VENCIDOS'!C2032)</f>
        <v>DTCI - DIRECCION TECNICA DE CONSERVACION DE LA INFRAESTRUCTURA</v>
      </c>
      <c r="D2052" s="33" t="str">
        <f>IF('TD VENCIDOS'!D2032="","",'TD VENCIDOS'!D2032)</f>
        <v>Pendiente vencidos</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75">
      <c r="B2053" s="33">
        <f>IF('TD VENCIDOS'!B2033="","",'TD VENCIDOS'!B2033)</f>
        <v>4474272025</v>
      </c>
      <c r="C2053" s="34" t="str">
        <f>IF('TD VENCIDOS'!C2033="","",'TD VENCIDOS'!C2033)</f>
        <v>DTCI - DIRECCION TECNICA DE CONSERVACION DE LA INFRAESTRUCTURA</v>
      </c>
      <c r="D2053" s="33" t="str">
        <f>IF('TD VENCIDOS'!D2033="","",'TD VENCIDOS'!D2033)</f>
        <v>Pendiente vencidos</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75">
      <c r="B2054" s="33">
        <f>IF('TD VENCIDOS'!B2034="","",'TD VENCIDOS'!B2034)</f>
        <v>4481802025</v>
      </c>
      <c r="C2054" s="34" t="str">
        <f>IF('TD VENCIDOS'!C2034="","",'TD VENCIDOS'!C2034)</f>
        <v>DTC - DIRECCION TECNICA DE CONSTRUCCIONES</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75">
      <c r="B2055" s="33">
        <f>IF('TD VENCIDOS'!B2035="","",'TD VENCIDOS'!B2035)</f>
        <v>4486752025</v>
      </c>
      <c r="C2055" s="34" t="str">
        <f>IF('TD VENCIDOS'!C2035="","",'TD VENCIDOS'!C2035)</f>
        <v>PUNTOS IDU</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75">
      <c r="B2056" s="33">
        <f>IF('TD VENCIDOS'!B2036="","",'TD VENCIDOS'!B2036)</f>
        <v>4517372025</v>
      </c>
      <c r="C2056" s="34" t="str">
        <f>IF('TD VENCIDOS'!C2036="","",'TD VENCIDOS'!C2036)</f>
        <v>DTC - DIRECCION TECNICA DE CONSTRUCCIONES</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75">
      <c r="B2057" s="33">
        <f>IF('TD VENCIDOS'!B2037="","",'TD VENCIDOS'!B2037)</f>
        <v>4517622025</v>
      </c>
      <c r="C2057" s="34" t="str">
        <f>IF('TD VENCIDOS'!C2037="","",'TD VENCIDOS'!C2037)</f>
        <v>PUNTOS IDU</v>
      </c>
      <c r="D2057" s="33" t="str">
        <f>IF('TD VENCIDOS'!D2037="","",'TD VENCIDOS'!D2037)</f>
        <v>Pendiente vencidos</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75">
      <c r="B2058" s="33">
        <f>IF('TD VENCIDOS'!B2038="","",'TD VENCIDOS'!B2038)</f>
        <v>4563322025</v>
      </c>
      <c r="C2058" s="34" t="str">
        <f>IF('TD VENCIDOS'!C2038="","",'TD VENCIDOS'!C2038)</f>
        <v>PUNTOS IDU</v>
      </c>
      <c r="D2058" s="33" t="str">
        <f>IF('TD VENCIDOS'!D2038="","",'TD VENCIDOS'!D2038)</f>
        <v>Gestion extemporanea</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75">
      <c r="B2059" s="33">
        <f>IF('TD VENCIDOS'!B2039="","",'TD VENCIDOS'!B2039)</f>
        <v>4576162025</v>
      </c>
      <c r="C2059" s="34" t="str">
        <f>IF('TD VENCIDOS'!C2039="","",'TD VENCIDOS'!C2039)</f>
        <v>DTC - DIRECCION TECNICA DE CONSTRUCCIONES</v>
      </c>
      <c r="D2059" s="33" t="str">
        <f>IF('TD VENCIDOS'!D2039="","",'TD VENCIDOS'!D2039)</f>
        <v>Gestion extemporanea</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75">
      <c r="B2060" s="33">
        <f>IF('TD VENCIDOS'!B2040="","",'TD VENCIDOS'!B2040)</f>
        <v>4588822025</v>
      </c>
      <c r="C2060" s="34" t="str">
        <f>IF('TD VENCIDOS'!C2040="","",'TD VENCIDOS'!C2040)</f>
        <v>ALCALDIA LOCAL DE PUENTE ARANDA</v>
      </c>
      <c r="D2060" s="33" t="str">
        <f>IF('TD VENCIDOS'!D2040="","",'TD VENCIDOS'!D2040)</f>
        <v>Pendiente vencidos</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75">
      <c r="B2061" s="33">
        <f>IF('TD VENCIDOS'!B2041="","",'TD VENCIDOS'!B2041)</f>
        <v>4588822025</v>
      </c>
      <c r="C2061" s="34" t="str">
        <f>IF('TD VENCIDOS'!C2041="","",'TD VENCIDOS'!C2041)</f>
        <v>DTCI - DIRECCION TECNICA DE CONSERVACION DE LA INFRAESTRUCTURA</v>
      </c>
      <c r="D2061" s="33" t="str">
        <f>IF('TD VENCIDOS'!D2041="","",'TD VENCIDOS'!D2041)</f>
        <v>Pendiente vencidos</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75">
      <c r="B2062" s="33">
        <f>IF('TD VENCIDOS'!B2042="","",'TD VENCIDOS'!B2042)</f>
        <v>4614732025</v>
      </c>
      <c r="C2062" s="34" t="str">
        <f>IF('TD VENCIDOS'!C2042="","",'TD VENCIDOS'!C2042)</f>
        <v>PUNTOS IDU</v>
      </c>
      <c r="D2062" s="33" t="str">
        <f>IF('TD VENCIDOS'!D2042="","",'TD VENCIDOS'!D2042)</f>
        <v>Pendiente vencidos</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75">
      <c r="B2063" s="33">
        <f>IF('TD VENCIDOS'!B2043="","",'TD VENCIDOS'!B2043)</f>
        <v>4616962025</v>
      </c>
      <c r="C2063" s="34" t="str">
        <f>IF('TD VENCIDOS'!C2043="","",'TD VENCIDOS'!C2043)</f>
        <v>STESV - SUBDIRECCION  TECNICA  DE EJECUCION SUBSISTEMA VIAL</v>
      </c>
      <c r="D2063" s="33" t="str">
        <f>IF('TD VENCIDOS'!D2043="","",'TD VENCIDOS'!D2043)</f>
        <v>Pendiente vencidos</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75">
      <c r="B2064" s="33">
        <f>IF('TD VENCIDOS'!B2044="","",'TD VENCIDOS'!B2044)</f>
        <v>4625322025</v>
      </c>
      <c r="C2064" s="34" t="str">
        <f>IF('TD VENCIDOS'!C2044="","",'TD VENCIDOS'!C2044)</f>
        <v>DTCI - DIRECCION TECNICA DE CONSERVACION DE LA INFRAESTRUCTURA</v>
      </c>
      <c r="D2064" s="33" t="str">
        <f>IF('TD VENCIDOS'!D2044="","",'TD VENCIDOS'!D2044)</f>
        <v>Pendiente vencidos</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75">
      <c r="B2065" s="33">
        <f>IF('TD VENCIDOS'!B2045="","",'TD VENCIDOS'!B2045)</f>
        <v>4626232025</v>
      </c>
      <c r="C2065" s="34" t="str">
        <f>IF('TD VENCIDOS'!C2045="","",'TD VENCIDOS'!C2045)</f>
        <v>PUNTOS IDU</v>
      </c>
      <c r="D2065" s="33" t="str">
        <f>IF('TD VENCIDOS'!D2045="","",'TD VENCIDOS'!D2045)</f>
        <v>Pendiente vencidos</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75">
      <c r="B2066" s="33">
        <f>IF('TD VENCIDOS'!B2046="","",'TD VENCIDOS'!B2046)</f>
        <v>4649632025</v>
      </c>
      <c r="C2066" s="34" t="str">
        <f>IF('TD VENCIDOS'!C2046="","",'TD VENCIDOS'!C2046)</f>
        <v>DTC - DIRECCION TECNICA DE CONSTRUCCIONES</v>
      </c>
      <c r="D2066" s="33" t="str">
        <f>IF('TD VENCIDOS'!D2046="","",'TD VENCIDOS'!D2046)</f>
        <v>Pendiente vencidos</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75">
      <c r="B2067" s="33">
        <f>IF('TD VENCIDOS'!B2047="","",'TD VENCIDOS'!B2047)</f>
        <v>4654482025</v>
      </c>
      <c r="C2067" s="34" t="str">
        <f>IF('TD VENCIDOS'!C2047="","",'TD VENCIDOS'!C2047)</f>
        <v>DTCI - DIRECCION TECNICA DE CONSERVACION DE LA INFRAESTRUCTURA</v>
      </c>
      <c r="D2067" s="33" t="str">
        <f>IF('TD VENCIDOS'!D2047="","",'TD VENCIDOS'!D2047)</f>
        <v>Pendiente vencidos</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75">
      <c r="B2068" s="33">
        <f>IF('TD VENCIDOS'!B2048="","",'TD VENCIDOS'!B2048)</f>
        <v>4655792025</v>
      </c>
      <c r="C2068" s="34" t="str">
        <f>IF('TD VENCIDOS'!C2048="","",'TD VENCIDOS'!C2048)</f>
        <v>PUNTOS IDU</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75">
      <c r="B2069" s="33">
        <f>IF('TD VENCIDOS'!B2049="","",'TD VENCIDOS'!B2049)</f>
        <v>4656952025</v>
      </c>
      <c r="C2069" s="34" t="str">
        <f>IF('TD VENCIDOS'!C2049="","",'TD VENCIDOS'!C2049)</f>
        <v>DTCI - DIRECCION TECNICA DE CONSERVACION DE LA INFRAESTRUCTURA</v>
      </c>
      <c r="D2069" s="33" t="str">
        <f>IF('TD VENCIDOS'!D2049="","",'TD VENCIDOS'!D2049)</f>
        <v>Pendiente vencidos</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75">
      <c r="B2070" s="33">
        <f>IF('TD VENCIDOS'!B2050="","",'TD VENCIDOS'!B2050)</f>
        <v>4669832025</v>
      </c>
      <c r="C2070" s="34" t="str">
        <f>IF('TD VENCIDOS'!C2050="","",'TD VENCIDOS'!C2050)</f>
        <v>DTCI - DIRECCION TECNICA DE CONSERVACION DE LA INFRAESTRUCTURA</v>
      </c>
      <c r="D2070" s="33" t="str">
        <f>IF('TD VENCIDOS'!D2050="","",'TD VENCIDOS'!D2050)</f>
        <v>Pendiente vencidos</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75">
      <c r="B2071" s="33">
        <f>IF('TD VENCIDOS'!B2051="","",'TD VENCIDOS'!B2051)</f>
        <v>4669942025</v>
      </c>
      <c r="C2071" s="34" t="str">
        <f>IF('TD VENCIDOS'!C2051="","",'TD VENCIDOS'!C2051)</f>
        <v>DTCI - DIRECCION TECNICA DE CONSERVACION DE LA INFRAESTRUCTURA</v>
      </c>
      <c r="D2071" s="33" t="str">
        <f>IF('TD VENCIDOS'!D2051="","",'TD VENCIDOS'!D2051)</f>
        <v>Pendiente vencidos</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75">
      <c r="B2072" s="33">
        <f>IF('TD VENCIDOS'!B2052="","",'TD VENCIDOS'!B2052)</f>
        <v>4670042025</v>
      </c>
      <c r="C2072" s="34" t="str">
        <f>IF('TD VENCIDOS'!C2052="","",'TD VENCIDOS'!C2052)</f>
        <v>DTCI - DIRECCION TECNICA DE CONSERVACION DE LA INFRAESTRUCTURA</v>
      </c>
      <c r="D2072" s="33" t="str">
        <f>IF('TD VENCIDOS'!D2052="","",'TD VENCIDOS'!D2052)</f>
        <v>Pendiente vencidos</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75">
      <c r="B2073" s="33">
        <f>IF('TD VENCIDOS'!B2053="","",'TD VENCIDOS'!B2053)</f>
        <v>4807562025</v>
      </c>
      <c r="C2073" s="34" t="str">
        <f>IF('TD VENCIDOS'!C2053="","",'TD VENCIDOS'!C2053)</f>
        <v>DTPS - DIRECCION TECNICA DE PROCESOS SELECTIVOS</v>
      </c>
      <c r="D2073" s="33" t="str">
        <f>IF('TD VENCIDOS'!D2053="","",'TD VENCIDOS'!D2053)</f>
        <v>Pendiente vencidos</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75">
      <c r="B2074" s="33">
        <f>IF('TD VENCIDOS'!B2054="","",'TD VENCIDOS'!B2054)</f>
        <v>3731082025</v>
      </c>
      <c r="C2074" s="34" t="str">
        <f>IF('TD VENCIDOS'!C2054="","",'TD VENCIDOS'!C2054)</f>
        <v>DIRECCION ACUEDUCTO Y ALCANTARILLADO ZONA 1</v>
      </c>
      <c r="D2074" s="33" t="str">
        <f>IF('TD VENCIDOS'!D2054="","",'TD VENCIDOS'!D2054)</f>
        <v>Gestion extemporanea</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75">
      <c r="B2075" s="33">
        <f>IF('TD VENCIDOS'!B2055="","",'TD VENCIDOS'!B2055)</f>
        <v>3741892025</v>
      </c>
      <c r="C2075" s="34" t="str">
        <f>IF('TD VENCIDOS'!C2055="","",'TD VENCIDOS'!C2055)</f>
        <v>DIVISION JURIDICA PREDIAL</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75">
      <c r="B2076" s="33">
        <f>IF('TD VENCIDOS'!B2056="","",'TD VENCIDOS'!B2056)</f>
        <v>3907672025</v>
      </c>
      <c r="C2076" s="34" t="str">
        <f>IF('TD VENCIDOS'!C2056="","",'TD VENCIDOS'!C2056)</f>
        <v>GERENCIA DE ZONA 5</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75">
      <c r="B2077" s="33">
        <f>IF('TD VENCIDOS'!B2057="","",'TD VENCIDOS'!B2057)</f>
        <v>3920702025</v>
      </c>
      <c r="C2077" s="34" t="str">
        <f>IF('TD VENCIDOS'!C2057="","",'TD VENCIDOS'!C2057)</f>
        <v>DIRECCION APOYO TECNICO DE SERVICIO AL CLIENTE</v>
      </c>
      <c r="D2077" s="33" t="str">
        <f>IF('TD VENCIDOS'!D2057="","",'TD VENCIDOS'!D2057)</f>
        <v>Gestion extemporanea</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75">
      <c r="B2078" s="33">
        <f>IF('TD VENCIDOS'!B2058="","",'TD VENCIDOS'!B2058)</f>
        <v>3920702025</v>
      </c>
      <c r="C2078" s="34" t="str">
        <f>IF('TD VENCIDOS'!C2058="","",'TD VENCIDOS'!C2058)</f>
        <v>220   DIRECCION DE SEGURIDAD</v>
      </c>
      <c r="D2078" s="33" t="str">
        <f>IF('TD VENCIDOS'!D2058="","",'TD VENCIDOS'!D2058)</f>
        <v>Gestion extemporanea</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75">
      <c r="B2079" s="33">
        <f>IF('TD VENCIDOS'!B2059="","",'TD VENCIDOS'!B2059)</f>
        <v>3927672025</v>
      </c>
      <c r="C2079" s="34" t="str">
        <f>IF('TD VENCIDOS'!C2059="","",'TD VENCIDOS'!C2059)</f>
        <v>DIVISION ALCANTARILLADO ZONA 1</v>
      </c>
      <c r="D2079" s="33" t="str">
        <f>IF('TD VENCIDOS'!D2059="","",'TD VENCIDOS'!D2059)</f>
        <v>Gestion extemporanea</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75">
      <c r="B2080" s="33">
        <f>IF('TD VENCIDOS'!B2060="","",'TD VENCIDOS'!B2060)</f>
        <v>3931632025</v>
      </c>
      <c r="C2080" s="34" t="str">
        <f>IF('TD VENCIDOS'!C2060="","",'TD VENCIDOS'!C2060)</f>
        <v>DIRECCION APOYO TECNICO DE SERVICIO AL CLIENTE</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75">
      <c r="B2081" s="33">
        <f>IF('TD VENCIDOS'!B2061="","",'TD VENCIDOS'!B2061)</f>
        <v>3934482025</v>
      </c>
      <c r="C2081" s="34" t="str">
        <f>IF('TD VENCIDOS'!C2061="","",'TD VENCIDOS'!C2061)</f>
        <v>DIRECCION ACUEDUCTO Y ALCANTARILLADO ZONA 4</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75">
      <c r="B2082" s="33">
        <f>IF('TD VENCIDOS'!B2062="","",'TD VENCIDOS'!B2062)</f>
        <v>3935352025</v>
      </c>
      <c r="C2082" s="34" t="str">
        <f>IF('TD VENCIDOS'!C2062="","",'TD VENCIDOS'!C2062)</f>
        <v>GERENCIA DE ZONA 5</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75">
      <c r="B2083" s="33">
        <f>IF('TD VENCIDOS'!B2063="","",'TD VENCIDOS'!B2063)</f>
        <v>3938122025</v>
      </c>
      <c r="C2083" s="34" t="str">
        <f>IF('TD VENCIDOS'!C2063="","",'TD VENCIDOS'!C2063)</f>
        <v>DIRECCION ACUEDUCTO Y ALCANTARILLADO ZONA 4</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75">
      <c r="B2084" s="33">
        <f>IF('TD VENCIDOS'!B2064="","",'TD VENCIDOS'!B2064)</f>
        <v>3963662025</v>
      </c>
      <c r="C2084" s="34" t="str">
        <f>IF('TD VENCIDOS'!C2064="","",'TD VENCIDOS'!C2064)</f>
        <v>DIRECCION ACUEDUCTO Y ALCANTARILLADO ZONA 4</v>
      </c>
      <c r="D2084" s="33" t="str">
        <f>IF('TD VENCIDOS'!D2064="","",'TD VENCIDOS'!D2064)</f>
        <v>Gestion extemporanea</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75">
      <c r="B2085" s="33">
        <f>IF('TD VENCIDOS'!B2065="","",'TD VENCIDOS'!B2065)</f>
        <v>3964602025</v>
      </c>
      <c r="C2085" s="34" t="str">
        <f>IF('TD VENCIDOS'!C2065="","",'TD VENCIDOS'!C2065)</f>
        <v>GERENCIA DE ZONA 2</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75">
      <c r="B2086" s="33">
        <f>IF('TD VENCIDOS'!B2066="","",'TD VENCIDOS'!B2066)</f>
        <v>3966572025</v>
      </c>
      <c r="C2086" s="34" t="str">
        <f>IF('TD VENCIDOS'!C2066="","",'TD VENCIDOS'!C2066)</f>
        <v>DIVISION ATENCION AL CLIENTE ZONA 1</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75">
      <c r="B2087" s="33">
        <f>IF('TD VENCIDOS'!B2067="","",'TD VENCIDOS'!B2067)</f>
        <v>3976482025</v>
      </c>
      <c r="C2087" s="34" t="str">
        <f>IF('TD VENCIDOS'!C2067="","",'TD VENCIDOS'!C2067)</f>
        <v>DIRECCION ACUEDUCTO Y ALCANTARILLADO ZONA 4</v>
      </c>
      <c r="D2087" s="33" t="str">
        <f>IF('TD VENCIDOS'!D2067="","",'TD VENCIDOS'!D2067)</f>
        <v>Gestion extemporanea</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75">
      <c r="B2088" s="33">
        <f>IF('TD VENCIDOS'!B2068="","",'TD VENCIDOS'!B2068)</f>
        <v>3987462025</v>
      </c>
      <c r="C2088" s="34" t="str">
        <f>IF('TD VENCIDOS'!C2068="","",'TD VENCIDOS'!C2068)</f>
        <v>DIRECCION ACUEDUCTO Y ALCANTARILLADO ZONA 4</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75">
      <c r="B2089" s="33">
        <f>IF('TD VENCIDOS'!B2069="","",'TD VENCIDOS'!B2069)</f>
        <v>4005592025</v>
      </c>
      <c r="C2089" s="34" t="str">
        <f>IF('TD VENCIDOS'!C2069="","",'TD VENCIDOS'!C2069)</f>
        <v>DIRECCION ACUEDUCTO Y ALCANTARILLADO ZONA 1</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75">
      <c r="B2090" s="33">
        <f>IF('TD VENCIDOS'!B2070="","",'TD VENCIDOS'!B2070)</f>
        <v>4018072025</v>
      </c>
      <c r="C2090" s="34" t="str">
        <f>IF('TD VENCIDOS'!C2070="","",'TD VENCIDOS'!C2070)</f>
        <v>DIRECCION ACUEDUCTO Y ALCANTARILLADO ZONA 1</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75">
      <c r="B2091" s="33">
        <f>IF('TD VENCIDOS'!B2071="","",'TD VENCIDOS'!B2071)</f>
        <v>4070252025</v>
      </c>
      <c r="C2091" s="34" t="str">
        <f>IF('TD VENCIDOS'!C2071="","",'TD VENCIDOS'!C2071)</f>
        <v>GERENCIA DE ZONA 2</v>
      </c>
      <c r="D2091" s="33" t="str">
        <f>IF('TD VENCIDOS'!D2071="","",'TD VENCIDOS'!D2071)</f>
        <v>Gestion extemporanea</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75">
      <c r="B2092" s="33">
        <f>IF('TD VENCIDOS'!B2072="","",'TD VENCIDOS'!B2072)</f>
        <v>4072502025</v>
      </c>
      <c r="C2092" s="34" t="str">
        <f>IF('TD VENCIDOS'!C2072="","",'TD VENCIDOS'!C2072)</f>
        <v>DIRECCION APOYO TECNICO DE SERVICIO AL CLIENTE</v>
      </c>
      <c r="D2092" s="33" t="str">
        <f>IF('TD VENCIDOS'!D2072="","",'TD VENCIDOS'!D2072)</f>
        <v>Pendiente vencidos</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75">
      <c r="B2093" s="33">
        <f>IF('TD VENCIDOS'!B2073="","",'TD VENCIDOS'!B2073)</f>
        <v>4079212025</v>
      </c>
      <c r="C2093" s="34" t="str">
        <f>IF('TD VENCIDOS'!C2073="","",'TD VENCIDOS'!C2073)</f>
        <v>DIRECCION APOYO TECNICO DE SERVICIO AL CLIENTE</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75">
      <c r="B2094" s="33">
        <f>IF('TD VENCIDOS'!B2074="","",'TD VENCIDOS'!B2074)</f>
        <v>4080442025</v>
      </c>
      <c r="C2094" s="34" t="str">
        <f>IF('TD VENCIDOS'!C2074="","",'TD VENCIDOS'!C2074)</f>
        <v>DIRECCION APOYO TECNICO DE SERVICIO AL CLIENTE</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75">
      <c r="B2095" s="33">
        <f>IF('TD VENCIDOS'!B2075="","",'TD VENCIDOS'!B2075)</f>
        <v>4088922025</v>
      </c>
      <c r="C2095" s="34" t="str">
        <f>IF('TD VENCIDOS'!C2075="","",'TD VENCIDOS'!C2075)</f>
        <v>DIVISION ATENCION AL CLIENTE ZONA 5</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75">
      <c r="B2096" s="33">
        <f>IF('TD VENCIDOS'!B2076="","",'TD VENCIDOS'!B2076)</f>
        <v>4093562025</v>
      </c>
      <c r="C2096" s="34" t="str">
        <f>IF('TD VENCIDOS'!C2076="","",'TD VENCIDOS'!C2076)</f>
        <v>DIVISION JURIDICA PREDIAL</v>
      </c>
      <c r="D2096" s="33" t="str">
        <f>IF('TD VENCIDOS'!D2076="","",'TD VENCIDOS'!D2076)</f>
        <v>Gestion extemporanea</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75">
      <c r="B2097" s="33">
        <f>IF('TD VENCIDOS'!B2077="","",'TD VENCIDOS'!B2077)</f>
        <v>4093832025</v>
      </c>
      <c r="C2097" s="34" t="str">
        <f>IF('TD VENCIDOS'!C2077="","",'TD VENCIDOS'!C2077)</f>
        <v>DIVISION ALCANTARILLADO ZONA 1</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75">
      <c r="B2098" s="33">
        <f>IF('TD VENCIDOS'!B2078="","",'TD VENCIDOS'!B2078)</f>
        <v>4109592025</v>
      </c>
      <c r="C2098" s="34" t="str">
        <f>IF('TD VENCIDOS'!C2078="","",'TD VENCIDOS'!C2078)</f>
        <v>DIRECCION ACUEDUCTO Y ALCANTARILLADO ZONA 1</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75">
      <c r="B2099" s="33">
        <f>IF('TD VENCIDOS'!B2079="","",'TD VENCIDOS'!B2079)</f>
        <v>4113952025</v>
      </c>
      <c r="C2099" s="34" t="str">
        <f>IF('TD VENCIDOS'!C2079="","",'TD VENCIDOS'!C2079)</f>
        <v>DIRECCION ACUEDUCTO Y ALCANTARILLADO ZONA 1</v>
      </c>
      <c r="D2099" s="33" t="str">
        <f>IF('TD VENCIDOS'!D2079="","",'TD VENCIDOS'!D2079)</f>
        <v>Pendiente vencidos</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75">
      <c r="B2100" s="33">
        <f>IF('TD VENCIDOS'!B2080="","",'TD VENCIDOS'!B2080)</f>
        <v>4115292025</v>
      </c>
      <c r="C2100" s="34" t="str">
        <f>IF('TD VENCIDOS'!C2080="","",'TD VENCIDOS'!C2080)</f>
        <v>DIRECCION APOYO TECNICO DE SERVICIO AL CLIENTE</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75">
      <c r="B2101" s="33">
        <f>IF('TD VENCIDOS'!B2081="","",'TD VENCIDOS'!B2081)</f>
        <v>4118612025</v>
      </c>
      <c r="C2101" s="34" t="str">
        <f>IF('TD VENCIDOS'!C2081="","",'TD VENCIDOS'!C2081)</f>
        <v>GERENCIA CORPORATIVO AMBIENTAL</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75">
      <c r="B2102" s="33">
        <f>IF('TD VENCIDOS'!B2082="","",'TD VENCIDOS'!B2082)</f>
        <v>4138272025</v>
      </c>
      <c r="C2102" s="34" t="str">
        <f>IF('TD VENCIDOS'!C2082="","",'TD VENCIDOS'!C2082)</f>
        <v>DIRECCION ACUEDUCTO Y ALCANTARILLADO ZONA 3</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75">
      <c r="B2103" s="33">
        <f>IF('TD VENCIDOS'!B2083="","",'TD VENCIDOS'!B2083)</f>
        <v>4147712025</v>
      </c>
      <c r="C2103" s="34" t="str">
        <f>IF('TD VENCIDOS'!C2083="","",'TD VENCIDOS'!C2083)</f>
        <v>Division Recuperacion de Consumos</v>
      </c>
      <c r="D2103" s="33" t="str">
        <f>IF('TD VENCIDOS'!D2083="","",'TD VENCIDOS'!D2083)</f>
        <v>Gestion extemporanea</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75">
      <c r="B2104" s="33">
        <f>IF('TD VENCIDOS'!B2084="","",'TD VENCIDOS'!B2084)</f>
        <v>4151132025</v>
      </c>
      <c r="C2104" s="34" t="str">
        <f>IF('TD VENCIDOS'!C2084="","",'TD VENCIDOS'!C2084)</f>
        <v>DIVISION ALCANTARILLADO ZONA 1</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75">
      <c r="B2105" s="33">
        <f>IF('TD VENCIDOS'!B2085="","",'TD VENCIDOS'!B2085)</f>
        <v>4154932025</v>
      </c>
      <c r="C2105" s="34" t="str">
        <f>IF('TD VENCIDOS'!C2085="","",'TD VENCIDOS'!C2085)</f>
        <v>DIVISION ALCANTARILLADO ZONA 1</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75">
      <c r="B2106" s="33">
        <f>IF('TD VENCIDOS'!B2086="","",'TD VENCIDOS'!B2086)</f>
        <v>4160782025</v>
      </c>
      <c r="C2106" s="34" t="str">
        <f>IF('TD VENCIDOS'!C2086="","",'TD VENCIDOS'!C2086)</f>
        <v>DIRECCION ACUEDUCTO Y ALCANTARILLADO ZONA 3</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75">
      <c r="B2107" s="33">
        <f>IF('TD VENCIDOS'!B2087="","",'TD VENCIDOS'!B2087)</f>
        <v>4163632025</v>
      </c>
      <c r="C2107" s="34" t="str">
        <f>IF('TD VENCIDOS'!C2087="","",'TD VENCIDOS'!C2087)</f>
        <v>DIRECCION ACUEDUCTO Y ALCANTARILLADO ZONA 3</v>
      </c>
      <c r="D2107" s="33" t="str">
        <f>IF('TD VENCIDOS'!D2087="","",'TD VENCIDOS'!D2087)</f>
        <v>Gestion extemporanea</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75">
      <c r="B2108" s="33">
        <f>IF('TD VENCIDOS'!B2088="","",'TD VENCIDOS'!B2088)</f>
        <v>4165762025</v>
      </c>
      <c r="C2108" s="34" t="str">
        <f>IF('TD VENCIDOS'!C2088="","",'TD VENCIDOS'!C2088)</f>
        <v>DIVISION JURIDICA PREDIAL</v>
      </c>
      <c r="D2108" s="33" t="str">
        <f>IF('TD VENCIDOS'!D2088="","",'TD VENCIDOS'!D2088)</f>
        <v>Gestion extemporanea</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75">
      <c r="B2109" s="33">
        <f>IF('TD VENCIDOS'!B2089="","",'TD VENCIDOS'!B2089)</f>
        <v>4172532025</v>
      </c>
      <c r="C2109" s="34" t="str">
        <f>IF('TD VENCIDOS'!C2089="","",'TD VENCIDOS'!C2089)</f>
        <v>DIVISION ALCANTARILLADO ZONA 1</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75">
      <c r="B2110" s="33">
        <f>IF('TD VENCIDOS'!B2090="","",'TD VENCIDOS'!B2090)</f>
        <v>4174182025</v>
      </c>
      <c r="C2110" s="34" t="str">
        <f>IF('TD VENCIDOS'!C2090="","",'TD VENCIDOS'!C2090)</f>
        <v>DIRECCION ACUEDUCTO Y ALCANTARILLADO ZONA 3</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75">
      <c r="B2111" s="33">
        <f>IF('TD VENCIDOS'!B2091="","",'TD VENCIDOS'!B2091)</f>
        <v>4186072025</v>
      </c>
      <c r="C2111" s="34" t="str">
        <f>IF('TD VENCIDOS'!C2091="","",'TD VENCIDOS'!C2091)</f>
        <v>DIVISION ALCANTARILLADO ZONA 3</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75">
      <c r="B2112" s="33">
        <f>IF('TD VENCIDOS'!B2092="","",'TD VENCIDOS'!B2092)</f>
        <v>4195892025</v>
      </c>
      <c r="C2112" s="34" t="str">
        <f>IF('TD VENCIDOS'!C2092="","",'TD VENCIDOS'!C2092)</f>
        <v>DIRECCION APOYO TECNICO DE SERVICIO AL CLIENTE</v>
      </c>
      <c r="D2112" s="33" t="str">
        <f>IF('TD VENCIDOS'!D2092="","",'TD VENCIDOS'!D2092)</f>
        <v>Gestion extemporanea</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75">
      <c r="B2113" s="33">
        <f>IF('TD VENCIDOS'!B2093="","",'TD VENCIDOS'!B2093)</f>
        <v>4284562025</v>
      </c>
      <c r="C2113" s="34" t="str">
        <f>IF('TD VENCIDOS'!C2093="","",'TD VENCIDOS'!C2093)</f>
        <v>DIVISION JURIDICA PREDIAL</v>
      </c>
      <c r="D2113" s="33" t="str">
        <f>IF('TD VENCIDOS'!D2093="","",'TD VENCIDOS'!D2093)</f>
        <v>Gestion extemporanea</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75">
      <c r="B2114" s="33">
        <f>IF('TD VENCIDOS'!B2094="","",'TD VENCIDOS'!B2094)</f>
        <v>4291872025</v>
      </c>
      <c r="C2114" s="34" t="str">
        <f>IF('TD VENCIDOS'!C2094="","",'TD VENCIDOS'!C2094)</f>
        <v>GERENCIA DE ZONA 5</v>
      </c>
      <c r="D2114" s="33" t="str">
        <f>IF('TD VENCIDOS'!D2094="","",'TD VENCIDOS'!D2094)</f>
        <v>Gestion extemporanea</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75">
      <c r="B2115" s="33">
        <f>IF('TD VENCIDOS'!B2095="","",'TD VENCIDOS'!B2095)</f>
        <v>4293142025</v>
      </c>
      <c r="C2115" s="34" t="str">
        <f>IF('TD VENCIDOS'!C2095="","",'TD VENCIDOS'!C2095)</f>
        <v>DIRECCION ACUEDUCTO Y ALCANTARILLADO ZONA 3</v>
      </c>
      <c r="D2115" s="33" t="str">
        <f>IF('TD VENCIDOS'!D2095="","",'TD VENCIDOS'!D2095)</f>
        <v>Gestion extemporanea</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75">
      <c r="B2116" s="33">
        <f>IF('TD VENCIDOS'!B2096="","",'TD VENCIDOS'!B2096)</f>
        <v>4297782025</v>
      </c>
      <c r="C2116" s="34" t="str">
        <f>IF('TD VENCIDOS'!C2096="","",'TD VENCIDOS'!C2096)</f>
        <v>GERENCIA DE ZONA 5</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75">
      <c r="B2117" s="33">
        <f>IF('TD VENCIDOS'!B2097="","",'TD VENCIDOS'!B2097)</f>
        <v>4308642025</v>
      </c>
      <c r="C2117" s="34" t="str">
        <f>IF('TD VENCIDOS'!C2097="","",'TD VENCIDOS'!C2097)</f>
        <v>DIRECCION ACUEDUCTO Y ALCANTARILLADO ZONA 4</v>
      </c>
      <c r="D2117" s="33" t="str">
        <f>IF('TD VENCIDOS'!D2097="","",'TD VENCIDOS'!D2097)</f>
        <v>Gestion extemporanea</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75">
      <c r="B2118" s="33">
        <f>IF('TD VENCIDOS'!B2098="","",'TD VENCIDOS'!B2098)</f>
        <v>4313122025</v>
      </c>
      <c r="C2118" s="34" t="str">
        <f>IF('TD VENCIDOS'!C2098="","",'TD VENCIDOS'!C2098)</f>
        <v>DIVISION ALCANTARILLADO ZONA 1</v>
      </c>
      <c r="D2118" s="33" t="str">
        <f>IF('TD VENCIDOS'!D2098="","",'TD VENCIDOS'!D2098)</f>
        <v>Gestion extemporanea</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75">
      <c r="B2119" s="33">
        <f>IF('TD VENCIDOS'!B2099="","",'TD VENCIDOS'!B2099)</f>
        <v>4339482025</v>
      </c>
      <c r="C2119" s="34" t="str">
        <f>IF('TD VENCIDOS'!C2099="","",'TD VENCIDOS'!C2099)</f>
        <v>GERENCIA DE ZONA 2</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75">
      <c r="B2120" s="33">
        <f>IF('TD VENCIDOS'!B2100="","",'TD VENCIDOS'!B2100)</f>
        <v>4350972025</v>
      </c>
      <c r="C2120" s="34" t="str">
        <f>IF('TD VENCIDOS'!C2100="","",'TD VENCIDOS'!C2100)</f>
        <v>GERENCIA DE ZONA 2</v>
      </c>
      <c r="D2120" s="33" t="str">
        <f>IF('TD VENCIDOS'!D2100="","",'TD VENCIDOS'!D2100)</f>
        <v>Gestion extemporanea</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75">
      <c r="B2121" s="33">
        <f>IF('TD VENCIDOS'!B2101="","",'TD VENCIDOS'!B2101)</f>
        <v>4351012025</v>
      </c>
      <c r="C2121" s="34" t="str">
        <f>IF('TD VENCIDOS'!C2101="","",'TD VENCIDOS'!C2101)</f>
        <v>GERENCIA DE ZONA 2</v>
      </c>
      <c r="D2121" s="33" t="str">
        <f>IF('TD VENCIDOS'!D2101="","",'TD VENCIDOS'!D2101)</f>
        <v>Gestion extemporanea</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75">
      <c r="B2122" s="33">
        <f>IF('TD VENCIDOS'!B2102="","",'TD VENCIDOS'!B2102)</f>
        <v>4351262025</v>
      </c>
      <c r="C2122" s="34" t="str">
        <f>IF('TD VENCIDOS'!C2102="","",'TD VENCIDOS'!C2102)</f>
        <v>DIVISION ALCANTARILLADO ZONA 1</v>
      </c>
      <c r="D2122" s="33" t="str">
        <f>IF('TD VENCIDOS'!D2102="","",'TD VENCIDOS'!D2102)</f>
        <v>Gestion extemporanea</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75">
      <c r="B2123" s="33">
        <f>IF('TD VENCIDOS'!B2103="","",'TD VENCIDOS'!B2103)</f>
        <v>4368542025</v>
      </c>
      <c r="C2123" s="34" t="str">
        <f>IF('TD VENCIDOS'!C2103="","",'TD VENCIDOS'!C2103)</f>
        <v>DIRECCION ACUEDUCTO Y ALCANTARILLADO ZONA 4</v>
      </c>
      <c r="D2123" s="33" t="str">
        <f>IF('TD VENCIDOS'!D2103="","",'TD VENCIDOS'!D2103)</f>
        <v>Gestion extemporanea</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75">
      <c r="B2124" s="33">
        <f>IF('TD VENCIDOS'!B2104="","",'TD VENCIDOS'!B2104)</f>
        <v>4368722025</v>
      </c>
      <c r="C2124" s="34" t="str">
        <f>IF('TD VENCIDOS'!C2104="","",'TD VENCIDOS'!C2104)</f>
        <v>DIVISION ALCANTARILLADO ZONA 1</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75">
      <c r="B2125" s="33">
        <f>IF('TD VENCIDOS'!B2105="","",'TD VENCIDOS'!B2105)</f>
        <v>4370112025</v>
      </c>
      <c r="C2125" s="34" t="str">
        <f>IF('TD VENCIDOS'!C2105="","",'TD VENCIDOS'!C2105)</f>
        <v>DIRECCION ACUEDUCTO Y ALCANTARILLADO ZONA 4</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75">
      <c r="B2126" s="33">
        <f>IF('TD VENCIDOS'!B2106="","",'TD VENCIDOS'!B2106)</f>
        <v>4371662025</v>
      </c>
      <c r="C2126" s="34" t="str">
        <f>IF('TD VENCIDOS'!C2106="","",'TD VENCIDOS'!C2106)</f>
        <v>DIRECCION ACUEDUCTO Y ALCANTARILLADO ZONA 4</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75">
      <c r="B2127" s="33">
        <f>IF('TD VENCIDOS'!B2107="","",'TD VENCIDOS'!B2107)</f>
        <v>4383282025</v>
      </c>
      <c r="C2127" s="34" t="str">
        <f>IF('TD VENCIDOS'!C2107="","",'TD VENCIDOS'!C2107)</f>
        <v>GERENCIA DE ZONA 5</v>
      </c>
      <c r="D2127" s="33" t="str">
        <f>IF('TD VENCIDOS'!D2107="","",'TD VENCIDOS'!D2107)</f>
        <v>Gestion extemporanea</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75">
      <c r="B2128" s="33">
        <f>IF('TD VENCIDOS'!B2108="","",'TD VENCIDOS'!B2108)</f>
        <v>4383402025</v>
      </c>
      <c r="C2128" s="34" t="str">
        <f>IF('TD VENCIDOS'!C2108="","",'TD VENCIDOS'!C2108)</f>
        <v>DIRECCION ACUEDUCTO Y ALCANTARILLADO ZONA 4</v>
      </c>
      <c r="D2128" s="33" t="str">
        <f>IF('TD VENCIDOS'!D2108="","",'TD VENCIDOS'!D2108)</f>
        <v>Gestion extemporanea</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75">
      <c r="B2129" s="33">
        <f>IF('TD VENCIDOS'!B2109="","",'TD VENCIDOS'!B2109)</f>
        <v>4384152025</v>
      </c>
      <c r="C2129" s="34" t="str">
        <f>IF('TD VENCIDOS'!C2109="","",'TD VENCIDOS'!C2109)</f>
        <v>DIRECCION ACUEDUCTO Y ALCANTARILLADO ZONA 1</v>
      </c>
      <c r="D2129" s="33" t="str">
        <f>IF('TD VENCIDOS'!D2109="","",'TD VENCIDOS'!D2109)</f>
        <v>Gestion extemporanea</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75">
      <c r="B2130" s="33">
        <f>IF('TD VENCIDOS'!B2110="","",'TD VENCIDOS'!B2110)</f>
        <v>4389122025</v>
      </c>
      <c r="C2130" s="34" t="str">
        <f>IF('TD VENCIDOS'!C2110="","",'TD VENCIDOS'!C2110)</f>
        <v>DIRECCION INVESTIGACIONES DISCIPLINARIAS</v>
      </c>
      <c r="D2130" s="33" t="str">
        <f>IF('TD VENCIDOS'!D2110="","",'TD VENCIDOS'!D2110)</f>
        <v>Gestion extemporanea</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75">
      <c r="B2131" s="33">
        <f>IF('TD VENCIDOS'!B2111="","",'TD VENCIDOS'!B2111)</f>
        <v>4402322025</v>
      </c>
      <c r="C2131" s="34" t="str">
        <f>IF('TD VENCIDOS'!C2111="","",'TD VENCIDOS'!C2111)</f>
        <v>DIRECCION ACUEDUCTO Y ALCANTARILLADO ZONA 3</v>
      </c>
      <c r="D2131" s="33" t="str">
        <f>IF('TD VENCIDOS'!D2111="","",'TD VENCIDOS'!D2111)</f>
        <v>Gestion extemporanea</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75">
      <c r="B2132" s="33">
        <f>IF('TD VENCIDOS'!B2112="","",'TD VENCIDOS'!B2112)</f>
        <v>4405532025</v>
      </c>
      <c r="C2132" s="34" t="str">
        <f>IF('TD VENCIDOS'!C2112="","",'TD VENCIDOS'!C2112)</f>
        <v>DIVISION JURIDICA PREDIAL</v>
      </c>
      <c r="D2132" s="33" t="str">
        <f>IF('TD VENCIDOS'!D2112="","",'TD VENCIDOS'!D2112)</f>
        <v>Gestion extemporanea</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75">
      <c r="B2133" s="33">
        <f>IF('TD VENCIDOS'!B2113="","",'TD VENCIDOS'!B2113)</f>
        <v>4412022025</v>
      </c>
      <c r="C2133" s="34" t="str">
        <f>IF('TD VENCIDOS'!C2113="","",'TD VENCIDOS'!C2113)</f>
        <v>DIRECCION APOYO TECNICO DE SERVICIO AL CLIENTE</v>
      </c>
      <c r="D2133" s="33" t="str">
        <f>IF('TD VENCIDOS'!D2113="","",'TD VENCIDOS'!D2113)</f>
        <v>Gestion extemporanea</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75">
      <c r="B2134" s="33">
        <f>IF('TD VENCIDOS'!B2114="","",'TD VENCIDOS'!B2114)</f>
        <v>4412022025</v>
      </c>
      <c r="C2134" s="34" t="str">
        <f>IF('TD VENCIDOS'!C2114="","",'TD VENCIDOS'!C2114)</f>
        <v>SUBDIRECCION DE SILVICULTURA FLORA Y FAUNA SILVESTRE</v>
      </c>
      <c r="D2134" s="33" t="str">
        <f>IF('TD VENCIDOS'!D2114="","",'TD VENCIDOS'!D2114)</f>
        <v>Gestion extemporanea</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75">
      <c r="B2135" s="33">
        <f>IF('TD VENCIDOS'!B2115="","",'TD VENCIDOS'!B2115)</f>
        <v>4413182025</v>
      </c>
      <c r="C2135" s="34" t="str">
        <f>IF('TD VENCIDOS'!C2115="","",'TD VENCIDOS'!C2115)</f>
        <v>DIVISION ALCANTARILLADO ZONA 1</v>
      </c>
      <c r="D2135" s="33" t="str">
        <f>IF('TD VENCIDOS'!D2115="","",'TD VENCIDOS'!D2115)</f>
        <v>Pendiente vencidos</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75">
      <c r="B2136" s="33">
        <f>IF('TD VENCIDOS'!B2116="","",'TD VENCIDOS'!B2116)</f>
        <v>4414032025</v>
      </c>
      <c r="C2136" s="34" t="str">
        <f>IF('TD VENCIDOS'!C2116="","",'TD VENCIDOS'!C2116)</f>
        <v>GERENCIA DE ZONA 2</v>
      </c>
      <c r="D2136" s="33" t="str">
        <f>IF('TD VENCIDOS'!D2116="","",'TD VENCIDOS'!D2116)</f>
        <v>Gestion extemporanea</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75">
      <c r="B2137" s="33">
        <f>IF('TD VENCIDOS'!B2117="","",'TD VENCIDOS'!B2117)</f>
        <v>4414032025</v>
      </c>
      <c r="C2137" s="34" t="str">
        <f>IF('TD VENCIDOS'!C2117="","",'TD VENCIDOS'!C2117)</f>
        <v>SUBDIRECCION DE GESTION  REDES SOCIALES E INFORMALIDAD</v>
      </c>
      <c r="D2137" s="33" t="str">
        <f>IF('TD VENCIDOS'!D2117="","",'TD VENCIDOS'!D2117)</f>
        <v>Pendiente vencidos</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75">
      <c r="B2138" s="33">
        <f>IF('TD VENCIDOS'!B2118="","",'TD VENCIDOS'!B2118)</f>
        <v>4414412025</v>
      </c>
      <c r="C2138" s="34" t="str">
        <f>IF('TD VENCIDOS'!C2118="","",'TD VENCIDOS'!C2118)</f>
        <v>DIRECCION APOYO TECNICO DE SERVICIO AL CLIENTE</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75">
      <c r="B2139" s="33">
        <f>IF('TD VENCIDOS'!B2119="","",'TD VENCIDOS'!B2119)</f>
        <v>4416112025</v>
      </c>
      <c r="C2139" s="34" t="str">
        <f>IF('TD VENCIDOS'!C2119="","",'TD VENCIDOS'!C2119)</f>
        <v>DIRECCION ACUEDUCTO Y ALCANTARILLADO ZONA 1</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75">
      <c r="B2140" s="33">
        <f>IF('TD VENCIDOS'!B2120="","",'TD VENCIDOS'!B2120)</f>
        <v>4419442025</v>
      </c>
      <c r="C2140" s="34" t="str">
        <f>IF('TD VENCIDOS'!C2120="","",'TD VENCIDOS'!C2120)</f>
        <v>DIVISION ALCANTARILLADO ZONA 1</v>
      </c>
      <c r="D2140" s="33" t="str">
        <f>IF('TD VENCIDOS'!D2120="","",'TD VENCIDOS'!D2120)</f>
        <v>Gestion extemporanea</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75">
      <c r="B2141" s="33">
        <f>IF('TD VENCIDOS'!B2121="","",'TD VENCIDOS'!B2121)</f>
        <v>4448102025</v>
      </c>
      <c r="C2141" s="34" t="str">
        <f>IF('TD VENCIDOS'!C2121="","",'TD VENCIDOS'!C2121)</f>
        <v>DIRECCION ACUEDUCTO Y ALCANTARILLADO ZONA 3</v>
      </c>
      <c r="D2141" s="33" t="str">
        <f>IF('TD VENCIDOS'!D2121="","",'TD VENCIDOS'!D2121)</f>
        <v>Gestion extemporanea</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75">
      <c r="B2142" s="33">
        <f>IF('TD VENCIDOS'!B2122="","",'TD VENCIDOS'!B2122)</f>
        <v>4448342025</v>
      </c>
      <c r="C2142" s="34" t="str">
        <f>IF('TD VENCIDOS'!C2122="","",'TD VENCIDOS'!C2122)</f>
        <v>DIVISION ATENCION AL CLIENTE ZONA 3</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75">
      <c r="B2143" s="33">
        <f>IF('TD VENCIDOS'!B2123="","",'TD VENCIDOS'!B2123)</f>
        <v>4456672025</v>
      </c>
      <c r="C2143" s="34" t="str">
        <f>IF('TD VENCIDOS'!C2123="","",'TD VENCIDOS'!C2123)</f>
        <v>DIRECCION APOYO TECNICO DE SERVICIO AL CLIENTE</v>
      </c>
      <c r="D2143" s="33" t="str">
        <f>IF('TD VENCIDOS'!D2123="","",'TD VENCIDOS'!D2123)</f>
        <v>Gestion extemporanea</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75">
      <c r="B2144" s="33">
        <f>IF('TD VENCIDOS'!B2124="","",'TD VENCIDOS'!B2124)</f>
        <v>4471672025</v>
      </c>
      <c r="C2144" s="34" t="str">
        <f>IF('TD VENCIDOS'!C2124="","",'TD VENCIDOS'!C2124)</f>
        <v>DIRECCION ACUEDUCTO Y ALCANTARILLADO ZONA 4</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75">
      <c r="B2145" s="33">
        <f>IF('TD VENCIDOS'!B2125="","",'TD VENCIDOS'!B2125)</f>
        <v>4472892025</v>
      </c>
      <c r="C2145" s="34" t="str">
        <f>IF('TD VENCIDOS'!C2125="","",'TD VENCIDOS'!C2125)</f>
        <v>DIVISION ALCANTARILLADO ZONA 1</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75">
      <c r="B2146" s="33">
        <f>IF('TD VENCIDOS'!B2126="","",'TD VENCIDOS'!B2126)</f>
        <v>4474422025</v>
      </c>
      <c r="C2146" s="34" t="str">
        <f>IF('TD VENCIDOS'!C2126="","",'TD VENCIDOS'!C2126)</f>
        <v>DIVISION ALCANTARILLADO ZONA 1</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75">
      <c r="B2147" s="33">
        <f>IF('TD VENCIDOS'!B2127="","",'TD VENCIDOS'!B2127)</f>
        <v>4475602025</v>
      </c>
      <c r="C2147" s="34" t="str">
        <f>IF('TD VENCIDOS'!C2127="","",'TD VENCIDOS'!C2127)</f>
        <v>DIRECCION ACUEDUCTO Y ALCANTARILLADO ZONA 4</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75">
      <c r="B2148" s="33">
        <f>IF('TD VENCIDOS'!B2128="","",'TD VENCIDOS'!B2128)</f>
        <v>4475602025</v>
      </c>
      <c r="C2148" s="34" t="str">
        <f>IF('TD VENCIDOS'!C2128="","",'TD VENCIDOS'!C2128)</f>
        <v>Subdireccion de Analisis de Riesgo y Efectos de Cambio Climatico</v>
      </c>
      <c r="D2148" s="33" t="str">
        <f>IF('TD VENCIDOS'!D2128="","",'TD VENCIDOS'!D2128)</f>
        <v>Pendiente vencidos</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75">
      <c r="B2149" s="33">
        <f>IF('TD VENCIDOS'!B2129="","",'TD VENCIDOS'!B2129)</f>
        <v>4476182025</v>
      </c>
      <c r="C2149" s="34" t="str">
        <f>IF('TD VENCIDOS'!C2129="","",'TD VENCIDOS'!C2129)</f>
        <v>DIVISION ALCANTARILLADO ZONA 3</v>
      </c>
      <c r="D2149" s="33" t="str">
        <f>IF('TD VENCIDOS'!D2129="","",'TD VENCIDOS'!D2129)</f>
        <v>Gestion extemporanea</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75">
      <c r="B2150" s="33">
        <f>IF('TD VENCIDOS'!B2130="","",'TD VENCIDOS'!B2130)</f>
        <v>4483282025</v>
      </c>
      <c r="C2150" s="34" t="str">
        <f>IF('TD VENCIDOS'!C2130="","",'TD VENCIDOS'!C2130)</f>
        <v>DIVISION JURIDICA PREDIAL</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75">
      <c r="B2151" s="33">
        <f>IF('TD VENCIDOS'!B2131="","",'TD VENCIDOS'!B2131)</f>
        <v>4498222025</v>
      </c>
      <c r="C2151" s="34" t="str">
        <f>IF('TD VENCIDOS'!C2131="","",'TD VENCIDOS'!C2131)</f>
        <v>DIRECCION APOYO TECNICO DE SERVICIO AL CLIENTE</v>
      </c>
      <c r="D2151" s="33" t="str">
        <f>IF('TD VENCIDOS'!D2131="","",'TD VENCIDOS'!D2131)</f>
        <v>Pendiente vencidos</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75">
      <c r="B2152" s="33">
        <f>IF('TD VENCIDOS'!B2132="","",'TD VENCIDOS'!B2132)</f>
        <v>4516852025</v>
      </c>
      <c r="C2152" s="34" t="str">
        <f>IF('TD VENCIDOS'!C2132="","",'TD VENCIDOS'!C2132)</f>
        <v>Division Recuperacion de Consumos</v>
      </c>
      <c r="D2152" s="33" t="str">
        <f>IF('TD VENCIDOS'!D2132="","",'TD VENCIDOS'!D2132)</f>
        <v>Gestion extemporanea</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75">
      <c r="B2153" s="33">
        <f>IF('TD VENCIDOS'!B2133="","",'TD VENCIDOS'!B2133)</f>
        <v>4518412025</v>
      </c>
      <c r="C2153" s="34" t="str">
        <f>IF('TD VENCIDOS'!C2133="","",'TD VENCIDOS'!C2133)</f>
        <v>DIRECCION APOYO TECNICO DE SERVICIO AL CLIENTE</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75">
      <c r="B2154" s="33">
        <f>IF('TD VENCIDOS'!B2134="","",'TD VENCIDOS'!B2134)</f>
        <v>4518412025</v>
      </c>
      <c r="C2154" s="34" t="str">
        <f>IF('TD VENCIDOS'!C2134="","",'TD VENCIDOS'!C2134)</f>
        <v>SUBDIRECCION DE RECOLECCION BARRIDO Y LIMPIEZA</v>
      </c>
      <c r="D2154" s="33" t="str">
        <f>IF('TD VENCIDOS'!D2134="","",'TD VENCIDOS'!D2134)</f>
        <v>Pendiente vencidos</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75">
      <c r="B2155" s="33">
        <f>IF('TD VENCIDOS'!B2135="","",'TD VENCIDOS'!B2135)</f>
        <v>4525542025</v>
      </c>
      <c r="C2155" s="34" t="str">
        <f>IF('TD VENCIDOS'!C2135="","",'TD VENCIDOS'!C2135)</f>
        <v>GERENCIA DE ZONA 2</v>
      </c>
      <c r="D2155" s="33" t="str">
        <f>IF('TD VENCIDOS'!D2135="","",'TD VENCIDOS'!D2135)</f>
        <v>Gestion extemporanea</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75">
      <c r="B2156" s="33">
        <f>IF('TD VENCIDOS'!B2136="","",'TD VENCIDOS'!B2136)</f>
        <v>4526552025</v>
      </c>
      <c r="C2156" s="34" t="str">
        <f>IF('TD VENCIDOS'!C2136="","",'TD VENCIDOS'!C2136)</f>
        <v>DIVISION ALCANTARILLADO ZONA 1</v>
      </c>
      <c r="D2156" s="33" t="str">
        <f>IF('TD VENCIDOS'!D2136="","",'TD VENCIDOS'!D2136)</f>
        <v>Gestion extemporanea</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75">
      <c r="B2157" s="33">
        <f>IF('TD VENCIDOS'!B2137="","",'TD VENCIDOS'!B2137)</f>
        <v>4550102025</v>
      </c>
      <c r="C2157" s="34" t="str">
        <f>IF('TD VENCIDOS'!C2137="","",'TD VENCIDOS'!C2137)</f>
        <v>DIRECCION APOYO TECNICO DE SERVICIO AL CLIENTE</v>
      </c>
      <c r="D2157" s="33" t="str">
        <f>IF('TD VENCIDOS'!D2137="","",'TD VENCIDOS'!D2137)</f>
        <v>Gestion extemporanea</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75">
      <c r="B2158" s="33">
        <f>IF('TD VENCIDOS'!B2138="","",'TD VENCIDOS'!B2138)</f>
        <v>4556562025</v>
      </c>
      <c r="C2158" s="34" t="str">
        <f>IF('TD VENCIDOS'!C2138="","",'TD VENCIDOS'!C2138)</f>
        <v>DIRECCION ACUEDUCTO Y ALCANTARILLADO ZONA 4</v>
      </c>
      <c r="D2158" s="33" t="str">
        <f>IF('TD VENCIDOS'!D2138="","",'TD VENCIDOS'!D2138)</f>
        <v>Gestion extemporanea</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75">
      <c r="B2159" s="33">
        <f>IF('TD VENCIDOS'!B2139="","",'TD VENCIDOS'!B2139)</f>
        <v>4587572025</v>
      </c>
      <c r="C2159" s="34" t="str">
        <f>IF('TD VENCIDOS'!C2139="","",'TD VENCIDOS'!C2139)</f>
        <v>DIVISION JURIDICA PREDIAL</v>
      </c>
      <c r="D2159" s="33" t="str">
        <f>IF('TD VENCIDOS'!D2139="","",'TD VENCIDOS'!D2139)</f>
        <v>Gestion extemporanea</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75">
      <c r="B2160" s="33">
        <f>IF('TD VENCIDOS'!B2140="","",'TD VENCIDOS'!B2140)</f>
        <v>4592822025</v>
      </c>
      <c r="C2160" s="34" t="str">
        <f>IF('TD VENCIDOS'!C2140="","",'TD VENCIDOS'!C2140)</f>
        <v>SUBDIRECCION JURIDICA Y DE CONTRATACION</v>
      </c>
      <c r="D2160" s="33" t="str">
        <f>IF('TD VENCIDOS'!D2140="","",'TD VENCIDOS'!D2140)</f>
        <v>Pendiente vencidos</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75">
      <c r="B2161" s="33">
        <f>IF('TD VENCIDOS'!B2141="","",'TD VENCIDOS'!B2141)</f>
        <v>4592822025</v>
      </c>
      <c r="C2161" s="34" t="str">
        <f>IF('TD VENCIDOS'!C2141="","",'TD VENCIDOS'!C2141)</f>
        <v>DIRECCION CONTRATACION Y COMPRAS</v>
      </c>
      <c r="D2161" s="33" t="str">
        <f>IF('TD VENCIDOS'!D2141="","",'TD VENCIDOS'!D2141)</f>
        <v>Pendiente vencidos</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75">
      <c r="B2162" s="33">
        <f>IF('TD VENCIDOS'!B2142="","",'TD VENCIDOS'!B2142)</f>
        <v>4592822025</v>
      </c>
      <c r="C2162" s="34" t="str">
        <f>IF('TD VENCIDOS'!C2142="","",'TD VENCIDOS'!C2142)</f>
        <v>AREA DE CONTRATOS</v>
      </c>
      <c r="D2162" s="33" t="str">
        <f>IF('TD VENCIDOS'!D2142="","",'TD VENCIDOS'!D2142)</f>
        <v>Pendiente vencidos</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75">
      <c r="B2163" s="33">
        <f>IF('TD VENCIDOS'!B2143="","",'TD VENCIDOS'!B2143)</f>
        <v>4592822025</v>
      </c>
      <c r="C2163" s="34" t="str">
        <f>IF('TD VENCIDOS'!C2143="","",'TD VENCIDOS'!C2143)</f>
        <v>Oficina de Contratacion</v>
      </c>
      <c r="D2163" s="33" t="str">
        <f>IF('TD VENCIDOS'!D2143="","",'TD VENCIDOS'!D2143)</f>
        <v>Gestion extemporanea</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75">
      <c r="B2164" s="33">
        <f>IF('TD VENCIDOS'!B2144="","",'TD VENCIDOS'!B2144)</f>
        <v>4601092025</v>
      </c>
      <c r="C2164" s="34" t="str">
        <f>IF('TD VENCIDOS'!C2144="","",'TD VENCIDOS'!C2144)</f>
        <v>DIRECCION APOYO COMERCIAL</v>
      </c>
      <c r="D2164" s="33" t="str">
        <f>IF('TD VENCIDOS'!D2144="","",'TD VENCIDOS'!D2144)</f>
        <v>Gestion extemporanea</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75">
      <c r="B2165" s="33">
        <f>IF('TD VENCIDOS'!B2145="","",'TD VENCIDOS'!B2145)</f>
        <v>4619162025</v>
      </c>
      <c r="C2165" s="34" t="str">
        <f>IF('TD VENCIDOS'!C2145="","",'TD VENCIDOS'!C2145)</f>
        <v>GERENCIA DE ZONA 5</v>
      </c>
      <c r="D2165" s="33" t="str">
        <f>IF('TD VENCIDOS'!D2145="","",'TD VENCIDOS'!D2145)</f>
        <v>Gestion extemporanea</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75">
      <c r="B2166" s="33">
        <f>IF('TD VENCIDOS'!B2146="","",'TD VENCIDOS'!B2146)</f>
        <v>4640222025</v>
      </c>
      <c r="C2166" s="34" t="str">
        <f>IF('TD VENCIDOS'!C2146="","",'TD VENCIDOS'!C2146)</f>
        <v>DIRECCION ACUEDUCTO Y ALCANTARILLADO ZONA 3</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75">
      <c r="B2167" s="33">
        <f>IF('TD VENCIDOS'!B2147="","",'TD VENCIDOS'!B2147)</f>
        <v>4640262025</v>
      </c>
      <c r="C2167" s="34" t="str">
        <f>IF('TD VENCIDOS'!C2147="","",'TD VENCIDOS'!C2147)</f>
        <v>DIRECCION APOYO TECNICO DE SERVICIO AL CLIENTE</v>
      </c>
      <c r="D2167" s="33" t="str">
        <f>IF('TD VENCIDOS'!D2147="","",'TD VENCIDOS'!D2147)</f>
        <v>Pendiente vencidos</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75">
      <c r="B2168" s="33">
        <f>IF('TD VENCIDOS'!B2148="","",'TD VENCIDOS'!B2148)</f>
        <v>4643482025</v>
      </c>
      <c r="C2168" s="34" t="str">
        <f>IF('TD VENCIDOS'!C2148="","",'TD VENCIDOS'!C2148)</f>
        <v>DIVISION ALCANTARILLADO ZONA 1</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75">
      <c r="B2169" s="33">
        <f>IF('TD VENCIDOS'!B2149="","",'TD VENCIDOS'!B2149)</f>
        <v>4671352025</v>
      </c>
      <c r="C2169" s="34" t="str">
        <f>IF('TD VENCIDOS'!C2149="","",'TD VENCIDOS'!C2149)</f>
        <v>GERENCIA DE ZONA 2</v>
      </c>
      <c r="D2169" s="33" t="str">
        <f>IF('TD VENCIDOS'!D2149="","",'TD VENCIDOS'!D2149)</f>
        <v>Pendiente vencidos</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75">
      <c r="B2170" s="33">
        <f>IF('TD VENCIDOS'!B2150="","",'TD VENCIDOS'!B2150)</f>
        <v>4689922025</v>
      </c>
      <c r="C2170" s="34" t="str">
        <f>IF('TD VENCIDOS'!C2150="","",'TD VENCIDOS'!C2150)</f>
        <v>DIRECCION ABASTECIMIENTO</v>
      </c>
      <c r="D2170" s="33" t="str">
        <f>IF('TD VENCIDOS'!D2150="","",'TD VENCIDOS'!D2150)</f>
        <v>Gestion extemporanea</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75">
      <c r="B2171" s="33">
        <f>IF('TD VENCIDOS'!B2151="","",'TD VENCIDOS'!B2151)</f>
        <v>3868192025</v>
      </c>
      <c r="C2171" s="34" t="str">
        <f>IF('TD VENCIDOS'!C2151="","",'TD VENCIDOS'!C2151)</f>
        <v>Subdireccion de Analisis de Riesgo y Efectos de Cambio Climatico</v>
      </c>
      <c r="D2171" s="33" t="str">
        <f>IF('TD VENCIDOS'!D2151="","",'TD VENCIDOS'!D2151)</f>
        <v>Pendiente vencidos</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75">
      <c r="B2172" s="33">
        <f>IF('TD VENCIDOS'!B2152="","",'TD VENCIDOS'!B2152)</f>
        <v>3868192025</v>
      </c>
      <c r="C2172" s="34" t="str">
        <f>IF('TD VENCIDOS'!C2152="","",'TD VENCIDOS'!C2152)</f>
        <v>SUBDIRECCION DE CALIDAD DEL AIRE AUDITIVA Y VISUAL</v>
      </c>
      <c r="D2172" s="33" t="str">
        <f>IF('TD VENCIDOS'!D2152="","",'TD VENCIDOS'!D2152)</f>
        <v>Pendiente vencidos</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75">
      <c r="B2173" s="33">
        <f>IF('TD VENCIDOS'!B2153="","",'TD VENCIDOS'!B2153)</f>
        <v>3868192025</v>
      </c>
      <c r="C2173" s="34" t="str">
        <f>IF('TD VENCIDOS'!C2153="","",'TD VENCIDOS'!C2153)</f>
        <v>SUBSECRETARIA DE COORDINACION OPERATIVA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75">
      <c r="B2174" s="33">
        <f>IF('TD VENCIDOS'!B2154="","",'TD VENCIDOS'!B2154)</f>
        <v>3870142025</v>
      </c>
      <c r="C2174" s="34" t="str">
        <f>IF('TD VENCIDOS'!C2154="","",'TD VENCIDOS'!C2154)</f>
        <v>Asistencia Tecnica</v>
      </c>
      <c r="D2174" s="33" t="str">
        <f>IF('TD VENCIDOS'!D2154="","",'TD VENCIDOS'!D2154)</f>
        <v>Pendiente vencidos</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75">
      <c r="B2175" s="33">
        <f>IF('TD VENCIDOS'!B2155="","",'TD VENCIDOS'!B2155)</f>
        <v>3870142025</v>
      </c>
      <c r="C2175" s="34" t="str">
        <f>IF('TD VENCIDOS'!C2155="","",'TD VENCIDOS'!C2155)</f>
        <v>SUBDIRECCION DE CALIDAD DEL AIRE AUDITIVA Y VISUAL</v>
      </c>
      <c r="D2175" s="33" t="str">
        <f>IF('TD VENCIDOS'!D2155="","",'TD VENCIDOS'!D2155)</f>
        <v>Gestion extemporanea</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75">
      <c r="B2176" s="33">
        <f>IF('TD VENCIDOS'!B2156="","",'TD VENCIDOS'!B2156)</f>
        <v>3390692025</v>
      </c>
      <c r="C2176" s="34" t="str">
        <f>IF('TD VENCIDOS'!C2156="","",'TD VENCIDOS'!C2156)</f>
        <v>SUBDIRECCION DE CALIDAD DEL AIRE AUDITIVA Y VISUAL</v>
      </c>
      <c r="D2176" s="33" t="str">
        <f>IF('TD VENCIDOS'!D2156="","",'TD VENCIDOS'!D2156)</f>
        <v>Pendiente vencidos</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75">
      <c r="B2177" s="33">
        <f>IF('TD VENCIDOS'!B2157="","",'TD VENCIDOS'!B2157)</f>
        <v>3546012025</v>
      </c>
      <c r="C2177" s="34" t="str">
        <f>IF('TD VENCIDOS'!C2157="","",'TD VENCIDOS'!C2157)</f>
        <v>SUBDIRECCION DE SILVICULTURA FLORA Y FAUNA SILVESTRE</v>
      </c>
      <c r="D2177" s="33" t="str">
        <f>IF('TD VENCIDOS'!D2157="","",'TD VENCIDOS'!D2157)</f>
        <v>Gestion extemporanea</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75">
      <c r="B2178" s="33">
        <f>IF('TD VENCIDOS'!B2158="","",'TD VENCIDOS'!B2158)</f>
        <v>3628212025</v>
      </c>
      <c r="C2178" s="34" t="str">
        <f>IF('TD VENCIDOS'!C2158="","",'TD VENCIDOS'!C2158)</f>
        <v>OFICINA DE QUEJAS Y SOLUCIONES</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75">
      <c r="B2179" s="33">
        <f>IF('TD VENCIDOS'!B2159="","",'TD VENCIDOS'!B2159)</f>
        <v>3628212025</v>
      </c>
      <c r="C2179" s="34" t="str">
        <f>IF('TD VENCIDOS'!C2159="","",'TD VENCIDOS'!C2159)</f>
        <v>SALUD PUBLICA</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75">
      <c r="B2180" s="33">
        <f>IF('TD VENCIDOS'!B2160="","",'TD VENCIDOS'!B2160)</f>
        <v>3703932025</v>
      </c>
      <c r="C2180" s="34" t="str">
        <f>IF('TD VENCIDOS'!C2160="","",'TD VENCIDOS'!C2160)</f>
        <v>OFICINA DE QUEJAS Y SOLUCIONES</v>
      </c>
      <c r="D2180" s="33" t="str">
        <f>IF('TD VENCIDOS'!D2160="","",'TD VENCIDOS'!D2160)</f>
        <v>Gestion extemporanea</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75">
      <c r="B2181" s="33">
        <f>IF('TD VENCIDOS'!B2161="","",'TD VENCIDOS'!B2161)</f>
        <v>3703932025</v>
      </c>
      <c r="C2181" s="34" t="str">
        <f>IF('TD VENCIDOS'!C2161="","",'TD VENCIDOS'!C2161)</f>
        <v>SUBDIRECCION DE RECOLECCION BARRIDO Y LIMPIEZA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75">
      <c r="B2182" s="33">
        <f>IF('TD VENCIDOS'!B2162="","",'TD VENCIDOS'!B2162)</f>
        <v>3734022025</v>
      </c>
      <c r="C2182" s="34" t="str">
        <f>IF('TD VENCIDOS'!C2162="","",'TD VENCIDOS'!C2162)</f>
        <v>SUBDIRECCION DE SILVICULTURA FLORA Y FAUNA SILVESTRE</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75">
      <c r="B2183" s="33">
        <f>IF('TD VENCIDOS'!B2163="","",'TD VENCIDOS'!B2163)</f>
        <v>3863102025</v>
      </c>
      <c r="C2183" s="34" t="str">
        <f>IF('TD VENCIDOS'!C2163="","",'TD VENCIDOS'!C2163)</f>
        <v>SUBDIRECCION DE SILVICULTURA FLORA Y FAUNA SILVESTRE</v>
      </c>
      <c r="D2183" s="33" t="str">
        <f>IF('TD VENCIDOS'!D2163="","",'TD VENCIDOS'!D2163)</f>
        <v>Gestion extemporanea</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75">
      <c r="B2184" s="33">
        <f>IF('TD VENCIDOS'!B2164="","",'TD VENCIDOS'!B2164)</f>
        <v>3863622025</v>
      </c>
      <c r="C2184" s="34" t="str">
        <f>IF('TD VENCIDOS'!C2164="","",'TD VENCIDOS'!C2164)</f>
        <v>SUBDIRECCION DE SILVICULTURA FLORA Y FAUNA SILVESTRE</v>
      </c>
      <c r="D2184" s="33" t="str">
        <f>IF('TD VENCIDOS'!D2164="","",'TD VENCIDOS'!D2164)</f>
        <v>Gestion extemporanea</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75">
      <c r="B2185" s="33">
        <f>IF('TD VENCIDOS'!B2165="","",'TD VENCIDOS'!B2165)</f>
        <v>3867422025</v>
      </c>
      <c r="C2185" s="34" t="str">
        <f>IF('TD VENCIDOS'!C2165="","",'TD VENCIDOS'!C2165)</f>
        <v>SUBDIRECCION DE SILVICULTURA FLORA Y FAUNA SILVESTRE</v>
      </c>
      <c r="D2185" s="33" t="str">
        <f>IF('TD VENCIDOS'!D2165="","",'TD VENCIDOS'!D2165)</f>
        <v>Gestion extemporanea</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75">
      <c r="B2186" s="33">
        <f>IF('TD VENCIDOS'!B2166="","",'TD VENCIDOS'!B2166)</f>
        <v>3876292025</v>
      </c>
      <c r="C2186" s="34" t="str">
        <f>IF('TD VENCIDOS'!C2166="","",'TD VENCIDOS'!C2166)</f>
        <v>SUBDIRECCION DE CALIDAD DEL AIRE AUDITIVA Y VISUAL</v>
      </c>
      <c r="D2186" s="33" t="str">
        <f>IF('TD VENCIDOS'!D2166="","",'TD VENCIDOS'!D2166)</f>
        <v>Pendiente vencidos</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75">
      <c r="B2187" s="33">
        <f>IF('TD VENCIDOS'!B2167="","",'TD VENCIDOS'!B2167)</f>
        <v>3895872025</v>
      </c>
      <c r="C2187" s="34" t="str">
        <f>IF('TD VENCIDOS'!C2167="","",'TD VENCIDOS'!C2167)</f>
        <v>SUBDIRECCION DE SILVICULTURA FLORA Y FAUNA SILVESTRE</v>
      </c>
      <c r="D2187" s="33" t="str">
        <f>IF('TD VENCIDOS'!D2167="","",'TD VENCIDOS'!D2167)</f>
        <v>Gestion extemporanea</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75">
      <c r="B2188" s="33">
        <f>IF('TD VENCIDOS'!B2168="","",'TD VENCIDOS'!B2168)</f>
        <v>3898092025</v>
      </c>
      <c r="C2188" s="34" t="str">
        <f>IF('TD VENCIDOS'!C2168="","",'TD VENCIDOS'!C2168)</f>
        <v>SUBDIRECCION DE RECOLECCION BARRIDO Y LIMPIEZA</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75">
      <c r="B2189" s="33">
        <f>IF('TD VENCIDOS'!B2169="","",'TD VENCIDOS'!B2169)</f>
        <v>3898092025</v>
      </c>
      <c r="C2189" s="34" t="str">
        <f>IF('TD VENCIDOS'!C2169="","",'TD VENCIDOS'!C2169)</f>
        <v>SUBDIRECCION DE SILVICULTURA FLORA Y FAUNA SILVESTRE</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75">
      <c r="B2190" s="33">
        <f>IF('TD VENCIDOS'!B2170="","",'TD VENCIDOS'!B2170)</f>
        <v>3901792025</v>
      </c>
      <c r="C2190" s="34" t="str">
        <f>IF('TD VENCIDOS'!C2170="","",'TD VENCIDOS'!C2170)</f>
        <v>SUBDIRECCION DE CALIDAD DEL AIRE AUDITIVA Y VISUAL</v>
      </c>
      <c r="D2190" s="33" t="str">
        <f>IF('TD VENCIDOS'!D2170="","",'TD VENCIDOS'!D2170)</f>
        <v>Gestion extemporanea</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75">
      <c r="B2191" s="33">
        <f>IF('TD VENCIDOS'!B2171="","",'TD VENCIDOS'!B2171)</f>
        <v>3905872025</v>
      </c>
      <c r="C2191" s="34" t="str">
        <f>IF('TD VENCIDOS'!C2171="","",'TD VENCIDOS'!C2171)</f>
        <v>SUBDIRECCION DE SILVICULTURA FLORA Y FAUNA SILVESTRE</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75">
      <c r="B2192" s="33">
        <f>IF('TD VENCIDOS'!B2172="","",'TD VENCIDOS'!B2172)</f>
        <v>3909502025</v>
      </c>
      <c r="C2192" s="34" t="str">
        <f>IF('TD VENCIDOS'!C2172="","",'TD VENCIDOS'!C2172)</f>
        <v>SUBDIRECCION DE CALIDAD DEL AIRE AUDITIVA Y VISUAL</v>
      </c>
      <c r="D2192" s="33" t="str">
        <f>IF('TD VENCIDOS'!D2172="","",'TD VENCIDOS'!D2172)</f>
        <v>Pendiente vencidos</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75">
      <c r="B2193" s="33">
        <f>IF('TD VENCIDOS'!B2173="","",'TD VENCIDOS'!B2173)</f>
        <v>3912672025</v>
      </c>
      <c r="C2193" s="34" t="str">
        <f>IF('TD VENCIDOS'!C2173="","",'TD VENCIDOS'!C2173)</f>
        <v>SUBDIRECCION DE CALIDAD DEL AIRE AUDITIVA Y VISUAL</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75">
      <c r="B2194" s="33">
        <f>IF('TD VENCIDOS'!B2174="","",'TD VENCIDOS'!B2174)</f>
        <v>3912672025</v>
      </c>
      <c r="C2194" s="34" t="str">
        <f>IF('TD VENCIDOS'!C2174="","",'TD VENCIDOS'!C2174)</f>
        <v>210   DIRECCION DE PREVENCION Y CULTURA CIUDADANA</v>
      </c>
      <c r="D2194" s="33" t="str">
        <f>IF('TD VENCIDOS'!D2174="","",'TD VENCIDOS'!D2174)</f>
        <v>Gestion extemporanea</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75">
      <c r="B2195" s="33">
        <f>IF('TD VENCIDOS'!B2175="","",'TD VENCIDOS'!B2175)</f>
        <v>3917572025</v>
      </c>
      <c r="C2195" s="34" t="str">
        <f>IF('TD VENCIDOS'!C2175="","",'TD VENCIDOS'!C2175)</f>
        <v>SUBDIRECCION DE CALIDAD DEL AIRE AUDITIVA Y VISUAL</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75">
      <c r="B2196" s="33">
        <f>IF('TD VENCIDOS'!B2176="","",'TD VENCIDOS'!B2176)</f>
        <v>3918102025</v>
      </c>
      <c r="C2196" s="34" t="str">
        <f>IF('TD VENCIDOS'!C2176="","",'TD VENCIDOS'!C2176)</f>
        <v>SUBDIRECCION DE CALIDAD DEL AIRE AUDITIVA Y VISUAL</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75">
      <c r="B2197" s="33">
        <f>IF('TD VENCIDOS'!B2177="","",'TD VENCIDOS'!B2177)</f>
        <v>3918722025</v>
      </c>
      <c r="C2197" s="34" t="str">
        <f>IF('TD VENCIDOS'!C2177="","",'TD VENCIDOS'!C2177)</f>
        <v>SUBDIRECCION DE CALIDAD DEL AIRE AUDITIVA Y VISUAL</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75">
      <c r="B2198" s="33">
        <f>IF('TD VENCIDOS'!B2178="","",'TD VENCIDOS'!B2178)</f>
        <v>3920002025</v>
      </c>
      <c r="C2198" s="34" t="str">
        <f>IF('TD VENCIDOS'!C2178="","",'TD VENCIDOS'!C2178)</f>
        <v>SUBDIRECCION DE CALIDAD DEL AIRE AUDITIVA Y VISUAL</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75">
      <c r="B2199" s="33">
        <f>IF('TD VENCIDOS'!B2179="","",'TD VENCIDOS'!B2179)</f>
        <v>3920442025</v>
      </c>
      <c r="C2199" s="34" t="str">
        <f>IF('TD VENCIDOS'!C2179="","",'TD VENCIDOS'!C2179)</f>
        <v>SUBDIRECCION DE CALIDAD DEL AIRE AUDITIVA Y VISUAL</v>
      </c>
      <c r="D2199" s="33" t="str">
        <f>IF('TD VENCIDOS'!D2179="","",'TD VENCIDOS'!D2179)</f>
        <v>Pendiente vencidos</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75">
      <c r="B2200" s="33">
        <f>IF('TD VENCIDOS'!B2180="","",'TD VENCIDOS'!B2180)</f>
        <v>3926992025</v>
      </c>
      <c r="C2200" s="34" t="str">
        <f>IF('TD VENCIDOS'!C2180="","",'TD VENCIDOS'!C2180)</f>
        <v>SUBDIRECCION DE SILVICULTURA FLORA Y FAUNA SILVESTRE</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75">
      <c r="B2201" s="33">
        <f>IF('TD VENCIDOS'!B2181="","",'TD VENCIDOS'!B2181)</f>
        <v>3927452025</v>
      </c>
      <c r="C2201" s="34" t="str">
        <f>IF('TD VENCIDOS'!C2181="","",'TD VENCIDOS'!C2181)</f>
        <v>SUBDIRECCION DE CALIDAD DEL AIRE AUDITIVA Y VISUAL</v>
      </c>
      <c r="D2201" s="33" t="str">
        <f>IF('TD VENCIDOS'!D2181="","",'TD VENCIDOS'!D2181)</f>
        <v>Pendiente vencidos</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75">
      <c r="B2202" s="33">
        <f>IF('TD VENCIDOS'!B2182="","",'TD VENCIDOS'!B2182)</f>
        <v>3929962025</v>
      </c>
      <c r="C2202" s="34" t="str">
        <f>IF('TD VENCIDOS'!C2182="","",'TD VENCIDOS'!C2182)</f>
        <v>SUBDIRECCION DE CALIDAD DEL AIRE AUDITIVA Y VISUAL</v>
      </c>
      <c r="D2202" s="33" t="str">
        <f>IF('TD VENCIDOS'!D2182="","",'TD VENCIDOS'!D2182)</f>
        <v>Pendiente vencidos</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75">
      <c r="B2203" s="33">
        <f>IF('TD VENCIDOS'!B2183="","",'TD VENCIDOS'!B2183)</f>
        <v>3931752025</v>
      </c>
      <c r="C2203" s="34" t="str">
        <f>IF('TD VENCIDOS'!C2183="","",'TD VENCIDOS'!C2183)</f>
        <v>SUBDIRECCION DE CALIDAD DEL AIRE AUDITIVA Y VISUAL</v>
      </c>
      <c r="D2203" s="33" t="str">
        <f>IF('TD VENCIDOS'!D2183="","",'TD VENCIDOS'!D2183)</f>
        <v>Pendiente vencidos</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75">
      <c r="B2204" s="33">
        <f>IF('TD VENCIDOS'!B2184="","",'TD VENCIDOS'!B2184)</f>
        <v>3936252025</v>
      </c>
      <c r="C2204" s="34" t="str">
        <f>IF('TD VENCIDOS'!C2184="","",'TD VENCIDOS'!C2184)</f>
        <v>SUBDIRECCION DE SILVICULTURA FLORA Y FAUNA SILVESTRE</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75">
      <c r="B2205" s="33">
        <f>IF('TD VENCIDOS'!B2185="","",'TD VENCIDOS'!B2185)</f>
        <v>3941872025</v>
      </c>
      <c r="C2205" s="34" t="str">
        <f>IF('TD VENCIDOS'!C2185="","",'TD VENCIDOS'!C2185)</f>
        <v>SUBDIRECCION DE CALIDAD DEL AIRE AUDITIVA Y VISUAL</v>
      </c>
      <c r="D2205" s="33" t="str">
        <f>IF('TD VENCIDOS'!D2185="","",'TD VENCIDOS'!D2185)</f>
        <v>Pendiente vencidos</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75">
      <c r="B2206" s="33">
        <f>IF('TD VENCIDOS'!B2186="","",'TD VENCIDOS'!B2186)</f>
        <v>3941982025</v>
      </c>
      <c r="C2206" s="34" t="str">
        <f>IF('TD VENCIDOS'!C2186="","",'TD VENCIDOS'!C2186)</f>
        <v>SUBDIRECCION DE CALIDAD DEL AIRE AUDITIVA Y VISUAL</v>
      </c>
      <c r="D2206" s="33" t="str">
        <f>IF('TD VENCIDOS'!D2186="","",'TD VENCIDOS'!D2186)</f>
        <v>Pendiente vencidos</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75">
      <c r="B2207" s="33">
        <f>IF('TD VENCIDOS'!B2187="","",'TD VENCIDOS'!B2187)</f>
        <v>3943182025</v>
      </c>
      <c r="C2207" s="34" t="str">
        <f>IF('TD VENCIDOS'!C2187="","",'TD VENCIDOS'!C2187)</f>
        <v>SUBDIRECCION DE CALIDAD DEL AIRE AUDITIVA Y VISUAL</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75">
      <c r="B2208" s="33">
        <f>IF('TD VENCIDOS'!B2188="","",'TD VENCIDOS'!B2188)</f>
        <v>3943322025</v>
      </c>
      <c r="C2208" s="34" t="str">
        <f>IF('TD VENCIDOS'!C2188="","",'TD VENCIDOS'!C2188)</f>
        <v>SUBDIRECCION DE CALIDAD DEL AIRE AUDITIVA Y VISUAL</v>
      </c>
      <c r="D2208" s="33" t="str">
        <f>IF('TD VENCIDOS'!D2188="","",'TD VENCIDOS'!D2188)</f>
        <v>Pendiente vencidos</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75">
      <c r="B2209" s="33">
        <f>IF('TD VENCIDOS'!B2189="","",'TD VENCIDOS'!B2189)</f>
        <v>3943632025</v>
      </c>
      <c r="C2209" s="34" t="str">
        <f>IF('TD VENCIDOS'!C2189="","",'TD VENCIDOS'!C2189)</f>
        <v>SUBDIRECCION DE CALIDAD DEL AIRE AUDITIVA Y VISUAL</v>
      </c>
      <c r="D2209" s="33" t="str">
        <f>IF('TD VENCIDOS'!D2189="","",'TD VENCIDOS'!D2189)</f>
        <v>Pendiente vencidos</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75">
      <c r="B2210" s="33">
        <f>IF('TD VENCIDOS'!B2190="","",'TD VENCIDOS'!B2190)</f>
        <v>3944122025</v>
      </c>
      <c r="C2210" s="34" t="str">
        <f>IF('TD VENCIDOS'!C2190="","",'TD VENCIDOS'!C2190)</f>
        <v>SUBDIRECCION DE CALIDAD DEL AIRE AUDITIVA Y VISUAL</v>
      </c>
      <c r="D2210" s="33" t="str">
        <f>IF('TD VENCIDOS'!D2190="","",'TD VENCIDOS'!D2190)</f>
        <v>Pendiente vencidos</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75">
      <c r="B2211" s="33">
        <f>IF('TD VENCIDOS'!B2191="","",'TD VENCIDOS'!B2191)</f>
        <v>3944592025</v>
      </c>
      <c r="C2211" s="34" t="str">
        <f>IF('TD VENCIDOS'!C2191="","",'TD VENCIDOS'!C2191)</f>
        <v>SUBDIRECCION DE CALIDAD DEL AIRE AUDITIVA Y VISUAL</v>
      </c>
      <c r="D2211" s="33" t="str">
        <f>IF('TD VENCIDOS'!D2191="","",'TD VENCIDOS'!D2191)</f>
        <v>Pendiente vencidos</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75">
      <c r="B2212" s="33">
        <f>IF('TD VENCIDOS'!B2192="","",'TD VENCIDOS'!B2192)</f>
        <v>3945462025</v>
      </c>
      <c r="C2212" s="34" t="str">
        <f>IF('TD VENCIDOS'!C2192="","",'TD VENCIDOS'!C2192)</f>
        <v>SUBDIRECCION DE CALIDAD DEL AIRE AUDITIVA Y VISUAL</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75">
      <c r="B2213" s="33">
        <f>IF('TD VENCIDOS'!B2193="","",'TD VENCIDOS'!B2193)</f>
        <v>3946722025</v>
      </c>
      <c r="C2213" s="34" t="str">
        <f>IF('TD VENCIDOS'!C2193="","",'TD VENCIDOS'!C2193)</f>
        <v>SUBDIRECCION DE CALIDAD DEL AIRE AUDITIVA Y VISUAL</v>
      </c>
      <c r="D2213" s="33" t="str">
        <f>IF('TD VENCIDOS'!D2193="","",'TD VENCIDOS'!D2193)</f>
        <v>Pendiente vencidos</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75">
      <c r="B2214" s="33">
        <f>IF('TD VENCIDOS'!B2194="","",'TD VENCIDOS'!B2194)</f>
        <v>3946932025</v>
      </c>
      <c r="C2214" s="34" t="str">
        <f>IF('TD VENCIDOS'!C2194="","",'TD VENCIDOS'!C2194)</f>
        <v>SUBDIRECCION DE CALIDAD DEL AIRE AUDITIVA Y VISUAL</v>
      </c>
      <c r="D2214" s="33" t="str">
        <f>IF('TD VENCIDOS'!D2194="","",'TD VENCIDOS'!D2194)</f>
        <v>Pendiente vencidos</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75">
      <c r="B2215" s="33">
        <f>IF('TD VENCIDOS'!B2195="","",'TD VENCIDOS'!B2195)</f>
        <v>3948082025</v>
      </c>
      <c r="C2215" s="34" t="str">
        <f>IF('TD VENCIDOS'!C2195="","",'TD VENCIDOS'!C2195)</f>
        <v>SUBDIRECCION DE CALIDAD DEL AIRE AUDITIVA Y VISUAL</v>
      </c>
      <c r="D2215" s="33" t="str">
        <f>IF('TD VENCIDOS'!D2195="","",'TD VENCIDOS'!D2195)</f>
        <v>Pendiente vencidos</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75">
      <c r="B2216" s="33">
        <f>IF('TD VENCIDOS'!B2196="","",'TD VENCIDOS'!B2196)</f>
        <v>3948522025</v>
      </c>
      <c r="C2216" s="34" t="str">
        <f>IF('TD VENCIDOS'!C2196="","",'TD VENCIDOS'!C2196)</f>
        <v>SUBDIRECCION DE SILVICULTURA FLORA Y FAUNA SILVESTRE</v>
      </c>
      <c r="D2216" s="33" t="str">
        <f>IF('TD VENCIDOS'!D2196="","",'TD VENCIDOS'!D2196)</f>
        <v>Gestion extemporanea</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75">
      <c r="B2217" s="33">
        <f>IF('TD VENCIDOS'!B2197="","",'TD VENCIDOS'!B2197)</f>
        <v>3948612025</v>
      </c>
      <c r="C2217" s="34" t="str">
        <f>IF('TD VENCIDOS'!C2197="","",'TD VENCIDOS'!C2197)</f>
        <v>SUBDIRECCION DE SILVICULTURA FLORA Y FAUNA SILVESTRE</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75">
      <c r="B2218" s="33">
        <f>IF('TD VENCIDOS'!B2198="","",'TD VENCIDOS'!B2198)</f>
        <v>3949142025</v>
      </c>
      <c r="C2218" s="34" t="str">
        <f>IF('TD VENCIDOS'!C2198="","",'TD VENCIDOS'!C2198)</f>
        <v>SUBDIRECCION DE CALIDAD DEL AIRE AUDITIVA Y VISUAL</v>
      </c>
      <c r="D2218" s="33" t="str">
        <f>IF('TD VENCIDOS'!D2198="","",'TD VENCIDOS'!D2198)</f>
        <v>Pendiente vencidos</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75">
      <c r="B2219" s="33">
        <f>IF('TD VENCIDOS'!B2199="","",'TD VENCIDOS'!B2199)</f>
        <v>3949162025</v>
      </c>
      <c r="C2219" s="34" t="str">
        <f>IF('TD VENCIDOS'!C2199="","",'TD VENCIDOS'!C2199)</f>
        <v>SUBDIRECCION DE CALIDAD DEL AIRE AUDITIVA Y VISUAL</v>
      </c>
      <c r="D2219" s="33" t="str">
        <f>IF('TD VENCIDOS'!D2199="","",'TD VENCIDOS'!D2199)</f>
        <v>Pendiente vencidos</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75">
      <c r="B2220" s="33">
        <f>IF('TD VENCIDOS'!B2200="","",'TD VENCIDOS'!B2200)</f>
        <v>3954072025</v>
      </c>
      <c r="C2220" s="34" t="str">
        <f>IF('TD VENCIDOS'!C2200="","",'TD VENCIDOS'!C2200)</f>
        <v>SUBDIRECCION DE CALIDAD DEL AIRE AUDITIVA Y VISUAL</v>
      </c>
      <c r="D2220" s="33" t="str">
        <f>IF('TD VENCIDOS'!D2200="","",'TD VENCIDOS'!D2200)</f>
        <v>Pendiente vencidos</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75">
      <c r="B2221" s="33">
        <f>IF('TD VENCIDOS'!B2201="","",'TD VENCIDOS'!B2201)</f>
        <v>3955302025</v>
      </c>
      <c r="C2221" s="34" t="str">
        <f>IF('TD VENCIDOS'!C2201="","",'TD VENCIDOS'!C2201)</f>
        <v>SUBDIRECCION DE CALIDAD DEL AIRE AUDITIVA Y VISUAL</v>
      </c>
      <c r="D2221" s="33" t="str">
        <f>IF('TD VENCIDOS'!D2201="","",'TD VENCIDOS'!D2201)</f>
        <v>Gestion extemporanea</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75">
      <c r="B2222" s="33">
        <f>IF('TD VENCIDOS'!B2202="","",'TD VENCIDOS'!B2202)</f>
        <v>3961482025</v>
      </c>
      <c r="C2222" s="34" t="str">
        <f>IF('TD VENCIDOS'!C2202="","",'TD VENCIDOS'!C2202)</f>
        <v>SUBDIRECCION DE CALIDAD DEL AIRE AUDITIVA Y VISUAL</v>
      </c>
      <c r="D2222" s="33" t="str">
        <f>IF('TD VENCIDOS'!D2202="","",'TD VENCIDOS'!D2202)</f>
        <v>Pendiente vencidos</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75">
      <c r="B2223" s="33">
        <f>IF('TD VENCIDOS'!B2203="","",'TD VENCIDOS'!B2203)</f>
        <v>3961512025</v>
      </c>
      <c r="C2223" s="34" t="str">
        <f>IF('TD VENCIDOS'!C2203="","",'TD VENCIDOS'!C2203)</f>
        <v>SUBDIRECCION DE CALIDAD DEL AIRE AUDITIVA Y VISUAL</v>
      </c>
      <c r="D2223" s="33" t="str">
        <f>IF('TD VENCIDOS'!D2203="","",'TD VENCIDOS'!D2203)</f>
        <v>Pendiente vencidos</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75">
      <c r="B2224" s="33">
        <f>IF('TD VENCIDOS'!B2204="","",'TD VENCIDOS'!B2204)</f>
        <v>3961562025</v>
      </c>
      <c r="C2224" s="34" t="str">
        <f>IF('TD VENCIDOS'!C2204="","",'TD VENCIDOS'!C2204)</f>
        <v>SUBDIRECCION DE CALIDAD DEL AIRE AUDITIVA Y VISUAL</v>
      </c>
      <c r="D2224" s="33" t="str">
        <f>IF('TD VENCIDOS'!D2204="","",'TD VENCIDOS'!D2204)</f>
        <v>Pendiente vencidos</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75">
      <c r="B2225" s="33">
        <f>IF('TD VENCIDOS'!B2205="","",'TD VENCIDOS'!B2205)</f>
        <v>3963962025</v>
      </c>
      <c r="C2225" s="34" t="str">
        <f>IF('TD VENCIDOS'!C2205="","",'TD VENCIDOS'!C2205)</f>
        <v>SUBDIRECCION DE CALIDAD DEL AIRE AUDITIVA Y VISUAL</v>
      </c>
      <c r="D2225" s="33" t="str">
        <f>IF('TD VENCIDOS'!D2205="","",'TD VENCIDOS'!D2205)</f>
        <v>Pendiente vencidos</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75">
      <c r="B2226" s="33">
        <f>IF('TD VENCIDOS'!B2206="","",'TD VENCIDOS'!B2206)</f>
        <v>3964072025</v>
      </c>
      <c r="C2226" s="34" t="str">
        <f>IF('TD VENCIDOS'!C2206="","",'TD VENCIDOS'!C2206)</f>
        <v>SUBDIRECCION DE CALIDAD DEL AIRE AUDITIVA Y VISUAL</v>
      </c>
      <c r="D2226" s="33" t="str">
        <f>IF('TD VENCIDOS'!D2206="","",'TD VENCIDOS'!D2206)</f>
        <v>Pendiente vencidos</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75">
      <c r="B2227" s="33">
        <f>IF('TD VENCIDOS'!B2207="","",'TD VENCIDOS'!B2207)</f>
        <v>3964122025</v>
      </c>
      <c r="C2227" s="34" t="str">
        <f>IF('TD VENCIDOS'!C2207="","",'TD VENCIDOS'!C2207)</f>
        <v>SUBDIRECCION DE CALIDAD DEL AIRE AUDITIVA Y VISUAL</v>
      </c>
      <c r="D2227" s="33" t="str">
        <f>IF('TD VENCIDOS'!D2207="","",'TD VENCIDOS'!D2207)</f>
        <v>Pendiente vencidos</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75">
      <c r="B2228" s="33">
        <f>IF('TD VENCIDOS'!B2208="","",'TD VENCIDOS'!B2208)</f>
        <v>3964132025</v>
      </c>
      <c r="C2228" s="34" t="str">
        <f>IF('TD VENCIDOS'!C2208="","",'TD VENCIDOS'!C2208)</f>
        <v>SUBDIRECCION DE CALIDAD DEL AIRE AUDITIVA Y VISUAL</v>
      </c>
      <c r="D2228" s="33" t="str">
        <f>IF('TD VENCIDOS'!D2208="","",'TD VENCIDOS'!D2208)</f>
        <v>Gestion extemporanea</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75">
      <c r="B2229" s="33">
        <f>IF('TD VENCIDOS'!B2209="","",'TD VENCIDOS'!B2209)</f>
        <v>3964462025</v>
      </c>
      <c r="C2229" s="34" t="str">
        <f>IF('TD VENCIDOS'!C2209="","",'TD VENCIDOS'!C2209)</f>
        <v>SUBDIRECCION DE CALIDAD DEL AIRE AUDITIVA Y VISUAL</v>
      </c>
      <c r="D2229" s="33" t="str">
        <f>IF('TD VENCIDOS'!D2209="","",'TD VENCIDOS'!D2209)</f>
        <v>Gestion extemporanea</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75">
      <c r="B2230" s="33">
        <f>IF('TD VENCIDOS'!B2210="","",'TD VENCIDOS'!B2210)</f>
        <v>3964472025</v>
      </c>
      <c r="C2230" s="34" t="str">
        <f>IF('TD VENCIDOS'!C2210="","",'TD VENCIDOS'!C2210)</f>
        <v>SUBDIRECCION DE CALIDAD DEL AIRE AUDITIVA Y VISUAL</v>
      </c>
      <c r="D2230" s="33" t="str">
        <f>IF('TD VENCIDOS'!D2210="","",'TD VENCIDOS'!D2210)</f>
        <v>Pendiente vencidos</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75">
      <c r="B2231" s="33">
        <f>IF('TD VENCIDOS'!B2211="","",'TD VENCIDOS'!B2211)</f>
        <v>3964482025</v>
      </c>
      <c r="C2231" s="34" t="str">
        <f>IF('TD VENCIDOS'!C2211="","",'TD VENCIDOS'!C2211)</f>
        <v>SUBDIRECCION DE CALIDAD DEL AIRE AUDITIVA Y VISUAL</v>
      </c>
      <c r="D2231" s="33" t="str">
        <f>IF('TD VENCIDOS'!D2211="","",'TD VENCIDOS'!D2211)</f>
        <v>Gestion extemporanea</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75">
      <c r="B2232" s="33">
        <f>IF('TD VENCIDOS'!B2212="","",'TD VENCIDOS'!B2212)</f>
        <v>3964542025</v>
      </c>
      <c r="C2232" s="34" t="str">
        <f>IF('TD VENCIDOS'!C2212="","",'TD VENCIDOS'!C2212)</f>
        <v>SUBDIRECCION DE CALIDAD DEL AIRE AUDITIVA Y VISUAL</v>
      </c>
      <c r="D2232" s="33" t="str">
        <f>IF('TD VENCIDOS'!D2212="","",'TD VENCIDOS'!D2212)</f>
        <v>Gestion extemporanea</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75">
      <c r="B2233" s="33">
        <f>IF('TD VENCIDOS'!B2213="","",'TD VENCIDOS'!B2213)</f>
        <v>3964562025</v>
      </c>
      <c r="C2233" s="34" t="str">
        <f>IF('TD VENCIDOS'!C2213="","",'TD VENCIDOS'!C2213)</f>
        <v>SUBDIRECCION DE CALIDAD DEL AIRE AUDITIVA Y VISUAL</v>
      </c>
      <c r="D2233" s="33" t="str">
        <f>IF('TD VENCIDOS'!D2213="","",'TD VENCIDOS'!D2213)</f>
        <v>Pendiente vencidos</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75">
      <c r="B2234" s="33">
        <f>IF('TD VENCIDOS'!B2214="","",'TD VENCIDOS'!B2214)</f>
        <v>3964582025</v>
      </c>
      <c r="C2234" s="34" t="str">
        <f>IF('TD VENCIDOS'!C2214="","",'TD VENCIDOS'!C2214)</f>
        <v>SUBDIRECCION DE CALIDAD DEL AIRE AUDITIVA Y VISUAL</v>
      </c>
      <c r="D2234" s="33" t="str">
        <f>IF('TD VENCIDOS'!D2214="","",'TD VENCIDOS'!D2214)</f>
        <v>Pendiente vencidos</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75">
      <c r="B2235" s="33">
        <f>IF('TD VENCIDOS'!B2215="","",'TD VENCIDOS'!B2215)</f>
        <v>3964622025</v>
      </c>
      <c r="C2235" s="34" t="str">
        <f>IF('TD VENCIDOS'!C2215="","",'TD VENCIDOS'!C2215)</f>
        <v>SUBDIRECCION DE CALIDAD DEL AIRE AUDITIVA Y VISUAL</v>
      </c>
      <c r="D2235" s="33" t="str">
        <f>IF('TD VENCIDOS'!D2215="","",'TD VENCIDOS'!D2215)</f>
        <v>Gestion extemporanea</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75">
      <c r="B2236" s="33">
        <f>IF('TD VENCIDOS'!B2216="","",'TD VENCIDOS'!B2216)</f>
        <v>3966372025</v>
      </c>
      <c r="C2236" s="34" t="str">
        <f>IF('TD VENCIDOS'!C2216="","",'TD VENCIDOS'!C2216)</f>
        <v>SUBDIRECCION DE CALIDAD DEL AIRE AUDITIVA Y VISUAL</v>
      </c>
      <c r="D2236" s="33" t="str">
        <f>IF('TD VENCIDOS'!D2216="","",'TD VENCIDOS'!D2216)</f>
        <v>Gestion extemporanea</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75">
      <c r="B2237" s="33">
        <f>IF('TD VENCIDOS'!B2217="","",'TD VENCIDOS'!B2217)</f>
        <v>3968472025</v>
      </c>
      <c r="C2237" s="34" t="str">
        <f>IF('TD VENCIDOS'!C2217="","",'TD VENCIDOS'!C2217)</f>
        <v>SUBDIRECCION DE CALIDAD DEL AIRE AUDITIVA Y VISUAL</v>
      </c>
      <c r="D2237" s="33" t="str">
        <f>IF('TD VENCIDOS'!D2217="","",'TD VENCIDOS'!D2217)</f>
        <v>Pendiente vencidos</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75">
      <c r="B2238" s="33">
        <f>IF('TD VENCIDOS'!B2218="","",'TD VENCIDOS'!B2218)</f>
        <v>3970702025</v>
      </c>
      <c r="C2238" s="34" t="str">
        <f>IF('TD VENCIDOS'!C2218="","",'TD VENCIDOS'!C2218)</f>
        <v>SUBDIRECCION DE CALIDAD DEL AIRE AUDITIVA Y VISUAL</v>
      </c>
      <c r="D2238" s="33" t="str">
        <f>IF('TD VENCIDOS'!D2218="","",'TD VENCIDOS'!D2218)</f>
        <v>Gestion extemporanea</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75">
      <c r="B2239" s="33">
        <f>IF('TD VENCIDOS'!B2219="","",'TD VENCIDOS'!B2219)</f>
        <v>3971582025</v>
      </c>
      <c r="C2239" s="34" t="str">
        <f>IF('TD VENCIDOS'!C2219="","",'TD VENCIDOS'!C2219)</f>
        <v>SUBDIRECCION DE CALIDAD DEL AIRE AUDITIVA Y VISUAL</v>
      </c>
      <c r="D2239" s="33" t="str">
        <f>IF('TD VENCIDOS'!D2219="","",'TD VENCIDOS'!D2219)</f>
        <v>Pendiente vencidos</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75">
      <c r="B2240" s="33">
        <f>IF('TD VENCIDOS'!B2220="","",'TD VENCIDOS'!B2220)</f>
        <v>3973192025</v>
      </c>
      <c r="C2240" s="34" t="str">
        <f>IF('TD VENCIDOS'!C2220="","",'TD VENCIDOS'!C2220)</f>
        <v>SUBDIRECCION DE CALIDAD DEL AIRE AUDITIVA Y VISUAL</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75">
      <c r="B2241" s="33">
        <f>IF('TD VENCIDOS'!B2221="","",'TD VENCIDOS'!B2221)</f>
        <v>3975352025</v>
      </c>
      <c r="C2241" s="34" t="str">
        <f>IF('TD VENCIDOS'!C2221="","",'TD VENCIDOS'!C2221)</f>
        <v>SUBDIRECCION DE CALIDAD DEL AIRE AUDITIVA Y VISUAL</v>
      </c>
      <c r="D2241" s="33" t="str">
        <f>IF('TD VENCIDOS'!D2221="","",'TD VENCIDOS'!D2221)</f>
        <v>Pendiente vencidos</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75">
      <c r="B2242" s="33">
        <f>IF('TD VENCIDOS'!B2222="","",'TD VENCIDOS'!B2222)</f>
        <v>3976162025</v>
      </c>
      <c r="C2242" s="34" t="str">
        <f>IF('TD VENCIDOS'!C2222="","",'TD VENCIDOS'!C2222)</f>
        <v>SUBDIRECCION DE CALIDAD DEL AIRE AUDITIVA Y VISUAL</v>
      </c>
      <c r="D2242" s="33" t="str">
        <f>IF('TD VENCIDOS'!D2222="","",'TD VENCIDOS'!D2222)</f>
        <v>Gestion extemporanea</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75">
      <c r="B2243" s="33">
        <f>IF('TD VENCIDOS'!B2223="","",'TD VENCIDOS'!B2223)</f>
        <v>3977402025</v>
      </c>
      <c r="C2243" s="34" t="str">
        <f>IF('TD VENCIDOS'!C2223="","",'TD VENCIDOS'!C2223)</f>
        <v>SUBDIRECCION DE SILVICULTURA FLORA Y FAUNA SILVESTRE</v>
      </c>
      <c r="D2243" s="33" t="str">
        <f>IF('TD VENCIDOS'!D2223="","",'TD VENCIDOS'!D2223)</f>
        <v>Gestion extemporanea</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75">
      <c r="B2244" s="33">
        <f>IF('TD VENCIDOS'!B2224="","",'TD VENCIDOS'!B2224)</f>
        <v>3977512025</v>
      </c>
      <c r="C2244" s="34" t="str">
        <f>IF('TD VENCIDOS'!C2224="","",'TD VENCIDOS'!C2224)</f>
        <v>SUBDIRECCION DE SILVICULTURA FLORA Y FAUNA SILVESTRE</v>
      </c>
      <c r="D2244" s="33" t="str">
        <f>IF('TD VENCIDOS'!D2224="","",'TD VENCIDOS'!D2224)</f>
        <v>Gestion extemporanea</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75">
      <c r="B2245" s="33">
        <f>IF('TD VENCIDOS'!B2225="","",'TD VENCIDOS'!B2225)</f>
        <v>3979672025</v>
      </c>
      <c r="C2245" s="34" t="str">
        <f>IF('TD VENCIDOS'!C2225="","",'TD VENCIDOS'!C2225)</f>
        <v>SUBDIRECCION DE CALIDAD DEL AIRE AUDITIVA Y VISUAL</v>
      </c>
      <c r="D2245" s="33" t="str">
        <f>IF('TD VENCIDOS'!D2225="","",'TD VENCIDOS'!D2225)</f>
        <v>Gestion extemporanea</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75">
      <c r="B2246" s="33">
        <f>IF('TD VENCIDOS'!B2226="","",'TD VENCIDOS'!B2226)</f>
        <v>3979822025</v>
      </c>
      <c r="C2246" s="34" t="str">
        <f>IF('TD VENCIDOS'!C2226="","",'TD VENCIDOS'!C2226)</f>
        <v>SUBDIRECCION DE CALIDAD DEL AIRE AUDITIVA Y VISUAL</v>
      </c>
      <c r="D2246" s="33" t="str">
        <f>IF('TD VENCIDOS'!D2226="","",'TD VENCIDOS'!D2226)</f>
        <v>Gestion extemporanea</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75">
      <c r="B2247" s="33">
        <f>IF('TD VENCIDOS'!B2227="","",'TD VENCIDOS'!B2227)</f>
        <v>3980182025</v>
      </c>
      <c r="C2247" s="34" t="str">
        <f>IF('TD VENCIDOS'!C2227="","",'TD VENCIDOS'!C2227)</f>
        <v>SUBDIRECCION DE SILVICULTURA FLORA Y FAUNA SILVESTRE</v>
      </c>
      <c r="D2247" s="33" t="str">
        <f>IF('TD VENCIDOS'!D2227="","",'TD VENCIDOS'!D2227)</f>
        <v>Gestion extemporanea</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75">
      <c r="B2248" s="33">
        <f>IF('TD VENCIDOS'!B2228="","",'TD VENCIDOS'!B2228)</f>
        <v>3982642025</v>
      </c>
      <c r="C2248" s="34" t="str">
        <f>IF('TD VENCIDOS'!C2228="","",'TD VENCIDOS'!C2228)</f>
        <v>SUBDIRECCION DE CALIDAD DEL AIRE AUDITIVA Y VISUAL</v>
      </c>
      <c r="D2248" s="33" t="str">
        <f>IF('TD VENCIDOS'!D2228="","",'TD VENCIDOS'!D2228)</f>
        <v>Pendiente vencidos</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75">
      <c r="B2249" s="33">
        <f>IF('TD VENCIDOS'!B2229="","",'TD VENCIDOS'!B2229)</f>
        <v>3982762025</v>
      </c>
      <c r="C2249" s="34" t="str">
        <f>IF('TD VENCIDOS'!C2229="","",'TD VENCIDOS'!C2229)</f>
        <v>SUBDIRECCION DE CALIDAD DEL AIRE AUDITIVA Y VISUAL</v>
      </c>
      <c r="D2249" s="33" t="str">
        <f>IF('TD VENCIDOS'!D2229="","",'TD VENCIDOS'!D2229)</f>
        <v>Gestion extemporanea</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75">
      <c r="B2250" s="33">
        <f>IF('TD VENCIDOS'!B2230="","",'TD VENCIDOS'!B2230)</f>
        <v>3982912025</v>
      </c>
      <c r="C2250" s="34" t="str">
        <f>IF('TD VENCIDOS'!C2230="","",'TD VENCIDOS'!C2230)</f>
        <v>SUBDIRECCION DE CALIDAD DEL AIRE AUDITIVA Y VISUAL</v>
      </c>
      <c r="D2250" s="33" t="str">
        <f>IF('TD VENCIDOS'!D2230="","",'TD VENCIDOS'!D2230)</f>
        <v>Gestion extemporanea</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75">
      <c r="B2251" s="33">
        <f>IF('TD VENCIDOS'!B2231="","",'TD VENCIDOS'!B2231)</f>
        <v>3983002025</v>
      </c>
      <c r="C2251" s="34" t="str">
        <f>IF('TD VENCIDOS'!C2231="","",'TD VENCIDOS'!C2231)</f>
        <v>SUBDIRECCION DE CALIDAD DEL AIRE AUDITIVA Y VISUAL</v>
      </c>
      <c r="D2251" s="33" t="str">
        <f>IF('TD VENCIDOS'!D2231="","",'TD VENCIDOS'!D2231)</f>
        <v>Gestion extemporanea</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75">
      <c r="B2252" s="33">
        <f>IF('TD VENCIDOS'!B2232="","",'TD VENCIDOS'!B2232)</f>
        <v>3983242025</v>
      </c>
      <c r="C2252" s="34" t="str">
        <f>IF('TD VENCIDOS'!C2232="","",'TD VENCIDOS'!C2232)</f>
        <v>SUBDIRECCION DE CALIDAD DEL AIRE AUDITIVA Y VISUAL</v>
      </c>
      <c r="D2252" s="33" t="str">
        <f>IF('TD VENCIDOS'!D2232="","",'TD VENCIDOS'!D2232)</f>
        <v>Pendiente vencidos</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75">
      <c r="B2253" s="33">
        <f>IF('TD VENCIDOS'!B2233="","",'TD VENCIDOS'!B2233)</f>
        <v>3983862025</v>
      </c>
      <c r="C2253" s="34" t="str">
        <f>IF('TD VENCIDOS'!C2233="","",'TD VENCIDOS'!C2233)</f>
        <v>SUBDIRECCION DE CALIDAD DEL AIRE AUDITIVA Y VISUAL</v>
      </c>
      <c r="D2253" s="33" t="str">
        <f>IF('TD VENCIDOS'!D2233="","",'TD VENCIDOS'!D2233)</f>
        <v>Gestion extemporanea</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75">
      <c r="B2254" s="33">
        <f>IF('TD VENCIDOS'!B2234="","",'TD VENCIDOS'!B2234)</f>
        <v>3983942025</v>
      </c>
      <c r="C2254" s="34" t="str">
        <f>IF('TD VENCIDOS'!C2234="","",'TD VENCIDOS'!C2234)</f>
        <v>SUBDIRECCION DE ECOSISTEMAS Y RURALIDAD</v>
      </c>
      <c r="D2254" s="33" t="str">
        <f>IF('TD VENCIDOS'!D2234="","",'TD VENCIDOS'!D2234)</f>
        <v>Gestion extemporanea</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75">
      <c r="B2255" s="33">
        <f>IF('TD VENCIDOS'!B2235="","",'TD VENCIDOS'!B2235)</f>
        <v>3984012025</v>
      </c>
      <c r="C2255" s="34" t="str">
        <f>IF('TD VENCIDOS'!C2235="","",'TD VENCIDOS'!C2235)</f>
        <v>SUBDIRECCION DE CALIDAD DEL AIRE AUDITIVA Y VISUAL</v>
      </c>
      <c r="D2255" s="33" t="str">
        <f>IF('TD VENCIDOS'!D2235="","",'TD VENCIDOS'!D2235)</f>
        <v>Gestion extemporanea</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75">
      <c r="B2256" s="33">
        <f>IF('TD VENCIDOS'!B2236="","",'TD VENCIDOS'!B2236)</f>
        <v>3984962025</v>
      </c>
      <c r="C2256" s="34" t="str">
        <f>IF('TD VENCIDOS'!C2236="","",'TD VENCIDOS'!C2236)</f>
        <v>SUBDIRECCION DE CALIDAD DEL AIRE AUDITIVA Y VISUAL</v>
      </c>
      <c r="D2256" s="33" t="str">
        <f>IF('TD VENCIDOS'!D2236="","",'TD VENCIDOS'!D2236)</f>
        <v>Gestion extemporanea</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75">
      <c r="B2257" s="33">
        <f>IF('TD VENCIDOS'!B2237="","",'TD VENCIDOS'!B2237)</f>
        <v>3985152025</v>
      </c>
      <c r="C2257" s="34" t="str">
        <f>IF('TD VENCIDOS'!C2237="","",'TD VENCIDOS'!C2237)</f>
        <v>SUBDIRECCION DE CALIDAD DEL AIRE AUDITIVA Y VISUAL</v>
      </c>
      <c r="D2257" s="33" t="str">
        <f>IF('TD VENCIDOS'!D2237="","",'TD VENCIDOS'!D2237)</f>
        <v>Pendiente vencidos</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75">
      <c r="B2258" s="33">
        <f>IF('TD VENCIDOS'!B2238="","",'TD VENCIDOS'!B2238)</f>
        <v>3985472025</v>
      </c>
      <c r="C2258" s="34" t="str">
        <f>IF('TD VENCIDOS'!C2238="","",'TD VENCIDOS'!C2238)</f>
        <v>SUBDIRECCION DE CALIDAD DEL AIRE AUDITIVA Y VISUAL</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75">
      <c r="B2259" s="33">
        <f>IF('TD VENCIDOS'!B2239="","",'TD VENCIDOS'!B2239)</f>
        <v>3985652025</v>
      </c>
      <c r="C2259" s="34" t="str">
        <f>IF('TD VENCIDOS'!C2239="","",'TD VENCIDOS'!C2239)</f>
        <v>SUBDIRECCION DE CALIDAD DEL AIRE AUDITIVA Y VISUAL</v>
      </c>
      <c r="D2259" s="33" t="str">
        <f>IF('TD VENCIDOS'!D2239="","",'TD VENCIDOS'!D2239)</f>
        <v>Pendiente vencidos</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75">
      <c r="B2260" s="33">
        <f>IF('TD VENCIDOS'!B2240="","",'TD VENCIDOS'!B2240)</f>
        <v>3985972025</v>
      </c>
      <c r="C2260" s="34" t="str">
        <f>IF('TD VENCIDOS'!C2240="","",'TD VENCIDOS'!C2240)</f>
        <v>SUBDIRECCION DE SILVICULTURA FLORA Y FAUNA SILVESTRE</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75">
      <c r="B2261" s="33">
        <f>IF('TD VENCIDOS'!B2241="","",'TD VENCIDOS'!B2241)</f>
        <v>3987242025</v>
      </c>
      <c r="C2261" s="34" t="str">
        <f>IF('TD VENCIDOS'!C2241="","",'TD VENCIDOS'!C2241)</f>
        <v>SUBDIRECCION DE SILVICULTURA FLORA Y FAUNA SILVESTRE</v>
      </c>
      <c r="D2261" s="33" t="str">
        <f>IF('TD VENCIDOS'!D2241="","",'TD VENCIDOS'!D2241)</f>
        <v>Gestion extemporanea</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75">
      <c r="B2262" s="33">
        <f>IF('TD VENCIDOS'!B2242="","",'TD VENCIDOS'!B2242)</f>
        <v>3987492025</v>
      </c>
      <c r="C2262" s="34" t="str">
        <f>IF('TD VENCIDOS'!C2242="","",'TD VENCIDOS'!C2242)</f>
        <v>SUBDIRECCION DE SILVICULTURA FLORA Y FAUNA SILVESTRE</v>
      </c>
      <c r="D2262" s="33" t="str">
        <f>IF('TD VENCIDOS'!D2242="","",'TD VENCIDOS'!D2242)</f>
        <v>Gestion extemporanea</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75">
      <c r="B2263" s="33">
        <f>IF('TD VENCIDOS'!B2243="","",'TD VENCIDOS'!B2243)</f>
        <v>3988522025</v>
      </c>
      <c r="C2263" s="34" t="str">
        <f>IF('TD VENCIDOS'!C2243="","",'TD VENCIDOS'!C2243)</f>
        <v>SUBDIRECCION DE SILVICULTURA FLORA Y FAUNA SILVESTRE</v>
      </c>
      <c r="D2263" s="33" t="str">
        <f>IF('TD VENCIDOS'!D2243="","",'TD VENCIDOS'!D2243)</f>
        <v>Gestion extemporanea</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75">
      <c r="B2264" s="33">
        <f>IF('TD VENCIDOS'!B2244="","",'TD VENCIDOS'!B2244)</f>
        <v>3988812025</v>
      </c>
      <c r="C2264" s="34" t="str">
        <f>IF('TD VENCIDOS'!C2244="","",'TD VENCIDOS'!C2244)</f>
        <v>SUBDIRECCION DE SILVICULTURA FLORA Y FAUNA SILVESTRE</v>
      </c>
      <c r="D2264" s="33" t="str">
        <f>IF('TD VENCIDOS'!D2244="","",'TD VENCIDOS'!D2244)</f>
        <v>Gestion extemporanea</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75">
      <c r="B2265" s="33">
        <f>IF('TD VENCIDOS'!B2245="","",'TD VENCIDOS'!B2245)</f>
        <v>3988892025</v>
      </c>
      <c r="C2265" s="34" t="str">
        <f>IF('TD VENCIDOS'!C2245="","",'TD VENCIDOS'!C2245)</f>
        <v>SUBDIRECCION DE SILVICULTURA FLORA Y FAUNA SILVESTRE</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75">
      <c r="B2266" s="33">
        <f>IF('TD VENCIDOS'!B2246="","",'TD VENCIDOS'!B2246)</f>
        <v>3988932025</v>
      </c>
      <c r="C2266" s="34" t="str">
        <f>IF('TD VENCIDOS'!C2246="","",'TD VENCIDOS'!C2246)</f>
        <v>SUBDIRECCION DE SILVICULTURA FLORA Y FAUNA SILVESTRE</v>
      </c>
      <c r="D2266" s="33" t="str">
        <f>IF('TD VENCIDOS'!D2246="","",'TD VENCIDOS'!D2246)</f>
        <v>Gestion extemporanea</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75">
      <c r="B2267" s="33">
        <f>IF('TD VENCIDOS'!B2247="","",'TD VENCIDOS'!B2247)</f>
        <v>3994602025</v>
      </c>
      <c r="C2267" s="34" t="str">
        <f>IF('TD VENCIDOS'!C2247="","",'TD VENCIDOS'!C2247)</f>
        <v>SUBDIRECCION DE CALIDAD DEL AIRE AUDITIVA Y VISUAL</v>
      </c>
      <c r="D2267" s="33" t="str">
        <f>IF('TD VENCIDOS'!D2247="","",'TD VENCIDOS'!D2247)</f>
        <v>Pendiente vencidos</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75">
      <c r="B2268" s="33">
        <f>IF('TD VENCIDOS'!B2248="","",'TD VENCIDOS'!B2248)</f>
        <v>4005442025</v>
      </c>
      <c r="C2268" s="34" t="str">
        <f>IF('TD VENCIDOS'!C2248="","",'TD VENCIDOS'!C2248)</f>
        <v>SUBDIRECCION DE SILVICULTURA FLORA Y FAUNA SILVESTRE</v>
      </c>
      <c r="D2268" s="33" t="str">
        <f>IF('TD VENCIDOS'!D2248="","",'TD VENCIDOS'!D2248)</f>
        <v>Gestion extemporanea</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75">
      <c r="B2269" s="33">
        <f>IF('TD VENCIDOS'!B2249="","",'TD VENCIDOS'!B2249)</f>
        <v>4005552025</v>
      </c>
      <c r="C2269" s="34" t="str">
        <f>IF('TD VENCIDOS'!C2249="","",'TD VENCIDOS'!C2249)</f>
        <v>SUBDIRECCION DE SILVICULTURA FLORA Y FAUNA SILVESTRE</v>
      </c>
      <c r="D2269" s="33" t="str">
        <f>IF('TD VENCIDOS'!D2249="","",'TD VENCIDOS'!D2249)</f>
        <v>Gestion extemporanea</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75">
      <c r="B2270" s="33">
        <f>IF('TD VENCIDOS'!B2250="","",'TD VENCIDOS'!B2250)</f>
        <v>4005962025</v>
      </c>
      <c r="C2270" s="34" t="str">
        <f>IF('TD VENCIDOS'!C2250="","",'TD VENCIDOS'!C2250)</f>
        <v>SUBDIRECCION DE SILVICULTURA FLORA Y FAUNA SILVESTRE</v>
      </c>
      <c r="D2270" s="33" t="str">
        <f>IF('TD VENCIDOS'!D2250="","",'TD VENCIDOS'!D2250)</f>
        <v>Gestion extemporanea</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75">
      <c r="B2271" s="33">
        <f>IF('TD VENCIDOS'!B2251="","",'TD VENCIDOS'!B2251)</f>
        <v>4006042025</v>
      </c>
      <c r="C2271" s="34" t="str">
        <f>IF('TD VENCIDOS'!C2251="","",'TD VENCIDOS'!C2251)</f>
        <v>SUBDIRECCION DE SILVICULTURA FLORA Y FAUNA SILVESTRE</v>
      </c>
      <c r="D2271" s="33" t="str">
        <f>IF('TD VENCIDOS'!D2251="","",'TD VENCIDOS'!D2251)</f>
        <v>Gestion extemporanea</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75">
      <c r="B2272" s="33">
        <f>IF('TD VENCIDOS'!B2252="","",'TD VENCIDOS'!B2252)</f>
        <v>4007242025</v>
      </c>
      <c r="C2272" s="34" t="str">
        <f>IF('TD VENCIDOS'!C2252="","",'TD VENCIDOS'!C2252)</f>
        <v>SUBDIRECCION DE SILVICULTURA FLORA Y FAUNA SILVESTRE</v>
      </c>
      <c r="D2272" s="33" t="str">
        <f>IF('TD VENCIDOS'!D2252="","",'TD VENCIDOS'!D2252)</f>
        <v>Gestion extemporanea</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75">
      <c r="B2273" s="33">
        <f>IF('TD VENCIDOS'!B2253="","",'TD VENCIDOS'!B2253)</f>
        <v>4007302025</v>
      </c>
      <c r="C2273" s="34" t="str">
        <f>IF('TD VENCIDOS'!C2253="","",'TD VENCIDOS'!C2253)</f>
        <v>SUBDIRECCION DE CALIDAD DEL AIRE AUDITIVA Y VISUAL</v>
      </c>
      <c r="D2273" s="33" t="str">
        <f>IF('TD VENCIDOS'!D2253="","",'TD VENCIDOS'!D2253)</f>
        <v>Pendiente vencidos</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75">
      <c r="B2274" s="33">
        <f>IF('TD VENCIDOS'!B2254="","",'TD VENCIDOS'!B2254)</f>
        <v>4007632025</v>
      </c>
      <c r="C2274" s="34" t="str">
        <f>IF('TD VENCIDOS'!C2254="","",'TD VENCIDOS'!C2254)</f>
        <v>SUBDIRECCION DE SILVICULTURA FLORA Y FAUNA SILVESTRE</v>
      </c>
      <c r="D2274" s="33" t="str">
        <f>IF('TD VENCIDOS'!D2254="","",'TD VENCIDOS'!D2254)</f>
        <v>Gestion extemporanea</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75">
      <c r="B2275" s="33">
        <f>IF('TD VENCIDOS'!B2255="","",'TD VENCIDOS'!B2255)</f>
        <v>4007922025</v>
      </c>
      <c r="C2275" s="34" t="str">
        <f>IF('TD VENCIDOS'!C2255="","",'TD VENCIDOS'!C2255)</f>
        <v>SUBDIRECCION DE SILVICULTURA FLORA Y FAUNA SILVESTRE</v>
      </c>
      <c r="D2275" s="33" t="str">
        <f>IF('TD VENCIDOS'!D2255="","",'TD VENCIDOS'!D2255)</f>
        <v>Gestion extemporanea</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75">
      <c r="B2276" s="33">
        <f>IF('TD VENCIDOS'!B2256="","",'TD VENCIDOS'!B2256)</f>
        <v>4008142025</v>
      </c>
      <c r="C2276" s="34" t="str">
        <f>IF('TD VENCIDOS'!C2256="","",'TD VENCIDOS'!C2256)</f>
        <v>SUBDIRECCION DE CALIDAD DEL AIRE AUDITIVA Y VISUAL</v>
      </c>
      <c r="D2276" s="33" t="str">
        <f>IF('TD VENCIDOS'!D2256="","",'TD VENCIDOS'!D2256)</f>
        <v>Pendiente vencidos</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75">
      <c r="B2277" s="33">
        <f>IF('TD VENCIDOS'!B2257="","",'TD VENCIDOS'!B2257)</f>
        <v>4008212025</v>
      </c>
      <c r="C2277" s="34" t="str">
        <f>IF('TD VENCIDOS'!C2257="","",'TD VENCIDOS'!C2257)</f>
        <v>SUBDIRECCION DE CALIDAD DEL AIRE AUDITIVA Y VISUAL</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75">
      <c r="B2278" s="33">
        <f>IF('TD VENCIDOS'!B2258="","",'TD VENCIDOS'!B2258)</f>
        <v>4008342025</v>
      </c>
      <c r="C2278" s="34" t="str">
        <f>IF('TD VENCIDOS'!C2258="","",'TD VENCIDOS'!C2258)</f>
        <v>SUBDIRECCION DE SILVICULTURA FLORA Y FAUNA SILVESTRE</v>
      </c>
      <c r="D2278" s="33" t="str">
        <f>IF('TD VENCIDOS'!D2258="","",'TD VENCIDOS'!D2258)</f>
        <v>Gestion extemporanea</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75">
      <c r="B2279" s="33">
        <f>IF('TD VENCIDOS'!B2259="","",'TD VENCIDOS'!B2259)</f>
        <v>4009022025</v>
      </c>
      <c r="C2279" s="34" t="str">
        <f>IF('TD VENCIDOS'!C2259="","",'TD VENCIDOS'!C2259)</f>
        <v>SUBDIRECCION DE CALIDAD DEL AIRE AUDITIVA Y VISUAL</v>
      </c>
      <c r="D2279" s="33" t="str">
        <f>IF('TD VENCIDOS'!D2259="","",'TD VENCIDOS'!D2259)</f>
        <v>Pendiente vencidos</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75">
      <c r="B2280" s="33">
        <f>IF('TD VENCIDOS'!B2260="","",'TD VENCIDOS'!B2260)</f>
        <v>4009942025</v>
      </c>
      <c r="C2280" s="34" t="str">
        <f>IF('TD VENCIDOS'!C2260="","",'TD VENCIDOS'!C2260)</f>
        <v>SUBDIRECCION DE CALIDAD DEL AIRE AUDITIVA Y VISUAL</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75">
      <c r="B2281" s="33">
        <f>IF('TD VENCIDOS'!B2261="","",'TD VENCIDOS'!B2261)</f>
        <v>4010252025</v>
      </c>
      <c r="C2281" s="34" t="str">
        <f>IF('TD VENCIDOS'!C2261="","",'TD VENCIDOS'!C2261)</f>
        <v>SUBDIRECCION DE CALIDAD DEL AIRE AUDITIVA Y VISUAL</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75">
      <c r="B2282" s="33">
        <f>IF('TD VENCIDOS'!B2262="","",'TD VENCIDOS'!B2262)</f>
        <v>4010272025</v>
      </c>
      <c r="C2282" s="34" t="str">
        <f>IF('TD VENCIDOS'!C2262="","",'TD VENCIDOS'!C2262)</f>
        <v>SUBDIRECCION DE ECOSISTEMAS Y RURALIDAD</v>
      </c>
      <c r="D2282" s="33" t="str">
        <f>IF('TD VENCIDOS'!D2262="","",'TD VENCIDOS'!D2262)</f>
        <v>Pendiente vencidos</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75">
      <c r="B2283" s="33">
        <f>IF('TD VENCIDOS'!B2263="","",'TD VENCIDOS'!B2263)</f>
        <v>4010302025</v>
      </c>
      <c r="C2283" s="34" t="str">
        <f>IF('TD VENCIDOS'!C2263="","",'TD VENCIDOS'!C2263)</f>
        <v>SUBDIRECCION DE CALIDAD DEL AIRE AUDITIVA Y VISUAL</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75">
      <c r="B2284" s="33">
        <f>IF('TD VENCIDOS'!B2264="","",'TD VENCIDOS'!B2264)</f>
        <v>4010552025</v>
      </c>
      <c r="C2284" s="34" t="str">
        <f>IF('TD VENCIDOS'!C2264="","",'TD VENCIDOS'!C2264)</f>
        <v>SUBDIRECCION DEL RECURSO HIDRICO Y DEL SUELO</v>
      </c>
      <c r="D2284" s="33" t="str">
        <f>IF('TD VENCIDOS'!D2264="","",'TD VENCIDOS'!D2264)</f>
        <v>Gestion extemporanea</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75">
      <c r="B2285" s="33">
        <f>IF('TD VENCIDOS'!B2265="","",'TD VENCIDOS'!B2265)</f>
        <v>4010872025</v>
      </c>
      <c r="C2285" s="34" t="str">
        <f>IF('TD VENCIDOS'!C2265="","",'TD VENCIDOS'!C2265)</f>
        <v>SUBDIRECCION DE CALIDAD DEL AIRE AUDITIVA Y VISUAL</v>
      </c>
      <c r="D2285" s="33" t="str">
        <f>IF('TD VENCIDOS'!D2265="","",'TD VENCIDOS'!D2265)</f>
        <v>Pendiente vencidos</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75">
      <c r="B2286" s="33">
        <f>IF('TD VENCIDOS'!B2266="","",'TD VENCIDOS'!B2266)</f>
        <v>4011232025</v>
      </c>
      <c r="C2286" s="34" t="str">
        <f>IF('TD VENCIDOS'!C2266="","",'TD VENCIDOS'!C2266)</f>
        <v>SUBDIRECCION DE SILVICULTURA FLORA Y FAUNA SILVESTRE</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75">
      <c r="B2287" s="33">
        <f>IF('TD VENCIDOS'!B2267="","",'TD VENCIDOS'!B2267)</f>
        <v>4011462025</v>
      </c>
      <c r="C2287" s="34" t="str">
        <f>IF('TD VENCIDOS'!C2267="","",'TD VENCIDOS'!C2267)</f>
        <v>SUBDIRECCION DE ECOSISTEMAS Y RURALIDAD</v>
      </c>
      <c r="D2287" s="33" t="str">
        <f>IF('TD VENCIDOS'!D2267="","",'TD VENCIDOS'!D2267)</f>
        <v>Gestion extemporanea</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75">
      <c r="B2288" s="33">
        <f>IF('TD VENCIDOS'!B2268="","",'TD VENCIDOS'!B2268)</f>
        <v>4011562025</v>
      </c>
      <c r="C2288" s="34" t="str">
        <f>IF('TD VENCIDOS'!C2268="","",'TD VENCIDOS'!C2268)</f>
        <v>SUBDIRECCION DE CALIDAD DEL AIRE AUDITIVA Y VISUAL</v>
      </c>
      <c r="D2288" s="33" t="str">
        <f>IF('TD VENCIDOS'!D2268="","",'TD VENCIDOS'!D2268)</f>
        <v>Gestion extemporanea</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75">
      <c r="B2289" s="33">
        <f>IF('TD VENCIDOS'!B2269="","",'TD VENCIDOS'!B2269)</f>
        <v>4011612025</v>
      </c>
      <c r="C2289" s="34" t="str">
        <f>IF('TD VENCIDOS'!C2269="","",'TD VENCIDOS'!C2269)</f>
        <v>SUBDIRECCION DE CALIDAD DEL AIRE AUDITIVA Y VISUAL</v>
      </c>
      <c r="D2289" s="33" t="str">
        <f>IF('TD VENCIDOS'!D2269="","",'TD VENCIDOS'!D2269)</f>
        <v>Pendiente vencidos</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75">
      <c r="B2290" s="33">
        <f>IF('TD VENCIDOS'!B2270="","",'TD VENCIDOS'!B2270)</f>
        <v>4011862025</v>
      </c>
      <c r="C2290" s="34" t="str">
        <f>IF('TD VENCIDOS'!C2270="","",'TD VENCIDOS'!C2270)</f>
        <v>SUBDIRECCION DE ECOSISTEMAS Y RURALIDAD</v>
      </c>
      <c r="D2290" s="33" t="str">
        <f>IF('TD VENCIDOS'!D2270="","",'TD VENCIDOS'!D2270)</f>
        <v>Gestion extemporanea</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75">
      <c r="B2291" s="33">
        <f>IF('TD VENCIDOS'!B2271="","",'TD VENCIDOS'!B2271)</f>
        <v>4012092025</v>
      </c>
      <c r="C2291" s="34" t="str">
        <f>IF('TD VENCIDOS'!C2271="","",'TD VENCIDOS'!C2271)</f>
        <v>SUBDIRECCION DE CALIDAD DEL AIRE AUDITIVA Y VISUAL</v>
      </c>
      <c r="D2291" s="33" t="str">
        <f>IF('TD VENCIDOS'!D2271="","",'TD VENCIDOS'!D2271)</f>
        <v>Pendiente vencidos</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75">
      <c r="B2292" s="33">
        <f>IF('TD VENCIDOS'!B2272="","",'TD VENCIDOS'!B2272)</f>
        <v>4012142025</v>
      </c>
      <c r="C2292" s="34" t="str">
        <f>IF('TD VENCIDOS'!C2272="","",'TD VENCIDOS'!C2272)</f>
        <v>SUBDIRECCION DE SILVICULTURA FLORA Y FAUNA SILVESTRE</v>
      </c>
      <c r="D2292" s="33" t="str">
        <f>IF('TD VENCIDOS'!D2272="","",'TD VENCIDOS'!D2272)</f>
        <v>Gestion extemporanea</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75">
      <c r="B2293" s="33">
        <f>IF('TD VENCIDOS'!B2273="","",'TD VENCIDOS'!B2273)</f>
        <v>4012242025</v>
      </c>
      <c r="C2293" s="34" t="str">
        <f>IF('TD VENCIDOS'!C2273="","",'TD VENCIDOS'!C2273)</f>
        <v>SUBDIRECCION DE SILVICULTURA FLORA Y FAUNA SILVESTRE</v>
      </c>
      <c r="D2293" s="33" t="str">
        <f>IF('TD VENCIDOS'!D2273="","",'TD VENCIDOS'!D2273)</f>
        <v>Gestion extemporanea</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75">
      <c r="B2294" s="33">
        <f>IF('TD VENCIDOS'!B2274="","",'TD VENCIDOS'!B2274)</f>
        <v>4013152025</v>
      </c>
      <c r="C2294" s="34" t="str">
        <f>IF('TD VENCIDOS'!C2274="","",'TD VENCIDOS'!C2274)</f>
        <v>SUBDIRECCION DE CALIDAD DEL AIRE AUDITIVA Y VISUAL</v>
      </c>
      <c r="D2294" s="33" t="str">
        <f>IF('TD VENCIDOS'!D2274="","",'TD VENCIDOS'!D2274)</f>
        <v>Pendiente vencidos</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75">
      <c r="B2295" s="33">
        <f>IF('TD VENCIDOS'!B2275="","",'TD VENCIDOS'!B2275)</f>
        <v>4013322025</v>
      </c>
      <c r="C2295" s="34" t="str">
        <f>IF('TD VENCIDOS'!C2275="","",'TD VENCIDOS'!C2275)</f>
        <v>SUBDIRECCION DE CALIDAD DEL AIRE AUDITIVA Y VISUAL</v>
      </c>
      <c r="D2295" s="33" t="str">
        <f>IF('TD VENCIDOS'!D2275="","",'TD VENCIDOS'!D2275)</f>
        <v>Pendiente vencidos</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75">
      <c r="B2296" s="33">
        <f>IF('TD VENCIDOS'!B2276="","",'TD VENCIDOS'!B2276)</f>
        <v>4014352025</v>
      </c>
      <c r="C2296" s="34" t="str">
        <f>IF('TD VENCIDOS'!C2276="","",'TD VENCIDOS'!C2276)</f>
        <v>SUBDIRECCION DE CALIDAD DEL AIRE AUDITIVA Y VISUAL</v>
      </c>
      <c r="D2296" s="33" t="str">
        <f>IF('TD VENCIDOS'!D2276="","",'TD VENCIDOS'!D2276)</f>
        <v>Pendiente vencidos</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75">
      <c r="B2297" s="33">
        <f>IF('TD VENCIDOS'!B2277="","",'TD VENCIDOS'!B2277)</f>
        <v>4016452025</v>
      </c>
      <c r="C2297" s="34" t="str">
        <f>IF('TD VENCIDOS'!C2277="","",'TD VENCIDOS'!C2277)</f>
        <v>SUBDIRECCION DE CALIDAD DEL AIRE AUDITIVA Y VISUAL</v>
      </c>
      <c r="D2297" s="33" t="str">
        <f>IF('TD VENCIDOS'!D2277="","",'TD VENCIDOS'!D2277)</f>
        <v>Pendiente vencidos</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75">
      <c r="B2298" s="33">
        <f>IF('TD VENCIDOS'!B2278="","",'TD VENCIDOS'!B2278)</f>
        <v>4016672025</v>
      </c>
      <c r="C2298" s="34" t="str">
        <f>IF('TD VENCIDOS'!C2278="","",'TD VENCIDOS'!C2278)</f>
        <v>SUBDIRECCION DE CALIDAD DEL AIRE AUDITIVA Y VISUAL</v>
      </c>
      <c r="D2298" s="33" t="str">
        <f>IF('TD VENCIDOS'!D2278="","",'TD VENCIDOS'!D2278)</f>
        <v>Pendiente vencidos</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75">
      <c r="B2299" s="33">
        <f>IF('TD VENCIDOS'!B2279="","",'TD VENCIDOS'!B2279)</f>
        <v>4016772025</v>
      </c>
      <c r="C2299" s="34" t="str">
        <f>IF('TD VENCIDOS'!C2279="","",'TD VENCIDOS'!C2279)</f>
        <v>DIRECCION DE CONTROL AMBIENTAL</v>
      </c>
      <c r="D2299" s="33" t="str">
        <f>IF('TD VENCIDOS'!D2279="","",'TD VENCIDOS'!D2279)</f>
        <v>Gestion extemporanea</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75">
      <c r="B2300" s="33">
        <f>IF('TD VENCIDOS'!B2280="","",'TD VENCIDOS'!B2280)</f>
        <v>4017052025</v>
      </c>
      <c r="C2300" s="34" t="str">
        <f>IF('TD VENCIDOS'!C2280="","",'TD VENCIDOS'!C2280)</f>
        <v>SUBDIRECCION DE CALIDAD DEL AIRE AUDITIVA Y VISUAL</v>
      </c>
      <c r="D2300" s="33" t="str">
        <f>IF('TD VENCIDOS'!D2280="","",'TD VENCIDOS'!D2280)</f>
        <v>Gestion extemporanea</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75">
      <c r="B2301" s="33">
        <f>IF('TD VENCIDOS'!B2281="","",'TD VENCIDOS'!B2281)</f>
        <v>4017262025</v>
      </c>
      <c r="C2301" s="34" t="str">
        <f>IF('TD VENCIDOS'!C2281="","",'TD VENCIDOS'!C2281)</f>
        <v>SUBDIRECCION DEL RECURSO HIDRICO Y DEL SUELO</v>
      </c>
      <c r="D2301" s="33" t="str">
        <f>IF('TD VENCIDOS'!D2281="","",'TD VENCIDOS'!D2281)</f>
        <v>Gestion extemporanea</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75">
      <c r="B2302" s="33">
        <f>IF('TD VENCIDOS'!B2282="","",'TD VENCIDOS'!B2282)</f>
        <v>4017732025</v>
      </c>
      <c r="C2302" s="34" t="str">
        <f>IF('TD VENCIDOS'!C2282="","",'TD VENCIDOS'!C2282)</f>
        <v>SUBDIRECCION DE SILVICULTURA FLORA Y FAUNA SILVESTRE</v>
      </c>
      <c r="D2302" s="33" t="str">
        <f>IF('TD VENCIDOS'!D2282="","",'TD VENCIDOS'!D2282)</f>
        <v>Gestion extemporanea</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75">
      <c r="B2303" s="33">
        <f>IF('TD VENCIDOS'!B2283="","",'TD VENCIDOS'!B2283)</f>
        <v>4017842025</v>
      </c>
      <c r="C2303" s="34" t="str">
        <f>IF('TD VENCIDOS'!C2283="","",'TD VENCIDOS'!C2283)</f>
        <v>SUBDIRECCION DE CALIDAD DEL AIRE AUDITIVA Y VISUAL</v>
      </c>
      <c r="D2303" s="33" t="str">
        <f>IF('TD VENCIDOS'!D2283="","",'TD VENCIDOS'!D2283)</f>
        <v>Gestion extemporanea</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75">
      <c r="B2304" s="33">
        <f>IF('TD VENCIDOS'!B2284="","",'TD VENCIDOS'!B2284)</f>
        <v>4019122025</v>
      </c>
      <c r="C2304" s="34" t="str">
        <f>IF('TD VENCIDOS'!C2284="","",'TD VENCIDOS'!C2284)</f>
        <v>SUBDIRECCION DE CALIDAD DEL AIRE AUDITIVA Y VISUAL</v>
      </c>
      <c r="D2304" s="33" t="str">
        <f>IF('TD VENCIDOS'!D2284="","",'TD VENCIDOS'!D2284)</f>
        <v>Pendiente vencidos</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75">
      <c r="B2305" s="33">
        <f>IF('TD VENCIDOS'!B2285="","",'TD VENCIDOS'!B2285)</f>
        <v>4022872025</v>
      </c>
      <c r="C2305" s="34" t="str">
        <f>IF('TD VENCIDOS'!C2285="","",'TD VENCIDOS'!C2285)</f>
        <v>SUBDIRECCION DE CALIDAD DEL AIRE AUDITIVA Y VISUAL</v>
      </c>
      <c r="D2305" s="33" t="str">
        <f>IF('TD VENCIDOS'!D2285="","",'TD VENCIDOS'!D2285)</f>
        <v>Pendiente vencidos</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75">
      <c r="B2306" s="33">
        <f>IF('TD VENCIDOS'!B2286="","",'TD VENCIDOS'!B2286)</f>
        <v>4033082025</v>
      </c>
      <c r="C2306" s="34" t="str">
        <f>IF('TD VENCIDOS'!C2286="","",'TD VENCIDOS'!C2286)</f>
        <v>SUBDIRECCION DE CALIDAD DEL AIRE AUDITIVA Y VISUAL</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75">
      <c r="B2307" s="33">
        <f>IF('TD VENCIDOS'!B2287="","",'TD VENCIDOS'!B2287)</f>
        <v>4036562025</v>
      </c>
      <c r="C2307" s="34" t="str">
        <f>IF('TD VENCIDOS'!C2287="","",'TD VENCIDOS'!C2287)</f>
        <v>DIRECCION DE CONTROL AMBIENTAL</v>
      </c>
      <c r="D2307" s="33" t="str">
        <f>IF('TD VENCIDOS'!D2287="","",'TD VENCIDOS'!D2287)</f>
        <v>Gestion extemporanea</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75">
      <c r="B2308" s="33">
        <f>IF('TD VENCIDOS'!B2288="","",'TD VENCIDOS'!B2288)</f>
        <v>4036632025</v>
      </c>
      <c r="C2308" s="34" t="str">
        <f>IF('TD VENCIDOS'!C2288="","",'TD VENCIDOS'!C2288)</f>
        <v>SUBDIRECCION DE ECOURBANISMO Y GESTION AMBIENTAL EMPRESARIAL</v>
      </c>
      <c r="D2308" s="33" t="str">
        <f>IF('TD VENCIDOS'!D2288="","",'TD VENCIDOS'!D2288)</f>
        <v>Gestion extemporanea</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75">
      <c r="B2309" s="33">
        <f>IF('TD VENCIDOS'!B2289="","",'TD VENCIDOS'!B2289)</f>
        <v>4036712025</v>
      </c>
      <c r="C2309" s="34" t="str">
        <f>IF('TD VENCIDOS'!C2289="","",'TD VENCIDOS'!C2289)</f>
        <v>SUBDIRECCION DE CALIDAD DEL AIRE AUDITIVA Y VISUAL</v>
      </c>
      <c r="D2309" s="33" t="str">
        <f>IF('TD VENCIDOS'!D2289="","",'TD VENCIDOS'!D2289)</f>
        <v>Pendiente vencidos</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75">
      <c r="B2310" s="33">
        <f>IF('TD VENCIDOS'!B2290="","",'TD VENCIDOS'!B2290)</f>
        <v>4037042025</v>
      </c>
      <c r="C2310" s="34" t="str">
        <f>IF('TD VENCIDOS'!C2290="","",'TD VENCIDOS'!C2290)</f>
        <v>SUBDIRECCION DE CALIDAD DEL AIRE AUDITIVA Y VISUAL</v>
      </c>
      <c r="D2310" s="33" t="str">
        <f>IF('TD VENCIDOS'!D2290="","",'TD VENCIDOS'!D2290)</f>
        <v>Pendiente vencidos</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75">
      <c r="B2311" s="33">
        <f>IF('TD VENCIDOS'!B2291="","",'TD VENCIDOS'!B2291)</f>
        <v>4037262025</v>
      </c>
      <c r="C2311" s="34" t="str">
        <f>IF('TD VENCIDOS'!C2291="","",'TD VENCIDOS'!C2291)</f>
        <v>SUBDIRECCION DE SILVICULTURA FLORA Y FAUNA SILVESTRE</v>
      </c>
      <c r="D2311" s="33" t="str">
        <f>IF('TD VENCIDOS'!D2291="","",'TD VENCIDOS'!D2291)</f>
        <v>Gestion extemporanea</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75">
      <c r="B2312" s="33">
        <f>IF('TD VENCIDOS'!B2292="","",'TD VENCIDOS'!B2292)</f>
        <v>4037572025</v>
      </c>
      <c r="C2312" s="34" t="str">
        <f>IF('TD VENCIDOS'!C2292="","",'TD VENCIDOS'!C2292)</f>
        <v>SUBDIRECCION DE CALIDAD DEL AIRE AUDITIVA Y VISUAL</v>
      </c>
      <c r="D2312" s="33" t="str">
        <f>IF('TD VENCIDOS'!D2292="","",'TD VENCIDOS'!D2292)</f>
        <v>Pendiente vencidos</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75">
      <c r="B2313" s="33">
        <f>IF('TD VENCIDOS'!B2293="","",'TD VENCIDOS'!B2293)</f>
        <v>4037682025</v>
      </c>
      <c r="C2313" s="34" t="str">
        <f>IF('TD VENCIDOS'!C2293="","",'TD VENCIDOS'!C2293)</f>
        <v>SUBDIRECCION DE CALIDAD DEL AIRE AUDITIVA Y VISUAL</v>
      </c>
      <c r="D2313" s="33" t="str">
        <f>IF('TD VENCIDOS'!D2293="","",'TD VENCIDOS'!D2293)</f>
        <v>Pendiente vencidos</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75">
      <c r="B2314" s="33">
        <f>IF('TD VENCIDOS'!B2294="","",'TD VENCIDOS'!B2294)</f>
        <v>4037942025</v>
      </c>
      <c r="C2314" s="34" t="str">
        <f>IF('TD VENCIDOS'!C2294="","",'TD VENCIDOS'!C2294)</f>
        <v>SUBDIRECCION DE CALIDAD DEL AIRE AUDITIVA Y VISUAL</v>
      </c>
      <c r="D2314" s="33" t="str">
        <f>IF('TD VENCIDOS'!D2294="","",'TD VENCIDOS'!D2294)</f>
        <v>Pendiente vencidos</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75">
      <c r="B2315" s="33">
        <f>IF('TD VENCIDOS'!B2295="","",'TD VENCIDOS'!B2295)</f>
        <v>4038442025</v>
      </c>
      <c r="C2315" s="34" t="str">
        <f>IF('TD VENCIDOS'!C2295="","",'TD VENCIDOS'!C2295)</f>
        <v>SUBDIRECCION DE CALIDAD DEL AIRE AUDITIVA Y VISUAL</v>
      </c>
      <c r="D2315" s="33" t="str">
        <f>IF('TD VENCIDOS'!D2295="","",'TD VENCIDOS'!D2295)</f>
        <v>Pendiente vencidos</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75">
      <c r="B2316" s="33">
        <f>IF('TD VENCIDOS'!B2296="","",'TD VENCIDOS'!B2296)</f>
        <v>4039272025</v>
      </c>
      <c r="C2316" s="34" t="str">
        <f>IF('TD VENCIDOS'!C2296="","",'TD VENCIDOS'!C2296)</f>
        <v>SUBDIRECCION DE SILVICULTURA FLORA Y FAUNA SILVESTRE</v>
      </c>
      <c r="D2316" s="33" t="str">
        <f>IF('TD VENCIDOS'!D2296="","",'TD VENCIDOS'!D2296)</f>
        <v>Gestion extemporanea</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75">
      <c r="B2317" s="33">
        <f>IF('TD VENCIDOS'!B2297="","",'TD VENCIDOS'!B2297)</f>
        <v>4039472025</v>
      </c>
      <c r="C2317" s="34" t="str">
        <f>IF('TD VENCIDOS'!C2297="","",'TD VENCIDOS'!C2297)</f>
        <v>SUBDIRECCION DE SILVICULTURA FLORA Y FAUNA SILVESTRE</v>
      </c>
      <c r="D2317" s="33" t="str">
        <f>IF('TD VENCIDOS'!D2297="","",'TD VENCIDOS'!D2297)</f>
        <v>Gestion extemporanea</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75">
      <c r="B2318" s="33">
        <f>IF('TD VENCIDOS'!B2298="","",'TD VENCIDOS'!B2298)</f>
        <v>4039672025</v>
      </c>
      <c r="C2318" s="34" t="str">
        <f>IF('TD VENCIDOS'!C2298="","",'TD VENCIDOS'!C2298)</f>
        <v>SUBDIRECCION DE RECOLECCION BARRIDO Y LIMPIEZA</v>
      </c>
      <c r="D2318" s="33" t="str">
        <f>IF('TD VENCIDOS'!D2298="","",'TD VENCIDOS'!D2298)</f>
        <v>Pendiente vencidos</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75">
      <c r="B2319" s="33">
        <f>IF('TD VENCIDOS'!B2299="","",'TD VENCIDOS'!B2299)</f>
        <v>4040502025</v>
      </c>
      <c r="C2319" s="34" t="str">
        <f>IF('TD VENCIDOS'!C2299="","",'TD VENCIDOS'!C2299)</f>
        <v>SUBDIRECCION DE SILVICULTURA FLORA Y FAUNA SILVESTRE</v>
      </c>
      <c r="D2319" s="33" t="str">
        <f>IF('TD VENCIDOS'!D2299="","",'TD VENCIDOS'!D2299)</f>
        <v>Gestion extemporanea</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75">
      <c r="B2320" s="33">
        <f>IF('TD VENCIDOS'!B2300="","",'TD VENCIDOS'!B2300)</f>
        <v>4040782025</v>
      </c>
      <c r="C2320" s="34" t="str">
        <f>IF('TD VENCIDOS'!C2300="","",'TD VENCIDOS'!C2300)</f>
        <v>SUBDIRECCION DE CALIDAD DEL AIRE AUDITIVA Y VISUAL</v>
      </c>
      <c r="D2320" s="33" t="str">
        <f>IF('TD VENCIDOS'!D2300="","",'TD VENCIDOS'!D2300)</f>
        <v>Gestion extemporanea</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75">
      <c r="B2321" s="33">
        <f>IF('TD VENCIDOS'!B2301="","",'TD VENCIDOS'!B2301)</f>
        <v>4041022025</v>
      </c>
      <c r="C2321" s="34" t="str">
        <f>IF('TD VENCIDOS'!C2301="","",'TD VENCIDOS'!C2301)</f>
        <v>SUBDIRECCION DE SILVICULTURA FLORA Y FAUNA SILVESTRE</v>
      </c>
      <c r="D2321" s="33" t="str">
        <f>IF('TD VENCIDOS'!D2301="","",'TD VENCIDOS'!D2301)</f>
        <v>Gestion extemporanea</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75">
      <c r="B2322" s="33">
        <f>IF('TD VENCIDOS'!B2302="","",'TD VENCIDOS'!B2302)</f>
        <v>4041432025</v>
      </c>
      <c r="C2322" s="34" t="str">
        <f>IF('TD VENCIDOS'!C2302="","",'TD VENCIDOS'!C2302)</f>
        <v>SUBDIRECCION DE CALIDAD DEL AIRE AUDITIVA Y VISUAL</v>
      </c>
      <c r="D2322" s="33" t="str">
        <f>IF('TD VENCIDOS'!D2302="","",'TD VENCIDOS'!D2302)</f>
        <v>Gestion extemporanea</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75">
      <c r="B2323" s="33">
        <f>IF('TD VENCIDOS'!B2303="","",'TD VENCIDOS'!B2303)</f>
        <v>4041582025</v>
      </c>
      <c r="C2323" s="34" t="str">
        <f>IF('TD VENCIDOS'!C2303="","",'TD VENCIDOS'!C2303)</f>
        <v>SUBDIRECCION DE SILVICULTURA FLORA Y FAUNA SILVESTRE</v>
      </c>
      <c r="D2323" s="33" t="str">
        <f>IF('TD VENCIDOS'!D2303="","",'TD VENCIDOS'!D2303)</f>
        <v>Gestion extemporanea</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75">
      <c r="B2324" s="33">
        <f>IF('TD VENCIDOS'!B2304="","",'TD VENCIDOS'!B2304)</f>
        <v>4041712025</v>
      </c>
      <c r="C2324" s="34" t="str">
        <f>IF('TD VENCIDOS'!C2304="","",'TD VENCIDOS'!C2304)</f>
        <v>SUBDIRECCION DE SILVICULTURA FLORA Y FAUNA SILVESTRE</v>
      </c>
      <c r="D2324" s="33" t="str">
        <f>IF('TD VENCIDOS'!D2304="","",'TD VENCIDOS'!D2304)</f>
        <v>Gestion extemporanea</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75">
      <c r="B2325" s="33">
        <f>IF('TD VENCIDOS'!B2305="","",'TD VENCIDOS'!B2305)</f>
        <v>4043172025</v>
      </c>
      <c r="C2325" s="34" t="str">
        <f>IF('TD VENCIDOS'!C2305="","",'TD VENCIDOS'!C2305)</f>
        <v>SUBDIRECCION DE ECOURBANISMO Y GESTION AMBIENTAL EMPRESARIAL</v>
      </c>
      <c r="D2325" s="33" t="str">
        <f>IF('TD VENCIDOS'!D2305="","",'TD VENCIDOS'!D2305)</f>
        <v>Gestion extemporanea</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75">
      <c r="B2326" s="33">
        <f>IF('TD VENCIDOS'!B2306="","",'TD VENCIDOS'!B2306)</f>
        <v>4043772025</v>
      </c>
      <c r="C2326" s="34" t="str">
        <f>IF('TD VENCIDOS'!C2306="","",'TD VENCIDOS'!C2306)</f>
        <v>SUBDIRECCION DE CALIDAD DEL AIRE AUDITIVA Y VISUAL</v>
      </c>
      <c r="D2326" s="33" t="str">
        <f>IF('TD VENCIDOS'!D2306="","",'TD VENCIDOS'!D2306)</f>
        <v>Gestion extemporanea</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75">
      <c r="B2327" s="33">
        <f>IF('TD VENCIDOS'!B2307="","",'TD VENCIDOS'!B2307)</f>
        <v>4044102025</v>
      </c>
      <c r="C2327" s="34" t="str">
        <f>IF('TD VENCIDOS'!C2307="","",'TD VENCIDOS'!C2307)</f>
        <v>SUBDIRECCION DE CALIDAD DEL AIRE AUDITIVA Y VISUAL</v>
      </c>
      <c r="D2327" s="33" t="str">
        <f>IF('TD VENCIDOS'!D2307="","",'TD VENCIDOS'!D2307)</f>
        <v>Gestion extemporanea</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75">
      <c r="B2328" s="33">
        <f>IF('TD VENCIDOS'!B2308="","",'TD VENCIDOS'!B2308)</f>
        <v>4044202025</v>
      </c>
      <c r="C2328" s="34" t="str">
        <f>IF('TD VENCIDOS'!C2308="","",'TD VENCIDOS'!C2308)</f>
        <v>SUBDIRECCION DE CALIDAD DEL AIRE AUDITIVA Y VISUAL</v>
      </c>
      <c r="D2328" s="33" t="str">
        <f>IF('TD VENCIDOS'!D2308="","",'TD VENCIDOS'!D2308)</f>
        <v>Gestion extemporanea</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75">
      <c r="B2329" s="33">
        <f>IF('TD VENCIDOS'!B2309="","",'TD VENCIDOS'!B2309)</f>
        <v>4044262025</v>
      </c>
      <c r="C2329" s="34" t="str">
        <f>IF('TD VENCIDOS'!C2309="","",'TD VENCIDOS'!C2309)</f>
        <v>SUBDIRECCION DE CALIDAD DEL AIRE AUDITIVA Y VISUAL</v>
      </c>
      <c r="D2329" s="33" t="str">
        <f>IF('TD VENCIDOS'!D2309="","",'TD VENCIDOS'!D2309)</f>
        <v>Gestion extemporanea</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75">
      <c r="B2330" s="33">
        <f>IF('TD VENCIDOS'!B2310="","",'TD VENCIDOS'!B2310)</f>
        <v>4052232025</v>
      </c>
      <c r="C2330" s="34" t="str">
        <f>IF('TD VENCIDOS'!C2310="","",'TD VENCIDOS'!C2310)</f>
        <v>SUBDIRECCION DE CALIDAD DEL AIRE AUDITIVA Y VISUAL</v>
      </c>
      <c r="D2330" s="33" t="str">
        <f>IF('TD VENCIDOS'!D2310="","",'TD VENCIDOS'!D2310)</f>
        <v>Gestion extemporanea</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75">
      <c r="B2331" s="33">
        <f>IF('TD VENCIDOS'!B2311="","",'TD VENCIDOS'!B2311)</f>
        <v>4055272025</v>
      </c>
      <c r="C2331" s="34" t="str">
        <f>IF('TD VENCIDOS'!C2311="","",'TD VENCIDOS'!C2311)</f>
        <v>SUBDIRECCION DE CALIDAD DEL AIRE AUDITIVA Y VISUAL</v>
      </c>
      <c r="D2331" s="33" t="str">
        <f>IF('TD VENCIDOS'!D2311="","",'TD VENCIDOS'!D2311)</f>
        <v>Pendiente vencidos</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75">
      <c r="B2332" s="33">
        <f>IF('TD VENCIDOS'!B2312="","",'TD VENCIDOS'!B2312)</f>
        <v>4056522025</v>
      </c>
      <c r="C2332" s="34" t="str">
        <f>IF('TD VENCIDOS'!C2312="","",'TD VENCIDOS'!C2312)</f>
        <v>SUBDIRECCION DE CALIDAD DEL AIRE AUDITIVA Y VISUAL</v>
      </c>
      <c r="D2332" s="33" t="str">
        <f>IF('TD VENCIDOS'!D2312="","",'TD VENCIDOS'!D2312)</f>
        <v>Gestion extemporanea</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75">
      <c r="B2333" s="33">
        <f>IF('TD VENCIDOS'!B2313="","",'TD VENCIDOS'!B2313)</f>
        <v>4056552025</v>
      </c>
      <c r="C2333" s="34" t="str">
        <f>IF('TD VENCIDOS'!C2313="","",'TD VENCIDOS'!C2313)</f>
        <v>SUBDIRECCION DE CALIDAD DEL AIRE AUDITIVA Y VISUAL</v>
      </c>
      <c r="D2333" s="33" t="str">
        <f>IF('TD VENCIDOS'!D2313="","",'TD VENCIDOS'!D2313)</f>
        <v>Gestion extemporanea</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75">
      <c r="B2334" s="33">
        <f>IF('TD VENCIDOS'!B2314="","",'TD VENCIDOS'!B2314)</f>
        <v>4056562025</v>
      </c>
      <c r="C2334" s="34" t="str">
        <f>IF('TD VENCIDOS'!C2314="","",'TD VENCIDOS'!C2314)</f>
        <v>SUBDIRECCION DE CALIDAD DEL AIRE AUDITIVA Y VISUAL</v>
      </c>
      <c r="D2334" s="33" t="str">
        <f>IF('TD VENCIDOS'!D2314="","",'TD VENCIDOS'!D2314)</f>
        <v>Gestion extemporanea</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75">
      <c r="B2335" s="33">
        <f>IF('TD VENCIDOS'!B2315="","",'TD VENCIDOS'!B2315)</f>
        <v>4056782025</v>
      </c>
      <c r="C2335" s="34" t="str">
        <f>IF('TD VENCIDOS'!C2315="","",'TD VENCIDOS'!C2315)</f>
        <v>SUBDIRECCION DE SILVICULTURA FLORA Y FAUNA SILVESTRE</v>
      </c>
      <c r="D2335" s="33" t="str">
        <f>IF('TD VENCIDOS'!D2315="","",'TD VENCIDOS'!D2315)</f>
        <v>Pendiente vencidos</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75">
      <c r="B2336" s="33">
        <f>IF('TD VENCIDOS'!B2316="","",'TD VENCIDOS'!B2316)</f>
        <v>4057202025</v>
      </c>
      <c r="C2336" s="34" t="str">
        <f>IF('TD VENCIDOS'!C2316="","",'TD VENCIDOS'!C2316)</f>
        <v>SUBDIRECCION DE RECOLECCION BARRIDO Y LIMPIEZA</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75">
      <c r="B2337" s="33">
        <f>IF('TD VENCIDOS'!B2317="","",'TD VENCIDOS'!B2317)</f>
        <v>4057522025</v>
      </c>
      <c r="C2337" s="34" t="str">
        <f>IF('TD VENCIDOS'!C2317="","",'TD VENCIDOS'!C2317)</f>
        <v>SUBDIRECCION DE CALIDAD DEL AIRE AUDITIVA Y VISUAL</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75">
      <c r="B2338" s="33">
        <f>IF('TD VENCIDOS'!B2318="","",'TD VENCIDOS'!B2318)</f>
        <v>4058442025</v>
      </c>
      <c r="C2338" s="34" t="str">
        <f>IF('TD VENCIDOS'!C2318="","",'TD VENCIDOS'!C2318)</f>
        <v>SUBDIRECCION DE CALIDAD DEL AIRE AUDITIVA Y VISUAL</v>
      </c>
      <c r="D2338" s="33" t="str">
        <f>IF('TD VENCIDOS'!D2318="","",'TD VENCIDOS'!D2318)</f>
        <v>Gestion extemporanea</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75">
      <c r="B2339" s="33">
        <f>IF('TD VENCIDOS'!B2319="","",'TD VENCIDOS'!B2319)</f>
        <v>4060762025</v>
      </c>
      <c r="C2339" s="34" t="str">
        <f>IF('TD VENCIDOS'!C2319="","",'TD VENCIDOS'!C2319)</f>
        <v>SUBDIRECCION DE ECOSISTEMAS Y RURALIDAD</v>
      </c>
      <c r="D2339" s="33" t="str">
        <f>IF('TD VENCIDOS'!D2319="","",'TD VENCIDOS'!D2319)</f>
        <v>Gestion extemporanea</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75">
      <c r="B2340" s="33">
        <f>IF('TD VENCIDOS'!B2320="","",'TD VENCIDOS'!B2320)</f>
        <v>4065102025</v>
      </c>
      <c r="C2340" s="34" t="str">
        <f>IF('TD VENCIDOS'!C2320="","",'TD VENCIDOS'!C2320)</f>
        <v>SUBDIRECCION DE CALIDAD DEL AIRE AUDITIVA Y VISUAL</v>
      </c>
      <c r="D2340" s="33" t="str">
        <f>IF('TD VENCIDOS'!D2320="","",'TD VENCIDOS'!D2320)</f>
        <v>Gestion extemporanea</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75">
      <c r="B2341" s="33">
        <f>IF('TD VENCIDOS'!B2321="","",'TD VENCIDOS'!B2321)</f>
        <v>4072932025</v>
      </c>
      <c r="C2341" s="34" t="str">
        <f>IF('TD VENCIDOS'!C2321="","",'TD VENCIDOS'!C2321)</f>
        <v>SUBDIRECCION DE CALIDAD DEL AIRE AUDITIVA Y VISUAL</v>
      </c>
      <c r="D2341" s="33" t="str">
        <f>IF('TD VENCIDOS'!D2321="","",'TD VENCIDOS'!D2321)</f>
        <v>Pendiente vencidos</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75">
      <c r="B2342" s="33">
        <f>IF('TD VENCIDOS'!B2322="","",'TD VENCIDOS'!B2322)</f>
        <v>4078702025</v>
      </c>
      <c r="C2342" s="34" t="str">
        <f>IF('TD VENCIDOS'!C2322="","",'TD VENCIDOS'!C2322)</f>
        <v>SUBDIRECCION DE CALIDAD DEL AIRE AUDITIVA Y VISUAL</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75">
      <c r="B2343" s="33">
        <f>IF('TD VENCIDOS'!B2323="","",'TD VENCIDOS'!B2323)</f>
        <v>4079522025</v>
      </c>
      <c r="C2343" s="34" t="str">
        <f>IF('TD VENCIDOS'!C2323="","",'TD VENCIDOS'!C2323)</f>
        <v>SUBDIRECCION DE CALIDAD DEL AIRE AUDITIVA Y VISUAL</v>
      </c>
      <c r="D2343" s="33" t="str">
        <f>IF('TD VENCIDOS'!D2323="","",'TD VENCIDOS'!D2323)</f>
        <v>Gestion extemporanea</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75">
      <c r="B2344" s="33">
        <f>IF('TD VENCIDOS'!B2324="","",'TD VENCIDOS'!B2324)</f>
        <v>4081122025</v>
      </c>
      <c r="C2344" s="34" t="str">
        <f>IF('TD VENCIDOS'!C2324="","",'TD VENCIDOS'!C2324)</f>
        <v>SUBDIRECCION DE CALIDAD DEL AIRE AUDITIVA Y VISUAL</v>
      </c>
      <c r="D2344" s="33" t="str">
        <f>IF('TD VENCIDOS'!D2324="","",'TD VENCIDOS'!D2324)</f>
        <v>Gestion extemporanea</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75">
      <c r="B2345" s="33">
        <f>IF('TD VENCIDOS'!B2325="","",'TD VENCIDOS'!B2325)</f>
        <v>4082882025</v>
      </c>
      <c r="C2345" s="34" t="str">
        <f>IF('TD VENCIDOS'!C2325="","",'TD VENCIDOS'!C2325)</f>
        <v>SUBDIRECCION DE CALIDAD DEL AIRE AUDITIVA Y VISUAL</v>
      </c>
      <c r="D2345" s="33" t="str">
        <f>IF('TD VENCIDOS'!D2325="","",'TD VENCIDOS'!D2325)</f>
        <v>Gestion extemporanea</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75">
      <c r="B2346" s="33">
        <f>IF('TD VENCIDOS'!B2326="","",'TD VENCIDOS'!B2326)</f>
        <v>4083202025</v>
      </c>
      <c r="C2346" s="34" t="str">
        <f>IF('TD VENCIDOS'!C2326="","",'TD VENCIDOS'!C2326)</f>
        <v>SUBDIRECCION DE SILVICULTURA FLORA Y FAUNA SILVESTRE</v>
      </c>
      <c r="D2346" s="33" t="str">
        <f>IF('TD VENCIDOS'!D2326="","",'TD VENCIDOS'!D2326)</f>
        <v>Gestion extemporanea</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75">
      <c r="B2347" s="33">
        <f>IF('TD VENCIDOS'!B2327="","",'TD VENCIDOS'!B2327)</f>
        <v>4085442025</v>
      </c>
      <c r="C2347" s="34" t="str">
        <f>IF('TD VENCIDOS'!C2327="","",'TD VENCIDOS'!C2327)</f>
        <v>SUBDIRECCION DE CALIDAD DEL AIRE AUDITIVA Y VISUAL</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75">
      <c r="B2348" s="33">
        <f>IF('TD VENCIDOS'!B2328="","",'TD VENCIDOS'!B2328)</f>
        <v>4086662025</v>
      </c>
      <c r="C2348" s="34" t="str">
        <f>IF('TD VENCIDOS'!C2328="","",'TD VENCIDOS'!C2328)</f>
        <v>SUBDIRECCION DE CALIDAD DEL AIRE AUDITIVA Y VISUAL</v>
      </c>
      <c r="D2348" s="33" t="str">
        <f>IF('TD VENCIDOS'!D2328="","",'TD VENCIDOS'!D2328)</f>
        <v>Pendiente vencidos</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75">
      <c r="B2349" s="33">
        <f>IF('TD VENCIDOS'!B2329="","",'TD VENCIDOS'!B2329)</f>
        <v>4087022025</v>
      </c>
      <c r="C2349" s="34" t="str">
        <f>IF('TD VENCIDOS'!C2329="","",'TD VENCIDOS'!C2329)</f>
        <v>SUBDIRECCION DE CALIDAD DEL AIRE AUDITIVA Y VISUAL</v>
      </c>
      <c r="D2349" s="33" t="str">
        <f>IF('TD VENCIDOS'!D2329="","",'TD VENCIDOS'!D2329)</f>
        <v>Gestion extemporanea</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75">
      <c r="B2350" s="33">
        <f>IF('TD VENCIDOS'!B2330="","",'TD VENCIDOS'!B2330)</f>
        <v>4087232025</v>
      </c>
      <c r="C2350" s="34" t="str">
        <f>IF('TD VENCIDOS'!C2330="","",'TD VENCIDOS'!C2330)</f>
        <v>SUBDIRECCION DE CALIDAD DEL AIRE AUDITIVA Y VISUAL</v>
      </c>
      <c r="D2350" s="33" t="str">
        <f>IF('TD VENCIDOS'!D2330="","",'TD VENCIDOS'!D2330)</f>
        <v>Pendiente vencidos</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75">
      <c r="B2351" s="33">
        <f>IF('TD VENCIDOS'!B2331="","",'TD VENCIDOS'!B2331)</f>
        <v>4090742025</v>
      </c>
      <c r="C2351" s="34" t="str">
        <f>IF('TD VENCIDOS'!C2331="","",'TD VENCIDOS'!C2331)</f>
        <v>SUBDIRECCION DE SILVICULTURA FLORA Y FAUNA SILVESTRE</v>
      </c>
      <c r="D2351" s="33" t="str">
        <f>IF('TD VENCIDOS'!D2331="","",'TD VENCIDOS'!D2331)</f>
        <v>Gestion extemporanea</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75">
      <c r="B2352" s="33">
        <f>IF('TD VENCIDOS'!B2332="","",'TD VENCIDOS'!B2332)</f>
        <v>4090782025</v>
      </c>
      <c r="C2352" s="34" t="str">
        <f>IF('TD VENCIDOS'!C2332="","",'TD VENCIDOS'!C2332)</f>
        <v>SUBDIRECCION DE CALIDAD DEL AIRE AUDITIVA Y VISUAL</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75">
      <c r="B2353" s="33">
        <f>IF('TD VENCIDOS'!B2333="","",'TD VENCIDOS'!B2333)</f>
        <v>4091682025</v>
      </c>
      <c r="C2353" s="34" t="str">
        <f>IF('TD VENCIDOS'!C2333="","",'TD VENCIDOS'!C2333)</f>
        <v>SUBDIRECCION DE CALIDAD DEL AIRE AUDITIVA Y VISUAL</v>
      </c>
      <c r="D2353" s="33" t="str">
        <f>IF('TD VENCIDOS'!D2333="","",'TD VENCIDOS'!D2333)</f>
        <v>Pendiente vencidos</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75">
      <c r="B2354" s="33">
        <f>IF('TD VENCIDOS'!B2334="","",'TD VENCIDOS'!B2334)</f>
        <v>4091782025</v>
      </c>
      <c r="C2354" s="34" t="str">
        <f>IF('TD VENCIDOS'!C2334="","",'TD VENCIDOS'!C2334)</f>
        <v>SUBDIRECCION DE RECOLECCION BARRIDO Y LIMPIEZA</v>
      </c>
      <c r="D2354" s="33" t="str">
        <f>IF('TD VENCIDOS'!D2334="","",'TD VENCIDOS'!D2334)</f>
        <v>Pendiente vencidos</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75">
      <c r="B2355" s="33">
        <f>IF('TD VENCIDOS'!B2335="","",'TD VENCIDOS'!B2335)</f>
        <v>4091832025</v>
      </c>
      <c r="C2355" s="34" t="str">
        <f>IF('TD VENCIDOS'!C2335="","",'TD VENCIDOS'!C2335)</f>
        <v>SUBDIRECCION DE CALIDAD DEL AIRE AUDITIVA Y VISUAL</v>
      </c>
      <c r="D2355" s="33" t="str">
        <f>IF('TD VENCIDOS'!D2335="","",'TD VENCIDOS'!D2335)</f>
        <v>Pendiente vencidos</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75">
      <c r="B2356" s="33">
        <f>IF('TD VENCIDOS'!B2336="","",'TD VENCIDOS'!B2336)</f>
        <v>4094522025</v>
      </c>
      <c r="C2356" s="34" t="str">
        <f>IF('TD VENCIDOS'!C2336="","",'TD VENCIDOS'!C2336)</f>
        <v>SUBDIRECCION DE CALIDAD DEL AIRE AUDITIVA Y VISUAL</v>
      </c>
      <c r="D2356" s="33" t="str">
        <f>IF('TD VENCIDOS'!D2336="","",'TD VENCIDOS'!D2336)</f>
        <v>Pendiente vencidos</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75">
      <c r="B2357" s="33">
        <f>IF('TD VENCIDOS'!B2337="","",'TD VENCIDOS'!B2337)</f>
        <v>4095082025</v>
      </c>
      <c r="C2357" s="34" t="str">
        <f>IF('TD VENCIDOS'!C2337="","",'TD VENCIDOS'!C2337)</f>
        <v>SUBDIRECCION DE CALIDAD DEL AIRE AUDITIVA Y VISUAL</v>
      </c>
      <c r="D2357" s="33" t="str">
        <f>IF('TD VENCIDOS'!D2337="","",'TD VENCIDOS'!D2337)</f>
        <v>Pendiente vencidos</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75">
      <c r="B2358" s="33">
        <f>IF('TD VENCIDOS'!B2338="","",'TD VENCIDOS'!B2338)</f>
        <v>4095472025</v>
      </c>
      <c r="C2358" s="34" t="str">
        <f>IF('TD VENCIDOS'!C2338="","",'TD VENCIDOS'!C2338)</f>
        <v>SUBDIRECCION DE CALIDAD DEL AIRE AUDITIVA Y VISUAL</v>
      </c>
      <c r="D2358" s="33" t="str">
        <f>IF('TD VENCIDOS'!D2338="","",'TD VENCIDOS'!D2338)</f>
        <v>Pendiente vencidos</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75">
      <c r="B2359" s="33">
        <f>IF('TD VENCIDOS'!B2339="","",'TD VENCIDOS'!B2339)</f>
        <v>4106602025</v>
      </c>
      <c r="C2359" s="34" t="str">
        <f>IF('TD VENCIDOS'!C2339="","",'TD VENCIDOS'!C2339)</f>
        <v>SUBDIRECCION DE SILVICULTURA FLORA Y FAUNA SILVESTRE</v>
      </c>
      <c r="D2359" s="33" t="str">
        <f>IF('TD VENCIDOS'!D2339="","",'TD VENCIDOS'!D2339)</f>
        <v>Gestion extemporanea</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75">
      <c r="B2360" s="33">
        <f>IF('TD VENCIDOS'!B2340="","",'TD VENCIDOS'!B2340)</f>
        <v>4108562025</v>
      </c>
      <c r="C2360" s="34" t="str">
        <f>IF('TD VENCIDOS'!C2340="","",'TD VENCIDOS'!C2340)</f>
        <v>SUBDIRECCION DE CALIDAD DEL AIRE AUDITIVA Y VISUAL</v>
      </c>
      <c r="D2360" s="33" t="str">
        <f>IF('TD VENCIDOS'!D2340="","",'TD VENCIDOS'!D2340)</f>
        <v>Pendiente vencidos</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75">
      <c r="B2361" s="33">
        <f>IF('TD VENCIDOS'!B2341="","",'TD VENCIDOS'!B2341)</f>
        <v>4109582025</v>
      </c>
      <c r="C2361" s="34" t="str">
        <f>IF('TD VENCIDOS'!C2341="","",'TD VENCIDOS'!C2341)</f>
        <v>SUBDIRECCION DE CALIDAD DEL AIRE AUDITIVA Y VISUAL</v>
      </c>
      <c r="D2361" s="33" t="str">
        <f>IF('TD VENCIDOS'!D2341="","",'TD VENCIDOS'!D2341)</f>
        <v>Gestion extemporanea</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75">
      <c r="B2362" s="33">
        <f>IF('TD VENCIDOS'!B2342="","",'TD VENCIDOS'!B2342)</f>
        <v>4109842025</v>
      </c>
      <c r="C2362" s="34" t="str">
        <f>IF('TD VENCIDOS'!C2342="","",'TD VENCIDOS'!C2342)</f>
        <v>SUBDIRECCION DE CALIDAD DEL AIRE AUDITIVA Y VISUAL</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75">
      <c r="B2363" s="33">
        <f>IF('TD VENCIDOS'!B2343="","",'TD VENCIDOS'!B2343)</f>
        <v>4110702025</v>
      </c>
      <c r="C2363" s="34" t="str">
        <f>IF('TD VENCIDOS'!C2343="","",'TD VENCIDOS'!C2343)</f>
        <v>SUBDIRECCION DE CALIDAD DEL AIRE AUDITIVA Y VISUAL</v>
      </c>
      <c r="D2363" s="33" t="str">
        <f>IF('TD VENCIDOS'!D2343="","",'TD VENCIDOS'!D2343)</f>
        <v>Pendiente vencidos</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75">
      <c r="B2364" s="33">
        <f>IF('TD VENCIDOS'!B2344="","",'TD VENCIDOS'!B2344)</f>
        <v>4113152025</v>
      </c>
      <c r="C2364" s="34" t="str">
        <f>IF('TD VENCIDOS'!C2344="","",'TD VENCIDOS'!C2344)</f>
        <v>SUBDIRECCION DE SILVICULTURA FLORA Y FAUNA SILVESTRE</v>
      </c>
      <c r="D2364" s="33" t="str">
        <f>IF('TD VENCIDOS'!D2344="","",'TD VENCIDOS'!D2344)</f>
        <v>Gestion extemporanea</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75">
      <c r="B2365" s="33">
        <f>IF('TD VENCIDOS'!B2345="","",'TD VENCIDOS'!B2345)</f>
        <v>4114292025</v>
      </c>
      <c r="C2365" s="34" t="str">
        <f>IF('TD VENCIDOS'!C2345="","",'TD VENCIDOS'!C2345)</f>
        <v>SUBDIRECCION DE CALIDAD DEL AIRE AUDITIVA Y VISUAL</v>
      </c>
      <c r="D2365" s="33" t="str">
        <f>IF('TD VENCIDOS'!D2345="","",'TD VENCIDOS'!D2345)</f>
        <v>Pendiente vencidos</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75">
      <c r="B2366" s="33">
        <f>IF('TD VENCIDOS'!B2346="","",'TD VENCIDOS'!B2346)</f>
        <v>4114672025</v>
      </c>
      <c r="C2366" s="34" t="str">
        <f>IF('TD VENCIDOS'!C2346="","",'TD VENCIDOS'!C2346)</f>
        <v>DIRECCION DE CONTROL AMBIENTAL</v>
      </c>
      <c r="D2366" s="33" t="str">
        <f>IF('TD VENCIDOS'!D2346="","",'TD VENCIDOS'!D2346)</f>
        <v>Gestion extemporanea</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75">
      <c r="B2367" s="33">
        <f>IF('TD VENCIDOS'!B2347="","",'TD VENCIDOS'!B2347)</f>
        <v>4116612025</v>
      </c>
      <c r="C2367" s="34" t="str">
        <f>IF('TD VENCIDOS'!C2347="","",'TD VENCIDOS'!C2347)</f>
        <v>SUBDIRECCION DE CALIDAD DEL AIRE AUDITIVA Y VISUAL</v>
      </c>
      <c r="D2367" s="33" t="str">
        <f>IF('TD VENCIDOS'!D2347="","",'TD VENCIDOS'!D2347)</f>
        <v>Pendiente vencidos</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75">
      <c r="B2368" s="33">
        <f>IF('TD VENCIDOS'!B2348="","",'TD VENCIDOS'!B2348)</f>
        <v>4116932025</v>
      </c>
      <c r="C2368" s="34" t="str">
        <f>IF('TD VENCIDOS'!C2348="","",'TD VENCIDOS'!C2348)</f>
        <v>OFICINA DE QUEJAS Y SOLUCIONES</v>
      </c>
      <c r="D2368" s="33" t="str">
        <f>IF('TD VENCIDOS'!D2348="","",'TD VENCIDOS'!D2348)</f>
        <v>Gestion extemporanea</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75">
      <c r="B2369" s="33">
        <f>IF('TD VENCIDOS'!B2349="","",'TD VENCIDOS'!B2349)</f>
        <v>4118792025</v>
      </c>
      <c r="C2369" s="34" t="str">
        <f>IF('TD VENCIDOS'!C2349="","",'TD VENCIDOS'!C2349)</f>
        <v>SUBDIRECCION DE SILVICULTURA FLORA Y FAUNA SILVESTRE</v>
      </c>
      <c r="D2369" s="33" t="str">
        <f>IF('TD VENCIDOS'!D2349="","",'TD VENCIDOS'!D2349)</f>
        <v>Gestion extemporanea</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75">
      <c r="B2370" s="33">
        <f>IF('TD VENCIDOS'!B2350="","",'TD VENCIDOS'!B2350)</f>
        <v>4121032025</v>
      </c>
      <c r="C2370" s="34" t="str">
        <f>IF('TD VENCIDOS'!C2350="","",'TD VENCIDOS'!C2350)</f>
        <v>SUBDIRECCION DE SILVICULTURA FLORA Y FAUNA SILVESTRE</v>
      </c>
      <c r="D2370" s="33" t="str">
        <f>IF('TD VENCIDOS'!D2350="","",'TD VENCIDOS'!D2350)</f>
        <v>Gestion extemporanea</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75">
      <c r="B2371" s="33">
        <f>IF('TD VENCIDOS'!B2351="","",'TD VENCIDOS'!B2351)</f>
        <v>4121052025</v>
      </c>
      <c r="C2371" s="34" t="str">
        <f>IF('TD VENCIDOS'!C2351="","",'TD VENCIDOS'!C2351)</f>
        <v>SUBDIRECCION DE SILVICULTURA FLORA Y FAUNA SILVESTRE</v>
      </c>
      <c r="D2371" s="33" t="str">
        <f>IF('TD VENCIDOS'!D2351="","",'TD VENCIDOS'!D2351)</f>
        <v>Gestion extemporanea</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75">
      <c r="B2372" s="33">
        <f>IF('TD VENCIDOS'!B2352="","",'TD VENCIDOS'!B2352)</f>
        <v>4121462025</v>
      </c>
      <c r="C2372" s="34" t="str">
        <f>IF('TD VENCIDOS'!C2352="","",'TD VENCIDOS'!C2352)</f>
        <v>SUBDIRECCION DE CALIDAD DEL AIRE AUDITIVA Y VISUAL</v>
      </c>
      <c r="D2372" s="33" t="str">
        <f>IF('TD VENCIDOS'!D2352="","",'TD VENCIDOS'!D2352)</f>
        <v>Pendiente vencidos</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75">
      <c r="B2373" s="33">
        <f>IF('TD VENCIDOS'!B2353="","",'TD VENCIDOS'!B2353)</f>
        <v>4122012025</v>
      </c>
      <c r="C2373" s="34" t="str">
        <f>IF('TD VENCIDOS'!C2353="","",'TD VENCIDOS'!C2353)</f>
        <v>SUBDIRECCION DE SILVICULTURA FLORA Y FAUNA SILVESTRE</v>
      </c>
      <c r="D2373" s="33" t="str">
        <f>IF('TD VENCIDOS'!D2353="","",'TD VENCIDOS'!D2353)</f>
        <v>Gestion extemporanea</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75">
      <c r="B2374" s="33">
        <f>IF('TD VENCIDOS'!B2354="","",'TD VENCIDOS'!B2354)</f>
        <v>4122042025</v>
      </c>
      <c r="C2374" s="34" t="str">
        <f>IF('TD VENCIDOS'!C2354="","",'TD VENCIDOS'!C2354)</f>
        <v>SUBDIRECCION DE CALIDAD DEL AIRE AUDITIVA Y VISUAL</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75">
      <c r="B2375" s="33">
        <f>IF('TD VENCIDOS'!B2355="","",'TD VENCIDOS'!B2355)</f>
        <v>4122272025</v>
      </c>
      <c r="C2375" s="34" t="str">
        <f>IF('TD VENCIDOS'!C2355="","",'TD VENCIDOS'!C2355)</f>
        <v>SUBDIRECCION DE SILVICULTURA FLORA Y FAUNA SILVESTRE</v>
      </c>
      <c r="D2375" s="33" t="str">
        <f>IF('TD VENCIDOS'!D2355="","",'TD VENCIDOS'!D2355)</f>
        <v>Gestion extemporanea</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75">
      <c r="B2376" s="33">
        <f>IF('TD VENCIDOS'!B2356="","",'TD VENCIDOS'!B2356)</f>
        <v>4122342025</v>
      </c>
      <c r="C2376" s="34" t="str">
        <f>IF('TD VENCIDOS'!C2356="","",'TD VENCIDOS'!C2356)</f>
        <v>SUBDIRECCION DE SILVICULTURA FLORA Y FAUNA SILVESTRE</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75">
      <c r="B2377" s="33">
        <f>IF('TD VENCIDOS'!B2357="","",'TD VENCIDOS'!B2357)</f>
        <v>4122422025</v>
      </c>
      <c r="C2377" s="34" t="str">
        <f>IF('TD VENCIDOS'!C2357="","",'TD VENCIDOS'!C2357)</f>
        <v>SUBDIRECCION DE SILVICULTURA FLORA Y FAUNA SILVESTRE</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75">
      <c r="B2378" s="33">
        <f>IF('TD VENCIDOS'!B2358="","",'TD VENCIDOS'!B2358)</f>
        <v>4125902025</v>
      </c>
      <c r="C2378" s="34" t="str">
        <f>IF('TD VENCIDOS'!C2358="","",'TD VENCIDOS'!C2358)</f>
        <v>SUBDIRECCION DE CALIDAD DEL AIRE AUDITIVA Y VISUAL</v>
      </c>
      <c r="D2378" s="33" t="str">
        <f>IF('TD VENCIDOS'!D2358="","",'TD VENCIDOS'!D2358)</f>
        <v>Pendiente vencidos</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75">
      <c r="B2379" s="33">
        <f>IF('TD VENCIDOS'!B2359="","",'TD VENCIDOS'!B2359)</f>
        <v>4126912025</v>
      </c>
      <c r="C2379" s="34" t="str">
        <f>IF('TD VENCIDOS'!C2359="","",'TD VENCIDOS'!C2359)</f>
        <v>SUBDIRECCION DE CALIDAD DEL AIRE AUDITIVA Y VISUAL</v>
      </c>
      <c r="D2379" s="33" t="str">
        <f>IF('TD VENCIDOS'!D2359="","",'TD VENCIDOS'!D2359)</f>
        <v>Pendiente vencidos</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75">
      <c r="B2380" s="33">
        <f>IF('TD VENCIDOS'!B2360="","",'TD VENCIDOS'!B2360)</f>
        <v>4129952025</v>
      </c>
      <c r="C2380" s="34" t="str">
        <f>IF('TD VENCIDOS'!C2360="","",'TD VENCIDOS'!C2360)</f>
        <v>SUBDIRECCION DE CALIDAD DEL AIRE AUDITIVA Y VISUAL</v>
      </c>
      <c r="D2380" s="33" t="str">
        <f>IF('TD VENCIDOS'!D2360="","",'TD VENCIDOS'!D2360)</f>
        <v>Pendiente vencidos</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75">
      <c r="B2381" s="33">
        <f>IF('TD VENCIDOS'!B2361="","",'TD VENCIDOS'!B2361)</f>
        <v>4136952025</v>
      </c>
      <c r="C2381" s="34" t="str">
        <f>IF('TD VENCIDOS'!C2361="","",'TD VENCIDOS'!C2361)</f>
        <v>SUBDIRECCION DE SILVICULTURA FLORA Y FAUNA SILVESTRE</v>
      </c>
      <c r="D2381" s="33" t="str">
        <f>IF('TD VENCIDOS'!D2361="","",'TD VENCIDOS'!D2361)</f>
        <v>Gestion extemporanea</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75">
      <c r="B2382" s="33">
        <f>IF('TD VENCIDOS'!B2362="","",'TD VENCIDOS'!B2362)</f>
        <v>4137762025</v>
      </c>
      <c r="C2382" s="34" t="str">
        <f>IF('TD VENCIDOS'!C2362="","",'TD VENCIDOS'!C2362)</f>
        <v>SUBDIRECCION DE CALIDAD DEL AIRE AUDITIVA Y VISUAL</v>
      </c>
      <c r="D2382" s="33" t="str">
        <f>IF('TD VENCIDOS'!D2362="","",'TD VENCIDOS'!D2362)</f>
        <v>Pendiente vencidos</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75">
      <c r="B2383" s="33">
        <f>IF('TD VENCIDOS'!B2363="","",'TD VENCIDOS'!B2363)</f>
        <v>4139502025</v>
      </c>
      <c r="C2383" s="34" t="str">
        <f>IF('TD VENCIDOS'!C2363="","",'TD VENCIDOS'!C2363)</f>
        <v>SUBDIRECCION DE CALIDAD DEL AIRE AUDITIVA Y VISUAL</v>
      </c>
      <c r="D2383" s="33" t="str">
        <f>IF('TD VENCIDOS'!D2363="","",'TD VENCIDOS'!D2363)</f>
        <v>Gestion extemporanea</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75">
      <c r="B2384" s="33">
        <f>IF('TD VENCIDOS'!B2364="","",'TD VENCIDOS'!B2364)</f>
        <v>4139572025</v>
      </c>
      <c r="C2384" s="34" t="str">
        <f>IF('TD VENCIDOS'!C2364="","",'TD VENCIDOS'!C2364)</f>
        <v>SUBDIRECCION DE CALIDAD DEL AIRE AUDITIVA Y VISUAL</v>
      </c>
      <c r="D2384" s="33" t="str">
        <f>IF('TD VENCIDOS'!D2364="","",'TD VENCIDOS'!D2364)</f>
        <v>Pendiente vencidos</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75">
      <c r="B2385" s="33">
        <f>IF('TD VENCIDOS'!B2365="","",'TD VENCIDOS'!B2365)</f>
        <v>4142162025</v>
      </c>
      <c r="C2385" s="34" t="str">
        <f>IF('TD VENCIDOS'!C2365="","",'TD VENCIDOS'!C2365)</f>
        <v>SUBDIRECCION DE CALIDAD DEL AIRE AUDITIVA Y VISUAL</v>
      </c>
      <c r="D2385" s="33" t="str">
        <f>IF('TD VENCIDOS'!D2365="","",'TD VENCIDOS'!D2365)</f>
        <v>Pendiente vencidos</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75">
      <c r="B2386" s="33">
        <f>IF('TD VENCIDOS'!B2366="","",'TD VENCIDOS'!B2366)</f>
        <v>4142422025</v>
      </c>
      <c r="C2386" s="34" t="str">
        <f>IF('TD VENCIDOS'!C2366="","",'TD VENCIDOS'!C2366)</f>
        <v>SUBDIRECCION DEL RECURSO HIDRICO Y DEL SUELO</v>
      </c>
      <c r="D2386" s="33" t="str">
        <f>IF('TD VENCIDOS'!D2366="","",'TD VENCIDOS'!D2366)</f>
        <v>Gestion extemporanea</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75">
      <c r="B2387" s="33">
        <f>IF('TD VENCIDOS'!B2367="","",'TD VENCIDOS'!B2367)</f>
        <v>4143662025</v>
      </c>
      <c r="C2387" s="34" t="str">
        <f>IF('TD VENCIDOS'!C2367="","",'TD VENCIDOS'!C2367)</f>
        <v>SUBDIRECCION DE ECOSISTEMAS Y RURALIDAD</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75">
      <c r="B2388" s="33">
        <f>IF('TD VENCIDOS'!B2368="","",'TD VENCIDOS'!B2368)</f>
        <v>4143812025</v>
      </c>
      <c r="C2388" s="34" t="str">
        <f>IF('TD VENCIDOS'!C2368="","",'TD VENCIDOS'!C2368)</f>
        <v>SUBDIRECCION DE CALIDAD DEL AIRE AUDITIVA Y VISUAL</v>
      </c>
      <c r="D2388" s="33" t="str">
        <f>IF('TD VENCIDOS'!D2368="","",'TD VENCIDOS'!D2368)</f>
        <v>Pendiente vencidos</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75">
      <c r="B2389" s="33">
        <f>IF('TD VENCIDOS'!B2369="","",'TD VENCIDOS'!B2369)</f>
        <v>4144362025</v>
      </c>
      <c r="C2389" s="34" t="str">
        <f>IF('TD VENCIDOS'!C2369="","",'TD VENCIDOS'!C2369)</f>
        <v>SUBDIRECCION DE SILVICULTURA FLORA Y FAUNA SILVESTRE</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75">
      <c r="B2390" s="33">
        <f>IF('TD VENCIDOS'!B2370="","",'TD VENCIDOS'!B2370)</f>
        <v>4144582025</v>
      </c>
      <c r="C2390" s="34" t="str">
        <f>IF('TD VENCIDOS'!C2370="","",'TD VENCIDOS'!C2370)</f>
        <v>SUBDIRECCION DE CALIDAD DEL AIRE AUDITIVA Y VISUAL</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75">
      <c r="B2391" s="33">
        <f>IF('TD VENCIDOS'!B2371="","",'TD VENCIDOS'!B2371)</f>
        <v>4144752025</v>
      </c>
      <c r="C2391" s="34" t="str">
        <f>IF('TD VENCIDOS'!C2371="","",'TD VENCIDOS'!C2371)</f>
        <v>SUBDIRECCION DE CALIDAD DEL AIRE AUDITIVA Y VISUAL</v>
      </c>
      <c r="D2391" s="33" t="str">
        <f>IF('TD VENCIDOS'!D2371="","",'TD VENCIDOS'!D2371)</f>
        <v>Pendiente vencidos</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75">
      <c r="B2392" s="33">
        <f>IF('TD VENCIDOS'!B2372="","",'TD VENCIDOS'!B2372)</f>
        <v>4144852025</v>
      </c>
      <c r="C2392" s="34" t="str">
        <f>IF('TD VENCIDOS'!C2372="","",'TD VENCIDOS'!C2372)</f>
        <v>SUBDIRECCION DE CALIDAD DEL AIRE AUDITIVA Y VISUAL</v>
      </c>
      <c r="D2392" s="33" t="str">
        <f>IF('TD VENCIDOS'!D2372="","",'TD VENCIDOS'!D2372)</f>
        <v>Pendiente vencidos</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75">
      <c r="B2393" s="33">
        <f>IF('TD VENCIDOS'!B2373="","",'TD VENCIDOS'!B2373)</f>
        <v>4144852025</v>
      </c>
      <c r="C2393" s="34" t="str">
        <f>IF('TD VENCIDOS'!C2373="","",'TD VENCIDOS'!C2373)</f>
        <v>220   DIRECCION DE SEGURIDAD</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75">
      <c r="B2394" s="33">
        <f>IF('TD VENCIDOS'!B2374="","",'TD VENCIDOS'!B2374)</f>
        <v>4145332025</v>
      </c>
      <c r="C2394" s="34" t="str">
        <f>IF('TD VENCIDOS'!C2374="","",'TD VENCIDOS'!C2374)</f>
        <v>SUBDIRECCION DE CALIDAD DEL AIRE AUDITIVA Y VISUAL</v>
      </c>
      <c r="D2394" s="33" t="str">
        <f>IF('TD VENCIDOS'!D2374="","",'TD VENCIDOS'!D2374)</f>
        <v>Pendiente vencidos</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75">
      <c r="B2395" s="33">
        <f>IF('TD VENCIDOS'!B2375="","",'TD VENCIDOS'!B2375)</f>
        <v>4145412025</v>
      </c>
      <c r="C2395" s="34" t="str">
        <f>IF('TD VENCIDOS'!C2375="","",'TD VENCIDOS'!C2375)</f>
        <v>SUBDIRECCION DE CALIDAD DEL AIRE AUDITIVA Y VISUAL</v>
      </c>
      <c r="D2395" s="33" t="str">
        <f>IF('TD VENCIDOS'!D2375="","",'TD VENCIDOS'!D2375)</f>
        <v>Pendiente vencidos</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75">
      <c r="B2396" s="33">
        <f>IF('TD VENCIDOS'!B2376="","",'TD VENCIDOS'!B2376)</f>
        <v>4145452025</v>
      </c>
      <c r="C2396" s="34" t="str">
        <f>IF('TD VENCIDOS'!C2376="","",'TD VENCIDOS'!C2376)</f>
        <v>SUBDIRECCION DE CALIDAD DEL AIRE AUDITIVA Y VISUAL</v>
      </c>
      <c r="D2396" s="33" t="str">
        <f>IF('TD VENCIDOS'!D2376="","",'TD VENCIDOS'!D2376)</f>
        <v>Pendiente vencidos</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75">
      <c r="B2397" s="33">
        <f>IF('TD VENCIDOS'!B2377="","",'TD VENCIDOS'!B2377)</f>
        <v>4145732025</v>
      </c>
      <c r="C2397" s="34" t="str">
        <f>IF('TD VENCIDOS'!C2377="","",'TD VENCIDOS'!C2377)</f>
        <v>SUBDIRECCION DE CALIDAD DEL AIRE AUDITIVA Y VISUAL</v>
      </c>
      <c r="D2397" s="33" t="str">
        <f>IF('TD VENCIDOS'!D2377="","",'TD VENCIDOS'!D2377)</f>
        <v>Pendiente vencidos</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75">
      <c r="B2398" s="33">
        <f>IF('TD VENCIDOS'!B2378="","",'TD VENCIDOS'!B2378)</f>
        <v>4146312025</v>
      </c>
      <c r="C2398" s="34" t="str">
        <f>IF('TD VENCIDOS'!C2378="","",'TD VENCIDOS'!C2378)</f>
        <v>SUBDIRECCION DE CALIDAD DEL AIRE AUDITIVA Y VISUAL</v>
      </c>
      <c r="D2398" s="33" t="str">
        <f>IF('TD VENCIDOS'!D2378="","",'TD VENCIDOS'!D2378)</f>
        <v>Pendiente vencidos</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75">
      <c r="B2399" s="33">
        <f>IF('TD VENCIDOS'!B2379="","",'TD VENCIDOS'!B2379)</f>
        <v>4146512025</v>
      </c>
      <c r="C2399" s="34" t="str">
        <f>IF('TD VENCIDOS'!C2379="","",'TD VENCIDOS'!C2379)</f>
        <v>SUBDIRECCION DE CALIDAD DEL AIRE AUDITIVA Y VISUAL</v>
      </c>
      <c r="D2399" s="33" t="str">
        <f>IF('TD VENCIDOS'!D2379="","",'TD VENCIDOS'!D2379)</f>
        <v>Pendiente vencidos</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75">
      <c r="B2400" s="33">
        <f>IF('TD VENCIDOS'!B2380="","",'TD VENCIDOS'!B2380)</f>
        <v>4147002025</v>
      </c>
      <c r="C2400" s="34" t="str">
        <f>IF('TD VENCIDOS'!C2380="","",'TD VENCIDOS'!C2380)</f>
        <v>SUBDIRECCION DE SILVICULTURA FLORA Y FAUNA SILVESTRE</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75">
      <c r="B2401" s="33">
        <f>IF('TD VENCIDOS'!B2381="","",'TD VENCIDOS'!B2381)</f>
        <v>4147272025</v>
      </c>
      <c r="C2401" s="34" t="str">
        <f>IF('TD VENCIDOS'!C2381="","",'TD VENCIDOS'!C2381)</f>
        <v>SUBDIRECCION DE SILVICULTURA FLORA Y FAUNA SILVESTRE</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75">
      <c r="B2402" s="33">
        <f>IF('TD VENCIDOS'!B2382="","",'TD VENCIDOS'!B2382)</f>
        <v>4147782025</v>
      </c>
      <c r="C2402" s="34" t="str">
        <f>IF('TD VENCIDOS'!C2382="","",'TD VENCIDOS'!C2382)</f>
        <v>SUBDIRECCION DE CALIDAD DEL AIRE AUDITIVA Y VISUAL</v>
      </c>
      <c r="D2402" s="33" t="str">
        <f>IF('TD VENCIDOS'!D2382="","",'TD VENCIDOS'!D2382)</f>
        <v>Pendiente vencidos</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75">
      <c r="B2403" s="33">
        <f>IF('TD VENCIDOS'!B2383="","",'TD VENCIDOS'!B2383)</f>
        <v>4148182025</v>
      </c>
      <c r="C2403" s="34" t="str">
        <f>IF('TD VENCIDOS'!C2383="","",'TD VENCIDOS'!C2383)</f>
        <v>SUBDIRECCION DE CALIDAD DEL AIRE AUDITIVA Y VISUAL</v>
      </c>
      <c r="D2403" s="33" t="str">
        <f>IF('TD VENCIDOS'!D2383="","",'TD VENCIDOS'!D2383)</f>
        <v>Pendiente vencidos</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75">
      <c r="B2404" s="33">
        <f>IF('TD VENCIDOS'!B2384="","",'TD VENCIDOS'!B2384)</f>
        <v>4148392025</v>
      </c>
      <c r="C2404" s="34" t="str">
        <f>IF('TD VENCIDOS'!C2384="","",'TD VENCIDOS'!C2384)</f>
        <v>SUBDIRECCION DE SILVICULTURA FLORA Y FAUNA SILVESTRE</v>
      </c>
      <c r="D2404" s="33" t="str">
        <f>IF('TD VENCIDOS'!D2384="","",'TD VENCIDOS'!D2384)</f>
        <v>Gestion extemporanea</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75">
      <c r="B2405" s="33">
        <f>IF('TD VENCIDOS'!B2385="","",'TD VENCIDOS'!B2385)</f>
        <v>4154902025</v>
      </c>
      <c r="C2405" s="34" t="str">
        <f>IF('TD VENCIDOS'!C2385="","",'TD VENCIDOS'!C2385)</f>
        <v>SUBDIRECCION DE CALIDAD DEL AIRE AUDITIVA Y VISUAL</v>
      </c>
      <c r="D2405" s="33" t="str">
        <f>IF('TD VENCIDOS'!D2385="","",'TD VENCIDOS'!D2385)</f>
        <v>Pendiente vencidos</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75">
      <c r="B2406" s="33">
        <f>IF('TD VENCIDOS'!B2386="","",'TD VENCIDOS'!B2386)</f>
        <v>4155202025</v>
      </c>
      <c r="C2406" s="34" t="str">
        <f>IF('TD VENCIDOS'!C2386="","",'TD VENCIDOS'!C2386)</f>
        <v>SUBDIRECCION DE CALIDAD DEL AIRE AUDITIVA Y VISUAL</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75">
      <c r="B2407" s="33">
        <f>IF('TD VENCIDOS'!B2387="","",'TD VENCIDOS'!B2387)</f>
        <v>4155702025</v>
      </c>
      <c r="C2407" s="34" t="str">
        <f>IF('TD VENCIDOS'!C2387="","",'TD VENCIDOS'!C2387)</f>
        <v>SUBDIRECCION DEL RECURSO HIDRICO Y DEL SUELO</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75">
      <c r="B2408" s="33">
        <f>IF('TD VENCIDOS'!B2388="","",'TD VENCIDOS'!B2388)</f>
        <v>4155822025</v>
      </c>
      <c r="C2408" s="34" t="str">
        <f>IF('TD VENCIDOS'!C2388="","",'TD VENCIDOS'!C2388)</f>
        <v>SUBDIRECCION DE CALIDAD DEL AIRE AUDITIVA Y VISUAL</v>
      </c>
      <c r="D2408" s="33" t="str">
        <f>IF('TD VENCIDOS'!D2388="","",'TD VENCIDOS'!D2388)</f>
        <v>Gestion extemporanea</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75">
      <c r="B2409" s="33">
        <f>IF('TD VENCIDOS'!B2389="","",'TD VENCIDOS'!B2389)</f>
        <v>4156572025</v>
      </c>
      <c r="C2409" s="34" t="str">
        <f>IF('TD VENCIDOS'!C2389="","",'TD VENCIDOS'!C2389)</f>
        <v>SUBDIRECCION DE CALIDAD DEL AIRE AUDITIVA Y VISUAL</v>
      </c>
      <c r="D2409" s="33" t="str">
        <f>IF('TD VENCIDOS'!D2389="","",'TD VENCIDOS'!D2389)</f>
        <v>Pendiente vencidos</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75">
      <c r="B2410" s="33">
        <f>IF('TD VENCIDOS'!B2390="","",'TD VENCIDOS'!B2390)</f>
        <v>4157812025</v>
      </c>
      <c r="C2410" s="34" t="str">
        <f>IF('TD VENCIDOS'!C2390="","",'TD VENCIDOS'!C2390)</f>
        <v>SUBDIRECCION DE CALIDAD DEL AIRE AUDITIVA Y VISUAL</v>
      </c>
      <c r="D2410" s="33" t="str">
        <f>IF('TD VENCIDOS'!D2390="","",'TD VENCIDOS'!D2390)</f>
        <v>Pendiente vencidos</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75">
      <c r="B2411" s="33">
        <f>IF('TD VENCIDOS'!B2391="","",'TD VENCIDOS'!B2391)</f>
        <v>4158022025</v>
      </c>
      <c r="C2411" s="34" t="str">
        <f>IF('TD VENCIDOS'!C2391="","",'TD VENCIDOS'!C2391)</f>
        <v>SUBDIRECCION DE CALIDAD DEL AIRE AUDITIVA Y VISUAL</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75">
      <c r="B2412" s="33">
        <f>IF('TD VENCIDOS'!B2392="","",'TD VENCIDOS'!B2392)</f>
        <v>4158092025</v>
      </c>
      <c r="C2412" s="34" t="str">
        <f>IF('TD VENCIDOS'!C2392="","",'TD VENCIDOS'!C2392)</f>
        <v>SUBDIRECCION DE SILVICULTURA FLORA Y FAUNA SILVESTRE</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75">
      <c r="B2413" s="33">
        <f>IF('TD VENCIDOS'!B2393="","",'TD VENCIDOS'!B2393)</f>
        <v>4158492025</v>
      </c>
      <c r="C2413" s="34" t="str">
        <f>IF('TD VENCIDOS'!C2393="","",'TD VENCIDOS'!C2393)</f>
        <v>SUBDIRECCION DE CALIDAD DEL AIRE AUDITIVA Y VISUAL</v>
      </c>
      <c r="D2413" s="33" t="str">
        <f>IF('TD VENCIDOS'!D2393="","",'TD VENCIDOS'!D2393)</f>
        <v>Pendiente vencidos</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75">
      <c r="B2414" s="33">
        <f>IF('TD VENCIDOS'!B2394="","",'TD VENCIDOS'!B2394)</f>
        <v>4159112025</v>
      </c>
      <c r="C2414" s="34" t="str">
        <f>IF('TD VENCIDOS'!C2394="","",'TD VENCIDOS'!C2394)</f>
        <v>SUBDIRECCION DE CALIDAD DEL AIRE AUDITIVA Y VISUAL</v>
      </c>
      <c r="D2414" s="33" t="str">
        <f>IF('TD VENCIDOS'!D2394="","",'TD VENCIDOS'!D2394)</f>
        <v>Gestion extemporanea</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75">
      <c r="B2415" s="33">
        <f>IF('TD VENCIDOS'!B2395="","",'TD VENCIDOS'!B2395)</f>
        <v>4159282025</v>
      </c>
      <c r="C2415" s="34" t="str">
        <f>IF('TD VENCIDOS'!C2395="","",'TD VENCIDOS'!C2395)</f>
        <v>SUBDIRECCION DE CALIDAD DEL AIRE AUDITIVA Y VISUAL</v>
      </c>
      <c r="D2415" s="33" t="str">
        <f>IF('TD VENCIDOS'!D2395="","",'TD VENCIDOS'!D2395)</f>
        <v>Pendiente vencidos</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75">
      <c r="B2416" s="33">
        <f>IF('TD VENCIDOS'!B2396="","",'TD VENCIDOS'!B2396)</f>
        <v>4159762025</v>
      </c>
      <c r="C2416" s="34" t="str">
        <f>IF('TD VENCIDOS'!C2396="","",'TD VENCIDOS'!C2396)</f>
        <v>SUBDIRECCION DE SILVICULTURA FLORA Y FAUNA SILVESTRE</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75">
      <c r="B2417" s="33">
        <f>IF('TD VENCIDOS'!B2397="","",'TD VENCIDOS'!B2397)</f>
        <v>4159802025</v>
      </c>
      <c r="C2417" s="34" t="str">
        <f>IF('TD VENCIDOS'!C2397="","",'TD VENCIDOS'!C2397)</f>
        <v>SUBDIRECCION DE SILVICULTURA FLORA Y FAUNA SILVESTRE</v>
      </c>
      <c r="D2417" s="33" t="str">
        <f>IF('TD VENCIDOS'!D2397="","",'TD VENCIDOS'!D2397)</f>
        <v>Gestion extemporanea</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75">
      <c r="B2418" s="33">
        <f>IF('TD VENCIDOS'!B2398="","",'TD VENCIDOS'!B2398)</f>
        <v>4160062025</v>
      </c>
      <c r="C2418" s="34" t="str">
        <f>IF('TD VENCIDOS'!C2398="","",'TD VENCIDOS'!C2398)</f>
        <v>SUBDIRECCION DE CALIDAD DEL AIRE AUDITIVA Y VISUAL</v>
      </c>
      <c r="D2418" s="33" t="str">
        <f>IF('TD VENCIDOS'!D2398="","",'TD VENCIDOS'!D2398)</f>
        <v>Pendiente vencidos</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75">
      <c r="B2419" s="33">
        <f>IF('TD VENCIDOS'!B2399="","",'TD VENCIDOS'!B2399)</f>
        <v>4160262025</v>
      </c>
      <c r="C2419" s="34" t="str">
        <f>IF('TD VENCIDOS'!C2399="","",'TD VENCIDOS'!C2399)</f>
        <v>SUBDIRECCION DE CALIDAD DEL AIRE AUDITIVA Y VISUAL</v>
      </c>
      <c r="D2419" s="33" t="str">
        <f>IF('TD VENCIDOS'!D2399="","",'TD VENCIDOS'!D2399)</f>
        <v>Pendiente vencidos</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75">
      <c r="B2420" s="33">
        <f>IF('TD VENCIDOS'!B2400="","",'TD VENCIDOS'!B2400)</f>
        <v>4162702025</v>
      </c>
      <c r="C2420" s="34" t="str">
        <f>IF('TD VENCIDOS'!C2400="","",'TD VENCIDOS'!C2400)</f>
        <v>SUBDIRECCION DE CALIDAD DEL AIRE AUDITIVA Y VISUAL</v>
      </c>
      <c r="D2420" s="33" t="str">
        <f>IF('TD VENCIDOS'!D2400="","",'TD VENCIDOS'!D2400)</f>
        <v>Pendiente vencidos</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75">
      <c r="B2421" s="33">
        <f>IF('TD VENCIDOS'!B2401="","",'TD VENCIDOS'!B2401)</f>
        <v>4163322025</v>
      </c>
      <c r="C2421" s="34" t="str">
        <f>IF('TD VENCIDOS'!C2401="","",'TD VENCIDOS'!C2401)</f>
        <v>SUBDIRECCION DE SILVICULTURA FLORA Y FAUNA SILVESTRE</v>
      </c>
      <c r="D2421" s="33" t="str">
        <f>IF('TD VENCIDOS'!D2401="","",'TD VENCIDOS'!D2401)</f>
        <v>Gestion extemporanea</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75">
      <c r="B2422" s="33">
        <f>IF('TD VENCIDOS'!B2402="","",'TD VENCIDOS'!B2402)</f>
        <v>4164302025</v>
      </c>
      <c r="C2422" s="34" t="str">
        <f>IF('TD VENCIDOS'!C2402="","",'TD VENCIDOS'!C2402)</f>
        <v>SUBDIRECCION DE SILVICULTURA FLORA Y FAUNA SILVESTRE</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75">
      <c r="B2423" s="33">
        <f>IF('TD VENCIDOS'!B2403="","",'TD VENCIDOS'!B2403)</f>
        <v>4164672025</v>
      </c>
      <c r="C2423" s="34" t="str">
        <f>IF('TD VENCIDOS'!C2403="","",'TD VENCIDOS'!C2403)</f>
        <v>SUBDIRECCION DEL RECURSO HIDRICO Y DEL SUELO</v>
      </c>
      <c r="D2423" s="33" t="str">
        <f>IF('TD VENCIDOS'!D2403="","",'TD VENCIDOS'!D2403)</f>
        <v>Gestion extemporanea</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75">
      <c r="B2424" s="33">
        <f>IF('TD VENCIDOS'!B2404="","",'TD VENCIDOS'!B2404)</f>
        <v>4164682025</v>
      </c>
      <c r="C2424" s="34" t="str">
        <f>IF('TD VENCIDOS'!C2404="","",'TD VENCIDOS'!C2404)</f>
        <v>SUBDIRECCION DE SILVICULTURA FLORA Y FAUNA SILVESTRE</v>
      </c>
      <c r="D2424" s="33" t="str">
        <f>IF('TD VENCIDOS'!D2404="","",'TD VENCIDOS'!D2404)</f>
        <v>Gestion extemporanea</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75">
      <c r="B2425" s="33">
        <f>IF('TD VENCIDOS'!B2405="","",'TD VENCIDOS'!B2405)</f>
        <v>4164692025</v>
      </c>
      <c r="C2425" s="34" t="str">
        <f>IF('TD VENCIDOS'!C2405="","",'TD VENCIDOS'!C2405)</f>
        <v>SUBDIRECCION DE CALIDAD DEL AIRE AUDITIVA Y VISUAL</v>
      </c>
      <c r="D2425" s="33" t="str">
        <f>IF('TD VENCIDOS'!D2405="","",'TD VENCIDOS'!D2405)</f>
        <v>Pendiente vencidos</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75">
      <c r="B2426" s="33">
        <f>IF('TD VENCIDOS'!B2406="","",'TD VENCIDOS'!B2406)</f>
        <v>4164882025</v>
      </c>
      <c r="C2426" s="34" t="str">
        <f>IF('TD VENCIDOS'!C2406="","",'TD VENCIDOS'!C2406)</f>
        <v>SUBDIRECCION DE CONTROL AMBIENTAL AL SECTOR PUBLICO</v>
      </c>
      <c r="D2426" s="33" t="str">
        <f>IF('TD VENCIDOS'!D2406="","",'TD VENCIDOS'!D2406)</f>
        <v>Gestion extemporanea</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75">
      <c r="B2427" s="33">
        <f>IF('TD VENCIDOS'!B2407="","",'TD VENCIDOS'!B2407)</f>
        <v>4164902025</v>
      </c>
      <c r="C2427" s="34" t="str">
        <f>IF('TD VENCIDOS'!C2407="","",'TD VENCIDOS'!C2407)</f>
        <v>SUBDIRECCION DE SILVICULTURA FLORA Y FAUNA SILVESTRE</v>
      </c>
      <c r="D2427" s="33" t="str">
        <f>IF('TD VENCIDOS'!D2407="","",'TD VENCIDOS'!D2407)</f>
        <v>Gestion extemporanea</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75">
      <c r="B2428" s="33">
        <f>IF('TD VENCIDOS'!B2408="","",'TD VENCIDOS'!B2408)</f>
        <v>4165032025</v>
      </c>
      <c r="C2428" s="34" t="str">
        <f>IF('TD VENCIDOS'!C2408="","",'TD VENCIDOS'!C2408)</f>
        <v>SUBDIRECCION DE CALIDAD DEL AIRE AUDITIVA Y VISUAL</v>
      </c>
      <c r="D2428" s="33" t="str">
        <f>IF('TD VENCIDOS'!D2408="","",'TD VENCIDOS'!D2408)</f>
        <v>Pendiente vencidos</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75">
      <c r="B2429" s="33">
        <f>IF('TD VENCIDOS'!B2409="","",'TD VENCIDOS'!B2409)</f>
        <v>4165212025</v>
      </c>
      <c r="C2429" s="34" t="str">
        <f>IF('TD VENCIDOS'!C2409="","",'TD VENCIDOS'!C2409)</f>
        <v>SUBDIRECCION DE CALIDAD DEL AIRE AUDITIVA Y VISUAL</v>
      </c>
      <c r="D2429" s="33" t="str">
        <f>IF('TD VENCIDOS'!D2409="","",'TD VENCIDOS'!D2409)</f>
        <v>Pendiente vencidos</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75">
      <c r="B2430" s="33">
        <f>IF('TD VENCIDOS'!B2410="","",'TD VENCIDOS'!B2410)</f>
        <v>4165322025</v>
      </c>
      <c r="C2430" s="34" t="str">
        <f>IF('TD VENCIDOS'!C2410="","",'TD VENCIDOS'!C2410)</f>
        <v>SUBDIRECCION DE ECOSISTEMAS Y RURALIDAD</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75">
      <c r="B2431" s="33">
        <f>IF('TD VENCIDOS'!B2411="","",'TD VENCIDOS'!B2411)</f>
        <v>4165612025</v>
      </c>
      <c r="C2431" s="34" t="str">
        <f>IF('TD VENCIDOS'!C2411="","",'TD VENCIDOS'!C2411)</f>
        <v>SUBDIRECCION DE CALIDAD DEL AIRE AUDITIVA Y VISUAL</v>
      </c>
      <c r="D2431" s="33" t="str">
        <f>IF('TD VENCIDOS'!D2411="","",'TD VENCIDOS'!D2411)</f>
        <v>Pendiente vencidos</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75">
      <c r="B2432" s="33">
        <f>IF('TD VENCIDOS'!B2412="","",'TD VENCIDOS'!B2412)</f>
        <v>4165662025</v>
      </c>
      <c r="C2432" s="34" t="str">
        <f>IF('TD VENCIDOS'!C2412="","",'TD VENCIDOS'!C2412)</f>
        <v>SUBDIRECCION DE CALIDAD DEL AIRE AUDITIVA Y VISUAL</v>
      </c>
      <c r="D2432" s="33" t="str">
        <f>IF('TD VENCIDOS'!D2412="","",'TD VENCIDOS'!D2412)</f>
        <v>Pendiente vencidos</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75">
      <c r="B2433" s="33">
        <f>IF('TD VENCIDOS'!B2413="","",'TD VENCIDOS'!B2413)</f>
        <v>4165932025</v>
      </c>
      <c r="C2433" s="34" t="str">
        <f>IF('TD VENCIDOS'!C2413="","",'TD VENCIDOS'!C2413)</f>
        <v>SUBDIRECCION DE SILVICULTURA FLORA Y FAUNA SILVESTRE</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75">
      <c r="B2434" s="33">
        <f>IF('TD VENCIDOS'!B2414="","",'TD VENCIDOS'!B2414)</f>
        <v>4166122025</v>
      </c>
      <c r="C2434" s="34" t="str">
        <f>IF('TD VENCIDOS'!C2414="","",'TD VENCIDOS'!C2414)</f>
        <v>SUBDIRECCION DE SILVICULTURA FLORA Y FAUNA SILVESTRE</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75">
      <c r="B2435" s="33">
        <f>IF('TD VENCIDOS'!B2415="","",'TD VENCIDOS'!B2415)</f>
        <v>4166252025</v>
      </c>
      <c r="C2435" s="34" t="str">
        <f>IF('TD VENCIDOS'!C2415="","",'TD VENCIDOS'!C2415)</f>
        <v>SUBDIRECCION DE CALIDAD DEL AIRE AUDITIVA Y VISUAL</v>
      </c>
      <c r="D2435" s="33" t="str">
        <f>IF('TD VENCIDOS'!D2415="","",'TD VENCIDOS'!D2415)</f>
        <v>Pendiente vencidos</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75">
      <c r="B2436" s="33">
        <f>IF('TD VENCIDOS'!B2416="","",'TD VENCIDOS'!B2416)</f>
        <v>4166502025</v>
      </c>
      <c r="C2436" s="34" t="str">
        <f>IF('TD VENCIDOS'!C2416="","",'TD VENCIDOS'!C2416)</f>
        <v>SUBDIRECCION DE SILVICULTURA FLORA Y FAUNA SILVESTRE</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75">
      <c r="B2437" s="33">
        <f>IF('TD VENCIDOS'!B2417="","",'TD VENCIDOS'!B2417)</f>
        <v>4167242025</v>
      </c>
      <c r="C2437" s="34" t="str">
        <f>IF('TD VENCIDOS'!C2417="","",'TD VENCIDOS'!C2417)</f>
        <v>SUBDIRECCION DE SILVICULTURA FLORA Y FAUNA SILVESTRE</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75">
      <c r="B2438" s="33">
        <f>IF('TD VENCIDOS'!B2418="","",'TD VENCIDOS'!B2418)</f>
        <v>4167882025</v>
      </c>
      <c r="C2438" s="34" t="str">
        <f>IF('TD VENCIDOS'!C2418="","",'TD VENCIDOS'!C2418)</f>
        <v>SUBDIRECCION DE CALIDAD DEL AIRE AUDITIVA Y VISUAL</v>
      </c>
      <c r="D2438" s="33" t="str">
        <f>IF('TD VENCIDOS'!D2418="","",'TD VENCIDOS'!D2418)</f>
        <v>Pendiente vencidos</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75">
      <c r="B2439" s="33">
        <f>IF('TD VENCIDOS'!B2419="","",'TD VENCIDOS'!B2419)</f>
        <v>4168332025</v>
      </c>
      <c r="C2439" s="34" t="str">
        <f>IF('TD VENCIDOS'!C2419="","",'TD VENCIDOS'!C2419)</f>
        <v>SUBDIRECCION DE SILVICULTURA FLORA Y FAUNA SILVESTRE</v>
      </c>
      <c r="D2439" s="33" t="str">
        <f>IF('TD VENCIDOS'!D2419="","",'TD VENCIDOS'!D2419)</f>
        <v>Gestion extemporanea</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75">
      <c r="B2440" s="33">
        <f>IF('TD VENCIDOS'!B2420="","",'TD VENCIDOS'!B2420)</f>
        <v>4168782025</v>
      </c>
      <c r="C2440" s="34" t="str">
        <f>IF('TD VENCIDOS'!C2420="","",'TD VENCIDOS'!C2420)</f>
        <v>SUBDIRECCION DE SILVICULTURA FLORA Y FAUNA SILVESTRE</v>
      </c>
      <c r="D2440" s="33" t="str">
        <f>IF('TD VENCIDOS'!D2420="","",'TD VENCIDOS'!D2420)</f>
        <v>Gestion extemporanea</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75">
      <c r="B2441" s="33">
        <f>IF('TD VENCIDOS'!B2421="","",'TD VENCIDOS'!B2421)</f>
        <v>4171042025</v>
      </c>
      <c r="C2441" s="34" t="str">
        <f>IF('TD VENCIDOS'!C2421="","",'TD VENCIDOS'!C2421)</f>
        <v>SUBDIRECCION DE CONTROL AMBIENTAL AL SECTOR PUBLICO</v>
      </c>
      <c r="D2441" s="33" t="str">
        <f>IF('TD VENCIDOS'!D2421="","",'TD VENCIDOS'!D2421)</f>
        <v>Gestion extemporanea</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75">
      <c r="B2442" s="33">
        <f>IF('TD VENCIDOS'!B2422="","",'TD VENCIDOS'!B2422)</f>
        <v>4171062025</v>
      </c>
      <c r="C2442" s="34" t="str">
        <f>IF('TD VENCIDOS'!C2422="","",'TD VENCIDOS'!C2422)</f>
        <v>SUBDIRECCION DE CALIDAD DEL AIRE AUDITIVA Y VISUAL</v>
      </c>
      <c r="D2442" s="33" t="str">
        <f>IF('TD VENCIDOS'!D2422="","",'TD VENCIDOS'!D2422)</f>
        <v>Pendiente vencidos</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75">
      <c r="B2443" s="33">
        <f>IF('TD VENCIDOS'!B2423="","",'TD VENCIDOS'!B2423)</f>
        <v>4171102025</v>
      </c>
      <c r="C2443" s="34" t="str">
        <f>IF('TD VENCIDOS'!C2423="","",'TD VENCIDOS'!C2423)</f>
        <v>SUBDIRECCION DE ECOSISTEMAS Y RURALIDAD</v>
      </c>
      <c r="D2443" s="33" t="str">
        <f>IF('TD VENCIDOS'!D2423="","",'TD VENCIDOS'!D2423)</f>
        <v>Gestion extemporanea</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75">
      <c r="B2444" s="33">
        <f>IF('TD VENCIDOS'!B2424="","",'TD VENCIDOS'!B2424)</f>
        <v>4171182025</v>
      </c>
      <c r="C2444" s="34" t="str">
        <f>IF('TD VENCIDOS'!C2424="","",'TD VENCIDOS'!C2424)</f>
        <v>SUBDIRECCION DE SILVICULTURA FLORA Y FAUNA SILVESTRE</v>
      </c>
      <c r="D2444" s="33" t="str">
        <f>IF('TD VENCIDOS'!D2424="","",'TD VENCIDOS'!D2424)</f>
        <v>Gestion extemporanea</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75">
      <c r="B2445" s="33">
        <f>IF('TD VENCIDOS'!B2425="","",'TD VENCIDOS'!B2425)</f>
        <v>4171222025</v>
      </c>
      <c r="C2445" s="34" t="str">
        <f>IF('TD VENCIDOS'!C2425="","",'TD VENCIDOS'!C2425)</f>
        <v>SUBDIRECCION DE SILVICULTURA FLORA Y FAUNA SILVESTRE</v>
      </c>
      <c r="D2445" s="33" t="str">
        <f>IF('TD VENCIDOS'!D2425="","",'TD VENCIDOS'!D2425)</f>
        <v>Gestion extemporanea</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75">
      <c r="B2446" s="33">
        <f>IF('TD VENCIDOS'!B2426="","",'TD VENCIDOS'!B2426)</f>
        <v>4171562025</v>
      </c>
      <c r="C2446" s="34" t="str">
        <f>IF('TD VENCIDOS'!C2426="","",'TD VENCIDOS'!C2426)</f>
        <v>SUBDIRECCION DE SILVICULTURA FLORA Y FAUNA SILVESTRE</v>
      </c>
      <c r="D2446" s="33" t="str">
        <f>IF('TD VENCIDOS'!D2426="","",'TD VENCIDOS'!D2426)</f>
        <v>Gestion extemporanea</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75">
      <c r="B2447" s="33">
        <f>IF('TD VENCIDOS'!B2427="","",'TD VENCIDOS'!B2427)</f>
        <v>4171662025</v>
      </c>
      <c r="C2447" s="34" t="str">
        <f>IF('TD VENCIDOS'!C2427="","",'TD VENCIDOS'!C2427)</f>
        <v>SUBDIRECCION DE SILVICULTURA FLORA Y FAUNA SILVESTRE</v>
      </c>
      <c r="D2447" s="33" t="str">
        <f>IF('TD VENCIDOS'!D2427="","",'TD VENCIDOS'!D2427)</f>
        <v>Gestion extemporanea</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75">
      <c r="B2448" s="33">
        <f>IF('TD VENCIDOS'!B2428="","",'TD VENCIDOS'!B2428)</f>
        <v>4172472025</v>
      </c>
      <c r="C2448" s="34" t="str">
        <f>IF('TD VENCIDOS'!C2428="","",'TD VENCIDOS'!C2428)</f>
        <v>SUBDIRECCION DE SILVICULTURA FLORA Y FAUNA SILVESTRE</v>
      </c>
      <c r="D2448" s="33" t="str">
        <f>IF('TD VENCIDOS'!D2428="","",'TD VENCIDOS'!D2428)</f>
        <v>Gestion extemporanea</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75">
      <c r="B2449" s="33">
        <f>IF('TD VENCIDOS'!B2429="","",'TD VENCIDOS'!B2429)</f>
        <v>4172702025</v>
      </c>
      <c r="C2449" s="34" t="str">
        <f>IF('TD VENCIDOS'!C2429="","",'TD VENCIDOS'!C2429)</f>
        <v>SUBDIRECCION DE SILVICULTURA FLORA Y FAUNA SILVESTRE</v>
      </c>
      <c r="D2449" s="33" t="str">
        <f>IF('TD VENCIDOS'!D2429="","",'TD VENCIDOS'!D2429)</f>
        <v>Gestion extemporanea</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75">
      <c r="B2450" s="33">
        <f>IF('TD VENCIDOS'!B2430="","",'TD VENCIDOS'!B2430)</f>
        <v>4181122025</v>
      </c>
      <c r="C2450" s="34" t="str">
        <f>IF('TD VENCIDOS'!C2430="","",'TD VENCIDOS'!C2430)</f>
        <v>OFICINA DE QUEJAS Y SOLUCIONES</v>
      </c>
      <c r="D2450" s="33" t="str">
        <f>IF('TD VENCIDOS'!D2430="","",'TD VENCIDOS'!D2430)</f>
        <v>Gestion extemporanea</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75">
      <c r="B2451" s="33">
        <f>IF('TD VENCIDOS'!B2431="","",'TD VENCIDOS'!B2431)</f>
        <v>4181312025</v>
      </c>
      <c r="C2451" s="34" t="str">
        <f>IF('TD VENCIDOS'!C2431="","",'TD VENCIDOS'!C2431)</f>
        <v>SUBDIRECCION DE CALIDAD DEL AIRE AUDITIVA Y VISUAL</v>
      </c>
      <c r="D2451" s="33" t="str">
        <f>IF('TD VENCIDOS'!D2431="","",'TD VENCIDOS'!D2431)</f>
        <v>Pendiente vencidos</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75">
      <c r="B2452" s="33">
        <f>IF('TD VENCIDOS'!B2432="","",'TD VENCIDOS'!B2432)</f>
        <v>4181862025</v>
      </c>
      <c r="C2452" s="34" t="str">
        <f>IF('TD VENCIDOS'!C2432="","",'TD VENCIDOS'!C2432)</f>
        <v>DIRECCION DE CONTROL AMBIENTAL</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75">
      <c r="B2453" s="33">
        <f>IF('TD VENCIDOS'!B2433="","",'TD VENCIDOS'!B2433)</f>
        <v>4182692025</v>
      </c>
      <c r="C2453" s="34" t="str">
        <f>IF('TD VENCIDOS'!C2433="","",'TD VENCIDOS'!C2433)</f>
        <v>SUBDIRECCION DE SILVICULTURA FLORA Y FAUNA SILVESTRE</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75">
      <c r="B2454" s="33">
        <f>IF('TD VENCIDOS'!B2434="","",'TD VENCIDOS'!B2434)</f>
        <v>4183072025</v>
      </c>
      <c r="C2454" s="34" t="str">
        <f>IF('TD VENCIDOS'!C2434="","",'TD VENCIDOS'!C2434)</f>
        <v>SUBDIRECCION DE SILVICULTURA FLORA Y FAUNA SILVESTRE</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75">
      <c r="B2455" s="33">
        <f>IF('TD VENCIDOS'!B2435="","",'TD VENCIDOS'!B2435)</f>
        <v>4183232025</v>
      </c>
      <c r="C2455" s="34" t="str">
        <f>IF('TD VENCIDOS'!C2435="","",'TD VENCIDOS'!C2435)</f>
        <v>SUBDIRECCION DE SILVICULTURA FLORA Y FAUNA SILVESTRE</v>
      </c>
      <c r="D2455" s="33" t="str">
        <f>IF('TD VENCIDOS'!D2435="","",'TD VENCIDOS'!D2435)</f>
        <v>Gestion extemporanea</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75">
      <c r="B2456" s="33">
        <f>IF('TD VENCIDOS'!B2436="","",'TD VENCIDOS'!B2436)</f>
        <v>4183392025</v>
      </c>
      <c r="C2456" s="34" t="str">
        <f>IF('TD VENCIDOS'!C2436="","",'TD VENCIDOS'!C2436)</f>
        <v>SUBDIRECCION DE SILVICULTURA FLORA Y FAUNA SILVESTRE</v>
      </c>
      <c r="D2456" s="33" t="str">
        <f>IF('TD VENCIDOS'!D2436="","",'TD VENCIDOS'!D2436)</f>
        <v>Gestion extemporanea</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75">
      <c r="B2457" s="33">
        <f>IF('TD VENCIDOS'!B2437="","",'TD VENCIDOS'!B2437)</f>
        <v>4183562025</v>
      </c>
      <c r="C2457" s="34" t="str">
        <f>IF('TD VENCIDOS'!C2437="","",'TD VENCIDOS'!C2437)</f>
        <v>SUBDIRECCION DE CALIDAD DEL AIRE AUDITIVA Y VISUAL</v>
      </c>
      <c r="D2457" s="33" t="str">
        <f>IF('TD VENCIDOS'!D2437="","",'TD VENCIDOS'!D2437)</f>
        <v>Pendiente vencidos</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75">
      <c r="B2458" s="33">
        <f>IF('TD VENCIDOS'!B2438="","",'TD VENCIDOS'!B2438)</f>
        <v>4183692025</v>
      </c>
      <c r="C2458" s="34" t="str">
        <f>IF('TD VENCIDOS'!C2438="","",'TD VENCIDOS'!C2438)</f>
        <v>DIRECCION DE CONTROL AMBIENTAL</v>
      </c>
      <c r="D2458" s="33" t="str">
        <f>IF('TD VENCIDOS'!D2438="","",'TD VENCIDOS'!D2438)</f>
        <v>Gestion extemporanea</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75">
      <c r="B2459" s="33">
        <f>IF('TD VENCIDOS'!B2439="","",'TD VENCIDOS'!B2439)</f>
        <v>4189022025</v>
      </c>
      <c r="C2459" s="34" t="str">
        <f>IF('TD VENCIDOS'!C2439="","",'TD VENCIDOS'!C2439)</f>
        <v>SUBDIRECCION DE CALIDAD DEL AIRE AUDITIVA Y VISUAL</v>
      </c>
      <c r="D2459" s="33" t="str">
        <f>IF('TD VENCIDOS'!D2439="","",'TD VENCIDOS'!D2439)</f>
        <v>Pendiente vencidos</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75">
      <c r="B2460" s="33">
        <f>IF('TD VENCIDOS'!B2440="","",'TD VENCIDOS'!B2440)</f>
        <v>4189282025</v>
      </c>
      <c r="C2460" s="34" t="str">
        <f>IF('TD VENCIDOS'!C2440="","",'TD VENCIDOS'!C2440)</f>
        <v>SUBDIRECCION DE CALIDAD DEL AIRE AUDITIVA Y VISUAL</v>
      </c>
      <c r="D2460" s="33" t="str">
        <f>IF('TD VENCIDOS'!D2440="","",'TD VENCIDOS'!D2440)</f>
        <v>Pendiente vencidos</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75">
      <c r="B2461" s="33">
        <f>IF('TD VENCIDOS'!B2441="","",'TD VENCIDOS'!B2441)</f>
        <v>4189872025</v>
      </c>
      <c r="C2461" s="34" t="str">
        <f>IF('TD VENCIDOS'!C2441="","",'TD VENCIDOS'!C2441)</f>
        <v>SUBDIRECCION DE CALIDAD DEL AIRE AUDITIVA Y VISUAL</v>
      </c>
      <c r="D2461" s="33" t="str">
        <f>IF('TD VENCIDOS'!D2441="","",'TD VENCIDOS'!D2441)</f>
        <v>Pendiente vencidos</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75">
      <c r="B2462" s="33">
        <f>IF('TD VENCIDOS'!B2442="","",'TD VENCIDOS'!B2442)</f>
        <v>4189892025</v>
      </c>
      <c r="C2462" s="34" t="str">
        <f>IF('TD VENCIDOS'!C2442="","",'TD VENCIDOS'!C2442)</f>
        <v>SUBDIRECCION DE ECOSISTEMAS Y RURALIDAD</v>
      </c>
      <c r="D2462" s="33" t="str">
        <f>IF('TD VENCIDOS'!D2442="","",'TD VENCIDOS'!D2442)</f>
        <v>Gestion extemporanea</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75">
      <c r="B2463" s="33">
        <f>IF('TD VENCIDOS'!B2443="","",'TD VENCIDOS'!B2443)</f>
        <v>4190622025</v>
      </c>
      <c r="C2463" s="34" t="str">
        <f>IF('TD VENCIDOS'!C2443="","",'TD VENCIDOS'!C2443)</f>
        <v>SUBDIRECCION DE SILVICULTURA FLORA Y FAUNA SILVESTRE</v>
      </c>
      <c r="D2463" s="33" t="str">
        <f>IF('TD VENCIDOS'!D2443="","",'TD VENCIDOS'!D2443)</f>
        <v>Gestion extemporanea</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75">
      <c r="B2464" s="33">
        <f>IF('TD VENCIDOS'!B2444="","",'TD VENCIDOS'!B2444)</f>
        <v>4190682025</v>
      </c>
      <c r="C2464" s="34" t="str">
        <f>IF('TD VENCIDOS'!C2444="","",'TD VENCIDOS'!C2444)</f>
        <v>SUBDIRECCION DE SILVICULTURA FLORA Y FAUNA SILVESTRE</v>
      </c>
      <c r="D2464" s="33" t="str">
        <f>IF('TD VENCIDOS'!D2444="","",'TD VENCIDOS'!D2444)</f>
        <v>Gestion extemporanea</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75">
      <c r="B2465" s="33">
        <f>IF('TD VENCIDOS'!B2445="","",'TD VENCIDOS'!B2445)</f>
        <v>4190932025</v>
      </c>
      <c r="C2465" s="34" t="str">
        <f>IF('TD VENCIDOS'!C2445="","",'TD VENCIDOS'!C2445)</f>
        <v>SUBDIRECCION DE CALIDAD DEL AIRE AUDITIVA Y VISUAL</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75">
      <c r="B2466" s="33">
        <f>IF('TD VENCIDOS'!B2446="","",'TD VENCIDOS'!B2446)</f>
        <v>4191312025</v>
      </c>
      <c r="C2466" s="34" t="str">
        <f>IF('TD VENCIDOS'!C2446="","",'TD VENCIDOS'!C2446)</f>
        <v>SUBDIRECCION DE SILVICULTURA FLORA Y FAUNA SILVESTRE</v>
      </c>
      <c r="D2466" s="33" t="str">
        <f>IF('TD VENCIDOS'!D2446="","",'TD VENCIDOS'!D2446)</f>
        <v>Gestion extemporanea</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75">
      <c r="B2467" s="33">
        <f>IF('TD VENCIDOS'!B2447="","",'TD VENCIDOS'!B2447)</f>
        <v>4191332025</v>
      </c>
      <c r="C2467" s="34" t="str">
        <f>IF('TD VENCIDOS'!C2447="","",'TD VENCIDOS'!C2447)</f>
        <v>SUBDIRECCION DE CALIDAD DEL AIRE AUDITIVA Y VISUAL</v>
      </c>
      <c r="D2467" s="33" t="str">
        <f>IF('TD VENCIDOS'!D2447="","",'TD VENCIDOS'!D2447)</f>
        <v>Pendiente vencidos</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75">
      <c r="B2468" s="33">
        <f>IF('TD VENCIDOS'!B2448="","",'TD VENCIDOS'!B2448)</f>
        <v>4191782025</v>
      </c>
      <c r="C2468" s="34" t="str">
        <f>IF('TD VENCIDOS'!C2448="","",'TD VENCIDOS'!C2448)</f>
        <v>SUBDIRECCION DE CALIDAD DEL AIRE AUDITIVA Y VISUAL</v>
      </c>
      <c r="D2468" s="33" t="str">
        <f>IF('TD VENCIDOS'!D2448="","",'TD VENCIDOS'!D2448)</f>
        <v>Pendiente vencidos</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75">
      <c r="B2469" s="33">
        <f>IF('TD VENCIDOS'!B2449="","",'TD VENCIDOS'!B2449)</f>
        <v>4191832025</v>
      </c>
      <c r="C2469" s="34" t="str">
        <f>IF('TD VENCIDOS'!C2449="","",'TD VENCIDOS'!C2449)</f>
        <v>SUBDIRECCION DE SILVICULTURA FLORA Y FAUNA SILVESTRE</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75">
      <c r="B2470" s="33">
        <f>IF('TD VENCIDOS'!B2450="","",'TD VENCIDOS'!B2450)</f>
        <v>4192082025</v>
      </c>
      <c r="C2470" s="34" t="str">
        <f>IF('TD VENCIDOS'!C2450="","",'TD VENCIDOS'!C2450)</f>
        <v>SUBDIRECCION DE SILVICULTURA FLORA Y FAUNA SILVESTRE</v>
      </c>
      <c r="D2470" s="33" t="str">
        <f>IF('TD VENCIDOS'!D2450="","",'TD VENCIDOS'!D2450)</f>
        <v>Gestion extemporanea</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75">
      <c r="B2471" s="33">
        <f>IF('TD VENCIDOS'!B2451="","",'TD VENCIDOS'!B2451)</f>
        <v>4192532025</v>
      </c>
      <c r="C2471" s="34" t="str">
        <f>IF('TD VENCIDOS'!C2451="","",'TD VENCIDOS'!C2451)</f>
        <v>SUBDIRECCION DE CALIDAD DEL AIRE AUDITIVA Y VISUAL</v>
      </c>
      <c r="D2471" s="33" t="str">
        <f>IF('TD VENCIDOS'!D2451="","",'TD VENCIDOS'!D2451)</f>
        <v>Pendiente vencidos</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75">
      <c r="B2472" s="33">
        <f>IF('TD VENCIDOS'!B2452="","",'TD VENCIDOS'!B2452)</f>
        <v>4194162025</v>
      </c>
      <c r="C2472" s="34" t="str">
        <f>IF('TD VENCIDOS'!C2452="","",'TD VENCIDOS'!C2452)</f>
        <v>SUBDIRECCION DE SILVICULTURA FLORA Y FAUNA SILVESTRE</v>
      </c>
      <c r="D2472" s="33" t="str">
        <f>IF('TD VENCIDOS'!D2452="","",'TD VENCIDOS'!D2452)</f>
        <v>Gestion extemporanea</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75">
      <c r="B2473" s="33">
        <f>IF('TD VENCIDOS'!B2453="","",'TD VENCIDOS'!B2453)</f>
        <v>4194352025</v>
      </c>
      <c r="C2473" s="34" t="str">
        <f>IF('TD VENCIDOS'!C2453="","",'TD VENCIDOS'!C2453)</f>
        <v>SUBDIRECCION DE CALIDAD DEL AIRE AUDITIVA Y VISUAL</v>
      </c>
      <c r="D2473" s="33" t="str">
        <f>IF('TD VENCIDOS'!D2453="","",'TD VENCIDOS'!D2453)</f>
        <v>Pendiente vencidos</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75">
      <c r="B2474" s="33">
        <f>IF('TD VENCIDOS'!B2454="","",'TD VENCIDOS'!B2454)</f>
        <v>4194812025</v>
      </c>
      <c r="C2474" s="34" t="str">
        <f>IF('TD VENCIDOS'!C2454="","",'TD VENCIDOS'!C2454)</f>
        <v>SUBDIRECCION DE CALIDAD DEL AIRE AUDITIVA Y VISUAL</v>
      </c>
      <c r="D2474" s="33" t="str">
        <f>IF('TD VENCIDOS'!D2454="","",'TD VENCIDOS'!D2454)</f>
        <v>Gestion extemporanea</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75">
      <c r="B2475" s="33">
        <f>IF('TD VENCIDOS'!B2455="","",'TD VENCIDOS'!B2455)</f>
        <v>4195172025</v>
      </c>
      <c r="C2475" s="34" t="str">
        <f>IF('TD VENCIDOS'!C2455="","",'TD VENCIDOS'!C2455)</f>
        <v>SUBDIRECCION DE CALIDAD DEL AIRE AUDITIVA Y VISUAL</v>
      </c>
      <c r="D2475" s="33" t="str">
        <f>IF('TD VENCIDOS'!D2455="","",'TD VENCIDOS'!D2455)</f>
        <v>Pendiente vencidos</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75">
      <c r="B2476" s="33">
        <f>IF('TD VENCIDOS'!B2456="","",'TD VENCIDOS'!B2456)</f>
        <v>4195452025</v>
      </c>
      <c r="C2476" s="34" t="str">
        <f>IF('TD VENCIDOS'!C2456="","",'TD VENCIDOS'!C2456)</f>
        <v>SUBDIRECCION DE CALIDAD DEL AIRE AUDITIVA Y VISUAL</v>
      </c>
      <c r="D2476" s="33" t="str">
        <f>IF('TD VENCIDOS'!D2456="","",'TD VENCIDOS'!D2456)</f>
        <v>Pendiente vencidos</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75">
      <c r="B2477" s="33">
        <f>IF('TD VENCIDOS'!B2457="","",'TD VENCIDOS'!B2457)</f>
        <v>4195562025</v>
      </c>
      <c r="C2477" s="34" t="str">
        <f>IF('TD VENCIDOS'!C2457="","",'TD VENCIDOS'!C2457)</f>
        <v>SUBDIRECCION DE SILVICULTURA FLORA Y FAUNA SILVESTRE</v>
      </c>
      <c r="D2477" s="33" t="str">
        <f>IF('TD VENCIDOS'!D2457="","",'TD VENCIDOS'!D2457)</f>
        <v>Gestion extemporanea</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75">
      <c r="B2478" s="33">
        <f>IF('TD VENCIDOS'!B2458="","",'TD VENCIDOS'!B2458)</f>
        <v>4196742025</v>
      </c>
      <c r="C2478" s="34" t="str">
        <f>IF('TD VENCIDOS'!C2458="","",'TD VENCIDOS'!C2458)</f>
        <v>SUBDIRECCION DE ECOSISTEMAS Y RURALIDAD</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75">
      <c r="B2479" s="33">
        <f>IF('TD VENCIDOS'!B2459="","",'TD VENCIDOS'!B2459)</f>
        <v>4197192025</v>
      </c>
      <c r="C2479" s="34" t="str">
        <f>IF('TD VENCIDOS'!C2459="","",'TD VENCIDOS'!C2459)</f>
        <v>SUBDIRECCION DE SILVICULTURA FLORA Y FAUNA SILVESTRE</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75">
      <c r="B2480" s="33">
        <f>IF('TD VENCIDOS'!B2460="","",'TD VENCIDOS'!B2460)</f>
        <v>4197862025</v>
      </c>
      <c r="C2480" s="34" t="str">
        <f>IF('TD VENCIDOS'!C2460="","",'TD VENCIDOS'!C2460)</f>
        <v>SUBDIRECCION DE CALIDAD DEL AIRE AUDITIVA Y VISUAL</v>
      </c>
      <c r="D2480" s="33" t="str">
        <f>IF('TD VENCIDOS'!D2460="","",'TD VENCIDOS'!D2460)</f>
        <v>Pendiente vencidos</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75">
      <c r="B2481" s="33">
        <f>IF('TD VENCIDOS'!B2461="","",'TD VENCIDOS'!B2461)</f>
        <v>4199102025</v>
      </c>
      <c r="C2481" s="34" t="str">
        <f>IF('TD VENCIDOS'!C2461="","",'TD VENCIDOS'!C2461)</f>
        <v>OFICINA DE QUEJAS Y SOLUCIONES</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75">
      <c r="B2482" s="33">
        <f>IF('TD VENCIDOS'!B2462="","",'TD VENCIDOS'!B2462)</f>
        <v>4199582025</v>
      </c>
      <c r="C2482" s="34" t="str">
        <f>IF('TD VENCIDOS'!C2462="","",'TD VENCIDOS'!C2462)</f>
        <v>SUBDIRECCION DE CALIDAD DEL AIRE AUDITIVA Y VISUAL</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75">
      <c r="B2483" s="33">
        <f>IF('TD VENCIDOS'!B2463="","",'TD VENCIDOS'!B2463)</f>
        <v>4199852025</v>
      </c>
      <c r="C2483" s="34" t="str">
        <f>IF('TD VENCIDOS'!C2463="","",'TD VENCIDOS'!C2463)</f>
        <v>SUBDIRECCION DE CALIDAD DEL AIRE AUDITIVA Y VISUAL</v>
      </c>
      <c r="D2483" s="33" t="str">
        <f>IF('TD VENCIDOS'!D2463="","",'TD VENCIDOS'!D2463)</f>
        <v>Gestion extemporanea</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75">
      <c r="B2484" s="33">
        <f>IF('TD VENCIDOS'!B2464="","",'TD VENCIDOS'!B2464)</f>
        <v>4200352025</v>
      </c>
      <c r="C2484" s="34" t="str">
        <f>IF('TD VENCIDOS'!C2464="","",'TD VENCIDOS'!C2464)</f>
        <v>SUBDIRECCION DE CONTROL AMBIENTAL AL SECTOR PUBLICO</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75">
      <c r="B2485" s="33">
        <f>IF('TD VENCIDOS'!B2465="","",'TD VENCIDOS'!B2465)</f>
        <v>4200352025</v>
      </c>
      <c r="C2485" s="34" t="str">
        <f>IF('TD VENCIDOS'!C2465="","",'TD VENCIDOS'!C2465)</f>
        <v>SUBDIRECCION DE RECOLECCION BARRIDO Y LIMPIEZA</v>
      </c>
      <c r="D2485" s="33" t="str">
        <f>IF('TD VENCIDOS'!D2465="","",'TD VENCIDOS'!D2465)</f>
        <v>Gestion extemporanea</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75">
      <c r="B2486" s="33">
        <f>IF('TD VENCIDOS'!B2466="","",'TD VENCIDOS'!B2466)</f>
        <v>4201642025</v>
      </c>
      <c r="C2486" s="34" t="str">
        <f>IF('TD VENCIDOS'!C2466="","",'TD VENCIDOS'!C2466)</f>
        <v>SUBDIRECCION DE SILVICULTURA FLORA Y FAUNA SILVESTRE</v>
      </c>
      <c r="D2486" s="33" t="str">
        <f>IF('TD VENCIDOS'!D2466="","",'TD VENCIDOS'!D2466)</f>
        <v>Gestion extemporanea</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75">
      <c r="B2487" s="33">
        <f>IF('TD VENCIDOS'!B2467="","",'TD VENCIDOS'!B2467)</f>
        <v>4201902025</v>
      </c>
      <c r="C2487" s="34" t="str">
        <f>IF('TD VENCIDOS'!C2467="","",'TD VENCIDOS'!C2467)</f>
        <v>SUBDIRECCION DE CALIDAD DEL AIRE AUDITIVA Y VISUAL</v>
      </c>
      <c r="D2487" s="33" t="str">
        <f>IF('TD VENCIDOS'!D2467="","",'TD VENCIDOS'!D2467)</f>
        <v>Pendiente vencidos</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75">
      <c r="B2488" s="33">
        <f>IF('TD VENCIDOS'!B2468="","",'TD VENCIDOS'!B2468)</f>
        <v>4206372025</v>
      </c>
      <c r="C2488" s="34" t="str">
        <f>IF('TD VENCIDOS'!C2468="","",'TD VENCIDOS'!C2468)</f>
        <v>SUBDIRECCION DE CALIDAD DEL AIRE AUDITIVA Y VISUAL</v>
      </c>
      <c r="D2488" s="33" t="str">
        <f>IF('TD VENCIDOS'!D2468="","",'TD VENCIDOS'!D2468)</f>
        <v>Pendiente vencidos</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75">
      <c r="B2489" s="33">
        <f>IF('TD VENCIDOS'!B2469="","",'TD VENCIDOS'!B2469)</f>
        <v>4216122025</v>
      </c>
      <c r="C2489" s="34" t="str">
        <f>IF('TD VENCIDOS'!C2469="","",'TD VENCIDOS'!C2469)</f>
        <v>SUBDIRECCION DE CALIDAD DEL AIRE AUDITIVA Y VISUAL</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75">
      <c r="B2490" s="33">
        <f>IF('TD VENCIDOS'!B2470="","",'TD VENCIDOS'!B2470)</f>
        <v>4216172025</v>
      </c>
      <c r="C2490" s="34" t="str">
        <f>IF('TD VENCIDOS'!C2470="","",'TD VENCIDOS'!C2470)</f>
        <v>SUBDIRECCION DE ECOURBANISMO Y GESTION AMBIENTAL EMPRESARIAL</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75">
      <c r="B2491" s="33">
        <f>IF('TD VENCIDOS'!B2471="","",'TD VENCIDOS'!B2471)</f>
        <v>4216302025</v>
      </c>
      <c r="C2491" s="34" t="str">
        <f>IF('TD VENCIDOS'!C2471="","",'TD VENCIDOS'!C2471)</f>
        <v>SUBDIRECCION DE CALIDAD DEL AIRE AUDITIVA Y VISUAL</v>
      </c>
      <c r="D2491" s="33" t="str">
        <f>IF('TD VENCIDOS'!D2471="","",'TD VENCIDOS'!D2471)</f>
        <v>Pendiente vencidos</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75">
      <c r="B2492" s="33">
        <f>IF('TD VENCIDOS'!B2472="","",'TD VENCIDOS'!B2472)</f>
        <v>4217672025</v>
      </c>
      <c r="C2492" s="34" t="str">
        <f>IF('TD VENCIDOS'!C2472="","",'TD VENCIDOS'!C2472)</f>
        <v>SUBDIRECCION DE ECOSISTEMAS Y RURALIDAD</v>
      </c>
      <c r="D2492" s="33" t="str">
        <f>IF('TD VENCIDOS'!D2472="","",'TD VENCIDOS'!D2472)</f>
        <v>Gestion extemporanea</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75">
      <c r="B2493" s="33">
        <f>IF('TD VENCIDOS'!B2473="","",'TD VENCIDOS'!B2473)</f>
        <v>4217892025</v>
      </c>
      <c r="C2493" s="34" t="str">
        <f>IF('TD VENCIDOS'!C2473="","",'TD VENCIDOS'!C2473)</f>
        <v>SUBDIRECCION DEL RECURSO HIDRICO Y DEL SUELO</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75">
      <c r="B2494" s="33">
        <f>IF('TD VENCIDOS'!B2474="","",'TD VENCIDOS'!B2474)</f>
        <v>4218052025</v>
      </c>
      <c r="C2494" s="34" t="str">
        <f>IF('TD VENCIDOS'!C2474="","",'TD VENCIDOS'!C2474)</f>
        <v>SUBDIRECCION DE SILVICULTURA FLORA Y FAUNA SILVESTRE</v>
      </c>
      <c r="D2494" s="33" t="str">
        <f>IF('TD VENCIDOS'!D2474="","",'TD VENCIDOS'!D2474)</f>
        <v>Gestion extemporanea</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75">
      <c r="B2495" s="33">
        <f>IF('TD VENCIDOS'!B2475="","",'TD VENCIDOS'!B2475)</f>
        <v>4218262025</v>
      </c>
      <c r="C2495" s="34" t="str">
        <f>IF('TD VENCIDOS'!C2475="","",'TD VENCIDOS'!C2475)</f>
        <v>SUBDIRECCION DE SILVICULTURA FLORA Y FAUNA SILVESTRE</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75">
      <c r="B2496" s="33">
        <f>IF('TD VENCIDOS'!B2476="","",'TD VENCIDOS'!B2476)</f>
        <v>4221512025</v>
      </c>
      <c r="C2496" s="34" t="str">
        <f>IF('TD VENCIDOS'!C2476="","",'TD VENCIDOS'!C2476)</f>
        <v>SUBDIRECCION DE CALIDAD DEL AIRE AUDITIVA Y VISUAL</v>
      </c>
      <c r="D2496" s="33" t="str">
        <f>IF('TD VENCIDOS'!D2476="","",'TD VENCIDOS'!D2476)</f>
        <v>Gestion extemporanea</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75">
      <c r="B2497" s="33">
        <f>IF('TD VENCIDOS'!B2477="","",'TD VENCIDOS'!B2477)</f>
        <v>4221822025</v>
      </c>
      <c r="C2497" s="34" t="str">
        <f>IF('TD VENCIDOS'!C2477="","",'TD VENCIDOS'!C2477)</f>
        <v>SUBDIRECCION DE CALIDAD DEL AIRE AUDITIVA Y VISUAL</v>
      </c>
      <c r="D2497" s="33" t="str">
        <f>IF('TD VENCIDOS'!D2477="","",'TD VENCIDOS'!D2477)</f>
        <v>Gestion extemporanea</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75">
      <c r="B2498" s="33">
        <f>IF('TD VENCIDOS'!B2478="","",'TD VENCIDOS'!B2478)</f>
        <v>4223662025</v>
      </c>
      <c r="C2498" s="34" t="str">
        <f>IF('TD VENCIDOS'!C2478="","",'TD VENCIDOS'!C2478)</f>
        <v>SUBDIRECCION DE CALIDAD DEL AIRE AUDITIVA Y VISUAL</v>
      </c>
      <c r="D2498" s="33" t="str">
        <f>IF('TD VENCIDOS'!D2478="","",'TD VENCIDOS'!D2478)</f>
        <v>Pendiente vencidos</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75">
      <c r="B2499" s="33">
        <f>IF('TD VENCIDOS'!B2479="","",'TD VENCIDOS'!B2479)</f>
        <v>4223792025</v>
      </c>
      <c r="C2499" s="34" t="str">
        <f>IF('TD VENCIDOS'!C2479="","",'TD VENCIDOS'!C2479)</f>
        <v>SUBDIRECCION DE CALIDAD DEL AIRE AUDITIVA Y VISUAL</v>
      </c>
      <c r="D2499" s="33" t="str">
        <f>IF('TD VENCIDOS'!D2479="","",'TD VENCIDOS'!D2479)</f>
        <v>Pendiente vencidos</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75">
      <c r="B2500" s="33">
        <f>IF('TD VENCIDOS'!B2480="","",'TD VENCIDOS'!B2480)</f>
        <v>4224652025</v>
      </c>
      <c r="C2500" s="34" t="str">
        <f>IF('TD VENCIDOS'!C2480="","",'TD VENCIDOS'!C2480)</f>
        <v>SUBDIRECCION DE SILVICULTURA FLORA Y FAUNA SILVESTRE</v>
      </c>
      <c r="D2500" s="33" t="str">
        <f>IF('TD VENCIDOS'!D2480="","",'TD VENCIDOS'!D2480)</f>
        <v>Gestion extemporanea</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75">
      <c r="B2501" s="33">
        <f>IF('TD VENCIDOS'!B2481="","",'TD VENCIDOS'!B2481)</f>
        <v>4228712025</v>
      </c>
      <c r="C2501" s="34" t="str">
        <f>IF('TD VENCIDOS'!C2481="","",'TD VENCIDOS'!C2481)</f>
        <v>SUBDIRECCION DE RECOLECCION BARRIDO Y LIMPIEZA</v>
      </c>
      <c r="D2501" s="33" t="str">
        <f>IF('TD VENCIDOS'!D2481="","",'TD VENCIDOS'!D2481)</f>
        <v>Pendiente vencidos</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75">
      <c r="B2502" s="33">
        <f>IF('TD VENCIDOS'!B2482="","",'TD VENCIDOS'!B2482)</f>
        <v>4228712025</v>
      </c>
      <c r="C2502" s="34" t="str">
        <f>IF('TD VENCIDOS'!C2482="","",'TD VENCIDOS'!C2482)</f>
        <v>SUBDIRECCION DE SILVICULTURA FLORA Y FAUNA SILVESTRE</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75">
      <c r="B2503" s="33">
        <f>IF('TD VENCIDOS'!B2483="","",'TD VENCIDOS'!B2483)</f>
        <v>4229072025</v>
      </c>
      <c r="C2503" s="34" t="str">
        <f>IF('TD VENCIDOS'!C2483="","",'TD VENCIDOS'!C2483)</f>
        <v>SUBDIRECCION DE CALIDAD DEL AIRE AUDITIVA Y VISUAL</v>
      </c>
      <c r="D2503" s="33" t="str">
        <f>IF('TD VENCIDOS'!D2483="","",'TD VENCIDOS'!D2483)</f>
        <v>Pendiente vencidos</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75">
      <c r="B2504" s="33">
        <f>IF('TD VENCIDOS'!B2484="","",'TD VENCIDOS'!B2484)</f>
        <v>4229722025</v>
      </c>
      <c r="C2504" s="34" t="str">
        <f>IF('TD VENCIDOS'!C2484="","",'TD VENCIDOS'!C2484)</f>
        <v>SUBDIRECCION DE CALIDAD DEL AIRE AUDITIVA Y VISUAL</v>
      </c>
      <c r="D2504" s="33" t="str">
        <f>IF('TD VENCIDOS'!D2484="","",'TD VENCIDOS'!D2484)</f>
        <v>Pendiente vencidos</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75">
      <c r="B2505" s="33">
        <f>IF('TD VENCIDOS'!B2485="","",'TD VENCIDOS'!B2485)</f>
        <v>4229972025</v>
      </c>
      <c r="C2505" s="34" t="str">
        <f>IF('TD VENCIDOS'!C2485="","",'TD VENCIDOS'!C2485)</f>
        <v>SUBDIRECCION DE ECOSISTEMAS Y RURALIDAD</v>
      </c>
      <c r="D2505" s="33" t="str">
        <f>IF('TD VENCIDOS'!D2485="","",'TD VENCIDOS'!D2485)</f>
        <v>Gestion extemporanea</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75">
      <c r="B2506" s="33">
        <f>IF('TD VENCIDOS'!B2486="","",'TD VENCIDOS'!B2486)</f>
        <v>4230042025</v>
      </c>
      <c r="C2506" s="34" t="str">
        <f>IF('TD VENCIDOS'!C2486="","",'TD VENCIDOS'!C2486)</f>
        <v>SUBDIRECCION DE SILVICULTURA FLORA Y FAUNA SILVESTRE</v>
      </c>
      <c r="D2506" s="33" t="str">
        <f>IF('TD VENCIDOS'!D2486="","",'TD VENCIDOS'!D2486)</f>
        <v>Gestion extemporanea</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75">
      <c r="B2507" s="33">
        <f>IF('TD VENCIDOS'!B2487="","",'TD VENCIDOS'!B2487)</f>
        <v>4230152025</v>
      </c>
      <c r="C2507" s="34" t="str">
        <f>IF('TD VENCIDOS'!C2487="","",'TD VENCIDOS'!C2487)</f>
        <v>SUBDIRECCION DE SILVICULTURA FLORA Y FAUNA SILVESTRE</v>
      </c>
      <c r="D2507" s="33" t="str">
        <f>IF('TD VENCIDOS'!D2487="","",'TD VENCIDOS'!D2487)</f>
        <v>Gestion extemporanea</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75">
      <c r="B2508" s="33">
        <f>IF('TD VENCIDOS'!B2488="","",'TD VENCIDOS'!B2488)</f>
        <v>4230712025</v>
      </c>
      <c r="C2508" s="34" t="str">
        <f>IF('TD VENCIDOS'!C2488="","",'TD VENCIDOS'!C2488)</f>
        <v>SUBDIRECCION DE CALIDAD DEL AIRE AUDITIVA Y VISUAL</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75">
      <c r="B2509" s="33">
        <f>IF('TD VENCIDOS'!B2489="","",'TD VENCIDOS'!B2489)</f>
        <v>4230942025</v>
      </c>
      <c r="C2509" s="34" t="str">
        <f>IF('TD VENCIDOS'!C2489="","",'TD VENCIDOS'!C2489)</f>
        <v>SUBDIRECCION DE SILVICULTURA FLORA Y FAUNA SILVESTRE</v>
      </c>
      <c r="D2509" s="33" t="str">
        <f>IF('TD VENCIDOS'!D2489="","",'TD VENCIDOS'!D2489)</f>
        <v>Gestion extemporanea</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75">
      <c r="B2510" s="33">
        <f>IF('TD VENCIDOS'!B2490="","",'TD VENCIDOS'!B2490)</f>
        <v>4231032025</v>
      </c>
      <c r="C2510" s="34" t="str">
        <f>IF('TD VENCIDOS'!C2490="","",'TD VENCIDOS'!C2490)</f>
        <v>OFICINA DE QUEJAS Y SOLUCIONES</v>
      </c>
      <c r="D2510" s="33" t="str">
        <f>IF('TD VENCIDOS'!D2490="","",'TD VENCIDOS'!D2490)</f>
        <v>Gestion extemporanea</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75">
      <c r="B2511" s="33">
        <f>IF('TD VENCIDOS'!B2491="","",'TD VENCIDOS'!B2491)</f>
        <v>4233522025</v>
      </c>
      <c r="C2511" s="34" t="str">
        <f>IF('TD VENCIDOS'!C2491="","",'TD VENCIDOS'!C2491)</f>
        <v>SUBDIRECCION DE SILVICULTURA FLORA Y FAUNA SILVESTRE</v>
      </c>
      <c r="D2511" s="33" t="str">
        <f>IF('TD VENCIDOS'!D2491="","",'TD VENCIDOS'!D2491)</f>
        <v>Gestion extemporanea</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75">
      <c r="B2512" s="33">
        <f>IF('TD VENCIDOS'!B2492="","",'TD VENCIDOS'!B2492)</f>
        <v>4236132025</v>
      </c>
      <c r="C2512" s="34" t="str">
        <f>IF('TD VENCIDOS'!C2492="","",'TD VENCIDOS'!C2492)</f>
        <v>SUBDIRECCION DE SILVICULTURA FLORA Y FAUNA SILVESTRE</v>
      </c>
      <c r="D2512" s="33" t="str">
        <f>IF('TD VENCIDOS'!D2492="","",'TD VENCIDOS'!D2492)</f>
        <v>Gestion extemporanea</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75">
      <c r="B2513" s="33">
        <f>IF('TD VENCIDOS'!B2493="","",'TD VENCIDOS'!B2493)</f>
        <v>4236222025</v>
      </c>
      <c r="C2513" s="34" t="str">
        <f>IF('TD VENCIDOS'!C2493="","",'TD VENCIDOS'!C2493)</f>
        <v>SUBDIRECCION DE SILVICULTURA FLORA Y FAUNA SILVESTRE</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75">
      <c r="B2514" s="33">
        <f>IF('TD VENCIDOS'!B2494="","",'TD VENCIDOS'!B2494)</f>
        <v>4236502025</v>
      </c>
      <c r="C2514" s="34" t="str">
        <f>IF('TD VENCIDOS'!C2494="","",'TD VENCIDOS'!C2494)</f>
        <v>SUBDIRECCION DE CALIDAD DEL AIRE AUDITIVA Y VISUAL</v>
      </c>
      <c r="D2514" s="33" t="str">
        <f>IF('TD VENCIDOS'!D2494="","",'TD VENCIDOS'!D2494)</f>
        <v>Pendiente vencidos</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75">
      <c r="B2515" s="33">
        <f>IF('TD VENCIDOS'!B2495="","",'TD VENCIDOS'!B2495)</f>
        <v>4239042025</v>
      </c>
      <c r="C2515" s="34" t="str">
        <f>IF('TD VENCIDOS'!C2495="","",'TD VENCIDOS'!C2495)</f>
        <v>SUBDIRECCION DE CALIDAD DEL AIRE AUDITIVA Y VISUAL</v>
      </c>
      <c r="D2515" s="33" t="str">
        <f>IF('TD VENCIDOS'!D2495="","",'TD VENCIDOS'!D2495)</f>
        <v>Pendiente vencidos</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75">
      <c r="B2516" s="33">
        <f>IF('TD VENCIDOS'!B2496="","",'TD VENCIDOS'!B2496)</f>
        <v>4239202025</v>
      </c>
      <c r="C2516" s="34" t="str">
        <f>IF('TD VENCIDOS'!C2496="","",'TD VENCIDOS'!C2496)</f>
        <v>SUBDIRECCION DE CALIDAD DEL AIRE AUDITIVA Y VISUAL</v>
      </c>
      <c r="D2516" s="33" t="str">
        <f>IF('TD VENCIDOS'!D2496="","",'TD VENCIDOS'!D2496)</f>
        <v>Pendiente vencidos</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75">
      <c r="B2517" s="33">
        <f>IF('TD VENCIDOS'!B2497="","",'TD VENCIDOS'!B2497)</f>
        <v>4252932025</v>
      </c>
      <c r="C2517" s="34" t="str">
        <f>IF('TD VENCIDOS'!C2497="","",'TD VENCIDOS'!C2497)</f>
        <v>SUBDIRECCION DE CALIDAD DEL AIRE AUDITIVA Y VISUAL</v>
      </c>
      <c r="D2517" s="33" t="str">
        <f>IF('TD VENCIDOS'!D2497="","",'TD VENCIDOS'!D2497)</f>
        <v>Pendiente vencidos</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75">
      <c r="B2518" s="33">
        <f>IF('TD VENCIDOS'!B2498="","",'TD VENCIDOS'!B2498)</f>
        <v>4253402025</v>
      </c>
      <c r="C2518" s="34" t="str">
        <f>IF('TD VENCIDOS'!C2498="","",'TD VENCIDOS'!C2498)</f>
        <v>SUBDIRECCION DE CALIDAD DEL AIRE AUDITIVA Y VISUAL</v>
      </c>
      <c r="D2518" s="33" t="str">
        <f>IF('TD VENCIDOS'!D2498="","",'TD VENCIDOS'!D2498)</f>
        <v>Pendiente vencidos</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75">
      <c r="B2519" s="33">
        <f>IF('TD VENCIDOS'!B2499="","",'TD VENCIDOS'!B2499)</f>
        <v>4253512025</v>
      </c>
      <c r="C2519" s="34" t="str">
        <f>IF('TD VENCIDOS'!C2499="","",'TD VENCIDOS'!C2499)</f>
        <v>SUBDIRECCION DE SILVICULTURA FLORA Y FAUNA SILVESTRE</v>
      </c>
      <c r="D2519" s="33" t="str">
        <f>IF('TD VENCIDOS'!D2499="","",'TD VENCIDOS'!D2499)</f>
        <v>Gestion extemporanea</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75">
      <c r="B2520" s="33">
        <f>IF('TD VENCIDOS'!B2500="","",'TD VENCIDOS'!B2500)</f>
        <v>4253562025</v>
      </c>
      <c r="C2520" s="34" t="str">
        <f>IF('TD VENCIDOS'!C2500="","",'TD VENCIDOS'!C2500)</f>
        <v>SUBDIRECCION DE SILVICULTURA FLORA Y FAUNA SILVESTRE</v>
      </c>
      <c r="D2520" s="33" t="str">
        <f>IF('TD VENCIDOS'!D2500="","",'TD VENCIDOS'!D2500)</f>
        <v>Gestion extemporanea</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75">
      <c r="B2521" s="33">
        <f>IF('TD VENCIDOS'!B2501="","",'TD VENCIDOS'!B2501)</f>
        <v>4253782025</v>
      </c>
      <c r="C2521" s="34" t="str">
        <f>IF('TD VENCIDOS'!C2501="","",'TD VENCIDOS'!C2501)</f>
        <v>SUBDIRECCION DE SILVICULTURA FLORA Y FAUNA SILVESTRE</v>
      </c>
      <c r="D2521" s="33" t="str">
        <f>IF('TD VENCIDOS'!D2501="","",'TD VENCIDOS'!D2501)</f>
        <v>Gestion extemporanea</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75">
      <c r="B2522" s="33">
        <f>IF('TD VENCIDOS'!B2502="","",'TD VENCIDOS'!B2502)</f>
        <v>4253942025</v>
      </c>
      <c r="C2522" s="34" t="str">
        <f>IF('TD VENCIDOS'!C2502="","",'TD VENCIDOS'!C2502)</f>
        <v>SUBDIRECCION DE CALIDAD DEL AIRE AUDITIVA Y VISUAL</v>
      </c>
      <c r="D2522" s="33" t="str">
        <f>IF('TD VENCIDOS'!D2502="","",'TD VENCIDOS'!D2502)</f>
        <v>Pendiente vencidos</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75">
      <c r="B2523" s="33">
        <f>IF('TD VENCIDOS'!B2503="","",'TD VENCIDOS'!B2503)</f>
        <v>4254202025</v>
      </c>
      <c r="C2523" s="34" t="str">
        <f>IF('TD VENCIDOS'!C2503="","",'TD VENCIDOS'!C2503)</f>
        <v>SUBDIRECCION DE SILVICULTURA FLORA Y FAUNA SILVESTRE</v>
      </c>
      <c r="D2523" s="33" t="str">
        <f>IF('TD VENCIDOS'!D2503="","",'TD VENCIDOS'!D2503)</f>
        <v>Gestion extemporanea</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75">
      <c r="B2524" s="33">
        <f>IF('TD VENCIDOS'!B2504="","",'TD VENCIDOS'!B2504)</f>
        <v>4254332025</v>
      </c>
      <c r="C2524" s="34" t="str">
        <f>IF('TD VENCIDOS'!C2504="","",'TD VENCIDOS'!C2504)</f>
        <v>SUBDIRECCION DE CALIDAD DEL AIRE AUDITIVA Y VISUAL</v>
      </c>
      <c r="D2524" s="33" t="str">
        <f>IF('TD VENCIDOS'!D2504="","",'TD VENCIDOS'!D2504)</f>
        <v>Pendiente vencidos</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75">
      <c r="B2525" s="33">
        <f>IF('TD VENCIDOS'!B2505="","",'TD VENCIDOS'!B2505)</f>
        <v>4255202025</v>
      </c>
      <c r="C2525" s="34" t="str">
        <f>IF('TD VENCIDOS'!C2505="","",'TD VENCIDOS'!C2505)</f>
        <v>SUBDIRECCION DE SILVICULTURA FLORA Y FAUNA SILVESTRE</v>
      </c>
      <c r="D2525" s="33" t="str">
        <f>IF('TD VENCIDOS'!D2505="","",'TD VENCIDOS'!D2505)</f>
        <v>Gestion extemporanea</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75">
      <c r="B2526" s="33">
        <f>IF('TD VENCIDOS'!B2506="","",'TD VENCIDOS'!B2506)</f>
        <v>4255682025</v>
      </c>
      <c r="C2526" s="34" t="str">
        <f>IF('TD VENCIDOS'!C2506="","",'TD VENCIDOS'!C2506)</f>
        <v>SUBDIRECCION DE SILVICULTURA FLORA Y FAUNA SILVESTRE</v>
      </c>
      <c r="D2526" s="33" t="str">
        <f>IF('TD VENCIDOS'!D2506="","",'TD VENCIDOS'!D2506)</f>
        <v>Gestion extemporanea</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75">
      <c r="B2527" s="33">
        <f>IF('TD VENCIDOS'!B2507="","",'TD VENCIDOS'!B2507)</f>
        <v>4256042025</v>
      </c>
      <c r="C2527" s="34" t="str">
        <f>IF('TD VENCIDOS'!C2507="","",'TD VENCIDOS'!C2507)</f>
        <v>SUBDIRECCION DE CALIDAD DEL AIRE AUDITIVA Y VISUAL</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75">
      <c r="B2528" s="33">
        <f>IF('TD VENCIDOS'!B2508="","",'TD VENCIDOS'!B2508)</f>
        <v>4257232025</v>
      </c>
      <c r="C2528" s="34" t="str">
        <f>IF('TD VENCIDOS'!C2508="","",'TD VENCIDOS'!C2508)</f>
        <v>SUBDIRECCION DE RECOLECCION BARRIDO Y LIMPIEZA</v>
      </c>
      <c r="D2528" s="33" t="str">
        <f>IF('TD VENCIDOS'!D2508="","",'TD VENCIDOS'!D2508)</f>
        <v>Pendiente vencidos</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75">
      <c r="B2529" s="33">
        <f>IF('TD VENCIDOS'!B2509="","",'TD VENCIDOS'!B2509)</f>
        <v>4257232025</v>
      </c>
      <c r="C2529" s="34" t="str">
        <f>IF('TD VENCIDOS'!C2509="","",'TD VENCIDOS'!C2509)</f>
        <v>SUBDIRECCION DE SILVICULTURA FLORA Y FAUNA SILVESTRE</v>
      </c>
      <c r="D2529" s="33" t="str">
        <f>IF('TD VENCIDOS'!D2509="","",'TD VENCIDOS'!D2509)</f>
        <v>Gestion extemporanea</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75">
      <c r="B2530" s="33">
        <f>IF('TD VENCIDOS'!B2510="","",'TD VENCIDOS'!B2510)</f>
        <v>4257472025</v>
      </c>
      <c r="C2530" s="34" t="str">
        <f>IF('TD VENCIDOS'!C2510="","",'TD VENCIDOS'!C2510)</f>
        <v>SUBDIRECCION DE SILVICULTURA FLORA Y FAUNA SILVESTRE</v>
      </c>
      <c r="D2530" s="33" t="str">
        <f>IF('TD VENCIDOS'!D2510="","",'TD VENCIDOS'!D2510)</f>
        <v>Gestion extemporanea</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75">
      <c r="B2531" s="33">
        <f>IF('TD VENCIDOS'!B2511="","",'TD VENCIDOS'!B2511)</f>
        <v>4257882025</v>
      </c>
      <c r="C2531" s="34" t="str">
        <f>IF('TD VENCIDOS'!C2511="","",'TD VENCIDOS'!C2511)</f>
        <v>SUBDIRECCION DE SILVICULTURA FLORA Y FAUNA SILVESTRE</v>
      </c>
      <c r="D2531" s="33" t="str">
        <f>IF('TD VENCIDOS'!D2511="","",'TD VENCIDOS'!D2511)</f>
        <v>Gestion extemporanea</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75">
      <c r="B2532" s="33">
        <f>IF('TD VENCIDOS'!B2512="","",'TD VENCIDOS'!B2512)</f>
        <v>4258482025</v>
      </c>
      <c r="C2532" s="34" t="str">
        <f>IF('TD VENCIDOS'!C2512="","",'TD VENCIDOS'!C2512)</f>
        <v>SUBDIRECCION DE SILVICULTURA FLORA Y FAUNA SILVESTRE</v>
      </c>
      <c r="D2532" s="33" t="str">
        <f>IF('TD VENCIDOS'!D2512="","",'TD VENCIDOS'!D2512)</f>
        <v>Gestion extemporanea</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75">
      <c r="B2533" s="33">
        <f>IF('TD VENCIDOS'!B2513="","",'TD VENCIDOS'!B2513)</f>
        <v>4259392025</v>
      </c>
      <c r="C2533" s="34" t="str">
        <f>IF('TD VENCIDOS'!C2513="","",'TD VENCIDOS'!C2513)</f>
        <v>SUBDIRECCION DE SILVICULTURA FLORA Y FAUNA SILVESTRE</v>
      </c>
      <c r="D2533" s="33" t="str">
        <f>IF('TD VENCIDOS'!D2513="","",'TD VENCIDOS'!D2513)</f>
        <v>Gestion extemporanea</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75">
      <c r="B2534" s="33">
        <f>IF('TD VENCIDOS'!B2514="","",'TD VENCIDOS'!B2514)</f>
        <v>4260132025</v>
      </c>
      <c r="C2534" s="34" t="str">
        <f>IF('TD VENCIDOS'!C2514="","",'TD VENCIDOS'!C2514)</f>
        <v>SUBDIRECCION DE ECOSISTEMAS Y RURALIDAD</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75">
      <c r="B2535" s="33">
        <f>IF('TD VENCIDOS'!B2515="","",'TD VENCIDOS'!B2515)</f>
        <v>4260352025</v>
      </c>
      <c r="C2535" s="34" t="str">
        <f>IF('TD VENCIDOS'!C2515="","",'TD VENCIDOS'!C2515)</f>
        <v>SUBDIRECCION DE CALIDAD DEL AIRE AUDITIVA Y VISUAL</v>
      </c>
      <c r="D2535" s="33" t="str">
        <f>IF('TD VENCIDOS'!D2515="","",'TD VENCIDOS'!D2515)</f>
        <v>Gestion extemporanea</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75">
      <c r="B2536" s="33">
        <f>IF('TD VENCIDOS'!B2516="","",'TD VENCIDOS'!B2516)</f>
        <v>4260732025</v>
      </c>
      <c r="C2536" s="34" t="str">
        <f>IF('TD VENCIDOS'!C2516="","",'TD VENCIDOS'!C2516)</f>
        <v>SUBDIRECCION DE SILVICULTURA FLORA Y FAUNA SILVESTRE</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75">
      <c r="B2537" s="33">
        <f>IF('TD VENCIDOS'!B2517="","",'TD VENCIDOS'!B2517)</f>
        <v>4260982025</v>
      </c>
      <c r="C2537" s="34" t="str">
        <f>IF('TD VENCIDOS'!C2517="","",'TD VENCIDOS'!C2517)</f>
        <v>SUBDIRECCION DE SILVICULTURA FLORA Y FAUNA SILVESTRE</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75">
      <c r="B2538" s="33">
        <f>IF('TD VENCIDOS'!B2518="","",'TD VENCIDOS'!B2518)</f>
        <v>4261312025</v>
      </c>
      <c r="C2538" s="34" t="str">
        <f>IF('TD VENCIDOS'!C2518="","",'TD VENCIDOS'!C2518)</f>
        <v>SUBDIRECCION DE SILVICULTURA FLORA Y FAUNA SILVESTRE</v>
      </c>
      <c r="D2538" s="33" t="str">
        <f>IF('TD VENCIDOS'!D2518="","",'TD VENCIDOS'!D2518)</f>
        <v>Gestion extemporanea</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75">
      <c r="B2539" s="33">
        <f>IF('TD VENCIDOS'!B2519="","",'TD VENCIDOS'!B2519)</f>
        <v>4261462025</v>
      </c>
      <c r="C2539" s="34" t="str">
        <f>IF('TD VENCIDOS'!C2519="","",'TD VENCIDOS'!C2519)</f>
        <v>SUBDIRECCION DE ECOSISTEMAS Y RURALIDAD</v>
      </c>
      <c r="D2539" s="33" t="str">
        <f>IF('TD VENCIDOS'!D2519="","",'TD VENCIDOS'!D2519)</f>
        <v>Gestion extemporanea</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75">
      <c r="B2540" s="33">
        <f>IF('TD VENCIDOS'!B2520="","",'TD VENCIDOS'!B2520)</f>
        <v>4261602025</v>
      </c>
      <c r="C2540" s="34" t="str">
        <f>IF('TD VENCIDOS'!C2520="","",'TD VENCIDOS'!C2520)</f>
        <v>SUBDIRECCION DE SILVICULTURA FLORA Y FAUNA SILVESTRE</v>
      </c>
      <c r="D2540" s="33" t="str">
        <f>IF('TD VENCIDOS'!D2520="","",'TD VENCIDOS'!D2520)</f>
        <v>Gestion extemporanea</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75">
      <c r="B2541" s="33">
        <f>IF('TD VENCIDOS'!B2521="","",'TD VENCIDOS'!B2521)</f>
        <v>4262332025</v>
      </c>
      <c r="C2541" s="34" t="str">
        <f>IF('TD VENCIDOS'!C2521="","",'TD VENCIDOS'!C2521)</f>
        <v>SUBDIRECCION DE SILVICULTURA FLORA Y FAUNA SILVESTRE</v>
      </c>
      <c r="D2541" s="33" t="str">
        <f>IF('TD VENCIDOS'!D2521="","",'TD VENCIDOS'!D2521)</f>
        <v>Gestion extemporanea</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75">
      <c r="B2542" s="33">
        <f>IF('TD VENCIDOS'!B2522="","",'TD VENCIDOS'!B2522)</f>
        <v>4262612025</v>
      </c>
      <c r="C2542" s="34" t="str">
        <f>IF('TD VENCIDOS'!C2522="","",'TD VENCIDOS'!C2522)</f>
        <v>SUBDIRECCION DE SILVICULTURA FLORA Y FAUNA SILVESTRE</v>
      </c>
      <c r="D2542" s="33" t="str">
        <f>IF('TD VENCIDOS'!D2522="","",'TD VENCIDOS'!D2522)</f>
        <v>Gestion extemporanea</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75">
      <c r="B2543" s="33">
        <f>IF('TD VENCIDOS'!B2523="","",'TD VENCIDOS'!B2523)</f>
        <v>4264392025</v>
      </c>
      <c r="C2543" s="34" t="str">
        <f>IF('TD VENCIDOS'!C2523="","",'TD VENCIDOS'!C2523)</f>
        <v>SUBDIRECCION CONTRACTUAL</v>
      </c>
      <c r="D2543" s="33" t="str">
        <f>IF('TD VENCIDOS'!D2523="","",'TD VENCIDOS'!D2523)</f>
        <v>Gestion extemporanea</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75">
      <c r="B2544" s="33">
        <f>IF('TD VENCIDOS'!B2524="","",'TD VENCIDOS'!B2524)</f>
        <v>4264712025</v>
      </c>
      <c r="C2544" s="34" t="str">
        <f>IF('TD VENCIDOS'!C2524="","",'TD VENCIDOS'!C2524)</f>
        <v>SUBDIRECCION DE CALIDAD DEL AIRE AUDITIVA Y VISUAL</v>
      </c>
      <c r="D2544" s="33" t="str">
        <f>IF('TD VENCIDOS'!D2524="","",'TD VENCIDOS'!D2524)</f>
        <v>Gestion extemporanea</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75">
      <c r="B2545" s="33">
        <f>IF('TD VENCIDOS'!B2525="","",'TD VENCIDOS'!B2525)</f>
        <v>4265892025</v>
      </c>
      <c r="C2545" s="34" t="str">
        <f>IF('TD VENCIDOS'!C2525="","",'TD VENCIDOS'!C2525)</f>
        <v>SUBDIRECCION DE ECOSISTEMAS Y RURALIDAD</v>
      </c>
      <c r="D2545" s="33" t="str">
        <f>IF('TD VENCIDOS'!D2525="","",'TD VENCIDOS'!D2525)</f>
        <v>Gestion extemporanea</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75">
      <c r="B2546" s="33">
        <f>IF('TD VENCIDOS'!B2526="","",'TD VENCIDOS'!B2526)</f>
        <v>4266202025</v>
      </c>
      <c r="C2546" s="34" t="str">
        <f>IF('TD VENCIDOS'!C2526="","",'TD VENCIDOS'!C2526)</f>
        <v>SUBDIRECCION DE CALIDAD DEL AIRE AUDITIVA Y VISUAL</v>
      </c>
      <c r="D2546" s="33" t="str">
        <f>IF('TD VENCIDOS'!D2526="","",'TD VENCIDOS'!D2526)</f>
        <v>Pendiente vencidos</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75">
      <c r="B2547" s="33">
        <f>IF('TD VENCIDOS'!B2527="","",'TD VENCIDOS'!B2527)</f>
        <v>4267602025</v>
      </c>
      <c r="C2547" s="34" t="str">
        <f>IF('TD VENCIDOS'!C2527="","",'TD VENCIDOS'!C2527)</f>
        <v>SUBDIRECCION DEL RECURSO HIDRICO Y DEL SUELO</v>
      </c>
      <c r="D2547" s="33" t="str">
        <f>IF('TD VENCIDOS'!D2527="","",'TD VENCIDOS'!D2527)</f>
        <v>Gestion extemporanea</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75">
      <c r="B2548" s="33">
        <f>IF('TD VENCIDOS'!B2528="","",'TD VENCIDOS'!B2528)</f>
        <v>4267862025</v>
      </c>
      <c r="C2548" s="34" t="str">
        <f>IF('TD VENCIDOS'!C2528="","",'TD VENCIDOS'!C2528)</f>
        <v>SUBDIRECCION DE SILVICULTURA FLORA Y FAUNA SILVESTRE</v>
      </c>
      <c r="D2548" s="33" t="str">
        <f>IF('TD VENCIDOS'!D2528="","",'TD VENCIDOS'!D2528)</f>
        <v>Gestion extemporanea</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75">
      <c r="B2549" s="33">
        <f>IF('TD VENCIDOS'!B2529="","",'TD VENCIDOS'!B2529)</f>
        <v>4268272025</v>
      </c>
      <c r="C2549" s="34" t="str">
        <f>IF('TD VENCIDOS'!C2529="","",'TD VENCIDOS'!C2529)</f>
        <v>SUBDIRECCION DE SILVICULTURA FLORA Y FAUNA SILVESTRE</v>
      </c>
      <c r="D2549" s="33" t="str">
        <f>IF('TD VENCIDOS'!D2529="","",'TD VENCIDOS'!D2529)</f>
        <v>Gestion extemporanea</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75">
      <c r="B2550" s="33">
        <f>IF('TD VENCIDOS'!B2530="","",'TD VENCIDOS'!B2530)</f>
        <v>4269742025</v>
      </c>
      <c r="C2550" s="34" t="str">
        <f>IF('TD VENCIDOS'!C2530="","",'TD VENCIDOS'!C2530)</f>
        <v>SUBDIRECCION DE CALIDAD DEL AIRE AUDITIVA Y VISUAL</v>
      </c>
      <c r="D2550" s="33" t="str">
        <f>IF('TD VENCIDOS'!D2530="","",'TD VENCIDOS'!D2530)</f>
        <v>Pendiente vencidos</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75">
      <c r="B2551" s="33">
        <f>IF('TD VENCIDOS'!B2531="","",'TD VENCIDOS'!B2531)</f>
        <v>4272112025</v>
      </c>
      <c r="C2551" s="34" t="str">
        <f>IF('TD VENCIDOS'!C2531="","",'TD VENCIDOS'!C2531)</f>
        <v>SUBDIRECCION DE CALIDAD DEL AIRE AUDITIVA Y VISUAL</v>
      </c>
      <c r="D2551" s="33" t="str">
        <f>IF('TD VENCIDOS'!D2531="","",'TD VENCIDOS'!D2531)</f>
        <v>Gestion extemporanea</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75">
      <c r="B2552" s="33">
        <f>IF('TD VENCIDOS'!B2532="","",'TD VENCIDOS'!B2532)</f>
        <v>4284332025</v>
      </c>
      <c r="C2552" s="34" t="str">
        <f>IF('TD VENCIDOS'!C2532="","",'TD VENCIDOS'!C2532)</f>
        <v>SUBDIRECCION DEL RECURSO HIDRICO Y DEL SUELO</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75">
      <c r="B2553" s="33">
        <f>IF('TD VENCIDOS'!B2533="","",'TD VENCIDOS'!B2533)</f>
        <v>4284372025</v>
      </c>
      <c r="C2553" s="34" t="str">
        <f>IF('TD VENCIDOS'!C2533="","",'TD VENCIDOS'!C2533)</f>
        <v>SUBDIRECCION DE CALIDAD DEL AIRE AUDITIVA Y VISUAL</v>
      </c>
      <c r="D2553" s="33" t="str">
        <f>IF('TD VENCIDOS'!D2533="","",'TD VENCIDOS'!D2533)</f>
        <v>Pendiente vencidos</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75">
      <c r="B2554" s="33">
        <f>IF('TD VENCIDOS'!B2534="","",'TD VENCIDOS'!B2534)</f>
        <v>4284382025</v>
      </c>
      <c r="C2554" s="34" t="str">
        <f>IF('TD VENCIDOS'!C2534="","",'TD VENCIDOS'!C2534)</f>
        <v>DIRECCION DE CONTROL AMBIENTAL</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75">
      <c r="B2555" s="33">
        <f>IF('TD VENCIDOS'!B2535="","",'TD VENCIDOS'!B2535)</f>
        <v>4284442025</v>
      </c>
      <c r="C2555" s="34" t="str">
        <f>IF('TD VENCIDOS'!C2535="","",'TD VENCIDOS'!C2535)</f>
        <v>SUBDIRECCION DE SILVICULTURA FLORA Y FAUNA SILVESTRE</v>
      </c>
      <c r="D2555" s="33" t="str">
        <f>IF('TD VENCIDOS'!D2535="","",'TD VENCIDOS'!D2535)</f>
        <v>Gestion extemporanea</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75">
      <c r="B2556" s="33">
        <f>IF('TD VENCIDOS'!B2536="","",'TD VENCIDOS'!B2536)</f>
        <v>4284522025</v>
      </c>
      <c r="C2556" s="34" t="str">
        <f>IF('TD VENCIDOS'!C2536="","",'TD VENCIDOS'!C2536)</f>
        <v>SUBDIRECCION DE SILVICULTURA FLORA Y FAUNA SILVESTRE</v>
      </c>
      <c r="D2556" s="33" t="str">
        <f>IF('TD VENCIDOS'!D2536="","",'TD VENCIDOS'!D2536)</f>
        <v>Gestion extemporanea</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75">
      <c r="B2557" s="33">
        <f>IF('TD VENCIDOS'!B2537="","",'TD VENCIDOS'!B2537)</f>
        <v>4284572025</v>
      </c>
      <c r="C2557" s="34" t="str">
        <f>IF('TD VENCIDOS'!C2537="","",'TD VENCIDOS'!C2537)</f>
        <v>SUBDIRECCION DE SILVICULTURA FLORA Y FAUNA SILVESTRE</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75">
      <c r="B2558" s="33">
        <f>IF('TD VENCIDOS'!B2538="","",'TD VENCIDOS'!B2538)</f>
        <v>4284592025</v>
      </c>
      <c r="C2558" s="34" t="str">
        <f>IF('TD VENCIDOS'!C2538="","",'TD VENCIDOS'!C2538)</f>
        <v>SUBDIRECCION DE SILVICULTURA FLORA Y FAUNA SILVESTRE</v>
      </c>
      <c r="D2558" s="33" t="str">
        <f>IF('TD VENCIDOS'!D2538="","",'TD VENCIDOS'!D2538)</f>
        <v>Gestion extemporanea</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75">
      <c r="B2559" s="33">
        <f>IF('TD VENCIDOS'!B2539="","",'TD VENCIDOS'!B2539)</f>
        <v>4284602025</v>
      </c>
      <c r="C2559" s="34" t="str">
        <f>IF('TD VENCIDOS'!C2539="","",'TD VENCIDOS'!C2539)</f>
        <v>SUBDIRECCION DE CALIDAD DEL AIRE AUDITIVA Y VISUAL</v>
      </c>
      <c r="D2559" s="33" t="str">
        <f>IF('TD VENCIDOS'!D2539="","",'TD VENCIDOS'!D2539)</f>
        <v>Pendiente vencidos</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75">
      <c r="B2560" s="33">
        <f>IF('TD VENCIDOS'!B2540="","",'TD VENCIDOS'!B2540)</f>
        <v>4284622025</v>
      </c>
      <c r="C2560" s="34" t="str">
        <f>IF('TD VENCIDOS'!C2540="","",'TD VENCIDOS'!C2540)</f>
        <v>SUBDIRECCION DE SILVICULTURA FLORA Y FAUNA SILVESTRE</v>
      </c>
      <c r="D2560" s="33" t="str">
        <f>IF('TD VENCIDOS'!D2540="","",'TD VENCIDOS'!D2540)</f>
        <v>Gestion extemporanea</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75">
      <c r="B2561" s="33">
        <f>IF('TD VENCIDOS'!B2541="","",'TD VENCIDOS'!B2541)</f>
        <v>4284652025</v>
      </c>
      <c r="C2561" s="34" t="str">
        <f>IF('TD VENCIDOS'!C2541="","",'TD VENCIDOS'!C2541)</f>
        <v>OFICINA DE REGISTRO</v>
      </c>
      <c r="D2561" s="33" t="str">
        <f>IF('TD VENCIDOS'!D2541="","",'TD VENCIDOS'!D2541)</f>
        <v>Gestion extemporanea</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75">
      <c r="B2562" s="33">
        <f>IF('TD VENCIDOS'!B2542="","",'TD VENCIDOS'!B2542)</f>
        <v>4284732025</v>
      </c>
      <c r="C2562" s="34" t="str">
        <f>IF('TD VENCIDOS'!C2542="","",'TD VENCIDOS'!C2542)</f>
        <v>SUBDIRECCION DE SILVICULTURA FLORA Y FAUNA SILVESTRE</v>
      </c>
      <c r="D2562" s="33" t="str">
        <f>IF('TD VENCIDOS'!D2542="","",'TD VENCIDOS'!D2542)</f>
        <v>Gestion extemporanea</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75">
      <c r="B2563" s="33">
        <f>IF('TD VENCIDOS'!B2543="","",'TD VENCIDOS'!B2543)</f>
        <v>4284742025</v>
      </c>
      <c r="C2563" s="34" t="str">
        <f>IF('TD VENCIDOS'!C2543="","",'TD VENCIDOS'!C2543)</f>
        <v>SUBDIRECCION DE CALIDAD DEL AIRE AUDITIVA Y VISUAL</v>
      </c>
      <c r="D2563" s="33" t="str">
        <f>IF('TD VENCIDOS'!D2543="","",'TD VENCIDOS'!D2543)</f>
        <v>Gestion extemporanea</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75">
      <c r="B2564" s="33">
        <f>IF('TD VENCIDOS'!B2544="","",'TD VENCIDOS'!B2544)</f>
        <v>4284782025</v>
      </c>
      <c r="C2564" s="34" t="str">
        <f>IF('TD VENCIDOS'!C2544="","",'TD VENCIDOS'!C2544)</f>
        <v>SUBDIRECCION DE SILVICULTURA FLORA Y FAUNA SILVESTRE</v>
      </c>
      <c r="D2564" s="33" t="str">
        <f>IF('TD VENCIDOS'!D2544="","",'TD VENCIDOS'!D2544)</f>
        <v>Gestion extemporanea</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75">
      <c r="B2565" s="33">
        <f>IF('TD VENCIDOS'!B2545="","",'TD VENCIDOS'!B2545)</f>
        <v>4284872025</v>
      </c>
      <c r="C2565" s="34" t="str">
        <f>IF('TD VENCIDOS'!C2545="","",'TD VENCIDOS'!C2545)</f>
        <v>SUBDIRECCION DE SILVICULTURA FLORA Y FAUNA SILVESTRE</v>
      </c>
      <c r="D2565" s="33" t="str">
        <f>IF('TD VENCIDOS'!D2545="","",'TD VENCIDOS'!D2545)</f>
        <v>Gestion extemporanea</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75">
      <c r="B2566" s="33">
        <f>IF('TD VENCIDOS'!B2546="","",'TD VENCIDOS'!B2546)</f>
        <v>4284942025</v>
      </c>
      <c r="C2566" s="34" t="str">
        <f>IF('TD VENCIDOS'!C2546="","",'TD VENCIDOS'!C2546)</f>
        <v>SUBDIRECCION DE SILVICULTURA FLORA Y FAUNA SILVESTRE</v>
      </c>
      <c r="D2566" s="33" t="str">
        <f>IF('TD VENCIDOS'!D2546="","",'TD VENCIDOS'!D2546)</f>
        <v>Gestion extemporanea</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75">
      <c r="B2567" s="33">
        <f>IF('TD VENCIDOS'!B2547="","",'TD VENCIDOS'!B2547)</f>
        <v>4284992025</v>
      </c>
      <c r="C2567" s="34" t="str">
        <f>IF('TD VENCIDOS'!C2547="","",'TD VENCIDOS'!C2547)</f>
        <v>SUBDIRECCION DE SILVICULTURA FLORA Y FAUNA SILVESTRE</v>
      </c>
      <c r="D2567" s="33" t="str">
        <f>IF('TD VENCIDOS'!D2547="","",'TD VENCIDOS'!D2547)</f>
        <v>Gestion extemporanea</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75">
      <c r="B2568" s="33">
        <f>IF('TD VENCIDOS'!B2548="","",'TD VENCIDOS'!B2548)</f>
        <v>4285052025</v>
      </c>
      <c r="C2568" s="34" t="str">
        <f>IF('TD VENCIDOS'!C2548="","",'TD VENCIDOS'!C2548)</f>
        <v>SUBDIRECCION DE ECOSISTEMAS Y RURALIDAD</v>
      </c>
      <c r="D2568" s="33" t="str">
        <f>IF('TD VENCIDOS'!D2548="","",'TD VENCIDOS'!D2548)</f>
        <v>Gestion extemporanea</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75">
      <c r="B2569" s="33">
        <f>IF('TD VENCIDOS'!B2549="","",'TD VENCIDOS'!B2549)</f>
        <v>4285152025</v>
      </c>
      <c r="C2569" s="34" t="str">
        <f>IF('TD VENCIDOS'!C2549="","",'TD VENCIDOS'!C2549)</f>
        <v>SUBDIRECCION DE CALIDAD DEL AIRE AUDITIVA Y VISUAL</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75">
      <c r="B2570" s="33">
        <f>IF('TD VENCIDOS'!B2550="","",'TD VENCIDOS'!B2550)</f>
        <v>4285202025</v>
      </c>
      <c r="C2570" s="34" t="str">
        <f>IF('TD VENCIDOS'!C2550="","",'TD VENCIDOS'!C2550)</f>
        <v>SUBDIRECCION DE SILVICULTURA FLORA Y FAUNA SILVESTRE</v>
      </c>
      <c r="D2570" s="33" t="str">
        <f>IF('TD VENCIDOS'!D2550="","",'TD VENCIDOS'!D2550)</f>
        <v>Gestion extemporanea</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75">
      <c r="B2571" s="33">
        <f>IF('TD VENCIDOS'!B2551="","",'TD VENCIDOS'!B2551)</f>
        <v>4285272025</v>
      </c>
      <c r="C2571" s="34" t="str">
        <f>IF('TD VENCIDOS'!C2551="","",'TD VENCIDOS'!C2551)</f>
        <v>SUBDIRECCION DE CALIDAD DEL AIRE AUDITIVA Y VISUAL</v>
      </c>
      <c r="D2571" s="33" t="str">
        <f>IF('TD VENCIDOS'!D2551="","",'TD VENCIDOS'!D2551)</f>
        <v>Pendiente vencidos</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75">
      <c r="B2572" s="33">
        <f>IF('TD VENCIDOS'!B2552="","",'TD VENCIDOS'!B2552)</f>
        <v>4285322025</v>
      </c>
      <c r="C2572" s="34" t="str">
        <f>IF('TD VENCIDOS'!C2552="","",'TD VENCIDOS'!C2552)</f>
        <v>SUBDIRECCION DE SILVICULTURA FLORA Y FAUNA SILVESTRE</v>
      </c>
      <c r="D2572" s="33" t="str">
        <f>IF('TD VENCIDOS'!D2552="","",'TD VENCIDOS'!D2552)</f>
        <v>Gestion extemporanea</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75">
      <c r="B2573" s="33">
        <f>IF('TD VENCIDOS'!B2553="","",'TD VENCIDOS'!B2553)</f>
        <v>4285402025</v>
      </c>
      <c r="C2573" s="34" t="str">
        <f>IF('TD VENCIDOS'!C2553="","",'TD VENCIDOS'!C2553)</f>
        <v>SUBDIRECCION DE SILVICULTURA FLORA Y FAUNA SILVESTRE</v>
      </c>
      <c r="D2573" s="33" t="str">
        <f>IF('TD VENCIDOS'!D2553="","",'TD VENCIDOS'!D2553)</f>
        <v>Gestion extemporanea</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75">
      <c r="B2574" s="33">
        <f>IF('TD VENCIDOS'!B2554="","",'TD VENCIDOS'!B2554)</f>
        <v>4286022025</v>
      </c>
      <c r="C2574" s="34" t="str">
        <f>IF('TD VENCIDOS'!C2554="","",'TD VENCIDOS'!C2554)</f>
        <v>SUBDIRECCION DE SILVICULTURA FLORA Y FAUNA SILVESTRE</v>
      </c>
      <c r="D2574" s="33" t="str">
        <f>IF('TD VENCIDOS'!D2554="","",'TD VENCIDOS'!D2554)</f>
        <v>Gestion extemporanea</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75">
      <c r="B2575" s="33">
        <f>IF('TD VENCIDOS'!B2555="","",'TD VENCIDOS'!B2555)</f>
        <v>4286112025</v>
      </c>
      <c r="C2575" s="34" t="str">
        <f>IF('TD VENCIDOS'!C2555="","",'TD VENCIDOS'!C2555)</f>
        <v>SUBDIRECCION DE CALIDAD DEL AIRE AUDITIVA Y VISUAL</v>
      </c>
      <c r="D2575" s="33" t="str">
        <f>IF('TD VENCIDOS'!D2555="","",'TD VENCIDOS'!D2555)</f>
        <v>Pendiente vencidos</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75">
      <c r="B2576" s="33">
        <f>IF('TD VENCIDOS'!B2556="","",'TD VENCIDOS'!B2556)</f>
        <v>4286762025</v>
      </c>
      <c r="C2576" s="34" t="str">
        <f>IF('TD VENCIDOS'!C2556="","",'TD VENCIDOS'!C2556)</f>
        <v>SUBDIRECCION DE CALIDAD DEL AIRE AUDITIVA Y VISUAL</v>
      </c>
      <c r="D2576" s="33" t="str">
        <f>IF('TD VENCIDOS'!D2556="","",'TD VENCIDOS'!D2556)</f>
        <v>Gestion extemporanea</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75">
      <c r="B2577" s="33">
        <f>IF('TD VENCIDOS'!B2557="","",'TD VENCIDOS'!B2557)</f>
        <v>4286852025</v>
      </c>
      <c r="C2577" s="34" t="str">
        <f>IF('TD VENCIDOS'!C2557="","",'TD VENCIDOS'!C2557)</f>
        <v>SUBDIRECCION DE CALIDAD DEL AIRE AUDITIVA Y VISUAL</v>
      </c>
      <c r="D2577" s="33" t="str">
        <f>IF('TD VENCIDOS'!D2557="","",'TD VENCIDOS'!D2557)</f>
        <v>Pendiente vencidos</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75">
      <c r="B2578" s="33">
        <f>IF('TD VENCIDOS'!B2558="","",'TD VENCIDOS'!B2558)</f>
        <v>4287142025</v>
      </c>
      <c r="C2578" s="34" t="str">
        <f>IF('TD VENCIDOS'!C2558="","",'TD VENCIDOS'!C2558)</f>
        <v>SUBDIRECCION DE CALIDAD DEL AIRE AUDITIVA Y VISUAL</v>
      </c>
      <c r="D2578" s="33" t="str">
        <f>IF('TD VENCIDOS'!D2558="","",'TD VENCIDOS'!D2558)</f>
        <v>Pendiente vencidos</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75">
      <c r="B2579" s="33">
        <f>IF('TD VENCIDOS'!B2559="","",'TD VENCIDOS'!B2559)</f>
        <v>4287882025</v>
      </c>
      <c r="C2579" s="34" t="str">
        <f>IF('TD VENCIDOS'!C2559="","",'TD VENCIDOS'!C2559)</f>
        <v>SUBDIRECCION DE CALIDAD DEL AIRE AUDITIVA Y VISUAL</v>
      </c>
      <c r="D2579" s="33" t="str">
        <f>IF('TD VENCIDOS'!D2559="","",'TD VENCIDOS'!D2559)</f>
        <v>Gestion extemporanea</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75">
      <c r="B2580" s="33">
        <f>IF('TD VENCIDOS'!B2560="","",'TD VENCIDOS'!B2560)</f>
        <v>4288172025</v>
      </c>
      <c r="C2580" s="34" t="str">
        <f>IF('TD VENCIDOS'!C2560="","",'TD VENCIDOS'!C2560)</f>
        <v>SUBDIRECCION DE CALIDAD DEL AIRE AUDITIVA Y VISUAL</v>
      </c>
      <c r="D2580" s="33" t="str">
        <f>IF('TD VENCIDOS'!D2560="","",'TD VENCIDOS'!D2560)</f>
        <v>Gestion extemporanea</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75">
      <c r="B2581" s="33">
        <f>IF('TD VENCIDOS'!B2561="","",'TD VENCIDOS'!B2561)</f>
        <v>4288752025</v>
      </c>
      <c r="C2581" s="34" t="str">
        <f>IF('TD VENCIDOS'!C2561="","",'TD VENCIDOS'!C2561)</f>
        <v>SUBDIRECCION DE CALIDAD DEL AIRE AUDITIVA Y VISUAL</v>
      </c>
      <c r="D2581" s="33" t="str">
        <f>IF('TD VENCIDOS'!D2561="","",'TD VENCIDOS'!D2561)</f>
        <v>Gestion extemporanea</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75">
      <c r="B2582" s="33">
        <f>IF('TD VENCIDOS'!B2562="","",'TD VENCIDOS'!B2562)</f>
        <v>4289652025</v>
      </c>
      <c r="C2582" s="34" t="str">
        <f>IF('TD VENCIDOS'!C2562="","",'TD VENCIDOS'!C2562)</f>
        <v>SUBDIRECCION DE CALIDAD DEL AIRE AUDITIVA Y VISUAL</v>
      </c>
      <c r="D2582" s="33" t="str">
        <f>IF('TD VENCIDOS'!D2562="","",'TD VENCIDOS'!D2562)</f>
        <v>Gestion extemporanea</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75">
      <c r="B2583" s="33">
        <f>IF('TD VENCIDOS'!B2563="","",'TD VENCIDOS'!B2563)</f>
        <v>4291402025</v>
      </c>
      <c r="C2583" s="34" t="str">
        <f>IF('TD VENCIDOS'!C2563="","",'TD VENCIDOS'!C2563)</f>
        <v>SUBDIRECCION DE CALIDAD DEL AIRE AUDITIVA Y VISUAL</v>
      </c>
      <c r="D2583" s="33" t="str">
        <f>IF('TD VENCIDOS'!D2563="","",'TD VENCIDOS'!D2563)</f>
        <v>Pendiente vencidos</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75">
      <c r="B2584" s="33">
        <f>IF('TD VENCIDOS'!B2564="","",'TD VENCIDOS'!B2564)</f>
        <v>4291772025</v>
      </c>
      <c r="C2584" s="34" t="str">
        <f>IF('TD VENCIDOS'!C2564="","",'TD VENCIDOS'!C2564)</f>
        <v>SUBDIRECCION DE CALIDAD DEL AIRE AUDITIVA Y VISUAL</v>
      </c>
      <c r="D2584" s="33" t="str">
        <f>IF('TD VENCIDOS'!D2564="","",'TD VENCIDOS'!D2564)</f>
        <v>Gestion extemporanea</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75">
      <c r="B2585" s="33">
        <f>IF('TD VENCIDOS'!B2565="","",'TD VENCIDOS'!B2565)</f>
        <v>4291862025</v>
      </c>
      <c r="C2585" s="34" t="str">
        <f>IF('TD VENCIDOS'!C2565="","",'TD VENCIDOS'!C2565)</f>
        <v>SUBDIRECCION DE CALIDAD DEL AIRE AUDITIVA Y VISUAL</v>
      </c>
      <c r="D2585" s="33" t="str">
        <f>IF('TD VENCIDOS'!D2565="","",'TD VENCIDOS'!D2565)</f>
        <v>Gestion extemporanea</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75">
      <c r="B2586" s="33">
        <f>IF('TD VENCIDOS'!B2566="","",'TD VENCIDOS'!B2566)</f>
        <v>4292312025</v>
      </c>
      <c r="C2586" s="34" t="str">
        <f>IF('TD VENCIDOS'!C2566="","",'TD VENCIDOS'!C2566)</f>
        <v>SUBDIRECCION DE CALIDAD DEL AIRE AUDITIVA Y VISUAL</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75">
      <c r="B2587" s="33">
        <f>IF('TD VENCIDOS'!B2567="","",'TD VENCIDOS'!B2567)</f>
        <v>4292842025</v>
      </c>
      <c r="C2587" s="34" t="str">
        <f>IF('TD VENCIDOS'!C2567="","",'TD VENCIDOS'!C2567)</f>
        <v>SUBDIRECCION DE CALIDAD DEL AIRE AUDITIVA Y VISUAL</v>
      </c>
      <c r="D2587" s="33" t="str">
        <f>IF('TD VENCIDOS'!D2567="","",'TD VENCIDOS'!D2567)</f>
        <v>Pendiente vencidos</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75">
      <c r="B2588" s="33">
        <f>IF('TD VENCIDOS'!B2568="","",'TD VENCIDOS'!B2568)</f>
        <v>4293412025</v>
      </c>
      <c r="C2588" s="34" t="str">
        <f>IF('TD VENCIDOS'!C2568="","",'TD VENCIDOS'!C2568)</f>
        <v>SUBDIRECCION DE CALIDAD DEL AIRE AUDITIVA Y VISUAL</v>
      </c>
      <c r="D2588" s="33" t="str">
        <f>IF('TD VENCIDOS'!D2568="","",'TD VENCIDOS'!D2568)</f>
        <v>Gestion extemporanea</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75">
      <c r="B2589" s="33">
        <f>IF('TD VENCIDOS'!B2569="","",'TD VENCIDOS'!B2569)</f>
        <v>4293642025</v>
      </c>
      <c r="C2589" s="34" t="str">
        <f>IF('TD VENCIDOS'!C2569="","",'TD VENCIDOS'!C2569)</f>
        <v>SUBDIRECCION DE CALIDAD DEL AIRE AUDITIVA Y VISUAL</v>
      </c>
      <c r="D2589" s="33" t="str">
        <f>IF('TD VENCIDOS'!D2569="","",'TD VENCIDOS'!D2569)</f>
        <v>Gestion extemporanea</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75">
      <c r="B2590" s="33">
        <f>IF('TD VENCIDOS'!B2570="","",'TD VENCIDOS'!B2570)</f>
        <v>4294652025</v>
      </c>
      <c r="C2590" s="34" t="str">
        <f>IF('TD VENCIDOS'!C2570="","",'TD VENCIDOS'!C2570)</f>
        <v>SUBDIRECCION DE CALIDAD DEL AIRE AUDITIVA Y VISUAL</v>
      </c>
      <c r="D2590" s="33" t="str">
        <f>IF('TD VENCIDOS'!D2570="","",'TD VENCIDOS'!D2570)</f>
        <v>Gestion extemporanea</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75">
      <c r="B2591" s="33">
        <f>IF('TD VENCIDOS'!B2571="","",'TD VENCIDOS'!B2571)</f>
        <v>4294702025</v>
      </c>
      <c r="C2591" s="34" t="str">
        <f>IF('TD VENCIDOS'!C2571="","",'TD VENCIDOS'!C2571)</f>
        <v>SUBDIRECCION DE CALIDAD DEL AIRE AUDITIVA Y VISUAL</v>
      </c>
      <c r="D2591" s="33" t="str">
        <f>IF('TD VENCIDOS'!D2571="","",'TD VENCIDOS'!D2571)</f>
        <v>Gestion extemporanea</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75">
      <c r="B2592" s="33">
        <f>IF('TD VENCIDOS'!B2572="","",'TD VENCIDOS'!B2572)</f>
        <v>4294842025</v>
      </c>
      <c r="C2592" s="34" t="str">
        <f>IF('TD VENCIDOS'!C2572="","",'TD VENCIDOS'!C2572)</f>
        <v>SUBDIRECCION DE CALIDAD DEL AIRE AUDITIVA Y VISUAL</v>
      </c>
      <c r="D2592" s="33" t="str">
        <f>IF('TD VENCIDOS'!D2572="","",'TD VENCIDOS'!D2572)</f>
        <v>Gestion extemporanea</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75">
      <c r="B2593" s="33">
        <f>IF('TD VENCIDOS'!B2573="","",'TD VENCIDOS'!B2573)</f>
        <v>4294872025</v>
      </c>
      <c r="C2593" s="34" t="str">
        <f>IF('TD VENCIDOS'!C2573="","",'TD VENCIDOS'!C2573)</f>
        <v>SUBDIRECCION DE CALIDAD DEL AIRE AUDITIVA Y VISUAL</v>
      </c>
      <c r="D2593" s="33" t="str">
        <f>IF('TD VENCIDOS'!D2573="","",'TD VENCIDOS'!D2573)</f>
        <v>Pendiente vencidos</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75">
      <c r="B2594" s="33">
        <f>IF('TD VENCIDOS'!B2574="","",'TD VENCIDOS'!B2574)</f>
        <v>4294902025</v>
      </c>
      <c r="C2594" s="34" t="str">
        <f>IF('TD VENCIDOS'!C2574="","",'TD VENCIDOS'!C2574)</f>
        <v>SUBDIRECCION DE SILVICULTURA FLORA Y FAUNA SILVESTRE</v>
      </c>
      <c r="D2594" s="33" t="str">
        <f>IF('TD VENCIDOS'!D2574="","",'TD VENCIDOS'!D2574)</f>
        <v>Gestion extemporanea</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75">
      <c r="B2595" s="33">
        <f>IF('TD VENCIDOS'!B2575="","",'TD VENCIDOS'!B2575)</f>
        <v>4294922025</v>
      </c>
      <c r="C2595" s="34" t="str">
        <f>IF('TD VENCIDOS'!C2575="","",'TD VENCIDOS'!C2575)</f>
        <v>SUBDIRECCION DE SILVICULTURA FLORA Y FAUNA SILVESTRE</v>
      </c>
      <c r="D2595" s="33" t="str">
        <f>IF('TD VENCIDOS'!D2575="","",'TD VENCIDOS'!D2575)</f>
        <v>Gestion extemporanea</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75">
      <c r="B2596" s="33">
        <f>IF('TD VENCIDOS'!B2576="","",'TD VENCIDOS'!B2576)</f>
        <v>4294952025</v>
      </c>
      <c r="C2596" s="34" t="str">
        <f>IF('TD VENCIDOS'!C2576="","",'TD VENCIDOS'!C2576)</f>
        <v>SUBDIRECCION DE CALIDAD DEL AIRE AUDITIVA Y VISUAL</v>
      </c>
      <c r="D2596" s="33" t="str">
        <f>IF('TD VENCIDOS'!D2576="","",'TD VENCIDOS'!D2576)</f>
        <v>Pendiente vencidos</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75">
      <c r="B2597" s="33">
        <f>IF('TD VENCIDOS'!B2577="","",'TD VENCIDOS'!B2577)</f>
        <v>4295452025</v>
      </c>
      <c r="C2597" s="34" t="str">
        <f>IF('TD VENCIDOS'!C2577="","",'TD VENCIDOS'!C2577)</f>
        <v>SUBDIRECCION DE SILVICULTURA FLORA Y FAUNA SILVESTRE</v>
      </c>
      <c r="D2597" s="33" t="str">
        <f>IF('TD VENCIDOS'!D2577="","",'TD VENCIDOS'!D2577)</f>
        <v>Gestion extemporanea</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75">
      <c r="B2598" s="33">
        <f>IF('TD VENCIDOS'!B2578="","",'TD VENCIDOS'!B2578)</f>
        <v>4296112025</v>
      </c>
      <c r="C2598" s="34" t="str">
        <f>IF('TD VENCIDOS'!C2578="","",'TD VENCIDOS'!C2578)</f>
        <v>SUBDIRECCION DE CALIDAD DEL AIRE AUDITIVA Y VISUAL</v>
      </c>
      <c r="D2598" s="33" t="str">
        <f>IF('TD VENCIDOS'!D2578="","",'TD VENCIDOS'!D2578)</f>
        <v>Pendiente vencidos</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75">
      <c r="B2599" s="33">
        <f>IF('TD VENCIDOS'!B2579="","",'TD VENCIDOS'!B2579)</f>
        <v>4296232025</v>
      </c>
      <c r="C2599" s="34" t="str">
        <f>IF('TD VENCIDOS'!C2579="","",'TD VENCIDOS'!C2579)</f>
        <v>SUBDIRECCION DE SILVICULTURA FLORA Y FAUNA SILVESTRE</v>
      </c>
      <c r="D2599" s="33" t="str">
        <f>IF('TD VENCIDOS'!D2579="","",'TD VENCIDOS'!D2579)</f>
        <v>Gestion extemporanea</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75">
      <c r="B2600" s="33">
        <f>IF('TD VENCIDOS'!B2580="","",'TD VENCIDOS'!B2580)</f>
        <v>4297072025</v>
      </c>
      <c r="C2600" s="34" t="str">
        <f>IF('TD VENCIDOS'!C2580="","",'TD VENCIDOS'!C2580)</f>
        <v>SUBDIRECCION DE CALIDAD DEL AIRE AUDITIVA Y VISUAL</v>
      </c>
      <c r="D2600" s="33" t="str">
        <f>IF('TD VENCIDOS'!D2580="","",'TD VENCIDOS'!D2580)</f>
        <v>Pendiente vencidos</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75">
      <c r="B2601" s="33">
        <f>IF('TD VENCIDOS'!B2581="","",'TD VENCIDOS'!B2581)</f>
        <v>4299102025</v>
      </c>
      <c r="C2601" s="34" t="str">
        <f>IF('TD VENCIDOS'!C2581="","",'TD VENCIDOS'!C2581)</f>
        <v>SUBDIRECCION DE CALIDAD DEL AIRE AUDITIVA Y VISUAL</v>
      </c>
      <c r="D2601" s="33" t="str">
        <f>IF('TD VENCIDOS'!D2581="","",'TD VENCIDOS'!D2581)</f>
        <v>Pendiente vencidos</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75">
      <c r="B2602" s="33">
        <f>IF('TD VENCIDOS'!B2582="","",'TD VENCIDOS'!B2582)</f>
        <v>4301782025</v>
      </c>
      <c r="C2602" s="34" t="str">
        <f>IF('TD VENCIDOS'!C2582="","",'TD VENCIDOS'!C2582)</f>
        <v>SUBDIRECCION DE SILVICULTURA FLORA Y FAUNA SILVESTRE</v>
      </c>
      <c r="D2602" s="33" t="str">
        <f>IF('TD VENCIDOS'!D2582="","",'TD VENCIDOS'!D2582)</f>
        <v>Gestion extemporanea</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75">
      <c r="B2603" s="33">
        <f>IF('TD VENCIDOS'!B2583="","",'TD VENCIDOS'!B2583)</f>
        <v>4303632025</v>
      </c>
      <c r="C2603" s="34" t="str">
        <f>IF('TD VENCIDOS'!C2583="","",'TD VENCIDOS'!C2583)</f>
        <v>SUBDIRECCION DE CALIDAD DEL AIRE AUDITIVA Y VISUAL</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75">
      <c r="B2604" s="33">
        <f>IF('TD VENCIDOS'!B2584="","",'TD VENCIDOS'!B2584)</f>
        <v>4305362025</v>
      </c>
      <c r="C2604" s="34" t="str">
        <f>IF('TD VENCIDOS'!C2584="","",'TD VENCIDOS'!C2584)</f>
        <v>SUBDIRECCION DE CALIDAD DEL AIRE AUDITIVA Y VISUAL</v>
      </c>
      <c r="D2604" s="33" t="str">
        <f>IF('TD VENCIDOS'!D2584="","",'TD VENCIDOS'!D2584)</f>
        <v>Gestion extemporanea</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75">
      <c r="B2605" s="33">
        <f>IF('TD VENCIDOS'!B2585="","",'TD VENCIDOS'!B2585)</f>
        <v>4305462025</v>
      </c>
      <c r="C2605" s="34" t="str">
        <f>IF('TD VENCIDOS'!C2585="","",'TD VENCIDOS'!C2585)</f>
        <v>SUBDIRECCION DE CALIDAD DEL AIRE AUDITIVA Y VISUAL</v>
      </c>
      <c r="D2605" s="33" t="str">
        <f>IF('TD VENCIDOS'!D2585="","",'TD VENCIDOS'!D2585)</f>
        <v>Pendiente vencidos</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75">
      <c r="B2606" s="33">
        <f>IF('TD VENCIDOS'!B2586="","",'TD VENCIDOS'!B2586)</f>
        <v>4305552025</v>
      </c>
      <c r="C2606" s="34" t="str">
        <f>IF('TD VENCIDOS'!C2586="","",'TD VENCIDOS'!C2586)</f>
        <v>DIRECCION DE CONTROL AMBIENTAL</v>
      </c>
      <c r="D2606" s="33" t="str">
        <f>IF('TD VENCIDOS'!D2586="","",'TD VENCIDOS'!D2586)</f>
        <v>Gestion extemporanea</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75">
      <c r="B2607" s="33">
        <f>IF('TD VENCIDOS'!B2587="","",'TD VENCIDOS'!B2587)</f>
        <v>4306352025</v>
      </c>
      <c r="C2607" s="34" t="str">
        <f>IF('TD VENCIDOS'!C2587="","",'TD VENCIDOS'!C2587)</f>
        <v>SUBDIRECCION DE SILVICULTURA FLORA Y FAUNA SILVESTRE</v>
      </c>
      <c r="D2607" s="33" t="str">
        <f>IF('TD VENCIDOS'!D2587="","",'TD VENCIDOS'!D2587)</f>
        <v>Gestion extemporanea</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75">
      <c r="B2608" s="33">
        <f>IF('TD VENCIDOS'!B2588="","",'TD VENCIDOS'!B2588)</f>
        <v>4306432025</v>
      </c>
      <c r="C2608" s="34" t="str">
        <f>IF('TD VENCIDOS'!C2588="","",'TD VENCIDOS'!C2588)</f>
        <v>SUBDIRECCION DE CALIDAD DEL AIRE AUDITIVA Y VISUAL</v>
      </c>
      <c r="D2608" s="33" t="str">
        <f>IF('TD VENCIDOS'!D2588="","",'TD VENCIDOS'!D2588)</f>
        <v>Gestion extemporanea</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75">
      <c r="B2609" s="33">
        <f>IF('TD VENCIDOS'!B2589="","",'TD VENCIDOS'!B2589)</f>
        <v>4306472025</v>
      </c>
      <c r="C2609" s="34" t="str">
        <f>IF('TD VENCIDOS'!C2589="","",'TD VENCIDOS'!C2589)</f>
        <v>SUBDIRECCION DE ECOSISTEMAS Y RURALIDAD</v>
      </c>
      <c r="D2609" s="33" t="str">
        <f>IF('TD VENCIDOS'!D2589="","",'TD VENCIDOS'!D2589)</f>
        <v>Gestion extemporanea</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75">
      <c r="B2610" s="33">
        <f>IF('TD VENCIDOS'!B2590="","",'TD VENCIDOS'!B2590)</f>
        <v>4306812025</v>
      </c>
      <c r="C2610" s="34" t="str">
        <f>IF('TD VENCIDOS'!C2590="","",'TD VENCIDOS'!C2590)</f>
        <v>SUBDIRECCION DE CALIDAD DEL AIRE AUDITIVA Y VISUAL</v>
      </c>
      <c r="D2610" s="33" t="str">
        <f>IF('TD VENCIDOS'!D2590="","",'TD VENCIDOS'!D2590)</f>
        <v>Gestion extemporanea</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75">
      <c r="B2611" s="33">
        <f>IF('TD VENCIDOS'!B2591="","",'TD VENCIDOS'!B2591)</f>
        <v>4307202025</v>
      </c>
      <c r="C2611" s="34" t="str">
        <f>IF('TD VENCIDOS'!C2591="","",'TD VENCIDOS'!C2591)</f>
        <v>SUBDIRECCION DEL RECURSO HIDRICO Y DEL SUELO</v>
      </c>
      <c r="D2611" s="33" t="str">
        <f>IF('TD VENCIDOS'!D2591="","",'TD VENCIDOS'!D2591)</f>
        <v>Gestion extemporanea</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75">
      <c r="B2612" s="33">
        <f>IF('TD VENCIDOS'!B2592="","",'TD VENCIDOS'!B2592)</f>
        <v>4309582025</v>
      </c>
      <c r="C2612" s="34" t="str">
        <f>IF('TD VENCIDOS'!C2592="","",'TD VENCIDOS'!C2592)</f>
        <v>SUBDIRECCION DE SILVICULTURA FLORA Y FAUNA SILVESTRE</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75">
      <c r="B2613" s="33">
        <f>IF('TD VENCIDOS'!B2593="","",'TD VENCIDOS'!B2593)</f>
        <v>4310752025</v>
      </c>
      <c r="C2613" s="34" t="str">
        <f>IF('TD VENCIDOS'!C2593="","",'TD VENCIDOS'!C2593)</f>
        <v>SUBDIRECCION DE CALIDAD DEL AIRE AUDITIVA Y VISUAL</v>
      </c>
      <c r="D2613" s="33" t="str">
        <f>IF('TD VENCIDOS'!D2593="","",'TD VENCIDOS'!D2593)</f>
        <v>Gestion extemporanea</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75">
      <c r="B2614" s="33">
        <f>IF('TD VENCIDOS'!B2594="","",'TD VENCIDOS'!B2594)</f>
        <v>4311272025</v>
      </c>
      <c r="C2614" s="34" t="str">
        <f>IF('TD VENCIDOS'!C2594="","",'TD VENCIDOS'!C2594)</f>
        <v>SUBDIRECCION DE CALIDAD DEL AIRE AUDITIVA Y VISUAL</v>
      </c>
      <c r="D2614" s="33" t="str">
        <f>IF('TD VENCIDOS'!D2594="","",'TD VENCIDOS'!D2594)</f>
        <v>Gestion extemporanea</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75">
      <c r="B2615" s="33">
        <f>IF('TD VENCIDOS'!B2595="","",'TD VENCIDOS'!B2595)</f>
        <v>4311622025</v>
      </c>
      <c r="C2615" s="34" t="str">
        <f>IF('TD VENCIDOS'!C2595="","",'TD VENCIDOS'!C2595)</f>
        <v>SUBDIRECCION DE RECOLECCION BARRIDO Y LIMPIEZA</v>
      </c>
      <c r="D2615" s="33" t="str">
        <f>IF('TD VENCIDOS'!D2595="","",'TD VENCIDOS'!D2595)</f>
        <v>Pendiente vencidos</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75">
      <c r="B2616" s="33">
        <f>IF('TD VENCIDOS'!B2596="","",'TD VENCIDOS'!B2596)</f>
        <v>4311622025</v>
      </c>
      <c r="C2616" s="34" t="str">
        <f>IF('TD VENCIDOS'!C2596="","",'TD VENCIDOS'!C2596)</f>
        <v>SUBDIRECCION DE SILVICULTURA FLORA Y FAUNA SILVESTRE</v>
      </c>
      <c r="D2616" s="33" t="str">
        <f>IF('TD VENCIDOS'!D2596="","",'TD VENCIDOS'!D2596)</f>
        <v>Gestion extemporanea</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75">
      <c r="B2617" s="33">
        <f>IF('TD VENCIDOS'!B2597="","",'TD VENCIDOS'!B2597)</f>
        <v>4313842025</v>
      </c>
      <c r="C2617" s="34" t="str">
        <f>IF('TD VENCIDOS'!C2597="","",'TD VENCIDOS'!C2597)</f>
        <v>SUBDIRECCION DE CALIDAD DEL AIRE AUDITIVA Y VISUAL</v>
      </c>
      <c r="D2617" s="33" t="str">
        <f>IF('TD VENCIDOS'!D2597="","",'TD VENCIDOS'!D2597)</f>
        <v>Gestion extemporanea</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75">
      <c r="B2618" s="33">
        <f>IF('TD VENCIDOS'!B2598="","",'TD VENCIDOS'!B2598)</f>
        <v>4316282025</v>
      </c>
      <c r="C2618" s="34" t="str">
        <f>IF('TD VENCIDOS'!C2598="","",'TD VENCIDOS'!C2598)</f>
        <v>SUBDIRECCION DE CALIDAD DEL AIRE AUDITIVA Y VISUAL</v>
      </c>
      <c r="D2618" s="33" t="str">
        <f>IF('TD VENCIDOS'!D2598="","",'TD VENCIDOS'!D2598)</f>
        <v>Pendiente vencidos</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75">
      <c r="B2619" s="33">
        <f>IF('TD VENCIDOS'!B2599="","",'TD VENCIDOS'!B2599)</f>
        <v>4331642025</v>
      </c>
      <c r="C2619" s="34" t="str">
        <f>IF('TD VENCIDOS'!C2599="","",'TD VENCIDOS'!C2599)</f>
        <v>SUBDIRECCION DE CALIDAD DEL AIRE AUDITIVA Y VISUAL</v>
      </c>
      <c r="D2619" s="33" t="str">
        <f>IF('TD VENCIDOS'!D2599="","",'TD VENCIDOS'!D2599)</f>
        <v>Pendiente vencidos</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75">
      <c r="B2620" s="33">
        <f>IF('TD VENCIDOS'!B2600="","",'TD VENCIDOS'!B2600)</f>
        <v>4332582025</v>
      </c>
      <c r="C2620" s="34" t="str">
        <f>IF('TD VENCIDOS'!C2600="","",'TD VENCIDOS'!C2600)</f>
        <v>SUBDIRECCION DE ECOSISTEMAS Y RURALIDAD</v>
      </c>
      <c r="D2620" s="33" t="str">
        <f>IF('TD VENCIDOS'!D2600="","",'TD VENCIDOS'!D2600)</f>
        <v>Gestion extemporanea</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75">
      <c r="B2621" s="33">
        <f>IF('TD VENCIDOS'!B2601="","",'TD VENCIDOS'!B2601)</f>
        <v>4332712025</v>
      </c>
      <c r="C2621" s="34" t="str">
        <f>IF('TD VENCIDOS'!C2601="","",'TD VENCIDOS'!C2601)</f>
        <v>SUBDIRECCION DE SILVICULTURA FLORA Y FAUNA SILVESTRE</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75">
      <c r="B2622" s="33">
        <f>IF('TD VENCIDOS'!B2602="","",'TD VENCIDOS'!B2602)</f>
        <v>4332902025</v>
      </c>
      <c r="C2622" s="34" t="str">
        <f>IF('TD VENCIDOS'!C2602="","",'TD VENCIDOS'!C2602)</f>
        <v>SUBDIRECCION DE ECOSISTEMAS Y RURALIDAD</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75">
      <c r="B2623" s="33">
        <f>IF('TD VENCIDOS'!B2603="","",'TD VENCIDOS'!B2603)</f>
        <v>4333042025</v>
      </c>
      <c r="C2623" s="34" t="str">
        <f>IF('TD VENCIDOS'!C2603="","",'TD VENCIDOS'!C2603)</f>
        <v>SUBDIRECCION DE CALIDAD DEL AIRE AUDITIVA Y VISUAL</v>
      </c>
      <c r="D2623" s="33" t="str">
        <f>IF('TD VENCIDOS'!D2603="","",'TD VENCIDOS'!D2603)</f>
        <v>Gestion extemporanea</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75">
      <c r="B2624" s="33">
        <f>IF('TD VENCIDOS'!B2604="","",'TD VENCIDOS'!B2604)</f>
        <v>4333332025</v>
      </c>
      <c r="C2624" s="34" t="str">
        <f>IF('TD VENCIDOS'!C2604="","",'TD VENCIDOS'!C2604)</f>
        <v>SUBDIRECCION DE SILVICULTURA FLORA Y FAUNA SILVESTRE</v>
      </c>
      <c r="D2624" s="33" t="str">
        <f>IF('TD VENCIDOS'!D2604="","",'TD VENCIDOS'!D2604)</f>
        <v>Gestion extemporanea</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75">
      <c r="B2625" s="33">
        <f>IF('TD VENCIDOS'!B2605="","",'TD VENCIDOS'!B2605)</f>
        <v>4334182025</v>
      </c>
      <c r="C2625" s="34" t="str">
        <f>IF('TD VENCIDOS'!C2605="","",'TD VENCIDOS'!C2605)</f>
        <v>SUBDIRECCION DE CALIDAD DEL AIRE AUDITIVA Y VISUAL</v>
      </c>
      <c r="D2625" s="33" t="str">
        <f>IF('TD VENCIDOS'!D2605="","",'TD VENCIDOS'!D2605)</f>
        <v>Pendiente vencidos</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75">
      <c r="B2626" s="33">
        <f>IF('TD VENCIDOS'!B2606="","",'TD VENCIDOS'!B2606)</f>
        <v>4334622025</v>
      </c>
      <c r="C2626" s="34" t="str">
        <f>IF('TD VENCIDOS'!C2606="","",'TD VENCIDOS'!C2606)</f>
        <v>SUBDIRECCION DE CALIDAD DEL AIRE AUDITIVA Y VISUAL</v>
      </c>
      <c r="D2626" s="33" t="str">
        <f>IF('TD VENCIDOS'!D2606="","",'TD VENCIDOS'!D2606)</f>
        <v>Gestion extemporanea</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75">
      <c r="B2627" s="33">
        <f>IF('TD VENCIDOS'!B2607="","",'TD VENCIDOS'!B2607)</f>
        <v>4334852025</v>
      </c>
      <c r="C2627" s="34" t="str">
        <f>IF('TD VENCIDOS'!C2607="","",'TD VENCIDOS'!C2607)</f>
        <v>SUBDIRECCION DE SILVICULTURA FLORA Y FAUNA SILVESTRE</v>
      </c>
      <c r="D2627" s="33" t="str">
        <f>IF('TD VENCIDOS'!D2607="","",'TD VENCIDOS'!D2607)</f>
        <v>Gestion extemporanea</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75">
      <c r="B2628" s="33">
        <f>IF('TD VENCIDOS'!B2608="","",'TD VENCIDOS'!B2608)</f>
        <v>4334942025</v>
      </c>
      <c r="C2628" s="34" t="str">
        <f>IF('TD VENCIDOS'!C2608="","",'TD VENCIDOS'!C2608)</f>
        <v>SUBDIRECCION DE SILVICULTURA FLORA Y FAUNA SILVESTRE</v>
      </c>
      <c r="D2628" s="33" t="str">
        <f>IF('TD VENCIDOS'!D2608="","",'TD VENCIDOS'!D2608)</f>
        <v>Gestion extemporanea</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75">
      <c r="B2629" s="33">
        <f>IF('TD VENCIDOS'!B2609="","",'TD VENCIDOS'!B2609)</f>
        <v>4336992025</v>
      </c>
      <c r="C2629" s="34" t="str">
        <f>IF('TD VENCIDOS'!C2609="","",'TD VENCIDOS'!C2609)</f>
        <v>SUBDIRECCION DE SILVICULTURA FLORA Y FAUNA SILVESTRE</v>
      </c>
      <c r="D2629" s="33" t="str">
        <f>IF('TD VENCIDOS'!D2609="","",'TD VENCIDOS'!D2609)</f>
        <v>Gestion extemporanea</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75">
      <c r="B2630" s="33">
        <f>IF('TD VENCIDOS'!B2610="","",'TD VENCIDOS'!B2610)</f>
        <v>4337812025</v>
      </c>
      <c r="C2630" s="34" t="str">
        <f>IF('TD VENCIDOS'!C2610="","",'TD VENCIDOS'!C2610)</f>
        <v>SUBDIRECCION DE SILVICULTURA FLORA Y FAUNA SILVESTRE</v>
      </c>
      <c r="D2630" s="33" t="str">
        <f>IF('TD VENCIDOS'!D2610="","",'TD VENCIDOS'!D2610)</f>
        <v>Gestion extemporanea</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75">
      <c r="B2631" s="33">
        <f>IF('TD VENCIDOS'!B2611="","",'TD VENCIDOS'!B2611)</f>
        <v>4337962025</v>
      </c>
      <c r="C2631" s="34" t="str">
        <f>IF('TD VENCIDOS'!C2611="","",'TD VENCIDOS'!C2611)</f>
        <v>SUBDIRECCION DE CALIDAD DEL AIRE AUDITIVA Y VISUAL</v>
      </c>
      <c r="D2631" s="33" t="str">
        <f>IF('TD VENCIDOS'!D2611="","",'TD VENCIDOS'!D2611)</f>
        <v>Pendiente vencidos</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75">
      <c r="B2632" s="33">
        <f>IF('TD VENCIDOS'!B2612="","",'TD VENCIDOS'!B2612)</f>
        <v>4338292025</v>
      </c>
      <c r="C2632" s="34" t="str">
        <f>IF('TD VENCIDOS'!C2612="","",'TD VENCIDOS'!C2612)</f>
        <v>SUBDIRECCION DE CALIDAD DEL AIRE AUDITIVA Y VISUAL</v>
      </c>
      <c r="D2632" s="33" t="str">
        <f>IF('TD VENCIDOS'!D2612="","",'TD VENCIDOS'!D2612)</f>
        <v>Gestion extemporanea</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75">
      <c r="B2633" s="33">
        <f>IF('TD VENCIDOS'!B2613="","",'TD VENCIDOS'!B2613)</f>
        <v>4338292025</v>
      </c>
      <c r="C2633" s="34" t="str">
        <f>IF('TD VENCIDOS'!C2613="","",'TD VENCIDOS'!C2613)</f>
        <v>SUBDIRECCION DE RECOLECCION BARRIDO Y LIMPIEZA</v>
      </c>
      <c r="D2633" s="33" t="str">
        <f>IF('TD VENCIDOS'!D2613="","",'TD VENCIDOS'!D2613)</f>
        <v>Pendiente vencidos</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75">
      <c r="B2634" s="33">
        <f>IF('TD VENCIDOS'!B2614="","",'TD VENCIDOS'!B2614)</f>
        <v>4338342025</v>
      </c>
      <c r="C2634" s="34" t="str">
        <f>IF('TD VENCIDOS'!C2614="","",'TD VENCIDOS'!C2614)</f>
        <v>SUBDIRECCION DE CALIDAD DEL AIRE AUDITIVA Y VISUAL</v>
      </c>
      <c r="D2634" s="33" t="str">
        <f>IF('TD VENCIDOS'!D2614="","",'TD VENCIDOS'!D2614)</f>
        <v>Gestion extemporanea</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75">
      <c r="B2635" s="33">
        <f>IF('TD VENCIDOS'!B2615="","",'TD VENCIDOS'!B2615)</f>
        <v>4338572025</v>
      </c>
      <c r="C2635" s="34" t="str">
        <f>IF('TD VENCIDOS'!C2615="","",'TD VENCIDOS'!C2615)</f>
        <v>SUBDIRECCION DE CALIDAD DEL AIRE AUDITIVA Y VISUAL</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75">
      <c r="B2636" s="33">
        <f>IF('TD VENCIDOS'!B2616="","",'TD VENCIDOS'!B2616)</f>
        <v>4339832025</v>
      </c>
      <c r="C2636" s="34" t="str">
        <f>IF('TD VENCIDOS'!C2616="","",'TD VENCIDOS'!C2616)</f>
        <v>SUBDIRECCION DE CALIDAD DEL AIRE AUDITIVA Y VISUAL</v>
      </c>
      <c r="D2636" s="33" t="str">
        <f>IF('TD VENCIDOS'!D2616="","",'TD VENCIDOS'!D2616)</f>
        <v>Pendiente vencidos</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75">
      <c r="B2637" s="33">
        <f>IF('TD VENCIDOS'!B2617="","",'TD VENCIDOS'!B2617)</f>
        <v>4339992025</v>
      </c>
      <c r="C2637" s="34" t="str">
        <f>IF('TD VENCIDOS'!C2617="","",'TD VENCIDOS'!C2617)</f>
        <v>SUBDIRECCION DE CALIDAD DEL AIRE AUDITIVA Y VISUAL</v>
      </c>
      <c r="D2637" s="33" t="str">
        <f>IF('TD VENCIDOS'!D2617="","",'TD VENCIDOS'!D2617)</f>
        <v>Pendiente vencidos</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75">
      <c r="B2638" s="33">
        <f>IF('TD VENCIDOS'!B2618="","",'TD VENCIDOS'!B2618)</f>
        <v>4340092025</v>
      </c>
      <c r="C2638" s="34" t="str">
        <f>IF('TD VENCIDOS'!C2618="","",'TD VENCIDOS'!C2618)</f>
        <v>SUBDIRECCION DE SILVICULTURA FLORA Y FAUNA SILVESTRE</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75">
      <c r="B2639" s="33">
        <f>IF('TD VENCIDOS'!B2619="","",'TD VENCIDOS'!B2619)</f>
        <v>4340552025</v>
      </c>
      <c r="C2639" s="34" t="str">
        <f>IF('TD VENCIDOS'!C2619="","",'TD VENCIDOS'!C2619)</f>
        <v>SUBDIRECCION DE CALIDAD DEL AIRE AUDITIVA Y VISUAL</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75">
      <c r="B2640" s="33">
        <f>IF('TD VENCIDOS'!B2620="","",'TD VENCIDOS'!B2620)</f>
        <v>4340822025</v>
      </c>
      <c r="C2640" s="34" t="str">
        <f>IF('TD VENCIDOS'!C2620="","",'TD VENCIDOS'!C2620)</f>
        <v>SUBDIRECCION DE CONTROL AMBIENTAL AL SECTOR PUBLICO</v>
      </c>
      <c r="D2640" s="33" t="str">
        <f>IF('TD VENCIDOS'!D2620="","",'TD VENCIDOS'!D2620)</f>
        <v>Gestion extemporanea</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75">
      <c r="B2641" s="33">
        <f>IF('TD VENCIDOS'!B2621="","",'TD VENCIDOS'!B2621)</f>
        <v>4340842025</v>
      </c>
      <c r="C2641" s="34" t="str">
        <f>IF('TD VENCIDOS'!C2621="","",'TD VENCIDOS'!C2621)</f>
        <v>SUBDIRECCION DE CALIDAD DEL AIRE AUDITIVA Y VISUAL</v>
      </c>
      <c r="D2641" s="33" t="str">
        <f>IF('TD VENCIDOS'!D2621="","",'TD VENCIDOS'!D2621)</f>
        <v>Pendiente vencidos</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75">
      <c r="B2642" s="33">
        <f>IF('TD VENCIDOS'!B2622="","",'TD VENCIDOS'!B2622)</f>
        <v>4340952025</v>
      </c>
      <c r="C2642" s="34" t="str">
        <f>IF('TD VENCIDOS'!C2622="","",'TD VENCIDOS'!C2622)</f>
        <v>SUBDIRECCION DE RECOLECCION BARRIDO Y LIMPIEZA</v>
      </c>
      <c r="D2642" s="33" t="str">
        <f>IF('TD VENCIDOS'!D2622="","",'TD VENCIDOS'!D2622)</f>
        <v>Pendiente vencidos</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75">
      <c r="B2643" s="33">
        <f>IF('TD VENCIDOS'!B2623="","",'TD VENCIDOS'!B2623)</f>
        <v>4340952025</v>
      </c>
      <c r="C2643" s="34" t="str">
        <f>IF('TD VENCIDOS'!C2623="","",'TD VENCIDOS'!C2623)</f>
        <v>SUBDIRECCION DE SILVICULTURA FLORA Y FAUNA SILVESTRE</v>
      </c>
      <c r="D2643" s="33" t="str">
        <f>IF('TD VENCIDOS'!D2623="","",'TD VENCIDOS'!D2623)</f>
        <v>Gestion extemporanea</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75">
      <c r="B2644" s="33">
        <f>IF('TD VENCIDOS'!B2624="","",'TD VENCIDOS'!B2624)</f>
        <v>4341722025</v>
      </c>
      <c r="C2644" s="34" t="str">
        <f>IF('TD VENCIDOS'!C2624="","",'TD VENCIDOS'!C2624)</f>
        <v>SUBDIRECCION DE SILVICULTURA FLORA Y FAUNA SILVESTRE</v>
      </c>
      <c r="D2644" s="33" t="str">
        <f>IF('TD VENCIDOS'!D2624="","",'TD VENCIDOS'!D2624)</f>
        <v>Gestion extemporanea</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75">
      <c r="B2645" s="33">
        <f>IF('TD VENCIDOS'!B2625="","",'TD VENCIDOS'!B2625)</f>
        <v>4344292025</v>
      </c>
      <c r="C2645" s="34" t="str">
        <f>IF('TD VENCIDOS'!C2625="","",'TD VENCIDOS'!C2625)</f>
        <v>SUBDIRECCION DE CALIDAD DEL AIRE AUDITIVA Y VISUAL</v>
      </c>
      <c r="D2645" s="33" t="str">
        <f>IF('TD VENCIDOS'!D2625="","",'TD VENCIDOS'!D2625)</f>
        <v>Gestion extemporanea</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75">
      <c r="B2646" s="33">
        <f>IF('TD VENCIDOS'!B2626="","",'TD VENCIDOS'!B2626)</f>
        <v>4348312025</v>
      </c>
      <c r="C2646" s="34" t="str">
        <f>IF('TD VENCIDOS'!C2626="","",'TD VENCIDOS'!C2626)</f>
        <v>SUBDIRECCION DE CALIDAD DEL AIRE AUDITIVA Y VISUAL</v>
      </c>
      <c r="D2646" s="33" t="str">
        <f>IF('TD VENCIDOS'!D2626="","",'TD VENCIDOS'!D2626)</f>
        <v>Gestion extemporanea</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75">
      <c r="B2647" s="33">
        <f>IF('TD VENCIDOS'!B2627="","",'TD VENCIDOS'!B2627)</f>
        <v>4350022025</v>
      </c>
      <c r="C2647" s="34" t="str">
        <f>IF('TD VENCIDOS'!C2627="","",'TD VENCIDOS'!C2627)</f>
        <v>SUBDIRECCION DE ECOSISTEMAS Y RURALIDAD</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75">
      <c r="B2648" s="33">
        <f>IF('TD VENCIDOS'!B2628="","",'TD VENCIDOS'!B2628)</f>
        <v>4351032025</v>
      </c>
      <c r="C2648" s="34" t="str">
        <f>IF('TD VENCIDOS'!C2628="","",'TD VENCIDOS'!C2628)</f>
        <v>SUBDIRECCION DE CALIDAD DEL AIRE AUDITIVA Y VISUAL</v>
      </c>
      <c r="D2648" s="33" t="str">
        <f>IF('TD VENCIDOS'!D2628="","",'TD VENCIDOS'!D2628)</f>
        <v>Pendiente vencidos</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75">
      <c r="B2649" s="33">
        <f>IF('TD VENCIDOS'!B2629="","",'TD VENCIDOS'!B2629)</f>
        <v>4359392025</v>
      </c>
      <c r="C2649" s="34" t="str">
        <f>IF('TD VENCIDOS'!C2629="","",'TD VENCIDOS'!C2629)</f>
        <v>SUBDIRECCION DE CALIDAD DEL AIRE AUDITIVA Y VISUAL</v>
      </c>
      <c r="D2649" s="33" t="str">
        <f>IF('TD VENCIDOS'!D2629="","",'TD VENCIDOS'!D2629)</f>
        <v>Pendiente vencidos</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75">
      <c r="B2650" s="33">
        <f>IF('TD VENCIDOS'!B2630="","",'TD VENCIDOS'!B2630)</f>
        <v>4369032025</v>
      </c>
      <c r="C2650" s="34" t="str">
        <f>IF('TD VENCIDOS'!C2630="","",'TD VENCIDOS'!C2630)</f>
        <v>SUBDIRECCION DE CALIDAD DEL AIRE AUDITIVA Y VISUAL</v>
      </c>
      <c r="D2650" s="33" t="str">
        <f>IF('TD VENCIDOS'!D2630="","",'TD VENCIDOS'!D2630)</f>
        <v>Pendiente vencidos</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75">
      <c r="B2651" s="33">
        <f>IF('TD VENCIDOS'!B2631="","",'TD VENCIDOS'!B2631)</f>
        <v>4369142025</v>
      </c>
      <c r="C2651" s="34" t="str">
        <f>IF('TD VENCIDOS'!C2631="","",'TD VENCIDOS'!C2631)</f>
        <v>SUBDIRECCION DE CALIDAD DEL AIRE AUDITIVA Y VISUAL</v>
      </c>
      <c r="D2651" s="33" t="str">
        <f>IF('TD VENCIDOS'!D2631="","",'TD VENCIDOS'!D2631)</f>
        <v>Pendiente vencidos</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75">
      <c r="B2652" s="33">
        <f>IF('TD VENCIDOS'!B2632="","",'TD VENCIDOS'!B2632)</f>
        <v>4369202025</v>
      </c>
      <c r="C2652" s="34" t="str">
        <f>IF('TD VENCIDOS'!C2632="","",'TD VENCIDOS'!C2632)</f>
        <v>SUBDIRECCION DE CALIDAD DEL AIRE AUDITIVA Y VISUAL</v>
      </c>
      <c r="D2652" s="33" t="str">
        <f>IF('TD VENCIDOS'!D2632="","",'TD VENCIDOS'!D2632)</f>
        <v>Pendiente vencidos</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75">
      <c r="B2653" s="33">
        <f>IF('TD VENCIDOS'!B2633="","",'TD VENCIDOS'!B2633)</f>
        <v>4369522025</v>
      </c>
      <c r="C2653" s="34" t="str">
        <f>IF('TD VENCIDOS'!C2633="","",'TD VENCIDOS'!C2633)</f>
        <v>SUBDIRECCION DE CALIDAD DEL AIRE AUDITIVA Y VISUAL</v>
      </c>
      <c r="D2653" s="33" t="str">
        <f>IF('TD VENCIDOS'!D2633="","",'TD VENCIDOS'!D2633)</f>
        <v>Pendiente vencidos</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75">
      <c r="B2654" s="33">
        <f>IF('TD VENCIDOS'!B2634="","",'TD VENCIDOS'!B2634)</f>
        <v>4369662025</v>
      </c>
      <c r="C2654" s="34" t="str">
        <f>IF('TD VENCIDOS'!C2634="","",'TD VENCIDOS'!C2634)</f>
        <v>SUBDIRECCION DE CALIDAD DEL AIRE AUDITIVA Y VISUAL</v>
      </c>
      <c r="D2654" s="33" t="str">
        <f>IF('TD VENCIDOS'!D2634="","",'TD VENCIDOS'!D2634)</f>
        <v>Gestion extemporanea</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75">
      <c r="B2655" s="33">
        <f>IF('TD VENCIDOS'!B2635="","",'TD VENCIDOS'!B2635)</f>
        <v>4369672025</v>
      </c>
      <c r="C2655" s="34" t="str">
        <f>IF('TD VENCIDOS'!C2635="","",'TD VENCIDOS'!C2635)</f>
        <v>SUBDIRECCION DE CONTROL AMBIENTAL AL SECTOR PUBLICO</v>
      </c>
      <c r="D2655" s="33" t="str">
        <f>IF('TD VENCIDOS'!D2635="","",'TD VENCIDOS'!D2635)</f>
        <v>Gestion extemporanea</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75">
      <c r="B2656" s="33">
        <f>IF('TD VENCIDOS'!B2636="","",'TD VENCIDOS'!B2636)</f>
        <v>4369702025</v>
      </c>
      <c r="C2656" s="34" t="str">
        <f>IF('TD VENCIDOS'!C2636="","",'TD VENCIDOS'!C2636)</f>
        <v>SUBDIRECCION DE CALIDAD DEL AIRE AUDITIVA Y VISUAL</v>
      </c>
      <c r="D2656" s="33" t="str">
        <f>IF('TD VENCIDOS'!D2636="","",'TD VENCIDOS'!D2636)</f>
        <v>Gestion extemporanea</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75">
      <c r="B2657" s="33">
        <f>IF('TD VENCIDOS'!B2637="","",'TD VENCIDOS'!B2637)</f>
        <v>4369882025</v>
      </c>
      <c r="C2657" s="34" t="str">
        <f>IF('TD VENCIDOS'!C2637="","",'TD VENCIDOS'!C2637)</f>
        <v>SUBDIRECCION DE ECOSISTEMAS Y RURALIDAD</v>
      </c>
      <c r="D2657" s="33" t="str">
        <f>IF('TD VENCIDOS'!D2637="","",'TD VENCIDOS'!D2637)</f>
        <v>Gestion extemporanea</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75">
      <c r="B2658" s="33">
        <f>IF('TD VENCIDOS'!B2638="","",'TD VENCIDOS'!B2638)</f>
        <v>4369892025</v>
      </c>
      <c r="C2658" s="34" t="str">
        <f>IF('TD VENCIDOS'!C2638="","",'TD VENCIDOS'!C2638)</f>
        <v>SUBDIRECCION DE CALIDAD DEL AIRE AUDITIVA Y VISUAL</v>
      </c>
      <c r="D2658" s="33" t="str">
        <f>IF('TD VENCIDOS'!D2638="","",'TD VENCIDOS'!D2638)</f>
        <v>Pendiente vencidos</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75">
      <c r="B2659" s="33">
        <f>IF('TD VENCIDOS'!B2639="","",'TD VENCIDOS'!B2639)</f>
        <v>4369912025</v>
      </c>
      <c r="C2659" s="34" t="str">
        <f>IF('TD VENCIDOS'!C2639="","",'TD VENCIDOS'!C2639)</f>
        <v>SUBDIRECCION DE CALIDAD DEL AIRE AUDITIVA Y VISUAL</v>
      </c>
      <c r="D2659" s="33" t="str">
        <f>IF('TD VENCIDOS'!D2639="","",'TD VENCIDOS'!D2639)</f>
        <v>Gestion extemporanea</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75">
      <c r="B2660" s="33">
        <f>IF('TD VENCIDOS'!B2640="","",'TD VENCIDOS'!B2640)</f>
        <v>4370102025</v>
      </c>
      <c r="C2660" s="34" t="str">
        <f>IF('TD VENCIDOS'!C2640="","",'TD VENCIDOS'!C2640)</f>
        <v>SUBDIRECCION DE CALIDAD DEL AIRE AUDITIVA Y VISUAL</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75">
      <c r="B2661" s="33">
        <f>IF('TD VENCIDOS'!B2641="","",'TD VENCIDOS'!B2641)</f>
        <v>4370402025</v>
      </c>
      <c r="C2661" s="34" t="str">
        <f>IF('TD VENCIDOS'!C2641="","",'TD VENCIDOS'!C2641)</f>
        <v>SUBDIRECCION DE CALIDAD DEL AIRE AUDITIVA Y VISUAL</v>
      </c>
      <c r="D2661" s="33" t="str">
        <f>IF('TD VENCIDOS'!D2641="","",'TD VENCIDOS'!D2641)</f>
        <v>Gestion extemporanea</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75">
      <c r="B2662" s="33">
        <f>IF('TD VENCIDOS'!B2642="","",'TD VENCIDOS'!B2642)</f>
        <v>4370582025</v>
      </c>
      <c r="C2662" s="34" t="str">
        <f>IF('TD VENCIDOS'!C2642="","",'TD VENCIDOS'!C2642)</f>
        <v>SUBDIRECCION DE CALIDAD DEL AIRE AUDITIVA Y VISUAL</v>
      </c>
      <c r="D2662" s="33" t="str">
        <f>IF('TD VENCIDOS'!D2642="","",'TD VENCIDOS'!D2642)</f>
        <v>Pendiente vencidos</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75">
      <c r="B2663" s="33">
        <f>IF('TD VENCIDOS'!B2643="","",'TD VENCIDOS'!B2643)</f>
        <v>4370942025</v>
      </c>
      <c r="C2663" s="34" t="str">
        <f>IF('TD VENCIDOS'!C2643="","",'TD VENCIDOS'!C2643)</f>
        <v>SUBDIRECCION DE CALIDAD DEL AIRE AUDITIVA Y VISUAL</v>
      </c>
      <c r="D2663" s="33" t="str">
        <f>IF('TD VENCIDOS'!D2643="","",'TD VENCIDOS'!D2643)</f>
        <v>Pendiente vencidos</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75">
      <c r="B2664" s="33">
        <f>IF('TD VENCIDOS'!B2644="","",'TD VENCIDOS'!B2644)</f>
        <v>4370972025</v>
      </c>
      <c r="C2664" s="34" t="str">
        <f>IF('TD VENCIDOS'!C2644="","",'TD VENCIDOS'!C2644)</f>
        <v>SUBDIRECCION DE CALIDAD DEL AIRE AUDITIVA Y VISUAL</v>
      </c>
      <c r="D2664" s="33" t="str">
        <f>IF('TD VENCIDOS'!D2644="","",'TD VENCIDOS'!D2644)</f>
        <v>Pendiente vencidos</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75">
      <c r="B2665" s="33">
        <f>IF('TD VENCIDOS'!B2645="","",'TD VENCIDOS'!B2645)</f>
        <v>4371082025</v>
      </c>
      <c r="C2665" s="34" t="str">
        <f>IF('TD VENCIDOS'!C2645="","",'TD VENCIDOS'!C2645)</f>
        <v>SUBDIRECCION DE CALIDAD DEL AIRE AUDITIVA Y VISUAL</v>
      </c>
      <c r="D2665" s="33" t="str">
        <f>IF('TD VENCIDOS'!D2645="","",'TD VENCIDOS'!D2645)</f>
        <v>Pendiente vencidos</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75">
      <c r="B2666" s="33">
        <f>IF('TD VENCIDOS'!B2646="","",'TD VENCIDOS'!B2646)</f>
        <v>4371152025</v>
      </c>
      <c r="C2666" s="34" t="str">
        <f>IF('TD VENCIDOS'!C2646="","",'TD VENCIDOS'!C2646)</f>
        <v>SUBDIRECCION DE CALIDAD DEL AIRE AUDITIVA Y VISUAL</v>
      </c>
      <c r="D2666" s="33" t="str">
        <f>IF('TD VENCIDOS'!D2646="","",'TD VENCIDOS'!D2646)</f>
        <v>Pendiente vencidos</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75">
      <c r="B2667" s="33">
        <f>IF('TD VENCIDOS'!B2647="","",'TD VENCIDOS'!B2647)</f>
        <v>4371292025</v>
      </c>
      <c r="C2667" s="34" t="str">
        <f>IF('TD VENCIDOS'!C2647="","",'TD VENCIDOS'!C2647)</f>
        <v>SUBDIRECCION DE CALIDAD DEL AIRE AUDITIVA Y VISUAL</v>
      </c>
      <c r="D2667" s="33" t="str">
        <f>IF('TD VENCIDOS'!D2647="","",'TD VENCIDOS'!D2647)</f>
        <v>Pendiente vencidos</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75">
      <c r="B2668" s="33">
        <f>IF('TD VENCIDOS'!B2648="","",'TD VENCIDOS'!B2648)</f>
        <v>4371312025</v>
      </c>
      <c r="C2668" s="34" t="str">
        <f>IF('TD VENCIDOS'!C2648="","",'TD VENCIDOS'!C2648)</f>
        <v>SUBDIRECCION DE SILVICULTURA FLORA Y FAUNA SILVESTRE</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75">
      <c r="B2669" s="33">
        <f>IF('TD VENCIDOS'!B2649="","",'TD VENCIDOS'!B2649)</f>
        <v>4372982025</v>
      </c>
      <c r="C2669" s="34" t="str">
        <f>IF('TD VENCIDOS'!C2649="","",'TD VENCIDOS'!C2649)</f>
        <v>SUBDIRECCION DE CALIDAD DEL AIRE AUDITIVA Y VISUAL</v>
      </c>
      <c r="D2669" s="33" t="str">
        <f>IF('TD VENCIDOS'!D2649="","",'TD VENCIDOS'!D2649)</f>
        <v>Pendiente vencidos</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75">
      <c r="B2670" s="33">
        <f>IF('TD VENCIDOS'!B2650="","",'TD VENCIDOS'!B2650)</f>
        <v>4372982025</v>
      </c>
      <c r="C2670" s="34" t="str">
        <f>IF('TD VENCIDOS'!C2650="","",'TD VENCIDOS'!C2650)</f>
        <v>SALUD PUBLICA</v>
      </c>
      <c r="D2670" s="33" t="str">
        <f>IF('TD VENCIDOS'!D2650="","",'TD VENCIDOS'!D2650)</f>
        <v>Gestion extemporanea</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75">
      <c r="B2671" s="33">
        <f>IF('TD VENCIDOS'!B2651="","",'TD VENCIDOS'!B2651)</f>
        <v>4373212025</v>
      </c>
      <c r="C2671" s="34" t="str">
        <f>IF('TD VENCIDOS'!C2651="","",'TD VENCIDOS'!C2651)</f>
        <v>SUBDIRECCION DE CALIDAD DEL AIRE AUDITIVA Y VISUAL</v>
      </c>
      <c r="D2671" s="33" t="str">
        <f>IF('TD VENCIDOS'!D2651="","",'TD VENCIDOS'!D2651)</f>
        <v>Pendiente vencidos</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75">
      <c r="B2672" s="33">
        <f>IF('TD VENCIDOS'!B2652="","",'TD VENCIDOS'!B2652)</f>
        <v>4373702025</v>
      </c>
      <c r="C2672" s="34" t="str">
        <f>IF('TD VENCIDOS'!C2652="","",'TD VENCIDOS'!C2652)</f>
        <v>SUBDIRECCION DE CALIDAD DEL AIRE AUDITIVA Y VISUAL</v>
      </c>
      <c r="D2672" s="33" t="str">
        <f>IF('TD VENCIDOS'!D2652="","",'TD VENCIDOS'!D2652)</f>
        <v>Gestion extemporanea</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75">
      <c r="B2673" s="33">
        <f>IF('TD VENCIDOS'!B2653="","",'TD VENCIDOS'!B2653)</f>
        <v>4374892025</v>
      </c>
      <c r="C2673" s="34" t="str">
        <f>IF('TD VENCIDOS'!C2653="","",'TD VENCIDOS'!C2653)</f>
        <v>SUBDIRECCION DE SILVICULTURA FLORA Y FAUNA SILVESTRE</v>
      </c>
      <c r="D2673" s="33" t="str">
        <f>IF('TD VENCIDOS'!D2653="","",'TD VENCIDOS'!D2653)</f>
        <v>Gestion extemporanea</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75">
      <c r="B2674" s="33">
        <f>IF('TD VENCIDOS'!B2654="","",'TD VENCIDOS'!B2654)</f>
        <v>4375072025</v>
      </c>
      <c r="C2674" s="34" t="str">
        <f>IF('TD VENCIDOS'!C2654="","",'TD VENCIDOS'!C2654)</f>
        <v>SUBDIRECCION DE CALIDAD DEL AIRE AUDITIVA Y VISUAL</v>
      </c>
      <c r="D2674" s="33" t="str">
        <f>IF('TD VENCIDOS'!D2654="","",'TD VENCIDOS'!D2654)</f>
        <v>Gestion extemporanea</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75">
      <c r="B2675" s="33">
        <f>IF('TD VENCIDOS'!B2655="","",'TD VENCIDOS'!B2655)</f>
        <v>4375272025</v>
      </c>
      <c r="C2675" s="34" t="str">
        <f>IF('TD VENCIDOS'!C2655="","",'TD VENCIDOS'!C2655)</f>
        <v>SUBDIRECCION DE CALIDAD DEL AIRE AUDITIVA Y VISUAL</v>
      </c>
      <c r="D2675" s="33" t="str">
        <f>IF('TD VENCIDOS'!D2655="","",'TD VENCIDOS'!D2655)</f>
        <v>Gestion extemporanea</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75">
      <c r="B2676" s="33">
        <f>IF('TD VENCIDOS'!B2656="","",'TD VENCIDOS'!B2656)</f>
        <v>4375422025</v>
      </c>
      <c r="C2676" s="34" t="str">
        <f>IF('TD VENCIDOS'!C2656="","",'TD VENCIDOS'!C2656)</f>
        <v>SUBDIRECCION DE CALIDAD DEL AIRE AUDITIVA Y VISUAL</v>
      </c>
      <c r="D2676" s="33" t="str">
        <f>IF('TD VENCIDOS'!D2656="","",'TD VENCIDOS'!D2656)</f>
        <v>Pendiente vencidos</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75">
      <c r="B2677" s="33">
        <f>IF('TD VENCIDOS'!B2657="","",'TD VENCIDOS'!B2657)</f>
        <v>4375612025</v>
      </c>
      <c r="C2677" s="34" t="str">
        <f>IF('TD VENCIDOS'!C2657="","",'TD VENCIDOS'!C2657)</f>
        <v>SUBDIRECCION DE CALIDAD DEL AIRE AUDITIVA Y VISUAL</v>
      </c>
      <c r="D2677" s="33" t="str">
        <f>IF('TD VENCIDOS'!D2657="","",'TD VENCIDOS'!D2657)</f>
        <v>Gestion extemporanea</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75">
      <c r="B2678" s="33">
        <f>IF('TD VENCIDOS'!B2658="","",'TD VENCIDOS'!B2658)</f>
        <v>4376112025</v>
      </c>
      <c r="C2678" s="34" t="str">
        <f>IF('TD VENCIDOS'!C2658="","",'TD VENCIDOS'!C2658)</f>
        <v>SUBDIRECCION DE CALIDAD DEL AIRE AUDITIVA Y VISUAL</v>
      </c>
      <c r="D2678" s="33" t="str">
        <f>IF('TD VENCIDOS'!D2658="","",'TD VENCIDOS'!D2658)</f>
        <v>Pendiente vencidos</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75">
      <c r="B2679" s="33">
        <f>IF('TD VENCIDOS'!B2659="","",'TD VENCIDOS'!B2659)</f>
        <v>4377552025</v>
      </c>
      <c r="C2679" s="34" t="str">
        <f>IF('TD VENCIDOS'!C2659="","",'TD VENCIDOS'!C2659)</f>
        <v>SUBDIRECCION DE CALIDAD DEL AIRE AUDITIVA Y VISUAL</v>
      </c>
      <c r="D2679" s="33" t="str">
        <f>IF('TD VENCIDOS'!D2659="","",'TD VENCIDOS'!D2659)</f>
        <v>Gestion extemporanea</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75">
      <c r="B2680" s="33">
        <f>IF('TD VENCIDOS'!B2660="","",'TD VENCIDOS'!B2660)</f>
        <v>4377872025</v>
      </c>
      <c r="C2680" s="34" t="str">
        <f>IF('TD VENCIDOS'!C2660="","",'TD VENCIDOS'!C2660)</f>
        <v>SUBDIRECCION DE CONTROL AMBIENTAL AL SECTOR PUBLICO</v>
      </c>
      <c r="D2680" s="33" t="str">
        <f>IF('TD VENCIDOS'!D2660="","",'TD VENCIDOS'!D2660)</f>
        <v>Gestion extemporanea</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75">
      <c r="B2681" s="33">
        <f>IF('TD VENCIDOS'!B2661="","",'TD VENCIDOS'!B2661)</f>
        <v>4378692025</v>
      </c>
      <c r="C2681" s="34" t="str">
        <f>IF('TD VENCIDOS'!C2661="","",'TD VENCIDOS'!C2661)</f>
        <v>SUBDIRECCION CONTRACTUAL</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75">
      <c r="B2682" s="33">
        <f>IF('TD VENCIDOS'!B2662="","",'TD VENCIDOS'!B2662)</f>
        <v>4379412025</v>
      </c>
      <c r="C2682" s="34" t="str">
        <f>IF('TD VENCIDOS'!C2662="","",'TD VENCIDOS'!C2662)</f>
        <v>SUBDIRECCION DE ECOSISTEMAS Y RURALIDAD</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75">
      <c r="B2683" s="33">
        <f>IF('TD VENCIDOS'!B2663="","",'TD VENCIDOS'!B2663)</f>
        <v>4380622025</v>
      </c>
      <c r="C2683" s="34" t="str">
        <f>IF('TD VENCIDOS'!C2663="","",'TD VENCIDOS'!C2663)</f>
        <v>SUBDIRECCION DE SILVICULTURA FLORA Y FAUNA SILVESTRE</v>
      </c>
      <c r="D2683" s="33" t="str">
        <f>IF('TD VENCIDOS'!D2663="","",'TD VENCIDOS'!D2663)</f>
        <v>Gestion extemporanea</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75">
      <c r="B2684" s="33">
        <f>IF('TD VENCIDOS'!B2664="","",'TD VENCIDOS'!B2664)</f>
        <v>4381232025</v>
      </c>
      <c r="C2684" s="34" t="str">
        <f>IF('TD VENCIDOS'!C2664="","",'TD VENCIDOS'!C2664)</f>
        <v>SUBDIRECCION DE CALIDAD DEL AIRE AUDITIVA Y VISUAL</v>
      </c>
      <c r="D2684" s="33" t="str">
        <f>IF('TD VENCIDOS'!D2664="","",'TD VENCIDOS'!D2664)</f>
        <v>Pendiente vencidos</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75">
      <c r="B2685" s="33">
        <f>IF('TD VENCIDOS'!B2665="","",'TD VENCIDOS'!B2665)</f>
        <v>4382012025</v>
      </c>
      <c r="C2685" s="34" t="str">
        <f>IF('TD VENCIDOS'!C2665="","",'TD VENCIDOS'!C2665)</f>
        <v>SUBDIRECCION DE SILVICULTURA FLORA Y FAUNA SILVESTRE</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75">
      <c r="B2686" s="33">
        <f>IF('TD VENCIDOS'!B2666="","",'TD VENCIDOS'!B2666)</f>
        <v>4382082025</v>
      </c>
      <c r="C2686" s="34" t="str">
        <f>IF('TD VENCIDOS'!C2666="","",'TD VENCIDOS'!C2666)</f>
        <v>SUBDIRECCION DE CALIDAD DEL AIRE AUDITIVA Y VISUAL</v>
      </c>
      <c r="D2686" s="33" t="str">
        <f>IF('TD VENCIDOS'!D2666="","",'TD VENCIDOS'!D2666)</f>
        <v>Pendiente vencidos</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75">
      <c r="B2687" s="33">
        <f>IF('TD VENCIDOS'!B2667="","",'TD VENCIDOS'!B2667)</f>
        <v>4385042025</v>
      </c>
      <c r="C2687" s="34" t="str">
        <f>IF('TD VENCIDOS'!C2667="","",'TD VENCIDOS'!C2667)</f>
        <v>SUBDIRECCION DE SILVICULTURA FLORA Y FAUNA SILVESTRE</v>
      </c>
      <c r="D2687" s="33" t="str">
        <f>IF('TD VENCIDOS'!D2667="","",'TD VENCIDOS'!D2667)</f>
        <v>Gestion extemporanea</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75">
      <c r="B2688" s="33">
        <f>IF('TD VENCIDOS'!B2668="","",'TD VENCIDOS'!B2668)</f>
        <v>4386782025</v>
      </c>
      <c r="C2688" s="34" t="str">
        <f>IF('TD VENCIDOS'!C2668="","",'TD VENCIDOS'!C2668)</f>
        <v>SUBDIRECCION DE CALIDAD DEL AIRE AUDITIVA Y VISUAL</v>
      </c>
      <c r="D2688" s="33" t="str">
        <f>IF('TD VENCIDOS'!D2668="","",'TD VENCIDOS'!D2668)</f>
        <v>Gestion extemporanea</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75">
      <c r="B2689" s="33">
        <f>IF('TD VENCIDOS'!B2669="","",'TD VENCIDOS'!B2669)</f>
        <v>4386822025</v>
      </c>
      <c r="C2689" s="34" t="str">
        <f>IF('TD VENCIDOS'!C2669="","",'TD VENCIDOS'!C2669)</f>
        <v>SUBDIRECCION DE CALIDAD DEL AIRE AUDITIVA Y VISUAL</v>
      </c>
      <c r="D2689" s="33" t="str">
        <f>IF('TD VENCIDOS'!D2669="","",'TD VENCIDOS'!D2669)</f>
        <v>Pendiente vencidos</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75">
      <c r="B2690" s="33">
        <f>IF('TD VENCIDOS'!B2670="","",'TD VENCIDOS'!B2670)</f>
        <v>4387322025</v>
      </c>
      <c r="C2690" s="34" t="str">
        <f>IF('TD VENCIDOS'!C2670="","",'TD VENCIDOS'!C2670)</f>
        <v>SUBDIRECCION DE SILVICULTURA FLORA Y FAUNA SILVESTRE</v>
      </c>
      <c r="D2690" s="33" t="str">
        <f>IF('TD VENCIDOS'!D2670="","",'TD VENCIDOS'!D2670)</f>
        <v>Gestion extemporanea</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75">
      <c r="B2691" s="33">
        <f>IF('TD VENCIDOS'!B2671="","",'TD VENCIDOS'!B2671)</f>
        <v>4387522025</v>
      </c>
      <c r="C2691" s="34" t="str">
        <f>IF('TD VENCIDOS'!C2671="","",'TD VENCIDOS'!C2671)</f>
        <v>SUBDIRECCION DE CALIDAD DEL AIRE AUDITIVA Y VISUAL</v>
      </c>
      <c r="D2691" s="33" t="str">
        <f>IF('TD VENCIDOS'!D2671="","",'TD VENCIDOS'!D2671)</f>
        <v>Gestion extemporanea</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75">
      <c r="B2692" s="33">
        <f>IF('TD VENCIDOS'!B2672="","",'TD VENCIDOS'!B2672)</f>
        <v>4390552025</v>
      </c>
      <c r="C2692" s="34" t="str">
        <f>IF('TD VENCIDOS'!C2672="","",'TD VENCIDOS'!C2672)</f>
        <v>SUBDIRECCION DE CALIDAD DEL AIRE AUDITIVA Y VISUAL</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75">
      <c r="B2693" s="33">
        <f>IF('TD VENCIDOS'!B2673="","",'TD VENCIDOS'!B2673)</f>
        <v>4400902025</v>
      </c>
      <c r="C2693" s="34" t="str">
        <f>IF('TD VENCIDOS'!C2673="","",'TD VENCIDOS'!C2673)</f>
        <v>SUBDIRECCION DE CALIDAD DEL AIRE AUDITIVA Y VISUAL</v>
      </c>
      <c r="D2693" s="33" t="str">
        <f>IF('TD VENCIDOS'!D2673="","",'TD VENCIDOS'!D2673)</f>
        <v>Pendiente vencidos</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75">
      <c r="B2694" s="33">
        <f>IF('TD VENCIDOS'!B2674="","",'TD VENCIDOS'!B2674)</f>
        <v>4402802025</v>
      </c>
      <c r="C2694" s="34" t="str">
        <f>IF('TD VENCIDOS'!C2674="","",'TD VENCIDOS'!C2674)</f>
        <v>SUBDIRECCION DE CALIDAD DEL AIRE AUDITIVA Y VISUAL</v>
      </c>
      <c r="D2694" s="33" t="str">
        <f>IF('TD VENCIDOS'!D2674="","",'TD VENCIDOS'!D2674)</f>
        <v>Pendiente vencidos</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75">
      <c r="B2695" s="33">
        <f>IF('TD VENCIDOS'!B2675="","",'TD VENCIDOS'!B2675)</f>
        <v>4403062025</v>
      </c>
      <c r="C2695" s="34" t="str">
        <f>IF('TD VENCIDOS'!C2675="","",'TD VENCIDOS'!C2675)</f>
        <v>SUBDIRECCION DE SILVICULTURA FLORA Y FAUNA SILVESTRE</v>
      </c>
      <c r="D2695" s="33" t="str">
        <f>IF('TD VENCIDOS'!D2675="","",'TD VENCIDOS'!D2675)</f>
        <v>Gestion extemporanea</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75">
      <c r="B2696" s="33">
        <f>IF('TD VENCIDOS'!B2676="","",'TD VENCIDOS'!B2676)</f>
        <v>4405922025</v>
      </c>
      <c r="C2696" s="34" t="str">
        <f>IF('TD VENCIDOS'!C2676="","",'TD VENCIDOS'!C2676)</f>
        <v>SUBDIRECCION DE SILVICULTURA FLORA Y FAUNA SILVESTRE</v>
      </c>
      <c r="D2696" s="33" t="str">
        <f>IF('TD VENCIDOS'!D2676="","",'TD VENCIDOS'!D2676)</f>
        <v>Gestion extemporanea</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75">
      <c r="B2697" s="33">
        <f>IF('TD VENCIDOS'!B2677="","",'TD VENCIDOS'!B2677)</f>
        <v>4406882025</v>
      </c>
      <c r="C2697" s="34" t="str">
        <f>IF('TD VENCIDOS'!C2677="","",'TD VENCIDOS'!C2677)</f>
        <v>SUBDIRECCION DE SILVICULTURA FLORA Y FAUNA SILVESTRE</v>
      </c>
      <c r="D2697" s="33" t="str">
        <f>IF('TD VENCIDOS'!D2677="","",'TD VENCIDOS'!D2677)</f>
        <v>Gestion extemporanea</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75">
      <c r="B2698" s="33">
        <f>IF('TD VENCIDOS'!B2678="","",'TD VENCIDOS'!B2678)</f>
        <v>4407132025</v>
      </c>
      <c r="C2698" s="34" t="str">
        <f>IF('TD VENCIDOS'!C2678="","",'TD VENCIDOS'!C2678)</f>
        <v>SUBDIRECCION DE CALIDAD DEL AIRE AUDITIVA Y VISUAL</v>
      </c>
      <c r="D2698" s="33" t="str">
        <f>IF('TD VENCIDOS'!D2678="","",'TD VENCIDOS'!D2678)</f>
        <v>Pendiente vencidos</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75">
      <c r="B2699" s="33">
        <f>IF('TD VENCIDOS'!B2679="","",'TD VENCIDOS'!B2679)</f>
        <v>4407442025</v>
      </c>
      <c r="C2699" s="34" t="str">
        <f>IF('TD VENCIDOS'!C2679="","",'TD VENCIDOS'!C2679)</f>
        <v>SUBDIRECCION DE SILVICULTURA FLORA Y FAUNA SILVESTRE</v>
      </c>
      <c r="D2699" s="33" t="str">
        <f>IF('TD VENCIDOS'!D2679="","",'TD VENCIDOS'!D2679)</f>
        <v>Gestion extemporanea</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75">
      <c r="B2700" s="33">
        <f>IF('TD VENCIDOS'!B2680="","",'TD VENCIDOS'!B2680)</f>
        <v>4407602025</v>
      </c>
      <c r="C2700" s="34" t="str">
        <f>IF('TD VENCIDOS'!C2680="","",'TD VENCIDOS'!C2680)</f>
        <v>SUBDIRECCION DE CALIDAD DEL AIRE AUDITIVA Y VISUAL</v>
      </c>
      <c r="D2700" s="33" t="str">
        <f>IF('TD VENCIDOS'!D2680="","",'TD VENCIDOS'!D2680)</f>
        <v>Pendiente vencidos</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75">
      <c r="B2701" s="33">
        <f>IF('TD VENCIDOS'!B2681="","",'TD VENCIDOS'!B2681)</f>
        <v>4408012025</v>
      </c>
      <c r="C2701" s="34" t="str">
        <f>IF('TD VENCIDOS'!C2681="","",'TD VENCIDOS'!C2681)</f>
        <v>SUBDIRECCION DE SILVICULTURA FLORA Y FAUNA SILVESTRE</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75">
      <c r="B2702" s="33">
        <f>IF('TD VENCIDOS'!B2682="","",'TD VENCIDOS'!B2682)</f>
        <v>4408222025</v>
      </c>
      <c r="C2702" s="34" t="str">
        <f>IF('TD VENCIDOS'!C2682="","",'TD VENCIDOS'!C2682)</f>
        <v>SUBDIRECCION DE CALIDAD DEL AIRE AUDITIVA Y VISUAL</v>
      </c>
      <c r="D2702" s="33" t="str">
        <f>IF('TD VENCIDOS'!D2682="","",'TD VENCIDOS'!D2682)</f>
        <v>Pendiente vencidos</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75">
      <c r="B2703" s="33">
        <f>IF('TD VENCIDOS'!B2683="","",'TD VENCIDOS'!B2683)</f>
        <v>4408632025</v>
      </c>
      <c r="C2703" s="34" t="str">
        <f>IF('TD VENCIDOS'!C2683="","",'TD VENCIDOS'!C2683)</f>
        <v>SUBDIRECCION DE CALIDAD DEL AIRE AUDITIVA Y VISUAL</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75">
      <c r="B2704" s="33">
        <f>IF('TD VENCIDOS'!B2684="","",'TD VENCIDOS'!B2684)</f>
        <v>4409742025</v>
      </c>
      <c r="C2704" s="34" t="str">
        <f>IF('TD VENCIDOS'!C2684="","",'TD VENCIDOS'!C2684)</f>
        <v>SUBDIRECCION DE CALIDAD DEL AIRE AUDITIVA Y VISUAL</v>
      </c>
      <c r="D2704" s="33" t="str">
        <f>IF('TD VENCIDOS'!D2684="","",'TD VENCIDOS'!D2684)</f>
        <v>Gestion extemporanea</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75">
      <c r="B2705" s="33">
        <f>IF('TD VENCIDOS'!B2685="","",'TD VENCIDOS'!B2685)</f>
        <v>4410832025</v>
      </c>
      <c r="C2705" s="34" t="str">
        <f>IF('TD VENCIDOS'!C2685="","",'TD VENCIDOS'!C2685)</f>
        <v>SUBDIRECCION DE CALIDAD DEL AIRE AUDITIVA Y VISUAL</v>
      </c>
      <c r="D2705" s="33" t="str">
        <f>IF('TD VENCIDOS'!D2685="","",'TD VENCIDOS'!D2685)</f>
        <v>Pendiente vencidos</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75">
      <c r="B2706" s="33">
        <f>IF('TD VENCIDOS'!B2686="","",'TD VENCIDOS'!B2686)</f>
        <v>4410902025</v>
      </c>
      <c r="C2706" s="34" t="str">
        <f>IF('TD VENCIDOS'!C2686="","",'TD VENCIDOS'!C2686)</f>
        <v>SUBDIRECCION DE CALIDAD DEL AIRE AUDITIVA Y VISUAL</v>
      </c>
      <c r="D2706" s="33" t="str">
        <f>IF('TD VENCIDOS'!D2686="","",'TD VENCIDOS'!D2686)</f>
        <v>Pendiente vencidos</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75">
      <c r="B2707" s="33">
        <f>IF('TD VENCIDOS'!B2687="","",'TD VENCIDOS'!B2687)</f>
        <v>4411202025</v>
      </c>
      <c r="C2707" s="34" t="str">
        <f>IF('TD VENCIDOS'!C2687="","",'TD VENCIDOS'!C2687)</f>
        <v>SUBDIRECCION DE CALIDAD DEL AIRE AUDITIVA Y VISUAL</v>
      </c>
      <c r="D2707" s="33" t="str">
        <f>IF('TD VENCIDOS'!D2687="","",'TD VENCIDOS'!D2687)</f>
        <v>Gestion extemporanea</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75">
      <c r="B2708" s="33">
        <f>IF('TD VENCIDOS'!B2688="","",'TD VENCIDOS'!B2688)</f>
        <v>4412282025</v>
      </c>
      <c r="C2708" s="34" t="str">
        <f>IF('TD VENCIDOS'!C2688="","",'TD VENCIDOS'!C2688)</f>
        <v>SUBDIRECCION DE CALIDAD DEL AIRE AUDITIVA Y VISUAL</v>
      </c>
      <c r="D2708" s="33" t="str">
        <f>IF('TD VENCIDOS'!D2688="","",'TD VENCIDOS'!D2688)</f>
        <v>Gestion extemporanea</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75">
      <c r="B2709" s="33">
        <f>IF('TD VENCIDOS'!B2689="","",'TD VENCIDOS'!B2689)</f>
        <v>4412342025</v>
      </c>
      <c r="C2709" s="34" t="str">
        <f>IF('TD VENCIDOS'!C2689="","",'TD VENCIDOS'!C2689)</f>
        <v>SUBDIRECCION DE CALIDAD DEL AIRE AUDITIVA Y VISUAL</v>
      </c>
      <c r="D2709" s="33" t="str">
        <f>IF('TD VENCIDOS'!D2689="","",'TD VENCIDOS'!D2689)</f>
        <v>Pendiente vencidos</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75">
      <c r="B2710" s="33">
        <f>IF('TD VENCIDOS'!B2690="","",'TD VENCIDOS'!B2690)</f>
        <v>4412902025</v>
      </c>
      <c r="C2710" s="34" t="str">
        <f>IF('TD VENCIDOS'!C2690="","",'TD VENCIDOS'!C2690)</f>
        <v>SUBDIRECCION DE SILVICULTURA FLORA Y FAUNA SILVESTRE</v>
      </c>
      <c r="D2710" s="33" t="str">
        <f>IF('TD VENCIDOS'!D2690="","",'TD VENCIDOS'!D2690)</f>
        <v>Gestion extemporanea</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75">
      <c r="B2711" s="33">
        <f>IF('TD VENCIDOS'!B2691="","",'TD VENCIDOS'!B2691)</f>
        <v>4413062025</v>
      </c>
      <c r="C2711" s="34" t="str">
        <f>IF('TD VENCIDOS'!C2691="","",'TD VENCIDOS'!C2691)</f>
        <v>SUBDIRECCION DE CALIDAD DEL AIRE AUDITIVA Y VISUAL</v>
      </c>
      <c r="D2711" s="33" t="str">
        <f>IF('TD VENCIDOS'!D2691="","",'TD VENCIDOS'!D2691)</f>
        <v>Pendiente vencidos</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75">
      <c r="B2712" s="33">
        <f>IF('TD VENCIDOS'!B2692="","",'TD VENCIDOS'!B2692)</f>
        <v>4413532025</v>
      </c>
      <c r="C2712" s="34" t="str">
        <f>IF('TD VENCIDOS'!C2692="","",'TD VENCIDOS'!C2692)</f>
        <v>SUBDIRECCION DE CALIDAD DEL AIRE AUDITIVA Y VISUAL</v>
      </c>
      <c r="D2712" s="33" t="str">
        <f>IF('TD VENCIDOS'!D2692="","",'TD VENCIDOS'!D2692)</f>
        <v>Pendiente vencidos</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75">
      <c r="B2713" s="33">
        <f>IF('TD VENCIDOS'!B2693="","",'TD VENCIDOS'!B2693)</f>
        <v>4413592025</v>
      </c>
      <c r="C2713" s="34" t="str">
        <f>IF('TD VENCIDOS'!C2693="","",'TD VENCIDOS'!C2693)</f>
        <v>SUBDIRECCION DE CALIDAD DEL AIRE AUDITIVA Y VISUAL</v>
      </c>
      <c r="D2713" s="33" t="str">
        <f>IF('TD VENCIDOS'!D2693="","",'TD VENCIDOS'!D2693)</f>
        <v>Pendiente vencidos</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75">
      <c r="B2714" s="33">
        <f>IF('TD VENCIDOS'!B2694="","",'TD VENCIDOS'!B2694)</f>
        <v>4414132025</v>
      </c>
      <c r="C2714" s="34" t="str">
        <f>IF('TD VENCIDOS'!C2694="","",'TD VENCIDOS'!C2694)</f>
        <v>SUBDIRECCION DE SILVICULTURA FLORA Y FAUNA SILVESTRE</v>
      </c>
      <c r="D2714" s="33" t="str">
        <f>IF('TD VENCIDOS'!D2694="","",'TD VENCIDOS'!D2694)</f>
        <v>Gestion extemporanea</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75">
      <c r="B2715" s="33">
        <f>IF('TD VENCIDOS'!B2695="","",'TD VENCIDOS'!B2695)</f>
        <v>4414152025</v>
      </c>
      <c r="C2715" s="34" t="str">
        <f>IF('TD VENCIDOS'!C2695="","",'TD VENCIDOS'!C2695)</f>
        <v>SUBDIRECCION DE CALIDAD DEL AIRE AUDITIVA Y VISUAL</v>
      </c>
      <c r="D2715" s="33" t="str">
        <f>IF('TD VENCIDOS'!D2695="","",'TD VENCIDOS'!D2695)</f>
        <v>Gestion extemporanea</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75">
      <c r="B2716" s="33">
        <f>IF('TD VENCIDOS'!B2696="","",'TD VENCIDOS'!B2696)</f>
        <v>4414962025</v>
      </c>
      <c r="C2716" s="34" t="str">
        <f>IF('TD VENCIDOS'!C2696="","",'TD VENCIDOS'!C2696)</f>
        <v>SUBDIRECCION DE SILVICULTURA FLORA Y FAUNA SILVESTRE</v>
      </c>
      <c r="D2716" s="33" t="str">
        <f>IF('TD VENCIDOS'!D2696="","",'TD VENCIDOS'!D2696)</f>
        <v>Gestion extemporanea</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75">
      <c r="B2717" s="33">
        <f>IF('TD VENCIDOS'!B2697="","",'TD VENCIDOS'!B2697)</f>
        <v>4416492025</v>
      </c>
      <c r="C2717" s="34" t="str">
        <f>IF('TD VENCIDOS'!C2697="","",'TD VENCIDOS'!C2697)</f>
        <v>SUBDIRECCION DE CALIDAD DEL AIRE AUDITIVA Y VISUAL</v>
      </c>
      <c r="D2717" s="33" t="str">
        <f>IF('TD VENCIDOS'!D2697="","",'TD VENCIDOS'!D2697)</f>
        <v>Pendiente vencidos</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75">
      <c r="B2718" s="33">
        <f>IF('TD VENCIDOS'!B2698="","",'TD VENCIDOS'!B2698)</f>
        <v>4416832025</v>
      </c>
      <c r="C2718" s="34" t="str">
        <f>IF('TD VENCIDOS'!C2698="","",'TD VENCIDOS'!C2698)</f>
        <v>SUBDIRECCION DE CALIDAD DEL AIRE AUDITIVA Y VISUAL</v>
      </c>
      <c r="D2718" s="33" t="str">
        <f>IF('TD VENCIDOS'!D2698="","",'TD VENCIDOS'!D2698)</f>
        <v>Pendiente vencidos</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75">
      <c r="B2719" s="33">
        <f>IF('TD VENCIDOS'!B2699="","",'TD VENCIDOS'!B2699)</f>
        <v>4417022025</v>
      </c>
      <c r="C2719" s="34" t="str">
        <f>IF('TD VENCIDOS'!C2699="","",'TD VENCIDOS'!C2699)</f>
        <v>SUBDIRECCION DE SILVICULTURA FLORA Y FAUNA SILVESTRE</v>
      </c>
      <c r="D2719" s="33" t="str">
        <f>IF('TD VENCIDOS'!D2699="","",'TD VENCIDOS'!D2699)</f>
        <v>Gestion extemporanea</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75">
      <c r="B2720" s="33">
        <f>IF('TD VENCIDOS'!B2700="","",'TD VENCIDOS'!B2700)</f>
        <v>4417232025</v>
      </c>
      <c r="C2720" s="34" t="str">
        <f>IF('TD VENCIDOS'!C2700="","",'TD VENCIDOS'!C2700)</f>
        <v>SUBDIRECCION DE CALIDAD DEL AIRE AUDITIVA Y VISUAL</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75">
      <c r="B2721" s="33">
        <f>IF('TD VENCIDOS'!B2701="","",'TD VENCIDOS'!B2701)</f>
        <v>4417332025</v>
      </c>
      <c r="C2721" s="34" t="str">
        <f>IF('TD VENCIDOS'!C2701="","",'TD VENCIDOS'!C2701)</f>
        <v>SUBDIRECCION DE SILVICULTURA FLORA Y FAUNA SILVESTRE</v>
      </c>
      <c r="D2721" s="33" t="str">
        <f>IF('TD VENCIDOS'!D2701="","",'TD VENCIDOS'!D2701)</f>
        <v>Gestion extemporanea</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75">
      <c r="B2722" s="33">
        <f>IF('TD VENCIDOS'!B2702="","",'TD VENCIDOS'!B2702)</f>
        <v>4417902025</v>
      </c>
      <c r="C2722" s="34" t="str">
        <f>IF('TD VENCIDOS'!C2702="","",'TD VENCIDOS'!C2702)</f>
        <v>OFICINA ASESORA DE COMUNICACIONES</v>
      </c>
      <c r="D2722" s="33" t="str">
        <f>IF('TD VENCIDOS'!D2702="","",'TD VENCIDOS'!D2702)</f>
        <v>Gestion extemporanea</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75">
      <c r="B2723" s="33">
        <f>IF('TD VENCIDOS'!B2703="","",'TD VENCIDOS'!B2703)</f>
        <v>4418882025</v>
      </c>
      <c r="C2723" s="34" t="str">
        <f>IF('TD VENCIDOS'!C2703="","",'TD VENCIDOS'!C2703)</f>
        <v>SUBDIRECCION DE CALIDAD DEL AIRE AUDITIVA Y VISUAL</v>
      </c>
      <c r="D2723" s="33" t="str">
        <f>IF('TD VENCIDOS'!D2703="","",'TD VENCIDOS'!D2703)</f>
        <v>Pendiente vencidos</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75">
      <c r="B2724" s="33">
        <f>IF('TD VENCIDOS'!B2704="","",'TD VENCIDOS'!B2704)</f>
        <v>4420772025</v>
      </c>
      <c r="C2724" s="34" t="str">
        <f>IF('TD VENCIDOS'!C2704="","",'TD VENCIDOS'!C2704)</f>
        <v>SUBDIRECCION DE CALIDAD DEL AIRE AUDITIVA Y VISUAL</v>
      </c>
      <c r="D2724" s="33" t="str">
        <f>IF('TD VENCIDOS'!D2704="","",'TD VENCIDOS'!D2704)</f>
        <v>Pendiente vencidos</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75">
      <c r="B2725" s="33">
        <f>IF('TD VENCIDOS'!B2705="","",'TD VENCIDOS'!B2705)</f>
        <v>4422602025</v>
      </c>
      <c r="C2725" s="34" t="str">
        <f>IF('TD VENCIDOS'!C2705="","",'TD VENCIDOS'!C2705)</f>
        <v>SUBDIRECCION DE SILVICULTURA FLORA Y FAUNA SILVESTRE</v>
      </c>
      <c r="D2725" s="33" t="str">
        <f>IF('TD VENCIDOS'!D2705="","",'TD VENCIDOS'!D2705)</f>
        <v>Gestion extemporanea</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75">
      <c r="B2726" s="33">
        <f>IF('TD VENCIDOS'!B2706="","",'TD VENCIDOS'!B2706)</f>
        <v>4423172025</v>
      </c>
      <c r="C2726" s="34" t="str">
        <f>IF('TD VENCIDOS'!C2706="","",'TD VENCIDOS'!C2706)</f>
        <v>SUBDIRECCION DE CALIDAD DEL AIRE AUDITIVA Y VISUAL</v>
      </c>
      <c r="D2726" s="33" t="str">
        <f>IF('TD VENCIDOS'!D2706="","",'TD VENCIDOS'!D2706)</f>
        <v>Gestion extemporanea</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75">
      <c r="B2727" s="33">
        <f>IF('TD VENCIDOS'!B2707="","",'TD VENCIDOS'!B2707)</f>
        <v>4434852025</v>
      </c>
      <c r="C2727" s="34" t="str">
        <f>IF('TD VENCIDOS'!C2707="","",'TD VENCIDOS'!C2707)</f>
        <v>SUBDIRECCION DE CALIDAD DEL AIRE AUDITIVA Y VISUAL</v>
      </c>
      <c r="D2727" s="33" t="str">
        <f>IF('TD VENCIDOS'!D2707="","",'TD VENCIDOS'!D2707)</f>
        <v>Pendiente vencidos</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75">
      <c r="B2728" s="33">
        <f>IF('TD VENCIDOS'!B2708="","",'TD VENCIDOS'!B2708)</f>
        <v>4435042025</v>
      </c>
      <c r="C2728" s="34" t="str">
        <f>IF('TD VENCIDOS'!C2708="","",'TD VENCIDOS'!C2708)</f>
        <v>DIRECCION DE CONTROL AMBIENTAL</v>
      </c>
      <c r="D2728" s="33" t="str">
        <f>IF('TD VENCIDOS'!D2708="","",'TD VENCIDOS'!D2708)</f>
        <v>Gestion extemporanea</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75">
      <c r="B2729" s="33">
        <f>IF('TD VENCIDOS'!B2709="","",'TD VENCIDOS'!B2709)</f>
        <v>4435192025</v>
      </c>
      <c r="C2729" s="34" t="str">
        <f>IF('TD VENCIDOS'!C2709="","",'TD VENCIDOS'!C2709)</f>
        <v>SUBDIRECCION DE ECOURBANISMO Y GESTION AMBIENTAL EMPRESARIAL</v>
      </c>
      <c r="D2729" s="33" t="str">
        <f>IF('TD VENCIDOS'!D2709="","",'TD VENCIDOS'!D2709)</f>
        <v>Gestion extemporanea</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75">
      <c r="B2730" s="33">
        <f>IF('TD VENCIDOS'!B2710="","",'TD VENCIDOS'!B2710)</f>
        <v>4435282025</v>
      </c>
      <c r="C2730" s="34" t="str">
        <f>IF('TD VENCIDOS'!C2710="","",'TD VENCIDOS'!C2710)</f>
        <v>SUBDIRECCION DE SILVICULTURA FLORA Y FAUNA SILVESTRE</v>
      </c>
      <c r="D2730" s="33" t="str">
        <f>IF('TD VENCIDOS'!D2710="","",'TD VENCIDOS'!D2710)</f>
        <v>Gestion extemporanea</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75">
      <c r="B2731" s="33">
        <f>IF('TD VENCIDOS'!B2711="","",'TD VENCIDOS'!B2711)</f>
        <v>4435492025</v>
      </c>
      <c r="C2731" s="34" t="str">
        <f>IF('TD VENCIDOS'!C2711="","",'TD VENCIDOS'!C2711)</f>
        <v>SUBDIRECCION DE CALIDAD DEL AIRE AUDITIVA Y VISUAL</v>
      </c>
      <c r="D2731" s="33" t="str">
        <f>IF('TD VENCIDOS'!D2711="","",'TD VENCIDOS'!D2711)</f>
        <v>Pendiente vencidos</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75">
      <c r="B2732" s="33">
        <f>IF('TD VENCIDOS'!B2712="","",'TD VENCIDOS'!B2712)</f>
        <v>4435652025</v>
      </c>
      <c r="C2732" s="34" t="str">
        <f>IF('TD VENCIDOS'!C2712="","",'TD VENCIDOS'!C2712)</f>
        <v>SUBDIRECCION DE CALIDAD DEL AIRE AUDITIVA Y VISUAL</v>
      </c>
      <c r="D2732" s="33" t="str">
        <f>IF('TD VENCIDOS'!D2712="","",'TD VENCIDOS'!D2712)</f>
        <v>Pendiente vencidos</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75">
      <c r="B2733" s="33">
        <f>IF('TD VENCIDOS'!B2713="","",'TD VENCIDOS'!B2713)</f>
        <v>4435802025</v>
      </c>
      <c r="C2733" s="34" t="str">
        <f>IF('TD VENCIDOS'!C2713="","",'TD VENCIDOS'!C2713)</f>
        <v>SUBDIRECCION DE SILVICULTURA FLORA Y FAUNA SILVESTRE</v>
      </c>
      <c r="D2733" s="33" t="str">
        <f>IF('TD VENCIDOS'!D2713="","",'TD VENCIDOS'!D2713)</f>
        <v>Gestion extemporanea</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75">
      <c r="B2734" s="33">
        <f>IF('TD VENCIDOS'!B2714="","",'TD VENCIDOS'!B2714)</f>
        <v>4435912025</v>
      </c>
      <c r="C2734" s="34" t="str">
        <f>IF('TD VENCIDOS'!C2714="","",'TD VENCIDOS'!C2714)</f>
        <v>SUBDIRECCION DE ECOSISTEMAS Y RURALIDAD</v>
      </c>
      <c r="D2734" s="33" t="str">
        <f>IF('TD VENCIDOS'!D2714="","",'TD VENCIDOS'!D2714)</f>
        <v>Gestion extemporanea</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75">
      <c r="B2735" s="33">
        <f>IF('TD VENCIDOS'!B2715="","",'TD VENCIDOS'!B2715)</f>
        <v>4436072025</v>
      </c>
      <c r="C2735" s="34" t="str">
        <f>IF('TD VENCIDOS'!C2715="","",'TD VENCIDOS'!C2715)</f>
        <v>SUBDIRECCION DE SILVICULTURA FLORA Y FAUNA SILVESTRE</v>
      </c>
      <c r="D2735" s="33" t="str">
        <f>IF('TD VENCIDOS'!D2715="","",'TD VENCIDOS'!D2715)</f>
        <v>Gestion extemporanea</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75">
      <c r="B2736" s="33">
        <f>IF('TD VENCIDOS'!B2716="","",'TD VENCIDOS'!B2716)</f>
        <v>4436662025</v>
      </c>
      <c r="C2736" s="34" t="str">
        <f>IF('TD VENCIDOS'!C2716="","",'TD VENCIDOS'!C2716)</f>
        <v>SUBDIRECCION DE ECOSISTEMAS Y RURALIDAD</v>
      </c>
      <c r="D2736" s="33" t="str">
        <f>IF('TD VENCIDOS'!D2716="","",'TD VENCIDOS'!D2716)</f>
        <v>Gestion extemporanea</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75">
      <c r="B2737" s="33">
        <f>IF('TD VENCIDOS'!B2717="","",'TD VENCIDOS'!B2717)</f>
        <v>4436872025</v>
      </c>
      <c r="C2737" s="34" t="str">
        <f>IF('TD VENCIDOS'!C2717="","",'TD VENCIDOS'!C2717)</f>
        <v>SUBDIRECCION DE CALIDAD DEL AIRE AUDITIVA Y VISUAL</v>
      </c>
      <c r="D2737" s="33" t="str">
        <f>IF('TD VENCIDOS'!D2717="","",'TD VENCIDOS'!D2717)</f>
        <v>Gestion extemporanea</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75">
      <c r="B2738" s="33">
        <f>IF('TD VENCIDOS'!B2718="","",'TD VENCIDOS'!B2718)</f>
        <v>4436942025</v>
      </c>
      <c r="C2738" s="34" t="str">
        <f>IF('TD VENCIDOS'!C2718="","",'TD VENCIDOS'!C2718)</f>
        <v>SUBDIRECCION DE SILVICULTURA FLORA Y FAUNA SILVESTRE</v>
      </c>
      <c r="D2738" s="33" t="str">
        <f>IF('TD VENCIDOS'!D2718="","",'TD VENCIDOS'!D2718)</f>
        <v>Gestion extemporanea</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75">
      <c r="B2739" s="33">
        <f>IF('TD VENCIDOS'!B2719="","",'TD VENCIDOS'!B2719)</f>
        <v>4437112025</v>
      </c>
      <c r="C2739" s="34" t="str">
        <f>IF('TD VENCIDOS'!C2719="","",'TD VENCIDOS'!C2719)</f>
        <v>SUBDIRECCION DEL RECURSO HIDRICO Y DEL SUELO</v>
      </c>
      <c r="D2739" s="33" t="str">
        <f>IF('TD VENCIDOS'!D2719="","",'TD VENCIDOS'!D2719)</f>
        <v>Gestion extemporanea</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75">
      <c r="B2740" s="33">
        <f>IF('TD VENCIDOS'!B2720="","",'TD VENCIDOS'!B2720)</f>
        <v>4437292025</v>
      </c>
      <c r="C2740" s="34" t="str">
        <f>IF('TD VENCIDOS'!C2720="","",'TD VENCIDOS'!C2720)</f>
        <v>SUBDIRECCION DE SILVICULTURA FLORA Y FAUNA SILVESTRE</v>
      </c>
      <c r="D2740" s="33" t="str">
        <f>IF('TD VENCIDOS'!D2720="","",'TD VENCIDOS'!D2720)</f>
        <v>Gestion extemporanea</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75">
      <c r="B2741" s="33">
        <f>IF('TD VENCIDOS'!B2721="","",'TD VENCIDOS'!B2721)</f>
        <v>4437392025</v>
      </c>
      <c r="C2741" s="34" t="str">
        <f>IF('TD VENCIDOS'!C2721="","",'TD VENCIDOS'!C2721)</f>
        <v>SUBDIRECCION DE SILVICULTURA FLORA Y FAUNA SILVESTRE</v>
      </c>
      <c r="D2741" s="33" t="str">
        <f>IF('TD VENCIDOS'!D2721="","",'TD VENCIDOS'!D2721)</f>
        <v>Gestion extemporanea</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75">
      <c r="B2742" s="33">
        <f>IF('TD VENCIDOS'!B2722="","",'TD VENCIDOS'!B2722)</f>
        <v>4437622025</v>
      </c>
      <c r="C2742" s="34" t="str">
        <f>IF('TD VENCIDOS'!C2722="","",'TD VENCIDOS'!C2722)</f>
        <v>SUBDIRECCION DE SILVICULTURA FLORA Y FAUNA SILVESTRE</v>
      </c>
      <c r="D2742" s="33" t="str">
        <f>IF('TD VENCIDOS'!D2722="","",'TD VENCIDOS'!D2722)</f>
        <v>Gestion extemporanea</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75">
      <c r="B2743" s="33">
        <f>IF('TD VENCIDOS'!B2723="","",'TD VENCIDOS'!B2723)</f>
        <v>4437692025</v>
      </c>
      <c r="C2743" s="34" t="str">
        <f>IF('TD VENCIDOS'!C2723="","",'TD VENCIDOS'!C2723)</f>
        <v>SUBDIRECCION DE CALIDAD DEL AIRE AUDITIVA Y VISUAL</v>
      </c>
      <c r="D2743" s="33" t="str">
        <f>IF('TD VENCIDOS'!D2723="","",'TD VENCIDOS'!D2723)</f>
        <v>Pendiente vencidos</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75">
      <c r="B2744" s="33">
        <f>IF('TD VENCIDOS'!B2724="","",'TD VENCIDOS'!B2724)</f>
        <v>4437782025</v>
      </c>
      <c r="C2744" s="34" t="str">
        <f>IF('TD VENCIDOS'!C2724="","",'TD VENCIDOS'!C2724)</f>
        <v>SUBDIRECCION DE SILVICULTURA FLORA Y FAUNA SILVESTRE</v>
      </c>
      <c r="D2744" s="33" t="str">
        <f>IF('TD VENCIDOS'!D2724="","",'TD VENCIDOS'!D2724)</f>
        <v>Gestion extemporanea</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75">
      <c r="B2745" s="33">
        <f>IF('TD VENCIDOS'!B2725="","",'TD VENCIDOS'!B2725)</f>
        <v>4438002025</v>
      </c>
      <c r="C2745" s="34" t="str">
        <f>IF('TD VENCIDOS'!C2725="","",'TD VENCIDOS'!C2725)</f>
        <v>SUBDIRECCION DE SILVICULTURA FLORA Y FAUNA SILVESTRE</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75">
      <c r="B2746" s="33">
        <f>IF('TD VENCIDOS'!B2726="","",'TD VENCIDOS'!B2726)</f>
        <v>4439652025</v>
      </c>
      <c r="C2746" s="34" t="str">
        <f>IF('TD VENCIDOS'!C2726="","",'TD VENCIDOS'!C2726)</f>
        <v>SUBDIRECCION DE CALIDAD DEL AIRE AUDITIVA Y VISUAL</v>
      </c>
      <c r="D2746" s="33" t="str">
        <f>IF('TD VENCIDOS'!D2726="","",'TD VENCIDOS'!D2726)</f>
        <v>Pendiente vencidos</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75">
      <c r="B2747" s="33">
        <f>IF('TD VENCIDOS'!B2727="","",'TD VENCIDOS'!B2727)</f>
        <v>4439812025</v>
      </c>
      <c r="C2747" s="34" t="str">
        <f>IF('TD VENCIDOS'!C2727="","",'TD VENCIDOS'!C2727)</f>
        <v>SUBDIRECCION DE CALIDAD DEL AIRE AUDITIVA Y VISUAL</v>
      </c>
      <c r="D2747" s="33" t="str">
        <f>IF('TD VENCIDOS'!D2727="","",'TD VENCIDOS'!D2727)</f>
        <v>Pendiente vencidos</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75">
      <c r="B2748" s="33">
        <f>IF('TD VENCIDOS'!B2728="","",'TD VENCIDOS'!B2728)</f>
        <v>4439922025</v>
      </c>
      <c r="C2748" s="34" t="str">
        <f>IF('TD VENCIDOS'!C2728="","",'TD VENCIDOS'!C2728)</f>
        <v>SUBDIRECCION DE SILVICULTURA FLORA Y FAUNA SILVESTRE</v>
      </c>
      <c r="D2748" s="33" t="str">
        <f>IF('TD VENCIDOS'!D2728="","",'TD VENCIDOS'!D2728)</f>
        <v>Gestion extemporanea</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75">
      <c r="B2749" s="33">
        <f>IF('TD VENCIDOS'!B2729="","",'TD VENCIDOS'!B2729)</f>
        <v>4441172025</v>
      </c>
      <c r="C2749" s="34" t="str">
        <f>IF('TD VENCIDOS'!C2729="","",'TD VENCIDOS'!C2729)</f>
        <v>SUBDIRECCION DE CALIDAD DEL AIRE AUDITIVA Y VISUAL</v>
      </c>
      <c r="D2749" s="33" t="str">
        <f>IF('TD VENCIDOS'!D2729="","",'TD VENCIDOS'!D2729)</f>
        <v>Pendiente vencidos</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75">
      <c r="B2750" s="33">
        <f>IF('TD VENCIDOS'!B2730="","",'TD VENCIDOS'!B2730)</f>
        <v>4442932025</v>
      </c>
      <c r="C2750" s="34" t="str">
        <f>IF('TD VENCIDOS'!C2730="","",'TD VENCIDOS'!C2730)</f>
        <v>SUBDIRECCION DE CALIDAD DEL AIRE AUDITIVA Y VISUAL</v>
      </c>
      <c r="D2750" s="33" t="str">
        <f>IF('TD VENCIDOS'!D2730="","",'TD VENCIDOS'!D2730)</f>
        <v>Pendiente vencidos</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75">
      <c r="B2751" s="33">
        <f>IF('TD VENCIDOS'!B2731="","",'TD VENCIDOS'!B2731)</f>
        <v>4446752025</v>
      </c>
      <c r="C2751" s="34" t="str">
        <f>IF('TD VENCIDOS'!C2731="","",'TD VENCIDOS'!C2731)</f>
        <v>SUBDIRECCION DE CALIDAD DEL AIRE AUDITIVA Y VISUAL</v>
      </c>
      <c r="D2751" s="33" t="str">
        <f>IF('TD VENCIDOS'!D2731="","",'TD VENCIDOS'!D2731)</f>
        <v>Gestion extemporanea</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75">
      <c r="B2752" s="33">
        <f>IF('TD VENCIDOS'!B2732="","",'TD VENCIDOS'!B2732)</f>
        <v>4448322025</v>
      </c>
      <c r="C2752" s="34" t="str">
        <f>IF('TD VENCIDOS'!C2732="","",'TD VENCIDOS'!C2732)</f>
        <v>SUBDIRECCION DE CALIDAD DEL AIRE AUDITIVA Y VISUAL</v>
      </c>
      <c r="D2752" s="33" t="str">
        <f>IF('TD VENCIDOS'!D2732="","",'TD VENCIDOS'!D2732)</f>
        <v>Pendiente vencidos</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75">
      <c r="B2753" s="33">
        <f>IF('TD VENCIDOS'!B2733="","",'TD VENCIDOS'!B2733)</f>
        <v>4449872025</v>
      </c>
      <c r="C2753" s="34" t="str">
        <f>IF('TD VENCIDOS'!C2733="","",'TD VENCIDOS'!C2733)</f>
        <v>SUBDIRECCION DE SILVICULTURA FLORA Y FAUNA SILVESTRE</v>
      </c>
      <c r="D2753" s="33" t="str">
        <f>IF('TD VENCIDOS'!D2733="","",'TD VENCIDOS'!D2733)</f>
        <v>Gestion extemporanea</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75">
      <c r="B2754" s="33">
        <f>IF('TD VENCIDOS'!B2734="","",'TD VENCIDOS'!B2734)</f>
        <v>4450852025</v>
      </c>
      <c r="C2754" s="34" t="str">
        <f>IF('TD VENCIDOS'!C2734="","",'TD VENCIDOS'!C2734)</f>
        <v>SUBDIRECCION DE CALIDAD DEL AIRE AUDITIVA Y VISUAL</v>
      </c>
      <c r="D2754" s="33" t="str">
        <f>IF('TD VENCIDOS'!D2734="","",'TD VENCIDOS'!D2734)</f>
        <v>Pendiente vencidos</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75">
      <c r="B2755" s="33">
        <f>IF('TD VENCIDOS'!B2735="","",'TD VENCIDOS'!B2735)</f>
        <v>4451022025</v>
      </c>
      <c r="C2755" s="34" t="str">
        <f>IF('TD VENCIDOS'!C2735="","",'TD VENCIDOS'!C2735)</f>
        <v>SUBDIRECCION DE CALIDAD DEL AIRE AUDITIVA Y VISUAL</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75">
      <c r="B2756" s="33">
        <f>IF('TD VENCIDOS'!B2736="","",'TD VENCIDOS'!B2736)</f>
        <v>4451102025</v>
      </c>
      <c r="C2756" s="34" t="str">
        <f>IF('TD VENCIDOS'!C2736="","",'TD VENCIDOS'!C2736)</f>
        <v>SUBDIRECCION DE SILVICULTURA FLORA Y FAUNA SILVESTRE</v>
      </c>
      <c r="D2756" s="33" t="str">
        <f>IF('TD VENCIDOS'!D2736="","",'TD VENCIDOS'!D2736)</f>
        <v>Gestion extemporanea</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75">
      <c r="B2757" s="33">
        <f>IF('TD VENCIDOS'!B2737="","",'TD VENCIDOS'!B2737)</f>
        <v>4451292025</v>
      </c>
      <c r="C2757" s="34" t="str">
        <f>IF('TD VENCIDOS'!C2737="","",'TD VENCIDOS'!C2737)</f>
        <v>SUBDIRECCION DE ECOSISTEMAS Y RURALIDAD</v>
      </c>
      <c r="D2757" s="33" t="str">
        <f>IF('TD VENCIDOS'!D2737="","",'TD VENCIDOS'!D2737)</f>
        <v>Gestion extemporanea</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75">
      <c r="B2758" s="33">
        <f>IF('TD VENCIDOS'!B2738="","",'TD VENCIDOS'!B2738)</f>
        <v>4451392025</v>
      </c>
      <c r="C2758" s="34" t="str">
        <f>IF('TD VENCIDOS'!C2738="","",'TD VENCIDOS'!C2738)</f>
        <v>OFICINA DE PARTICIPACION EDUCACION Y LOCALIDADES</v>
      </c>
      <c r="D2758" s="33" t="str">
        <f>IF('TD VENCIDOS'!D2738="","",'TD VENCIDOS'!D2738)</f>
        <v>Gestion extemporanea</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75">
      <c r="B2759" s="33">
        <f>IF('TD VENCIDOS'!B2739="","",'TD VENCIDOS'!B2739)</f>
        <v>4451442025</v>
      </c>
      <c r="C2759" s="34" t="str">
        <f>IF('TD VENCIDOS'!C2739="","",'TD VENCIDOS'!C2739)</f>
        <v>SUBDIRECCION DE CALIDAD DEL AIRE AUDITIVA Y VISUAL</v>
      </c>
      <c r="D2759" s="33" t="str">
        <f>IF('TD VENCIDOS'!D2739="","",'TD VENCIDOS'!D2739)</f>
        <v>Pendiente vencidos</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75">
      <c r="B2760" s="33">
        <f>IF('TD VENCIDOS'!B2740="","",'TD VENCIDOS'!B2740)</f>
        <v>4451702025</v>
      </c>
      <c r="C2760" s="34" t="str">
        <f>IF('TD VENCIDOS'!C2740="","",'TD VENCIDOS'!C2740)</f>
        <v>SUBDIRECCION DE CALIDAD DEL AIRE AUDITIVA Y VISUAL</v>
      </c>
      <c r="D2760" s="33" t="str">
        <f>IF('TD VENCIDOS'!D2740="","",'TD VENCIDOS'!D2740)</f>
        <v>Pendiente vencidos</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75">
      <c r="B2761" s="33">
        <f>IF('TD VENCIDOS'!B2741="","",'TD VENCIDOS'!B2741)</f>
        <v>4451852025</v>
      </c>
      <c r="C2761" s="34" t="str">
        <f>IF('TD VENCIDOS'!C2741="","",'TD VENCIDOS'!C2741)</f>
        <v>SUBDIRECCION DE SILVICULTURA FLORA Y FAUNA SILVESTRE</v>
      </c>
      <c r="D2761" s="33" t="str">
        <f>IF('TD VENCIDOS'!D2741="","",'TD VENCIDOS'!D2741)</f>
        <v>Gestion extemporanea</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75">
      <c r="B2762" s="33">
        <f>IF('TD VENCIDOS'!B2742="","",'TD VENCIDOS'!B2742)</f>
        <v>4451942025</v>
      </c>
      <c r="C2762" s="34" t="str">
        <f>IF('TD VENCIDOS'!C2742="","",'TD VENCIDOS'!C2742)</f>
        <v>SUBDIRECCION DE SILVICULTURA FLORA Y FAUNA SILVESTRE</v>
      </c>
      <c r="D2762" s="33" t="str">
        <f>IF('TD VENCIDOS'!D2742="","",'TD VENCIDOS'!D2742)</f>
        <v>Gestion extemporanea</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75">
      <c r="B2763" s="33">
        <f>IF('TD VENCIDOS'!B2743="","",'TD VENCIDOS'!B2743)</f>
        <v>4452032025</v>
      </c>
      <c r="C2763" s="34" t="str">
        <f>IF('TD VENCIDOS'!C2743="","",'TD VENCIDOS'!C2743)</f>
        <v>DIRECCION DE CONTROL AMBIENTAL</v>
      </c>
      <c r="D2763" s="33" t="str">
        <f>IF('TD VENCIDOS'!D2743="","",'TD VENCIDOS'!D2743)</f>
        <v>Gestion extemporanea</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75">
      <c r="B2764" s="33">
        <f>IF('TD VENCIDOS'!B2744="","",'TD VENCIDOS'!B2744)</f>
        <v>4452142025</v>
      </c>
      <c r="C2764" s="34" t="str">
        <f>IF('TD VENCIDOS'!C2744="","",'TD VENCIDOS'!C2744)</f>
        <v>SUBDIRECCION DE CALIDAD DEL AIRE AUDITIVA Y VISUAL</v>
      </c>
      <c r="D2764" s="33" t="str">
        <f>IF('TD VENCIDOS'!D2744="","",'TD VENCIDOS'!D2744)</f>
        <v>Pendiente vencidos</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75">
      <c r="B2765" s="33">
        <f>IF('TD VENCIDOS'!B2745="","",'TD VENCIDOS'!B2745)</f>
        <v>4452222025</v>
      </c>
      <c r="C2765" s="34" t="str">
        <f>IF('TD VENCIDOS'!C2745="","",'TD VENCIDOS'!C2745)</f>
        <v>SUBDIRECCION DE SILVICULTURA FLORA Y FAUNA SILVESTRE</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75">
      <c r="B2766" s="33">
        <f>IF('TD VENCIDOS'!B2746="","",'TD VENCIDOS'!B2746)</f>
        <v>4452362025</v>
      </c>
      <c r="C2766" s="34" t="str">
        <f>IF('TD VENCIDOS'!C2746="","",'TD VENCIDOS'!C2746)</f>
        <v>SUBDIRECCION DE CALIDAD DEL AIRE AUDITIVA Y VISUAL</v>
      </c>
      <c r="D2766" s="33" t="str">
        <f>IF('TD VENCIDOS'!D2746="","",'TD VENCIDOS'!D2746)</f>
        <v>Pendiente vencidos</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75">
      <c r="B2767" s="33">
        <f>IF('TD VENCIDOS'!B2747="","",'TD VENCIDOS'!B2747)</f>
        <v>4452462025</v>
      </c>
      <c r="C2767" s="34" t="str">
        <f>IF('TD VENCIDOS'!C2747="","",'TD VENCIDOS'!C2747)</f>
        <v>SUBDIRECCION DE CALIDAD DEL AIRE AUDITIVA Y VISUAL</v>
      </c>
      <c r="D2767" s="33" t="str">
        <f>IF('TD VENCIDOS'!D2747="","",'TD VENCIDOS'!D2747)</f>
        <v>Gestion extemporanea</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75">
      <c r="B2768" s="33">
        <f>IF('TD VENCIDOS'!B2748="","",'TD VENCIDOS'!B2748)</f>
        <v>4452942025</v>
      </c>
      <c r="C2768" s="34" t="str">
        <f>IF('TD VENCIDOS'!C2748="","",'TD VENCIDOS'!C2748)</f>
        <v>SUBDIRECCION DE SILVICULTURA FLORA Y FAUNA SILVESTRE</v>
      </c>
      <c r="D2768" s="33" t="str">
        <f>IF('TD VENCIDOS'!D2748="","",'TD VENCIDOS'!D2748)</f>
        <v>Gestion extemporanea</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75">
      <c r="B2769" s="33">
        <f>IF('TD VENCIDOS'!B2749="","",'TD VENCIDOS'!B2749)</f>
        <v>4452982025</v>
      </c>
      <c r="C2769" s="34" t="str">
        <f>IF('TD VENCIDOS'!C2749="","",'TD VENCIDOS'!C2749)</f>
        <v>SUBDIRECCION DE CONTROL AMBIENTAL AL SECTOR PUBLICO</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75">
      <c r="B2770" s="33">
        <f>IF('TD VENCIDOS'!B2750="","",'TD VENCIDOS'!B2750)</f>
        <v>4453282025</v>
      </c>
      <c r="C2770" s="34" t="str">
        <f>IF('TD VENCIDOS'!C2750="","",'TD VENCIDOS'!C2750)</f>
        <v>SUBDIRECCION DE SILVICULTURA FLORA Y FAUNA SILVESTRE</v>
      </c>
      <c r="D2770" s="33" t="str">
        <f>IF('TD VENCIDOS'!D2750="","",'TD VENCIDOS'!D2750)</f>
        <v>Gestion extemporanea</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75">
      <c r="B2771" s="33">
        <f>IF('TD VENCIDOS'!B2751="","",'TD VENCIDOS'!B2751)</f>
        <v>4453392025</v>
      </c>
      <c r="C2771" s="34" t="str">
        <f>IF('TD VENCIDOS'!C2751="","",'TD VENCIDOS'!C2751)</f>
        <v>SUBDIRECCION DE SILVICULTURA FLORA Y FAUNA SILVESTRE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75">
      <c r="B2772" s="33">
        <f>IF('TD VENCIDOS'!B2752="","",'TD VENCIDOS'!B2752)</f>
        <v>4453412025</v>
      </c>
      <c r="C2772" s="34" t="str">
        <f>IF('TD VENCIDOS'!C2752="","",'TD VENCIDOS'!C2752)</f>
        <v>SUBDIRECCION DE CALIDAD DEL AIRE AUDITIVA Y VISUAL</v>
      </c>
      <c r="D2772" s="33" t="str">
        <f>IF('TD VENCIDOS'!D2752="","",'TD VENCIDOS'!D2752)</f>
        <v>Pendiente vencidos</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75">
      <c r="B2773" s="33">
        <f>IF('TD VENCIDOS'!B2753="","",'TD VENCIDOS'!B2753)</f>
        <v>4453532025</v>
      </c>
      <c r="C2773" s="34" t="str">
        <f>IF('TD VENCIDOS'!C2753="","",'TD VENCIDOS'!C2753)</f>
        <v>SUBDIRECCION DE SILVICULTURA FLORA Y FAUNA SILVESTRE</v>
      </c>
      <c r="D2773" s="33" t="str">
        <f>IF('TD VENCIDOS'!D2753="","",'TD VENCIDOS'!D2753)</f>
        <v>Gestion extemporanea</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75">
      <c r="B2774" s="33">
        <f>IF('TD VENCIDOS'!B2754="","",'TD VENCIDOS'!B2754)</f>
        <v>4453642025</v>
      </c>
      <c r="C2774" s="34" t="str">
        <f>IF('TD VENCIDOS'!C2754="","",'TD VENCIDOS'!C2754)</f>
        <v>SUBDIRECCION DE SILVICULTURA FLORA Y FAUNA SILVESTRE</v>
      </c>
      <c r="D2774" s="33" t="str">
        <f>IF('TD VENCIDOS'!D2754="","",'TD VENCIDOS'!D2754)</f>
        <v>Gestion extemporanea</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75">
      <c r="B2775" s="33">
        <f>IF('TD VENCIDOS'!B2755="","",'TD VENCIDOS'!B2755)</f>
        <v>4453892025</v>
      </c>
      <c r="C2775" s="34" t="str">
        <f>IF('TD VENCIDOS'!C2755="","",'TD VENCIDOS'!C2755)</f>
        <v>SUBDIRECCION DE SILVICULTURA FLORA Y FAUNA SILVESTRE</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75">
      <c r="B2776" s="33">
        <f>IF('TD VENCIDOS'!B2756="","",'TD VENCIDOS'!B2756)</f>
        <v>4453942025</v>
      </c>
      <c r="C2776" s="34" t="str">
        <f>IF('TD VENCIDOS'!C2756="","",'TD VENCIDOS'!C2756)</f>
        <v>SUBDIRECCION DE SILVICULTURA FLORA Y FAUNA SILVESTRE</v>
      </c>
      <c r="D2776" s="33" t="str">
        <f>IF('TD VENCIDOS'!D2756="","",'TD VENCIDOS'!D2756)</f>
        <v>Gestion extemporanea</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75">
      <c r="B2777" s="33">
        <f>IF('TD VENCIDOS'!B2757="","",'TD VENCIDOS'!B2757)</f>
        <v>4454012025</v>
      </c>
      <c r="C2777" s="34" t="str">
        <f>IF('TD VENCIDOS'!C2757="","",'TD VENCIDOS'!C2757)</f>
        <v>SUBDIRECCION DE CALIDAD DEL AIRE AUDITIVA Y VISUAL</v>
      </c>
      <c r="D2777" s="33" t="str">
        <f>IF('TD VENCIDOS'!D2757="","",'TD VENCIDOS'!D2757)</f>
        <v>Gestion extemporanea</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75">
      <c r="B2778" s="33">
        <f>IF('TD VENCIDOS'!B2758="","",'TD VENCIDOS'!B2758)</f>
        <v>4454132025</v>
      </c>
      <c r="C2778" s="34" t="str">
        <f>IF('TD VENCIDOS'!C2758="","",'TD VENCIDOS'!C2758)</f>
        <v>SUBDIRECCION DE CALIDAD DEL AIRE AUDITIVA Y VISUAL</v>
      </c>
      <c r="D2778" s="33" t="str">
        <f>IF('TD VENCIDOS'!D2758="","",'TD VENCIDOS'!D2758)</f>
        <v>Pendiente vencidos</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75">
      <c r="B2779" s="33">
        <f>IF('TD VENCIDOS'!B2759="","",'TD VENCIDOS'!B2759)</f>
        <v>4454202025</v>
      </c>
      <c r="C2779" s="34" t="str">
        <f>IF('TD VENCIDOS'!C2759="","",'TD VENCIDOS'!C2759)</f>
        <v>SUBDIRECCION DE SILVICULTURA FLORA Y FAUNA SILVESTRE</v>
      </c>
      <c r="D2779" s="33" t="str">
        <f>IF('TD VENCIDOS'!D2759="","",'TD VENCIDOS'!D2759)</f>
        <v>Gestion extemporanea</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75">
      <c r="B2780" s="33">
        <f>IF('TD VENCIDOS'!B2760="","",'TD VENCIDOS'!B2760)</f>
        <v>4454342025</v>
      </c>
      <c r="C2780" s="34" t="str">
        <f>IF('TD VENCIDOS'!C2760="","",'TD VENCIDOS'!C2760)</f>
        <v>SUBDIRECCION DE SILVICULTURA FLORA Y FAUNA SILVESTRE</v>
      </c>
      <c r="D2780" s="33" t="str">
        <f>IF('TD VENCIDOS'!D2760="","",'TD VENCIDOS'!D2760)</f>
        <v>Gestion extemporanea</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75">
      <c r="B2781" s="33">
        <f>IF('TD VENCIDOS'!B2761="","",'TD VENCIDOS'!B2761)</f>
        <v>4454422025</v>
      </c>
      <c r="C2781" s="34" t="str">
        <f>IF('TD VENCIDOS'!C2761="","",'TD VENCIDOS'!C2761)</f>
        <v>SUBDIRECCION DE SILVICULTURA FLORA Y FAUNA SILVESTRE</v>
      </c>
      <c r="D2781" s="33" t="str">
        <f>IF('TD VENCIDOS'!D2761="","",'TD VENCIDOS'!D2761)</f>
        <v>Gestion extemporanea</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75">
      <c r="B2782" s="33">
        <f>IF('TD VENCIDOS'!B2762="","",'TD VENCIDOS'!B2762)</f>
        <v>4455622025</v>
      </c>
      <c r="C2782" s="34" t="str">
        <f>IF('TD VENCIDOS'!C2762="","",'TD VENCIDOS'!C2762)</f>
        <v>SUBDIRECCION DE CALIDAD DEL AIRE AUDITIVA Y VISUAL</v>
      </c>
      <c r="D2782" s="33" t="str">
        <f>IF('TD VENCIDOS'!D2762="","",'TD VENCIDOS'!D2762)</f>
        <v>Gestion extemporanea</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75">
      <c r="B2783" s="33">
        <f>IF('TD VENCIDOS'!B2763="","",'TD VENCIDOS'!B2763)</f>
        <v>4456032025</v>
      </c>
      <c r="C2783" s="34" t="str">
        <f>IF('TD VENCIDOS'!C2763="","",'TD VENCIDOS'!C2763)</f>
        <v>SUBDIRECCION DE CALIDAD DEL AIRE AUDITIVA Y VISUAL</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75">
      <c r="B2784" s="33">
        <f>IF('TD VENCIDOS'!B2764="","",'TD VENCIDOS'!B2764)</f>
        <v>4465442025</v>
      </c>
      <c r="C2784" s="34" t="str">
        <f>IF('TD VENCIDOS'!C2764="","",'TD VENCIDOS'!C2764)</f>
        <v>SUBDIRECCION DE CALIDAD DEL AIRE AUDITIVA Y VISUAL</v>
      </c>
      <c r="D2784" s="33" t="str">
        <f>IF('TD VENCIDOS'!D2764="","",'TD VENCIDOS'!D2764)</f>
        <v>Pendiente vencidos</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75">
      <c r="B2785" s="33">
        <f>IF('TD VENCIDOS'!B2765="","",'TD VENCIDOS'!B2765)</f>
        <v>4466452025</v>
      </c>
      <c r="C2785" s="34" t="str">
        <f>IF('TD VENCIDOS'!C2765="","",'TD VENCIDOS'!C2765)</f>
        <v>SUBDIRECCION DE CALIDAD DEL AIRE AUDITIVA Y VISUAL</v>
      </c>
      <c r="D2785" s="33" t="str">
        <f>IF('TD VENCIDOS'!D2765="","",'TD VENCIDOS'!D2765)</f>
        <v>Pendiente vencidos</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75">
      <c r="B2786" s="33">
        <f>IF('TD VENCIDOS'!B2766="","",'TD VENCIDOS'!B2766)</f>
        <v>4466462025</v>
      </c>
      <c r="C2786" s="34" t="str">
        <f>IF('TD VENCIDOS'!C2766="","",'TD VENCIDOS'!C2766)</f>
        <v>SUBDIRECCION DE CALIDAD DEL AIRE AUDITIVA Y VISUAL</v>
      </c>
      <c r="D2786" s="33" t="str">
        <f>IF('TD VENCIDOS'!D2766="","",'TD VENCIDOS'!D2766)</f>
        <v>Pendiente vencidos</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75">
      <c r="B2787" s="33">
        <f>IF('TD VENCIDOS'!B2767="","",'TD VENCIDOS'!B2767)</f>
        <v>4466872025</v>
      </c>
      <c r="C2787" s="34" t="str">
        <f>IF('TD VENCIDOS'!C2767="","",'TD VENCIDOS'!C2767)</f>
        <v>SUBDIRECCION DE SILVICULTURA FLORA Y FAUNA SILVESTRE</v>
      </c>
      <c r="D2787" s="33" t="str">
        <f>IF('TD VENCIDOS'!D2767="","",'TD VENCIDOS'!D2767)</f>
        <v>Gestion extemporanea</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75">
      <c r="B2788" s="33">
        <f>IF('TD VENCIDOS'!B2768="","",'TD VENCIDOS'!B2768)</f>
        <v>4467352025</v>
      </c>
      <c r="C2788" s="34" t="str">
        <f>IF('TD VENCIDOS'!C2768="","",'TD VENCIDOS'!C2768)</f>
        <v>SUBDIRECCION DE CALIDAD DEL AIRE AUDITIVA Y VISUAL</v>
      </c>
      <c r="D2788" s="33" t="str">
        <f>IF('TD VENCIDOS'!D2768="","",'TD VENCIDOS'!D2768)</f>
        <v>Pendiente vencidos</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75">
      <c r="B2789" s="33">
        <f>IF('TD VENCIDOS'!B2769="","",'TD VENCIDOS'!B2769)</f>
        <v>4467902025</v>
      </c>
      <c r="C2789" s="34" t="str">
        <f>IF('TD VENCIDOS'!C2769="","",'TD VENCIDOS'!C2769)</f>
        <v>SUBDIRECCION DE CALIDAD DEL AIRE AUDITIVA Y VISUAL</v>
      </c>
      <c r="D2789" s="33" t="str">
        <f>IF('TD VENCIDOS'!D2769="","",'TD VENCIDOS'!D2769)</f>
        <v>Pendiente vencidos</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75">
      <c r="B2790" s="33">
        <f>IF('TD VENCIDOS'!B2770="","",'TD VENCIDOS'!B2770)</f>
        <v>4468132025</v>
      </c>
      <c r="C2790" s="34" t="str">
        <f>IF('TD VENCIDOS'!C2770="","",'TD VENCIDOS'!C2770)</f>
        <v>SUBDIRECCION DE CALIDAD DEL AIRE AUDITIVA Y VISUAL</v>
      </c>
      <c r="D2790" s="33" t="str">
        <f>IF('TD VENCIDOS'!D2770="","",'TD VENCIDOS'!D2770)</f>
        <v>Pendiente vencidos</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75">
      <c r="B2791" s="33">
        <f>IF('TD VENCIDOS'!B2771="","",'TD VENCIDOS'!B2771)</f>
        <v>4470752025</v>
      </c>
      <c r="C2791" s="34" t="str">
        <f>IF('TD VENCIDOS'!C2771="","",'TD VENCIDOS'!C2771)</f>
        <v>SUBDIRECCION DE CALIDAD DEL AIRE AUDITIVA Y VISUAL</v>
      </c>
      <c r="D2791" s="33" t="str">
        <f>IF('TD VENCIDOS'!D2771="","",'TD VENCIDOS'!D2771)</f>
        <v>Pendiente vencidos</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75">
      <c r="B2792" s="33">
        <f>IF('TD VENCIDOS'!B2772="","",'TD VENCIDOS'!B2772)</f>
        <v>4471932025</v>
      </c>
      <c r="C2792" s="34" t="str">
        <f>IF('TD VENCIDOS'!C2772="","",'TD VENCIDOS'!C2772)</f>
        <v>SUBDIRECCION DE SILVICULTURA FLORA Y FAUNA SILVESTRE</v>
      </c>
      <c r="D2792" s="33" t="str">
        <f>IF('TD VENCIDOS'!D2772="","",'TD VENCIDOS'!D2772)</f>
        <v>Gestion extemporanea</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75">
      <c r="B2793" s="33">
        <f>IF('TD VENCIDOS'!B2773="","",'TD VENCIDOS'!B2773)</f>
        <v>4472002025</v>
      </c>
      <c r="C2793" s="34" t="str">
        <f>IF('TD VENCIDOS'!C2773="","",'TD VENCIDOS'!C2773)</f>
        <v>SUBDIRECCION DE CALIDAD DEL AIRE AUDITIVA Y VISUAL</v>
      </c>
      <c r="D2793" s="33" t="str">
        <f>IF('TD VENCIDOS'!D2773="","",'TD VENCIDOS'!D2773)</f>
        <v>Gestion extemporanea</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75">
      <c r="B2794" s="33">
        <f>IF('TD VENCIDOS'!B2774="","",'TD VENCIDOS'!B2774)</f>
        <v>4472102025</v>
      </c>
      <c r="C2794" s="34" t="str">
        <f>IF('TD VENCIDOS'!C2774="","",'TD VENCIDOS'!C2774)</f>
        <v>SUBDIRECCION DE CALIDAD DEL AIRE AUDITIVA Y VISUAL</v>
      </c>
      <c r="D2794" s="33" t="str">
        <f>IF('TD VENCIDOS'!D2774="","",'TD VENCIDOS'!D2774)</f>
        <v>Pendiente vencidos</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75">
      <c r="B2795" s="33">
        <f>IF('TD VENCIDOS'!B2775="","",'TD VENCIDOS'!B2775)</f>
        <v>4472742025</v>
      </c>
      <c r="C2795" s="34" t="str">
        <f>IF('TD VENCIDOS'!C2775="","",'TD VENCIDOS'!C2775)</f>
        <v>SUBDIRECCION DE CALIDAD DEL AIRE AUDITIVA Y VISUAL</v>
      </c>
      <c r="D2795" s="33" t="str">
        <f>IF('TD VENCIDOS'!D2775="","",'TD VENCIDOS'!D2775)</f>
        <v>Gestion extemporanea</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75">
      <c r="B2796" s="33">
        <f>IF('TD VENCIDOS'!B2776="","",'TD VENCIDOS'!B2776)</f>
        <v>4472772025</v>
      </c>
      <c r="C2796" s="34" t="str">
        <f>IF('TD VENCIDOS'!C2776="","",'TD VENCIDOS'!C2776)</f>
        <v>SUBDIRECCION DE CALIDAD DEL AIRE AUDITIVA Y VISUAL</v>
      </c>
      <c r="D2796" s="33" t="str">
        <f>IF('TD VENCIDOS'!D2776="","",'TD VENCIDOS'!D2776)</f>
        <v>Pendiente vencidos</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75">
      <c r="B2797" s="33">
        <f>IF('TD VENCIDOS'!B2777="","",'TD VENCIDOS'!B2777)</f>
        <v>4473002025</v>
      </c>
      <c r="C2797" s="34" t="str">
        <f>IF('TD VENCIDOS'!C2777="","",'TD VENCIDOS'!C2777)</f>
        <v>DIRECCION DE GESTION AMBIENTAL</v>
      </c>
      <c r="D2797" s="33" t="str">
        <f>IF('TD VENCIDOS'!D2777="","",'TD VENCIDOS'!D2777)</f>
        <v>Gestion extemporanea</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75">
      <c r="B2798" s="33">
        <f>IF('TD VENCIDOS'!B2778="","",'TD VENCIDOS'!B2778)</f>
        <v>4473102025</v>
      </c>
      <c r="C2798" s="34" t="str">
        <f>IF('TD VENCIDOS'!C2778="","",'TD VENCIDOS'!C2778)</f>
        <v>SUBDIRECCION DE CALIDAD DEL AIRE AUDITIVA Y VISUAL</v>
      </c>
      <c r="D2798" s="33" t="str">
        <f>IF('TD VENCIDOS'!D2778="","",'TD VENCIDOS'!D2778)</f>
        <v>Pendiente vencidos</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75">
      <c r="B2799" s="33">
        <f>IF('TD VENCIDOS'!B2779="","",'TD VENCIDOS'!B2779)</f>
        <v>4473362025</v>
      </c>
      <c r="C2799" s="34" t="str">
        <f>IF('TD VENCIDOS'!C2779="","",'TD VENCIDOS'!C2779)</f>
        <v>SUBDIRECCION DE CALIDAD DEL AIRE AUDITIVA Y VISUAL</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75">
      <c r="B2800" s="33">
        <f>IF('TD VENCIDOS'!B2780="","",'TD VENCIDOS'!B2780)</f>
        <v>4474362025</v>
      </c>
      <c r="C2800" s="34" t="str">
        <f>IF('TD VENCIDOS'!C2780="","",'TD VENCIDOS'!C2780)</f>
        <v>SUBDIRECCION DE CALIDAD DEL AIRE AUDITIVA Y VISUAL</v>
      </c>
      <c r="D2800" s="33" t="str">
        <f>IF('TD VENCIDOS'!D2780="","",'TD VENCIDOS'!D2780)</f>
        <v>Pendiente vencidos</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75">
      <c r="B2801" s="33">
        <f>IF('TD VENCIDOS'!B2781="","",'TD VENCIDOS'!B2781)</f>
        <v>4474402025</v>
      </c>
      <c r="C2801" s="34" t="str">
        <f>IF('TD VENCIDOS'!C2781="","",'TD VENCIDOS'!C2781)</f>
        <v>SUBDIRECCION DE CALIDAD DEL AIRE AUDITIVA Y VISUAL</v>
      </c>
      <c r="D2801" s="33" t="str">
        <f>IF('TD VENCIDOS'!D2781="","",'TD VENCIDOS'!D2781)</f>
        <v>Pendiente vencidos</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75">
      <c r="B2802" s="33">
        <f>IF('TD VENCIDOS'!B2782="","",'TD VENCIDOS'!B2782)</f>
        <v>4474732025</v>
      </c>
      <c r="C2802" s="34" t="str">
        <f>IF('TD VENCIDOS'!C2782="","",'TD VENCIDOS'!C2782)</f>
        <v>SUBDIRECCION DE CALIDAD DEL AIRE AUDITIVA Y VISUAL</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75">
      <c r="B2803" s="33">
        <f>IF('TD VENCIDOS'!B2783="","",'TD VENCIDOS'!B2783)</f>
        <v>4474842025</v>
      </c>
      <c r="C2803" s="34" t="str">
        <f>IF('TD VENCIDOS'!C2783="","",'TD VENCIDOS'!C2783)</f>
        <v>SUBDIRECCION DE CALIDAD DEL AIRE AUDITIVA Y VISUAL</v>
      </c>
      <c r="D2803" s="33" t="str">
        <f>IF('TD VENCIDOS'!D2783="","",'TD VENCIDOS'!D2783)</f>
        <v>Gestion extemporanea</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75">
      <c r="B2804" s="33">
        <f>IF('TD VENCIDOS'!B2784="","",'TD VENCIDOS'!B2784)</f>
        <v>4475442025</v>
      </c>
      <c r="C2804" s="34" t="str">
        <f>IF('TD VENCIDOS'!C2784="","",'TD VENCIDOS'!C2784)</f>
        <v>SUBDIRECCION DE CALIDAD DEL AIRE AUDITIVA Y VISUAL</v>
      </c>
      <c r="D2804" s="33" t="str">
        <f>IF('TD VENCIDOS'!D2784="","",'TD VENCIDOS'!D2784)</f>
        <v>Gestion extemporanea</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75">
      <c r="B2805" s="33">
        <f>IF('TD VENCIDOS'!B2785="","",'TD VENCIDOS'!B2785)</f>
        <v>4475542025</v>
      </c>
      <c r="C2805" s="34" t="str">
        <f>IF('TD VENCIDOS'!C2785="","",'TD VENCIDOS'!C2785)</f>
        <v>SUBDIRECCION DE SILVICULTURA FLORA Y FAUNA SILVESTRE</v>
      </c>
      <c r="D2805" s="33" t="str">
        <f>IF('TD VENCIDOS'!D2785="","",'TD VENCIDOS'!D2785)</f>
        <v>Gestion extemporanea</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75">
      <c r="B2806" s="33">
        <f>IF('TD VENCIDOS'!B2786="","",'TD VENCIDOS'!B2786)</f>
        <v>4475832025</v>
      </c>
      <c r="C2806" s="34" t="str">
        <f>IF('TD VENCIDOS'!C2786="","",'TD VENCIDOS'!C2786)</f>
        <v>SUBDIRECCION DE CALIDAD DEL AIRE AUDITIVA Y VISUAL</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75">
      <c r="B2807" s="33">
        <f>IF('TD VENCIDOS'!B2787="","",'TD VENCIDOS'!B2787)</f>
        <v>4476372025</v>
      </c>
      <c r="C2807" s="34" t="str">
        <f>IF('TD VENCIDOS'!C2787="","",'TD VENCIDOS'!C2787)</f>
        <v>SUBDIRECCION DE SILVICULTURA FLORA Y FAUNA SILVESTRE</v>
      </c>
      <c r="D2807" s="33" t="str">
        <f>IF('TD VENCIDOS'!D2787="","",'TD VENCIDOS'!D2787)</f>
        <v>Gestion extemporanea</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75">
      <c r="B2808" s="33">
        <f>IF('TD VENCIDOS'!B2788="","",'TD VENCIDOS'!B2788)</f>
        <v>4476482025</v>
      </c>
      <c r="C2808" s="34" t="str">
        <f>IF('TD VENCIDOS'!C2788="","",'TD VENCIDOS'!C2788)</f>
        <v>SUBDIRECCION DE CALIDAD DEL AIRE AUDITIVA Y VISUAL</v>
      </c>
      <c r="D2808" s="33" t="str">
        <f>IF('TD VENCIDOS'!D2788="","",'TD VENCIDOS'!D2788)</f>
        <v>Gestion extemporanea</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75">
      <c r="B2809" s="33">
        <f>IF('TD VENCIDOS'!B2789="","",'TD VENCIDOS'!B2789)</f>
        <v>4477772025</v>
      </c>
      <c r="C2809" s="34" t="str">
        <f>IF('TD VENCIDOS'!C2789="","",'TD VENCIDOS'!C2789)</f>
        <v>DIRECCION DE CONTROL AMBIENTAL</v>
      </c>
      <c r="D2809" s="33" t="str">
        <f>IF('TD VENCIDOS'!D2789="","",'TD VENCIDOS'!D2789)</f>
        <v>Gestion extemporanea</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75">
      <c r="B2810" s="33">
        <f>IF('TD VENCIDOS'!B2790="","",'TD VENCIDOS'!B2790)</f>
        <v>4478092025</v>
      </c>
      <c r="C2810" s="34" t="str">
        <f>IF('TD VENCIDOS'!C2790="","",'TD VENCIDOS'!C2790)</f>
        <v>SUBDIRECCION DE CALIDAD DEL AIRE AUDITIVA Y VISUAL</v>
      </c>
      <c r="D2810" s="33" t="str">
        <f>IF('TD VENCIDOS'!D2790="","",'TD VENCIDOS'!D2790)</f>
        <v>Pendiente vencidos</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75">
      <c r="B2811" s="33">
        <f>IF('TD VENCIDOS'!B2791="","",'TD VENCIDOS'!B2791)</f>
        <v>4478172025</v>
      </c>
      <c r="C2811" s="34" t="str">
        <f>IF('TD VENCIDOS'!C2791="","",'TD VENCIDOS'!C2791)</f>
        <v>SUBDIRECCION DE CALIDAD DEL AIRE AUDITIVA Y VISUAL</v>
      </c>
      <c r="D2811" s="33" t="str">
        <f>IF('TD VENCIDOS'!D2791="","",'TD VENCIDOS'!D2791)</f>
        <v>Gestion extemporanea</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75">
      <c r="B2812" s="33">
        <f>IF('TD VENCIDOS'!B2792="","",'TD VENCIDOS'!B2792)</f>
        <v>4479552025</v>
      </c>
      <c r="C2812" s="34" t="str">
        <f>IF('TD VENCIDOS'!C2792="","",'TD VENCIDOS'!C2792)</f>
        <v>SUBDIRECCION DE CALIDAD DEL AIRE AUDITIVA Y VISUAL</v>
      </c>
      <c r="D2812" s="33" t="str">
        <f>IF('TD VENCIDOS'!D2792="","",'TD VENCIDOS'!D2792)</f>
        <v>Pendiente vencidos</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75">
      <c r="B2813" s="33">
        <f>IF('TD VENCIDOS'!B2793="","",'TD VENCIDOS'!B2793)</f>
        <v>4479892025</v>
      </c>
      <c r="C2813" s="34" t="str">
        <f>IF('TD VENCIDOS'!C2793="","",'TD VENCIDOS'!C2793)</f>
        <v>SUBDIRECCION DE CALIDAD DEL AIRE AUDITIVA Y VISUAL</v>
      </c>
      <c r="D2813" s="33" t="str">
        <f>IF('TD VENCIDOS'!D2793="","",'TD VENCIDOS'!D2793)</f>
        <v>Pendiente vencidos</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75">
      <c r="B2814" s="33">
        <f>IF('TD VENCIDOS'!B2794="","",'TD VENCIDOS'!B2794)</f>
        <v>4479992025</v>
      </c>
      <c r="C2814" s="34" t="str">
        <f>IF('TD VENCIDOS'!C2794="","",'TD VENCIDOS'!C2794)</f>
        <v>DEPENDENCIAS NIVEL CENTRAL</v>
      </c>
      <c r="D2814" s="33" t="str">
        <f>IF('TD VENCIDOS'!D2794="","",'TD VENCIDOS'!D2794)</f>
        <v>Gestion extemporanea</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75">
      <c r="B2815" s="33">
        <f>IF('TD VENCIDOS'!B2795="","",'TD VENCIDOS'!B2795)</f>
        <v>4479992025</v>
      </c>
      <c r="C2815" s="34" t="str">
        <f>IF('TD VENCIDOS'!C2795="","",'TD VENCIDOS'!C2795)</f>
        <v>DIRECCION DE GESTION CORPORATIVA</v>
      </c>
      <c r="D2815" s="33" t="str">
        <f>IF('TD VENCIDOS'!D2795="","",'TD VENCIDOS'!D2795)</f>
        <v>Pendiente vencidos</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75">
      <c r="B2816" s="33">
        <f>IF('TD VENCIDOS'!B2796="","",'TD VENCIDOS'!B2796)</f>
        <v>4480762025</v>
      </c>
      <c r="C2816" s="34" t="str">
        <f>IF('TD VENCIDOS'!C2796="","",'TD VENCIDOS'!C2796)</f>
        <v>SUBDIRECCION DE SILVICULTURA FLORA Y FAUNA SILVESTRE</v>
      </c>
      <c r="D2816" s="33" t="str">
        <f>IF('TD VENCIDOS'!D2796="","",'TD VENCIDOS'!D2796)</f>
        <v>Gestion extemporanea</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75">
      <c r="B2817" s="33">
        <f>IF('TD VENCIDOS'!B2797="","",'TD VENCIDOS'!B2797)</f>
        <v>4481172025</v>
      </c>
      <c r="C2817" s="34" t="str">
        <f>IF('TD VENCIDOS'!C2797="","",'TD VENCIDOS'!C2797)</f>
        <v>SUBDIRECCION DE SILVICULTURA FLORA Y FAUNA SILVESTRE</v>
      </c>
      <c r="D2817" s="33" t="str">
        <f>IF('TD VENCIDOS'!D2797="","",'TD VENCIDOS'!D2797)</f>
        <v>Gestion extemporanea</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75">
      <c r="B2818" s="33">
        <f>IF('TD VENCIDOS'!B2798="","",'TD VENCIDOS'!B2798)</f>
        <v>4481252025</v>
      </c>
      <c r="C2818" s="34" t="str">
        <f>IF('TD VENCIDOS'!C2798="","",'TD VENCIDOS'!C2798)</f>
        <v>SUBDIRECCION DE CALIDAD DEL AIRE AUDITIVA Y VISUAL</v>
      </c>
      <c r="D2818" s="33" t="str">
        <f>IF('TD VENCIDOS'!D2798="","",'TD VENCIDOS'!D2798)</f>
        <v>Gestion extemporanea</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75">
      <c r="B2819" s="33">
        <f>IF('TD VENCIDOS'!B2799="","",'TD VENCIDOS'!B2799)</f>
        <v>4482362025</v>
      </c>
      <c r="C2819" s="34" t="str">
        <f>IF('TD VENCIDOS'!C2799="","",'TD VENCIDOS'!C2799)</f>
        <v>SUBDIRECCION DE SILVICULTURA FLORA Y FAUNA SILVESTRE</v>
      </c>
      <c r="D2819" s="33" t="str">
        <f>IF('TD VENCIDOS'!D2799="","",'TD VENCIDOS'!D2799)</f>
        <v>Gestion extemporanea</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75">
      <c r="B2820" s="33">
        <f>IF('TD VENCIDOS'!B2800="","",'TD VENCIDOS'!B2800)</f>
        <v>4484602025</v>
      </c>
      <c r="C2820" s="34" t="str">
        <f>IF('TD VENCIDOS'!C2800="","",'TD VENCIDOS'!C2800)</f>
        <v>SUBDIRECCION DE CALIDAD DEL AIRE AUDITIVA Y VISUAL</v>
      </c>
      <c r="D2820" s="33" t="str">
        <f>IF('TD VENCIDOS'!D2800="","",'TD VENCIDOS'!D2800)</f>
        <v>Pendiente vencidos</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75">
      <c r="B2821" s="33">
        <f>IF('TD VENCIDOS'!B2801="","",'TD VENCIDOS'!B2801)</f>
        <v>4485552025</v>
      </c>
      <c r="C2821" s="34" t="str">
        <f>IF('TD VENCIDOS'!C2801="","",'TD VENCIDOS'!C2801)</f>
        <v>SUBDIRECCION DE CALIDAD DEL AIRE AUDITIVA Y VISUAL</v>
      </c>
      <c r="D2821" s="33" t="str">
        <f>IF('TD VENCIDOS'!D2801="","",'TD VENCIDOS'!D2801)</f>
        <v>Pendiente vencidos</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75">
      <c r="B2822" s="33">
        <f>IF('TD VENCIDOS'!B2802="","",'TD VENCIDOS'!B2802)</f>
        <v>4486652025</v>
      </c>
      <c r="C2822" s="34" t="str">
        <f>IF('TD VENCIDOS'!C2802="","",'TD VENCIDOS'!C2802)</f>
        <v>SUBDIRECCION DE CALIDAD DEL AIRE AUDITIVA Y VISUAL</v>
      </c>
      <c r="D2822" s="33" t="str">
        <f>IF('TD VENCIDOS'!D2802="","",'TD VENCIDOS'!D2802)</f>
        <v>Gestion extemporanea</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75">
      <c r="B2823" s="33">
        <f>IF('TD VENCIDOS'!B2803="","",'TD VENCIDOS'!B2803)</f>
        <v>4487042025</v>
      </c>
      <c r="C2823" s="34" t="str">
        <f>IF('TD VENCIDOS'!C2803="","",'TD VENCIDOS'!C2803)</f>
        <v>SUBDIRECCION DE CALIDAD DEL AIRE AUDITIVA Y VISUAL</v>
      </c>
      <c r="D2823" s="33" t="str">
        <f>IF('TD VENCIDOS'!D2803="","",'TD VENCIDOS'!D2803)</f>
        <v>Gestion extemporanea</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75">
      <c r="B2824" s="33">
        <f>IF('TD VENCIDOS'!B2804="","",'TD VENCIDOS'!B2804)</f>
        <v>4492602025</v>
      </c>
      <c r="C2824" s="34" t="str">
        <f>IF('TD VENCIDOS'!C2804="","",'TD VENCIDOS'!C2804)</f>
        <v>SUBDIRECCION DE CALIDAD DEL AIRE AUDITIVA Y VISUAL</v>
      </c>
      <c r="D2824" s="33" t="str">
        <f>IF('TD VENCIDOS'!D2804="","",'TD VENCIDOS'!D2804)</f>
        <v>Pendiente vencidos</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75">
      <c r="B2825" s="33">
        <f>IF('TD VENCIDOS'!B2805="","",'TD VENCIDOS'!B2805)</f>
        <v>4495322025</v>
      </c>
      <c r="C2825" s="34" t="str">
        <f>IF('TD VENCIDOS'!C2805="","",'TD VENCIDOS'!C2805)</f>
        <v>SUBDIRECCION DE CALIDAD DEL AIRE AUDITIVA Y VISUAL</v>
      </c>
      <c r="D2825" s="33" t="str">
        <f>IF('TD VENCIDOS'!D2805="","",'TD VENCIDOS'!D2805)</f>
        <v>Gestion extemporanea</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75">
      <c r="B2826" s="33">
        <f>IF('TD VENCIDOS'!B2806="","",'TD VENCIDOS'!B2806)</f>
        <v>4496772025</v>
      </c>
      <c r="C2826" s="34" t="str">
        <f>IF('TD VENCIDOS'!C2806="","",'TD VENCIDOS'!C2806)</f>
        <v>SUBDIRECCION DE CALIDAD DEL AIRE AUDITIVA Y VISUAL</v>
      </c>
      <c r="D2826" s="33" t="str">
        <f>IF('TD VENCIDOS'!D2806="","",'TD VENCIDOS'!D2806)</f>
        <v>Gestion extemporanea</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75">
      <c r="B2827" s="33">
        <f>IF('TD VENCIDOS'!B2807="","",'TD VENCIDOS'!B2807)</f>
        <v>4510872025</v>
      </c>
      <c r="C2827" s="34" t="str">
        <f>IF('TD VENCIDOS'!C2807="","",'TD VENCIDOS'!C2807)</f>
        <v>SUBDIRECCION DE CALIDAD DEL AIRE AUDITIVA Y VISUAL</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75">
      <c r="B2828" s="33">
        <f>IF('TD VENCIDOS'!B2808="","",'TD VENCIDOS'!B2808)</f>
        <v>4514872025</v>
      </c>
      <c r="C2828" s="34" t="str">
        <f>IF('TD VENCIDOS'!C2808="","",'TD VENCIDOS'!C2808)</f>
        <v>SUBDIRECCION DE CALIDAD DEL AIRE AUDITIVA Y VISUAL</v>
      </c>
      <c r="D2828" s="33" t="str">
        <f>IF('TD VENCIDOS'!D2808="","",'TD VENCIDOS'!D2808)</f>
        <v>Gestion extemporanea</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75">
      <c r="B2829" s="33">
        <f>IF('TD VENCIDOS'!B2809="","",'TD VENCIDOS'!B2809)</f>
        <v>4518842025</v>
      </c>
      <c r="C2829" s="34" t="str">
        <f>IF('TD VENCIDOS'!C2809="","",'TD VENCIDOS'!C2809)</f>
        <v>SUBDIRECCION DE CALIDAD DEL AIRE AUDITIVA Y VISUAL</v>
      </c>
      <c r="D2829" s="33" t="str">
        <f>IF('TD VENCIDOS'!D2809="","",'TD VENCIDOS'!D2809)</f>
        <v>Gestion extemporanea</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75">
      <c r="B2830" s="33">
        <f>IF('TD VENCIDOS'!B2810="","",'TD VENCIDOS'!B2810)</f>
        <v>4519752025</v>
      </c>
      <c r="C2830" s="34" t="str">
        <f>IF('TD VENCIDOS'!C2810="","",'TD VENCIDOS'!C2810)</f>
        <v>SUBDIRECCION DE SILVICULTURA FLORA Y FAUNA SILVESTRE</v>
      </c>
      <c r="D2830" s="33" t="str">
        <f>IF('TD VENCIDOS'!D2810="","",'TD VENCIDOS'!D2810)</f>
        <v>Gestion extemporanea</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75">
      <c r="B2831" s="33">
        <f>IF('TD VENCIDOS'!B2811="","",'TD VENCIDOS'!B2811)</f>
        <v>4519762025</v>
      </c>
      <c r="C2831" s="34" t="str">
        <f>IF('TD VENCIDOS'!C2811="","",'TD VENCIDOS'!C2811)</f>
        <v>SUBDIRECCION DE SILVICULTURA FLORA Y FAUNA SILVESTRE</v>
      </c>
      <c r="D2831" s="33" t="str">
        <f>IF('TD VENCIDOS'!D2811="","",'TD VENCIDOS'!D2811)</f>
        <v>Gestion extemporanea</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75">
      <c r="B2832" s="33">
        <f>IF('TD VENCIDOS'!B2812="","",'TD VENCIDOS'!B2812)</f>
        <v>4519822025</v>
      </c>
      <c r="C2832" s="34" t="str">
        <f>IF('TD VENCIDOS'!C2812="","",'TD VENCIDOS'!C2812)</f>
        <v>SUBDIRECCION DE SILVICULTURA FLORA Y FAUNA SILVESTRE</v>
      </c>
      <c r="D2832" s="33" t="str">
        <f>IF('TD VENCIDOS'!D2812="","",'TD VENCIDOS'!D2812)</f>
        <v>Gestion extemporanea</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75">
      <c r="B2833" s="33">
        <f>IF('TD VENCIDOS'!B2813="","",'TD VENCIDOS'!B2813)</f>
        <v>4519952025</v>
      </c>
      <c r="C2833" s="34" t="str">
        <f>IF('TD VENCIDOS'!C2813="","",'TD VENCIDOS'!C2813)</f>
        <v>SUBDIRECCION DE CALIDAD DEL AIRE AUDITIVA Y VISUAL</v>
      </c>
      <c r="D2833" s="33" t="str">
        <f>IF('TD VENCIDOS'!D2813="","",'TD VENCIDOS'!D2813)</f>
        <v>Pendiente vencidos</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75">
      <c r="B2834" s="33">
        <f>IF('TD VENCIDOS'!B2814="","",'TD VENCIDOS'!B2814)</f>
        <v>4520072025</v>
      </c>
      <c r="C2834" s="34" t="str">
        <f>IF('TD VENCIDOS'!C2814="","",'TD VENCIDOS'!C2814)</f>
        <v>SUBDIRECCION DE CALIDAD DEL AIRE AUDITIVA Y VISUAL</v>
      </c>
      <c r="D2834" s="33" t="str">
        <f>IF('TD VENCIDOS'!D2814="","",'TD VENCIDOS'!D2814)</f>
        <v>Gestion extemporanea</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75">
      <c r="B2835" s="33">
        <f>IF('TD VENCIDOS'!B2815="","",'TD VENCIDOS'!B2815)</f>
        <v>4520292025</v>
      </c>
      <c r="C2835" s="34" t="str">
        <f>IF('TD VENCIDOS'!C2815="","",'TD VENCIDOS'!C2815)</f>
        <v>SUBDIRECCION DE CALIDAD DEL AIRE AUDITIVA Y VISUAL</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75">
      <c r="B2836" s="33">
        <f>IF('TD VENCIDOS'!B2816="","",'TD VENCIDOS'!B2816)</f>
        <v>4520582025</v>
      </c>
      <c r="C2836" s="34" t="str">
        <f>IF('TD VENCIDOS'!C2816="","",'TD VENCIDOS'!C2816)</f>
        <v>DIRECCION DE CONTROL AMBIENTAL</v>
      </c>
      <c r="D2836" s="33" t="str">
        <f>IF('TD VENCIDOS'!D2816="","",'TD VENCIDOS'!D2816)</f>
        <v>Gestion extemporanea</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75">
      <c r="B2837" s="33">
        <f>IF('TD VENCIDOS'!B2817="","",'TD VENCIDOS'!B2817)</f>
        <v>4520792025</v>
      </c>
      <c r="C2837" s="34" t="str">
        <f>IF('TD VENCIDOS'!C2817="","",'TD VENCIDOS'!C2817)</f>
        <v>SUBDIRECCION DE CALIDAD DEL AIRE AUDITIVA Y VISUAL</v>
      </c>
      <c r="D2837" s="33" t="str">
        <f>IF('TD VENCIDOS'!D2817="","",'TD VENCIDOS'!D2817)</f>
        <v>Pendiente vencidos</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75">
      <c r="B2838" s="33">
        <f>IF('TD VENCIDOS'!B2818="","",'TD VENCIDOS'!B2818)</f>
        <v>4521042025</v>
      </c>
      <c r="C2838" s="34" t="str">
        <f>IF('TD VENCIDOS'!C2818="","",'TD VENCIDOS'!C2818)</f>
        <v>SUBDIRECCION DE CALIDAD DEL AIRE AUDITIVA Y VISUAL</v>
      </c>
      <c r="D2838" s="33" t="str">
        <f>IF('TD VENCIDOS'!D2818="","",'TD VENCIDOS'!D2818)</f>
        <v>Pendiente vencidos</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75">
      <c r="B2839" s="33">
        <f>IF('TD VENCIDOS'!B2819="","",'TD VENCIDOS'!B2819)</f>
        <v>4521052025</v>
      </c>
      <c r="C2839" s="34" t="str">
        <f>IF('TD VENCIDOS'!C2819="","",'TD VENCIDOS'!C2819)</f>
        <v>SUBDIRECCION DE CALIDAD DEL AIRE AUDITIVA Y VISUAL</v>
      </c>
      <c r="D2839" s="33" t="str">
        <f>IF('TD VENCIDOS'!D2819="","",'TD VENCIDOS'!D2819)</f>
        <v>Pendiente vencidos</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75">
      <c r="B2840" s="33">
        <f>IF('TD VENCIDOS'!B2820="","",'TD VENCIDOS'!B2820)</f>
        <v>4521072025</v>
      </c>
      <c r="C2840" s="34" t="str">
        <f>IF('TD VENCIDOS'!C2820="","",'TD VENCIDOS'!C2820)</f>
        <v>SUBDIRECCION DE CALIDAD DEL AIRE AUDITIVA Y VISUAL</v>
      </c>
      <c r="D2840" s="33" t="str">
        <f>IF('TD VENCIDOS'!D2820="","",'TD VENCIDOS'!D2820)</f>
        <v>Gestion extemporanea</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75">
      <c r="B2841" s="33">
        <f>IF('TD VENCIDOS'!B2821="","",'TD VENCIDOS'!B2821)</f>
        <v>4525042025</v>
      </c>
      <c r="C2841" s="34" t="str">
        <f>IF('TD VENCIDOS'!C2821="","",'TD VENCIDOS'!C2821)</f>
        <v>SUBDIRECCION DE ECOSISTEMAS Y RURALIDAD</v>
      </c>
      <c r="D2841" s="33" t="str">
        <f>IF('TD VENCIDOS'!D2821="","",'TD VENCIDOS'!D2821)</f>
        <v>Gestion extemporanea</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75">
      <c r="B2842" s="33">
        <f>IF('TD VENCIDOS'!B2822="","",'TD VENCIDOS'!B2822)</f>
        <v>4525892025</v>
      </c>
      <c r="C2842" s="34" t="str">
        <f>IF('TD VENCIDOS'!C2822="","",'TD VENCIDOS'!C2822)</f>
        <v>SUBDIRECCION DE SILVICULTURA FLORA Y FAUNA SILVESTRE</v>
      </c>
      <c r="D2842" s="33" t="str">
        <f>IF('TD VENCIDOS'!D2822="","",'TD VENCIDOS'!D2822)</f>
        <v>Gestion extemporanea</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75">
      <c r="B2843" s="33">
        <f>IF('TD VENCIDOS'!B2823="","",'TD VENCIDOS'!B2823)</f>
        <v>4526012025</v>
      </c>
      <c r="C2843" s="34" t="str">
        <f>IF('TD VENCIDOS'!C2823="","",'TD VENCIDOS'!C2823)</f>
        <v>SUBDIRECCION DE SILVICULTURA FLORA Y FAUNA SILVESTRE</v>
      </c>
      <c r="D2843" s="33" t="str">
        <f>IF('TD VENCIDOS'!D2823="","",'TD VENCIDOS'!D2823)</f>
        <v>Gestion extemporanea</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75">
      <c r="B2844" s="33">
        <f>IF('TD VENCIDOS'!B2824="","",'TD VENCIDOS'!B2824)</f>
        <v>4530342025</v>
      </c>
      <c r="C2844" s="34" t="str">
        <f>IF('TD VENCIDOS'!C2824="","",'TD VENCIDOS'!C2824)</f>
        <v>SUBDIRECCION DE SILVICULTURA FLORA Y FAUNA SILVESTRE</v>
      </c>
      <c r="D2844" s="33" t="str">
        <f>IF('TD VENCIDOS'!D2824="","",'TD VENCIDOS'!D2824)</f>
        <v>Gestion extemporanea</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75">
      <c r="B2845" s="33">
        <f>IF('TD VENCIDOS'!B2825="","",'TD VENCIDOS'!B2825)</f>
        <v>4531312025</v>
      </c>
      <c r="C2845" s="34" t="str">
        <f>IF('TD VENCIDOS'!C2825="","",'TD VENCIDOS'!C2825)</f>
        <v>SUBDIRECCION DE CALIDAD DEL AIRE AUDITIVA Y VISUAL</v>
      </c>
      <c r="D2845" s="33" t="str">
        <f>IF('TD VENCIDOS'!D2825="","",'TD VENCIDOS'!D2825)</f>
        <v>Gestion extemporanea</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75">
      <c r="B2846" s="33">
        <f>IF('TD VENCIDOS'!B2826="","",'TD VENCIDOS'!B2826)</f>
        <v>4531862025</v>
      </c>
      <c r="C2846" s="34" t="str">
        <f>IF('TD VENCIDOS'!C2826="","",'TD VENCIDOS'!C2826)</f>
        <v>SUBDIRECCION DE SILVICULTURA FLORA Y FAUNA SILVESTRE</v>
      </c>
      <c r="D2846" s="33" t="str">
        <f>IF('TD VENCIDOS'!D2826="","",'TD VENCIDOS'!D2826)</f>
        <v>Gestion extemporanea</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75">
      <c r="B2847" s="33">
        <f>IF('TD VENCIDOS'!B2827="","",'TD VENCIDOS'!B2827)</f>
        <v>4541502025</v>
      </c>
      <c r="C2847" s="34" t="str">
        <f>IF('TD VENCIDOS'!C2827="","",'TD VENCIDOS'!C2827)</f>
        <v>SUBDIRECCION DE CALIDAD DEL AIRE AUDITIVA Y VISUAL</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75">
      <c r="B2848" s="33">
        <f>IF('TD VENCIDOS'!B2828="","",'TD VENCIDOS'!B2828)</f>
        <v>4546652025</v>
      </c>
      <c r="C2848" s="34" t="str">
        <f>IF('TD VENCIDOS'!C2828="","",'TD VENCIDOS'!C2828)</f>
        <v>SUBDIRECCION DE CALIDAD DEL AIRE AUDITIVA Y VISUAL</v>
      </c>
      <c r="D2848" s="33" t="str">
        <f>IF('TD VENCIDOS'!D2828="","",'TD VENCIDOS'!D2828)</f>
        <v>Gestion extemporanea</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75">
      <c r="B2849" s="33">
        <f>IF('TD VENCIDOS'!B2829="","",'TD VENCIDOS'!B2829)</f>
        <v>4546672025</v>
      </c>
      <c r="C2849" s="34" t="str">
        <f>IF('TD VENCIDOS'!C2829="","",'TD VENCIDOS'!C2829)</f>
        <v>SUBDIRECCION DE CALIDAD DEL AIRE AUDITIVA Y VISUAL</v>
      </c>
      <c r="D2849" s="33" t="str">
        <f>IF('TD VENCIDOS'!D2829="","",'TD VENCIDOS'!D2829)</f>
        <v>Pendiente vencidos</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75">
      <c r="B2850" s="33">
        <f>IF('TD VENCIDOS'!B2830="","",'TD VENCIDOS'!B2830)</f>
        <v>4547982025</v>
      </c>
      <c r="C2850" s="34" t="str">
        <f>IF('TD VENCIDOS'!C2830="","",'TD VENCIDOS'!C2830)</f>
        <v>SUBDIRECCION DE CALIDAD DEL AIRE AUDITIVA Y VISUAL</v>
      </c>
      <c r="D2850" s="33" t="str">
        <f>IF('TD VENCIDOS'!D2830="","",'TD VENCIDOS'!D2830)</f>
        <v>Pendiente vencidos</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75">
      <c r="B2851" s="33">
        <f>IF('TD VENCIDOS'!B2831="","",'TD VENCIDOS'!B2831)</f>
        <v>4550702025</v>
      </c>
      <c r="C2851" s="34" t="str">
        <f>IF('TD VENCIDOS'!C2831="","",'TD VENCIDOS'!C2831)</f>
        <v>SUBDIRECCION DE SILVICULTURA FLORA Y FAUNA SILVESTRE</v>
      </c>
      <c r="D2851" s="33" t="str">
        <f>IF('TD VENCIDOS'!D2831="","",'TD VENCIDOS'!D2831)</f>
        <v>Gestion extemporanea</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75">
      <c r="B2852" s="33">
        <f>IF('TD VENCIDOS'!B2832="","",'TD VENCIDOS'!B2832)</f>
        <v>4550832025</v>
      </c>
      <c r="C2852" s="34" t="str">
        <f>IF('TD VENCIDOS'!C2832="","",'TD VENCIDOS'!C2832)</f>
        <v>SUBDIRECCION DE CALIDAD DEL AIRE AUDITIVA Y VISUAL</v>
      </c>
      <c r="D2852" s="33" t="str">
        <f>IF('TD VENCIDOS'!D2832="","",'TD VENCIDOS'!D2832)</f>
        <v>Gestion extemporanea</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75">
      <c r="B2853" s="33">
        <f>IF('TD VENCIDOS'!B2833="","",'TD VENCIDOS'!B2833)</f>
        <v>4551082025</v>
      </c>
      <c r="C2853" s="34" t="str">
        <f>IF('TD VENCIDOS'!C2833="","",'TD VENCIDOS'!C2833)</f>
        <v>DIRECCION LEGAL AMBIENTAL</v>
      </c>
      <c r="D2853" s="33" t="str">
        <f>IF('TD VENCIDOS'!D2833="","",'TD VENCIDOS'!D2833)</f>
        <v>Gestion extemporanea</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75">
      <c r="B2854" s="33">
        <f>IF('TD VENCIDOS'!B2834="","",'TD VENCIDOS'!B2834)</f>
        <v>4551402025</v>
      </c>
      <c r="C2854" s="34" t="str">
        <f>IF('TD VENCIDOS'!C2834="","",'TD VENCIDOS'!C2834)</f>
        <v>SUBDIRECCION DE CALIDAD DEL AIRE AUDITIVA Y VISUAL</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75">
      <c r="B2855" s="33">
        <f>IF('TD VENCIDOS'!B2835="","",'TD VENCIDOS'!B2835)</f>
        <v>4551542025</v>
      </c>
      <c r="C2855" s="34" t="str">
        <f>IF('TD VENCIDOS'!C2835="","",'TD VENCIDOS'!C2835)</f>
        <v>SUBDIRECCION DE CALIDAD DEL AIRE AUDITIVA Y VISUAL</v>
      </c>
      <c r="D2855" s="33" t="str">
        <f>IF('TD VENCIDOS'!D2835="","",'TD VENCIDOS'!D2835)</f>
        <v>Pendiente vencidos</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75">
      <c r="B2856" s="33">
        <f>IF('TD VENCIDOS'!B2836="","",'TD VENCIDOS'!B2836)</f>
        <v>4551642025</v>
      </c>
      <c r="C2856" s="34" t="str">
        <f>IF('TD VENCIDOS'!C2836="","",'TD VENCIDOS'!C2836)</f>
        <v>SUBDIRECCION DE SILVICULTURA FLORA Y FAUNA SILVESTRE</v>
      </c>
      <c r="D2856" s="33" t="str">
        <f>IF('TD VENCIDOS'!D2836="","",'TD VENCIDOS'!D2836)</f>
        <v>Gestion extemporanea</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75">
      <c r="B2857" s="33">
        <f>IF('TD VENCIDOS'!B2837="","",'TD VENCIDOS'!B2837)</f>
        <v>4552402025</v>
      </c>
      <c r="C2857" s="34" t="str">
        <f>IF('TD VENCIDOS'!C2837="","",'TD VENCIDOS'!C2837)</f>
        <v>SUBDIRECCION DE CALIDAD DEL AIRE AUDITIVA Y VISUAL</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75">
      <c r="B2858" s="33">
        <f>IF('TD VENCIDOS'!B2838="","",'TD VENCIDOS'!B2838)</f>
        <v>4552512025</v>
      </c>
      <c r="C2858" s="34" t="str">
        <f>IF('TD VENCIDOS'!C2838="","",'TD VENCIDOS'!C2838)</f>
        <v>SUBDIRECCION DE SILVICULTURA FLORA Y FAUNA SILVESTRE</v>
      </c>
      <c r="D2858" s="33" t="str">
        <f>IF('TD VENCIDOS'!D2838="","",'TD VENCIDOS'!D2838)</f>
        <v>Gestion extemporanea</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75">
      <c r="B2859" s="33">
        <f>IF('TD VENCIDOS'!B2839="","",'TD VENCIDOS'!B2839)</f>
        <v>4552592025</v>
      </c>
      <c r="C2859" s="34" t="str">
        <f>IF('TD VENCIDOS'!C2839="","",'TD VENCIDOS'!C2839)</f>
        <v>SUBDIRECCION DE SILVICULTURA FLORA Y FAUNA SILVESTRE</v>
      </c>
      <c r="D2859" s="33" t="str">
        <f>IF('TD VENCIDOS'!D2839="","",'TD VENCIDOS'!D2839)</f>
        <v>Gestion extemporanea</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75">
      <c r="B2860" s="33">
        <f>IF('TD VENCIDOS'!B2840="","",'TD VENCIDOS'!B2840)</f>
        <v>4552722025</v>
      </c>
      <c r="C2860" s="34" t="str">
        <f>IF('TD VENCIDOS'!C2840="","",'TD VENCIDOS'!C2840)</f>
        <v>SUBDIRECCION DE CONTROL AMBIENTAL AL SECTOR PUBLICO</v>
      </c>
      <c r="D2860" s="33" t="str">
        <f>IF('TD VENCIDOS'!D2840="","",'TD VENCIDOS'!D2840)</f>
        <v>Gestion extemporanea</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75">
      <c r="B2861" s="33">
        <f>IF('TD VENCIDOS'!B2841="","",'TD VENCIDOS'!B2841)</f>
        <v>4554012025</v>
      </c>
      <c r="C2861" s="34" t="str">
        <f>IF('TD VENCIDOS'!C2841="","",'TD VENCIDOS'!C2841)</f>
        <v>SUBDIRECCION DE CALIDAD DEL AIRE AUDITIVA Y VISUAL</v>
      </c>
      <c r="D2861" s="33" t="str">
        <f>IF('TD VENCIDOS'!D2841="","",'TD VENCIDOS'!D2841)</f>
        <v>Pendiente vencidos</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75">
      <c r="B2862" s="33">
        <f>IF('TD VENCIDOS'!B2842="","",'TD VENCIDOS'!B2842)</f>
        <v>4555632025</v>
      </c>
      <c r="C2862" s="34" t="str">
        <f>IF('TD VENCIDOS'!C2842="","",'TD VENCIDOS'!C2842)</f>
        <v>SUBDIRECCION DE CALIDAD DEL AIRE AUDITIVA Y VISUAL</v>
      </c>
      <c r="D2862" s="33" t="str">
        <f>IF('TD VENCIDOS'!D2842="","",'TD VENCIDOS'!D2842)</f>
        <v>Gestion extemporanea</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75">
      <c r="B2863" s="33">
        <f>IF('TD VENCIDOS'!B2843="","",'TD VENCIDOS'!B2843)</f>
        <v>4557952025</v>
      </c>
      <c r="C2863" s="34" t="str">
        <f>IF('TD VENCIDOS'!C2843="","",'TD VENCIDOS'!C2843)</f>
        <v>SUBDIRECCION DE CALIDAD DEL AIRE AUDITIVA Y VISUAL</v>
      </c>
      <c r="D2863" s="33" t="str">
        <f>IF('TD VENCIDOS'!D2843="","",'TD VENCIDOS'!D2843)</f>
        <v>Gestion extemporanea</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75">
      <c r="B2864" s="33">
        <f>IF('TD VENCIDOS'!B2844="","",'TD VENCIDOS'!B2844)</f>
        <v>4558312025</v>
      </c>
      <c r="C2864" s="34" t="str">
        <f>IF('TD VENCIDOS'!C2844="","",'TD VENCIDOS'!C2844)</f>
        <v>SUBDIRECCION DE CALIDAD DEL AIRE AUDITIVA Y VISUAL</v>
      </c>
      <c r="D2864" s="33" t="str">
        <f>IF('TD VENCIDOS'!D2844="","",'TD VENCIDOS'!D2844)</f>
        <v>Gestion extemporanea</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75">
      <c r="B2865" s="33">
        <f>IF('TD VENCIDOS'!B2845="","",'TD VENCIDOS'!B2845)</f>
        <v>4559752025</v>
      </c>
      <c r="C2865" s="34" t="str">
        <f>IF('TD VENCIDOS'!C2845="","",'TD VENCIDOS'!C2845)</f>
        <v>SUBDIRECCION DE SILVICULTURA FLORA Y FAUNA SILVESTRE</v>
      </c>
      <c r="D2865" s="33" t="str">
        <f>IF('TD VENCIDOS'!D2845="","",'TD VENCIDOS'!D2845)</f>
        <v>Gestion extemporanea</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75">
      <c r="B2866" s="33">
        <f>IF('TD VENCIDOS'!B2846="","",'TD VENCIDOS'!B2846)</f>
        <v>4559752025</v>
      </c>
      <c r="C2866" s="34" t="str">
        <f>IF('TD VENCIDOS'!C2846="","",'TD VENCIDOS'!C2846)</f>
        <v>310   DIRECCION DE ACCESO A LA JUSTICIA</v>
      </c>
      <c r="D2866" s="33" t="str">
        <f>IF('TD VENCIDOS'!D2846="","",'TD VENCIDOS'!D2846)</f>
        <v>Gestion extemporanea</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75">
      <c r="B2867" s="33">
        <f>IF('TD VENCIDOS'!B2847="","",'TD VENCIDOS'!B2847)</f>
        <v>4560712025</v>
      </c>
      <c r="C2867" s="34" t="str">
        <f>IF('TD VENCIDOS'!C2847="","",'TD VENCIDOS'!C2847)</f>
        <v>SUBDIRECCION DEL RECURSO HIDRICO Y DEL SUELO</v>
      </c>
      <c r="D2867" s="33" t="str">
        <f>IF('TD VENCIDOS'!D2847="","",'TD VENCIDOS'!D2847)</f>
        <v>Gestion extemporanea</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75">
      <c r="B2868" s="33">
        <f>IF('TD VENCIDOS'!B2848="","",'TD VENCIDOS'!B2848)</f>
        <v>4560782025</v>
      </c>
      <c r="C2868" s="34" t="str">
        <f>IF('TD VENCIDOS'!C2848="","",'TD VENCIDOS'!C2848)</f>
        <v>SUBDIRECCION DE SILVICULTURA FLORA Y FAUNA SILVESTRE</v>
      </c>
      <c r="D2868" s="33" t="str">
        <f>IF('TD VENCIDOS'!D2848="","",'TD VENCIDOS'!D2848)</f>
        <v>Gestion extemporanea</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75">
      <c r="B2869" s="33">
        <f>IF('TD VENCIDOS'!B2849="","",'TD VENCIDOS'!B2849)</f>
        <v>4560972025</v>
      </c>
      <c r="C2869" s="34" t="str">
        <f>IF('TD VENCIDOS'!C2849="","",'TD VENCIDOS'!C2849)</f>
        <v>SUBDIRECCION DE CALIDAD DEL AIRE AUDITIVA Y VISUAL</v>
      </c>
      <c r="D2869" s="33" t="str">
        <f>IF('TD VENCIDOS'!D2849="","",'TD VENCIDOS'!D2849)</f>
        <v>Pendiente vencidos</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75">
      <c r="B2870" s="33">
        <f>IF('TD VENCIDOS'!B2850="","",'TD VENCIDOS'!B2850)</f>
        <v>4561042025</v>
      </c>
      <c r="C2870" s="34" t="str">
        <f>IF('TD VENCIDOS'!C2850="","",'TD VENCIDOS'!C2850)</f>
        <v>SUBDIRECCION DE ECOSISTEMAS Y RURALIDAD</v>
      </c>
      <c r="D2870" s="33" t="str">
        <f>IF('TD VENCIDOS'!D2850="","",'TD VENCIDOS'!D2850)</f>
        <v>Gestion extemporanea</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75">
      <c r="B2871" s="33">
        <f>IF('TD VENCIDOS'!B2851="","",'TD VENCIDOS'!B2851)</f>
        <v>4561112025</v>
      </c>
      <c r="C2871" s="34" t="str">
        <f>IF('TD VENCIDOS'!C2851="","",'TD VENCIDOS'!C2851)</f>
        <v>SUBDIRECCION DE CALIDAD DEL AIRE AUDITIVA Y VISUAL</v>
      </c>
      <c r="D2871" s="33" t="str">
        <f>IF('TD VENCIDOS'!D2851="","",'TD VENCIDOS'!D2851)</f>
        <v>Pendiente vencidos</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75">
      <c r="B2872" s="33">
        <f>IF('TD VENCIDOS'!B2852="","",'TD VENCIDOS'!B2852)</f>
        <v>4561542025</v>
      </c>
      <c r="C2872" s="34" t="str">
        <f>IF('TD VENCIDOS'!C2852="","",'TD VENCIDOS'!C2852)</f>
        <v>SUBDIRECCION DE ECOSISTEMAS Y RURALIDAD</v>
      </c>
      <c r="D2872" s="33" t="str">
        <f>IF('TD VENCIDOS'!D2852="","",'TD VENCIDOS'!D2852)</f>
        <v>Gestion extemporanea</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75">
      <c r="B2873" s="33">
        <f>IF('TD VENCIDOS'!B2853="","",'TD VENCIDOS'!B2853)</f>
        <v>4562082025</v>
      </c>
      <c r="C2873" s="34" t="str">
        <f>IF('TD VENCIDOS'!C2853="","",'TD VENCIDOS'!C2853)</f>
        <v>SUBDIRECCION DE SILVICULTURA FLORA Y FAUNA SILVESTRE</v>
      </c>
      <c r="D2873" s="33" t="str">
        <f>IF('TD VENCIDOS'!D2853="","",'TD VENCIDOS'!D2853)</f>
        <v>Gestion extemporanea</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75">
      <c r="B2874" s="33">
        <f>IF('TD VENCIDOS'!B2854="","",'TD VENCIDOS'!B2854)</f>
        <v>4562212025</v>
      </c>
      <c r="C2874" s="34" t="str">
        <f>IF('TD VENCIDOS'!C2854="","",'TD VENCIDOS'!C2854)</f>
        <v>SUBDIRECCION DE CALIDAD DEL AIRE AUDITIVA Y VISUAL</v>
      </c>
      <c r="D2874" s="33" t="str">
        <f>IF('TD VENCIDOS'!D2854="","",'TD VENCIDOS'!D2854)</f>
        <v>Pendiente vencidos</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75">
      <c r="B2875" s="33">
        <f>IF('TD VENCIDOS'!B2855="","",'TD VENCIDOS'!B2855)</f>
        <v>4563052025</v>
      </c>
      <c r="C2875" s="34" t="str">
        <f>IF('TD VENCIDOS'!C2855="","",'TD VENCIDOS'!C2855)</f>
        <v>SUBDIRECCION DE CALIDAD DEL AIRE AUDITIVA Y VISUAL</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75">
      <c r="B2876" s="33">
        <f>IF('TD VENCIDOS'!B2856="","",'TD VENCIDOS'!B2856)</f>
        <v>4563472025</v>
      </c>
      <c r="C2876" s="34" t="str">
        <f>IF('TD VENCIDOS'!C2856="","",'TD VENCIDOS'!C2856)</f>
        <v>SUBDIRECCION DE SILVICULTURA FLORA Y FAUNA SILVESTRE</v>
      </c>
      <c r="D2876" s="33" t="str">
        <f>IF('TD VENCIDOS'!D2856="","",'TD VENCIDOS'!D2856)</f>
        <v>Gestion extemporanea</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75">
      <c r="B2877" s="33">
        <f>IF('TD VENCIDOS'!B2857="","",'TD VENCIDOS'!B2857)</f>
        <v>4563772025</v>
      </c>
      <c r="C2877" s="34" t="str">
        <f>IF('TD VENCIDOS'!C2857="","",'TD VENCIDOS'!C2857)</f>
        <v>SUBDIRECCION DE CALIDAD DEL AIRE AUDITIVA Y VISUAL</v>
      </c>
      <c r="D2877" s="33" t="str">
        <f>IF('TD VENCIDOS'!D2857="","",'TD VENCIDOS'!D2857)</f>
        <v>Gestion extemporanea</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75">
      <c r="B2878" s="33">
        <f>IF('TD VENCIDOS'!B2858="","",'TD VENCIDOS'!B2858)</f>
        <v>4568302025</v>
      </c>
      <c r="C2878" s="34" t="str">
        <f>IF('TD VENCIDOS'!C2858="","",'TD VENCIDOS'!C2858)</f>
        <v>SUBDIRECCION DE CALIDAD DEL AIRE AUDITIVA Y VISUAL</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75">
      <c r="B2879" s="33">
        <f>IF('TD VENCIDOS'!B2859="","",'TD VENCIDOS'!B2859)</f>
        <v>4569872025</v>
      </c>
      <c r="C2879" s="34" t="str">
        <f>IF('TD VENCIDOS'!C2859="","",'TD VENCIDOS'!C2859)</f>
        <v>SUBDIRECCION DE CALIDAD DEL AIRE AUDITIVA Y VISUAL</v>
      </c>
      <c r="D2879" s="33" t="str">
        <f>IF('TD VENCIDOS'!D2859="","",'TD VENCIDOS'!D2859)</f>
        <v>Gestion extemporanea</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75">
      <c r="B2880" s="33">
        <f>IF('TD VENCIDOS'!B2860="","",'TD VENCIDOS'!B2860)</f>
        <v>4577022025</v>
      </c>
      <c r="C2880" s="34" t="str">
        <f>IF('TD VENCIDOS'!C2860="","",'TD VENCIDOS'!C2860)</f>
        <v>SUBDIRECCION DE CALIDAD DEL AIRE AUDITIVA Y VISUAL</v>
      </c>
      <c r="D2880" s="33" t="str">
        <f>IF('TD VENCIDOS'!D2860="","",'TD VENCIDOS'!D2860)</f>
        <v>Gestion extemporanea</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75">
      <c r="B2881" s="33">
        <f>IF('TD VENCIDOS'!B2861="","",'TD VENCIDOS'!B2861)</f>
        <v>4579402025</v>
      </c>
      <c r="C2881" s="34" t="str">
        <f>IF('TD VENCIDOS'!C2861="","",'TD VENCIDOS'!C2861)</f>
        <v>SUBDIRECCION DE CALIDAD DEL AIRE AUDITIVA Y VISUAL</v>
      </c>
      <c r="D2881" s="33" t="str">
        <f>IF('TD VENCIDOS'!D2861="","",'TD VENCIDOS'!D2861)</f>
        <v>Pendiente vencidos</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75">
      <c r="B2882" s="33">
        <f>IF('TD VENCIDOS'!B2862="","",'TD VENCIDOS'!B2862)</f>
        <v>4579682025</v>
      </c>
      <c r="C2882" s="34" t="str">
        <f>IF('TD VENCIDOS'!C2862="","",'TD VENCIDOS'!C2862)</f>
        <v>DIRECCION DE CONTROL AMBIENTAL</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75">
      <c r="B2883" s="33">
        <f>IF('TD VENCIDOS'!B2863="","",'TD VENCIDOS'!B2863)</f>
        <v>4579782025</v>
      </c>
      <c r="C2883" s="34" t="str">
        <f>IF('TD VENCIDOS'!C2863="","",'TD VENCIDOS'!C2863)</f>
        <v>SUBDIRECCION DE CALIDAD DEL AIRE AUDITIVA Y VISUAL</v>
      </c>
      <c r="D2883" s="33" t="str">
        <f>IF('TD VENCIDOS'!D2863="","",'TD VENCIDOS'!D2863)</f>
        <v>Pendiente vencidos</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75">
      <c r="B2884" s="33">
        <f>IF('TD VENCIDOS'!B2864="","",'TD VENCIDOS'!B2864)</f>
        <v>4580262025</v>
      </c>
      <c r="C2884" s="34" t="str">
        <f>IF('TD VENCIDOS'!C2864="","",'TD VENCIDOS'!C2864)</f>
        <v>SUBDIRECCION DE ECOURBANISMO Y GESTION AMBIENTAL EMPRESARIAL</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75">
      <c r="B2885" s="33">
        <f>IF('TD VENCIDOS'!B2865="","",'TD VENCIDOS'!B2865)</f>
        <v>4580632025</v>
      </c>
      <c r="C2885" s="34" t="str">
        <f>IF('TD VENCIDOS'!C2865="","",'TD VENCIDOS'!C2865)</f>
        <v>DIRECCION DE CONTROL AMBIENTAL</v>
      </c>
      <c r="D2885" s="33" t="str">
        <f>IF('TD VENCIDOS'!D2865="","",'TD VENCIDOS'!D2865)</f>
        <v>Gestion extemporanea</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75">
      <c r="B2886" s="33">
        <f>IF('TD VENCIDOS'!B2866="","",'TD VENCIDOS'!B2866)</f>
        <v>4580722025</v>
      </c>
      <c r="C2886" s="34" t="str">
        <f>IF('TD VENCIDOS'!C2866="","",'TD VENCIDOS'!C2866)</f>
        <v>DIRECCION DE GESTION CORPORATIVA</v>
      </c>
      <c r="D2886" s="33" t="str">
        <f>IF('TD VENCIDOS'!D2866="","",'TD VENCIDOS'!D2866)</f>
        <v>Pendiente vencidos</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75">
      <c r="B2887" s="33">
        <f>IF('TD VENCIDOS'!B2867="","",'TD VENCIDOS'!B2867)</f>
        <v>4581502025</v>
      </c>
      <c r="C2887" s="34" t="str">
        <f>IF('TD VENCIDOS'!C2867="","",'TD VENCIDOS'!C2867)</f>
        <v>SUBDIRECCION DE SILVICULTURA FLORA Y FAUNA SILVESTRE</v>
      </c>
      <c r="D2887" s="33" t="str">
        <f>IF('TD VENCIDOS'!D2867="","",'TD VENCIDOS'!D2867)</f>
        <v>Gestion extemporanea</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75">
      <c r="B2888" s="33">
        <f>IF('TD VENCIDOS'!B2868="","",'TD VENCIDOS'!B2868)</f>
        <v>4581652025</v>
      </c>
      <c r="C2888" s="34" t="str">
        <f>IF('TD VENCIDOS'!C2868="","",'TD VENCIDOS'!C2868)</f>
        <v>SUBDIRECCION DE SILVICULTURA FLORA Y FAUNA SILVESTRE</v>
      </c>
      <c r="D2888" s="33" t="str">
        <f>IF('TD VENCIDOS'!D2868="","",'TD VENCIDOS'!D2868)</f>
        <v>Gestion extemporanea</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75">
      <c r="B2889" s="33">
        <f>IF('TD VENCIDOS'!B2869="","",'TD VENCIDOS'!B2869)</f>
        <v>4581702025</v>
      </c>
      <c r="C2889" s="34" t="str">
        <f>IF('TD VENCIDOS'!C2869="","",'TD VENCIDOS'!C2869)</f>
        <v>SUBDIRECCION DE SILVICULTURA FLORA Y FAUNA SILVESTRE</v>
      </c>
      <c r="D2889" s="33" t="str">
        <f>IF('TD VENCIDOS'!D2869="","",'TD VENCIDOS'!D2869)</f>
        <v>Gestion extemporanea</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75">
      <c r="B2890" s="33">
        <f>IF('TD VENCIDOS'!B2870="","",'TD VENCIDOS'!B2870)</f>
        <v>4582072025</v>
      </c>
      <c r="C2890" s="34" t="str">
        <f>IF('TD VENCIDOS'!C2870="","",'TD VENCIDOS'!C2870)</f>
        <v>SUBDIRECCION DE SILVICULTURA FLORA Y FAUNA SILVESTRE</v>
      </c>
      <c r="D2890" s="33" t="str">
        <f>IF('TD VENCIDOS'!D2870="","",'TD VENCIDOS'!D2870)</f>
        <v>Gestion extemporanea</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75">
      <c r="B2891" s="33">
        <f>IF('TD VENCIDOS'!B2871="","",'TD VENCIDOS'!B2871)</f>
        <v>4582312025</v>
      </c>
      <c r="C2891" s="34" t="str">
        <f>IF('TD VENCIDOS'!C2871="","",'TD VENCIDOS'!C2871)</f>
        <v>SUBDIRECCION DE CALIDAD DEL AIRE AUDITIVA Y VISUAL</v>
      </c>
      <c r="D2891" s="33" t="str">
        <f>IF('TD VENCIDOS'!D2871="","",'TD VENCIDOS'!D2871)</f>
        <v>Gestion extemporanea</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75">
      <c r="B2892" s="33">
        <f>IF('TD VENCIDOS'!B2872="","",'TD VENCIDOS'!B2872)</f>
        <v>4582432025</v>
      </c>
      <c r="C2892" s="34" t="str">
        <f>IF('TD VENCIDOS'!C2872="","",'TD VENCIDOS'!C2872)</f>
        <v>SUBDIRECCION DE CALIDAD DEL AIRE AUDITIVA Y VISUAL</v>
      </c>
      <c r="D2892" s="33" t="str">
        <f>IF('TD VENCIDOS'!D2872="","",'TD VENCIDOS'!D2872)</f>
        <v>Gestion extemporanea</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75">
      <c r="B2893" s="33">
        <f>IF('TD VENCIDOS'!B2873="","",'TD VENCIDOS'!B2873)</f>
        <v>4582992025</v>
      </c>
      <c r="C2893" s="34" t="str">
        <f>IF('TD VENCIDOS'!C2873="","",'TD VENCIDOS'!C2873)</f>
        <v>SUBDIRECCION DE SILVICULTURA FLORA Y FAUNA SILVESTRE</v>
      </c>
      <c r="D2893" s="33" t="str">
        <f>IF('TD VENCIDOS'!D2873="","",'TD VENCIDOS'!D2873)</f>
        <v>Gestion extemporanea</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75">
      <c r="B2894" s="33">
        <f>IF('TD VENCIDOS'!B2874="","",'TD VENCIDOS'!B2874)</f>
        <v>4583062025</v>
      </c>
      <c r="C2894" s="34" t="str">
        <f>IF('TD VENCIDOS'!C2874="","",'TD VENCIDOS'!C2874)</f>
        <v>SUBDIRECCION DE CALIDAD DEL AIRE AUDITIVA Y VISUAL</v>
      </c>
      <c r="D2894" s="33" t="str">
        <f>IF('TD VENCIDOS'!D2874="","",'TD VENCIDOS'!D2874)</f>
        <v>Pendiente vencidos</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75">
      <c r="B2895" s="33">
        <f>IF('TD VENCIDOS'!B2875="","",'TD VENCIDOS'!B2875)</f>
        <v>4583532025</v>
      </c>
      <c r="C2895" s="34" t="str">
        <f>IF('TD VENCIDOS'!C2875="","",'TD VENCIDOS'!C2875)</f>
        <v>SUBDIRECCION DE CALIDAD DEL AIRE AUDITIVA Y VISUAL</v>
      </c>
      <c r="D2895" s="33" t="str">
        <f>IF('TD VENCIDOS'!D2875="","",'TD VENCIDOS'!D2875)</f>
        <v>Gestion extemporanea</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75">
      <c r="B2896" s="33">
        <f>IF('TD VENCIDOS'!B2876="","",'TD VENCIDOS'!B2876)</f>
        <v>4584272025</v>
      </c>
      <c r="C2896" s="34" t="str">
        <f>IF('TD VENCIDOS'!C2876="","",'TD VENCIDOS'!C2876)</f>
        <v>SUBDIRECCION DE SILVICULTURA FLORA Y FAUNA SILVESTRE</v>
      </c>
      <c r="D2896" s="33" t="str">
        <f>IF('TD VENCIDOS'!D2876="","",'TD VENCIDOS'!D2876)</f>
        <v>Gestion extemporanea</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75">
      <c r="B2897" s="33">
        <f>IF('TD VENCIDOS'!B2877="","",'TD VENCIDOS'!B2877)</f>
        <v>4584572025</v>
      </c>
      <c r="C2897" s="34" t="str">
        <f>IF('TD VENCIDOS'!C2877="","",'TD VENCIDOS'!C2877)</f>
        <v>SUBDIRECCION DE CALIDAD DEL AIRE AUDITIVA Y VISUAL</v>
      </c>
      <c r="D2897" s="33" t="str">
        <f>IF('TD VENCIDOS'!D2877="","",'TD VENCIDOS'!D2877)</f>
        <v>Pendiente vencidos</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75">
      <c r="B2898" s="33">
        <f>IF('TD VENCIDOS'!B2878="","",'TD VENCIDOS'!B2878)</f>
        <v>4584602025</v>
      </c>
      <c r="C2898" s="34" t="str">
        <f>IF('TD VENCIDOS'!C2878="","",'TD VENCIDOS'!C2878)</f>
        <v>SUBDIRECCION DE CALIDAD DEL AIRE AUDITIVA Y VISUAL</v>
      </c>
      <c r="D2898" s="33" t="str">
        <f>IF('TD VENCIDOS'!D2878="","",'TD VENCIDOS'!D2878)</f>
        <v>Gestion extemporanea</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75">
      <c r="B2899" s="33">
        <f>IF('TD VENCIDOS'!B2879="","",'TD VENCIDOS'!B2879)</f>
        <v>4584672025</v>
      </c>
      <c r="C2899" s="34" t="str">
        <f>IF('TD VENCIDOS'!C2879="","",'TD VENCIDOS'!C2879)</f>
        <v>SUBDIRECCION DE CALIDAD DEL AIRE AUDITIVA Y VISUAL</v>
      </c>
      <c r="D2899" s="33" t="str">
        <f>IF('TD VENCIDOS'!D2879="","",'TD VENCIDOS'!D2879)</f>
        <v>Gestion extemporanea</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75">
      <c r="B2900" s="33">
        <f>IF('TD VENCIDOS'!B2880="","",'TD VENCIDOS'!B2880)</f>
        <v>4584782025</v>
      </c>
      <c r="C2900" s="34" t="str">
        <f>IF('TD VENCIDOS'!C2880="","",'TD VENCIDOS'!C2880)</f>
        <v>SUBDIRECCION DE SILVICULTURA FLORA Y FAUNA SILVESTRE</v>
      </c>
      <c r="D2900" s="33" t="str">
        <f>IF('TD VENCIDOS'!D2880="","",'TD VENCIDOS'!D2880)</f>
        <v>Gestion extemporanea</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75">
      <c r="B2901" s="33">
        <f>IF('TD VENCIDOS'!B2881="","",'TD VENCIDOS'!B2881)</f>
        <v>4584842025</v>
      </c>
      <c r="C2901" s="34" t="str">
        <f>IF('TD VENCIDOS'!C2881="","",'TD VENCIDOS'!C2881)</f>
        <v>SUBDIRECCION DE CALIDAD DEL AIRE AUDITIVA Y VISUAL</v>
      </c>
      <c r="D2901" s="33" t="str">
        <f>IF('TD VENCIDOS'!D2881="","",'TD VENCIDOS'!D2881)</f>
        <v>Gestion extemporanea</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75">
      <c r="B2902" s="33">
        <f>IF('TD VENCIDOS'!B2882="","",'TD VENCIDOS'!B2882)</f>
        <v>4585082025</v>
      </c>
      <c r="C2902" s="34" t="str">
        <f>IF('TD VENCIDOS'!C2882="","",'TD VENCIDOS'!C2882)</f>
        <v>SUBDIRECCION DE SILVICULTURA FLORA Y FAUNA SILVESTRE</v>
      </c>
      <c r="D2902" s="33" t="str">
        <f>IF('TD VENCIDOS'!D2882="","",'TD VENCIDOS'!D2882)</f>
        <v>Gestion extemporanea</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75">
      <c r="B2903" s="33">
        <f>IF('TD VENCIDOS'!B2883="","",'TD VENCIDOS'!B2883)</f>
        <v>4585162025</v>
      </c>
      <c r="C2903" s="34" t="str">
        <f>IF('TD VENCIDOS'!C2883="","",'TD VENCIDOS'!C2883)</f>
        <v>SUBDIRECCION DE SILVICULTURA FLORA Y FAUNA SILVESTRE</v>
      </c>
      <c r="D2903" s="33" t="str">
        <f>IF('TD VENCIDOS'!D2883="","",'TD VENCIDOS'!D2883)</f>
        <v>Gestion extemporanea</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75">
      <c r="B2904" s="33">
        <f>IF('TD VENCIDOS'!B2884="","",'TD VENCIDOS'!B2884)</f>
        <v>4585222025</v>
      </c>
      <c r="C2904" s="34" t="str">
        <f>IF('TD VENCIDOS'!C2884="","",'TD VENCIDOS'!C2884)</f>
        <v>SUBDIRECCION DE CALIDAD DEL AIRE AUDITIVA Y VISUAL</v>
      </c>
      <c r="D2904" s="33" t="str">
        <f>IF('TD VENCIDOS'!D2884="","",'TD VENCIDOS'!D2884)</f>
        <v>Gestion extemporanea</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75">
      <c r="B2905" s="33">
        <f>IF('TD VENCIDOS'!B2885="","",'TD VENCIDOS'!B2885)</f>
        <v>4585402025</v>
      </c>
      <c r="C2905" s="34" t="str">
        <f>IF('TD VENCIDOS'!C2885="","",'TD VENCIDOS'!C2885)</f>
        <v>SUBDIRECCION DE SILVICULTURA FLORA Y FAUNA SILVESTRE</v>
      </c>
      <c r="D2905" s="33" t="str">
        <f>IF('TD VENCIDOS'!D2885="","",'TD VENCIDOS'!D2885)</f>
        <v>Gestion extemporanea</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75">
      <c r="B2906" s="33">
        <f>IF('TD VENCIDOS'!B2886="","",'TD VENCIDOS'!B2886)</f>
        <v>4585572025</v>
      </c>
      <c r="C2906" s="34" t="str">
        <f>IF('TD VENCIDOS'!C2886="","",'TD VENCIDOS'!C2886)</f>
        <v>SUBDIRECCION DE CALIDAD DEL AIRE AUDITIVA Y VISUAL</v>
      </c>
      <c r="D2906" s="33" t="str">
        <f>IF('TD VENCIDOS'!D2886="","",'TD VENCIDOS'!D2886)</f>
        <v>Gestion extemporanea</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75">
      <c r="B2907" s="33">
        <f>IF('TD VENCIDOS'!B2887="","",'TD VENCIDOS'!B2887)</f>
        <v>4585682025</v>
      </c>
      <c r="C2907" s="34" t="str">
        <f>IF('TD VENCIDOS'!C2887="","",'TD VENCIDOS'!C2887)</f>
        <v>SUBDIRECCION DE CALIDAD DEL AIRE AUDITIVA Y VISUAL</v>
      </c>
      <c r="D2907" s="33" t="str">
        <f>IF('TD VENCIDOS'!D2887="","",'TD VENCIDOS'!D2887)</f>
        <v>Gestion extemporanea</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75">
      <c r="B2908" s="33">
        <f>IF('TD VENCIDOS'!B2888="","",'TD VENCIDOS'!B2888)</f>
        <v>4586122025</v>
      </c>
      <c r="C2908" s="34" t="str">
        <f>IF('TD VENCIDOS'!C2888="","",'TD VENCIDOS'!C2888)</f>
        <v>SUBDIRECCION DE ECOSISTEMAS Y RURALIDAD</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75">
      <c r="B2909" s="33">
        <f>IF('TD VENCIDOS'!B2889="","",'TD VENCIDOS'!B2889)</f>
        <v>4586132025</v>
      </c>
      <c r="C2909" s="34" t="str">
        <f>IF('TD VENCIDOS'!C2889="","",'TD VENCIDOS'!C2889)</f>
        <v>SUBDIRECCION DE SILVICULTURA FLORA Y FAUNA SILVESTRE</v>
      </c>
      <c r="D2909" s="33" t="str">
        <f>IF('TD VENCIDOS'!D2889="","",'TD VENCIDOS'!D2889)</f>
        <v>Gestion extemporanea</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75">
      <c r="B2910" s="33">
        <f>IF('TD VENCIDOS'!B2890="","",'TD VENCIDOS'!B2890)</f>
        <v>4586152025</v>
      </c>
      <c r="C2910" s="34" t="str">
        <f>IF('TD VENCIDOS'!C2890="","",'TD VENCIDOS'!C2890)</f>
        <v>SUBDIRECCION DE CALIDAD DEL AIRE AUDITIVA Y VISUAL</v>
      </c>
      <c r="D2910" s="33" t="str">
        <f>IF('TD VENCIDOS'!D2890="","",'TD VENCIDOS'!D2890)</f>
        <v>Gestion extemporanea</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75">
      <c r="B2911" s="33">
        <f>IF('TD VENCIDOS'!B2891="","",'TD VENCIDOS'!B2891)</f>
        <v>4587622025</v>
      </c>
      <c r="C2911" s="34" t="str">
        <f>IF('TD VENCIDOS'!C2891="","",'TD VENCIDOS'!C2891)</f>
        <v>SUBDIRECCION DE CALIDAD DEL AIRE AUDITIVA Y VISUAL</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75">
      <c r="B2912" s="33">
        <f>IF('TD VENCIDOS'!B2892="","",'TD VENCIDOS'!B2892)</f>
        <v>4587832025</v>
      </c>
      <c r="C2912" s="34" t="str">
        <f>IF('TD VENCIDOS'!C2892="","",'TD VENCIDOS'!C2892)</f>
        <v>SUBDIRECCION DE SILVICULTURA FLORA Y FAUNA SILVESTRE</v>
      </c>
      <c r="D2912" s="33" t="str">
        <f>IF('TD VENCIDOS'!D2892="","",'TD VENCIDOS'!D2892)</f>
        <v>Gestion extemporanea</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75">
      <c r="B2913" s="33">
        <f>IF('TD VENCIDOS'!B2893="","",'TD VENCIDOS'!B2893)</f>
        <v>4587962025</v>
      </c>
      <c r="C2913" s="34" t="str">
        <f>IF('TD VENCIDOS'!C2893="","",'TD VENCIDOS'!C2893)</f>
        <v>SUBDIRECCION DE CALIDAD DEL AIRE AUDITIVA Y VISUAL</v>
      </c>
      <c r="D2913" s="33" t="str">
        <f>IF('TD VENCIDOS'!D2893="","",'TD VENCIDOS'!D2893)</f>
        <v>Gestion extemporanea</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75">
      <c r="B2914" s="33">
        <f>IF('TD VENCIDOS'!B2894="","",'TD VENCIDOS'!B2894)</f>
        <v>4588432025</v>
      </c>
      <c r="C2914" s="34" t="str">
        <f>IF('TD VENCIDOS'!C2894="","",'TD VENCIDOS'!C2894)</f>
        <v>SUBDIRECCION DE CALIDAD DEL AIRE AUDITIVA Y VISUAL</v>
      </c>
      <c r="D2914" s="33" t="str">
        <f>IF('TD VENCIDOS'!D2894="","",'TD VENCIDOS'!D2894)</f>
        <v>Gestion extemporanea</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75">
      <c r="B2915" s="33">
        <f>IF('TD VENCIDOS'!B2895="","",'TD VENCIDOS'!B2895)</f>
        <v>4588962025</v>
      </c>
      <c r="C2915" s="34" t="str">
        <f>IF('TD VENCIDOS'!C2895="","",'TD VENCIDOS'!C2895)</f>
        <v>SUBDIRECCION DE SILVICULTURA FLORA Y FAUNA SILVESTRE</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75">
      <c r="B2916" s="33">
        <f>IF('TD VENCIDOS'!B2896="","",'TD VENCIDOS'!B2896)</f>
        <v>4590372025</v>
      </c>
      <c r="C2916" s="34" t="str">
        <f>IF('TD VENCIDOS'!C2896="","",'TD VENCIDOS'!C2896)</f>
        <v>SUBDIRECCION DE SILVICULTURA FLORA Y FAUNA SILVESTRE</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75">
      <c r="B2917" s="33">
        <f>IF('TD VENCIDOS'!B2897="","",'TD VENCIDOS'!B2897)</f>
        <v>4590742025</v>
      </c>
      <c r="C2917" s="34" t="str">
        <f>IF('TD VENCIDOS'!C2897="","",'TD VENCIDOS'!C2897)</f>
        <v>SUBDIRECCION DE CALIDAD DEL AIRE AUDITIVA Y VISUAL</v>
      </c>
      <c r="D2917" s="33" t="str">
        <f>IF('TD VENCIDOS'!D2897="","",'TD VENCIDOS'!D2897)</f>
        <v>Gestion extemporanea</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75">
      <c r="B2918" s="33">
        <f>IF('TD VENCIDOS'!B2898="","",'TD VENCIDOS'!B2898)</f>
        <v>4593792025</v>
      </c>
      <c r="C2918" s="34" t="str">
        <f>IF('TD VENCIDOS'!C2898="","",'TD VENCIDOS'!C2898)</f>
        <v>SUBDIRECCION DE CALIDAD DEL AIRE AUDITIVA Y VISUAL</v>
      </c>
      <c r="D2918" s="33" t="str">
        <f>IF('TD VENCIDOS'!D2898="","",'TD VENCIDOS'!D2898)</f>
        <v>Pendiente vencidos</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75">
      <c r="B2919" s="33">
        <f>IF('TD VENCIDOS'!B2899="","",'TD VENCIDOS'!B2899)</f>
        <v>4594482025</v>
      </c>
      <c r="C2919" s="34" t="str">
        <f>IF('TD VENCIDOS'!C2899="","",'TD VENCIDOS'!C2899)</f>
        <v>SUBDIRECCION DE ECOSISTEMAS Y RURALIDAD</v>
      </c>
      <c r="D2919" s="33" t="str">
        <f>IF('TD VENCIDOS'!D2899="","",'TD VENCIDOS'!D2899)</f>
        <v>Pendiente vencidos</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75">
      <c r="B2920" s="33">
        <f>IF('TD VENCIDOS'!B2900="","",'TD VENCIDOS'!B2900)</f>
        <v>4596372025</v>
      </c>
      <c r="C2920" s="34" t="str">
        <f>IF('TD VENCIDOS'!C2900="","",'TD VENCIDOS'!C2900)</f>
        <v>SUBDIRECCION DE CALIDAD DEL AIRE AUDITIVA Y VISUAL</v>
      </c>
      <c r="D2920" s="33" t="str">
        <f>IF('TD VENCIDOS'!D2900="","",'TD VENCIDOS'!D2900)</f>
        <v>Gestion extemporanea</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75">
      <c r="B2921" s="33">
        <f>IF('TD VENCIDOS'!B2901="","",'TD VENCIDOS'!B2901)</f>
        <v>4597322025</v>
      </c>
      <c r="C2921" s="34" t="str">
        <f>IF('TD VENCIDOS'!C2901="","",'TD VENCIDOS'!C2901)</f>
        <v>SUBDIRECCION DE CALIDAD DEL AIRE AUDITIVA Y VISUAL</v>
      </c>
      <c r="D2921" s="33" t="str">
        <f>IF('TD VENCIDOS'!D2901="","",'TD VENCIDOS'!D2901)</f>
        <v>Gestion extemporanea</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75">
      <c r="B2922" s="33">
        <f>IF('TD VENCIDOS'!B2902="","",'TD VENCIDOS'!B2902)</f>
        <v>4606762025</v>
      </c>
      <c r="C2922" s="34" t="str">
        <f>IF('TD VENCIDOS'!C2902="","",'TD VENCIDOS'!C2902)</f>
        <v>SUBDIRECCION DE CALIDAD DEL AIRE AUDITIVA Y VISUAL</v>
      </c>
      <c r="D2922" s="33" t="str">
        <f>IF('TD VENCIDOS'!D2902="","",'TD VENCIDOS'!D2902)</f>
        <v>Pendiente vencidos</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75">
      <c r="B2923" s="33">
        <f>IF('TD VENCIDOS'!B2903="","",'TD VENCIDOS'!B2903)</f>
        <v>4612802025</v>
      </c>
      <c r="C2923" s="34" t="str">
        <f>IF('TD VENCIDOS'!C2903="","",'TD VENCIDOS'!C2903)</f>
        <v>SUBDIRECCION DE CALIDAD DEL AIRE AUDITIVA Y VISUAL</v>
      </c>
      <c r="D2923" s="33" t="str">
        <f>IF('TD VENCIDOS'!D2903="","",'TD VENCIDOS'!D2903)</f>
        <v>Gestion extemporanea</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75">
      <c r="B2924" s="33">
        <f>IF('TD VENCIDOS'!B2904="","",'TD VENCIDOS'!B2904)</f>
        <v>4616042025</v>
      </c>
      <c r="C2924" s="34" t="str">
        <f>IF('TD VENCIDOS'!C2904="","",'TD VENCIDOS'!C2904)</f>
        <v>SUBDIRECCION DE SILVICULTURA FLORA Y FAUNA SILVESTRE</v>
      </c>
      <c r="D2924" s="33" t="str">
        <f>IF('TD VENCIDOS'!D2904="","",'TD VENCIDOS'!D2904)</f>
        <v>Gestion extemporanea</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75">
      <c r="B2925" s="33">
        <f>IF('TD VENCIDOS'!B2905="","",'TD VENCIDOS'!B2905)</f>
        <v>4616972025</v>
      </c>
      <c r="C2925" s="34" t="str">
        <f>IF('TD VENCIDOS'!C2905="","",'TD VENCIDOS'!C2905)</f>
        <v>SUBDIRECCION DE SILVICULTURA FLORA Y FAUNA SILVESTRE</v>
      </c>
      <c r="D2925" s="33" t="str">
        <f>IF('TD VENCIDOS'!D2905="","",'TD VENCIDOS'!D2905)</f>
        <v>Gestion extemporanea</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75">
      <c r="B2926" s="33">
        <f>IF('TD VENCIDOS'!B2906="","",'TD VENCIDOS'!B2906)</f>
        <v>4617642025</v>
      </c>
      <c r="C2926" s="34" t="str">
        <f>IF('TD VENCIDOS'!C2906="","",'TD VENCIDOS'!C2906)</f>
        <v>SUBDIRECCION DE SILVICULTURA FLORA Y FAUNA SILVESTRE</v>
      </c>
      <c r="D2926" s="33" t="str">
        <f>IF('TD VENCIDOS'!D2906="","",'TD VENCIDOS'!D2906)</f>
        <v>Gestion extemporanea</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75">
      <c r="B2927" s="33">
        <f>IF('TD VENCIDOS'!B2907="","",'TD VENCIDOS'!B2907)</f>
        <v>4617902025</v>
      </c>
      <c r="C2927" s="34" t="str">
        <f>IF('TD VENCIDOS'!C2907="","",'TD VENCIDOS'!C2907)</f>
        <v>SUBDIRECCION DE SILVICULTURA FLORA Y FAUNA SILVESTRE</v>
      </c>
      <c r="D2927" s="33" t="str">
        <f>IF('TD VENCIDOS'!D2907="","",'TD VENCIDOS'!D2907)</f>
        <v>Gestion extemporanea</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75">
      <c r="B2928" s="33">
        <f>IF('TD VENCIDOS'!B2908="","",'TD VENCIDOS'!B2908)</f>
        <v>4618932025</v>
      </c>
      <c r="C2928" s="34" t="str">
        <f>IF('TD VENCIDOS'!C2908="","",'TD VENCIDOS'!C2908)</f>
        <v>SUBDIRECCION DE CALIDAD DEL AIRE AUDITIVA Y VISUAL</v>
      </c>
      <c r="D2928" s="33" t="str">
        <f>IF('TD VENCIDOS'!D2908="","",'TD VENCIDOS'!D2908)</f>
        <v>Gestion extemporanea</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75">
      <c r="B2929" s="33">
        <f>IF('TD VENCIDOS'!B2909="","",'TD VENCIDOS'!B2909)</f>
        <v>4618972025</v>
      </c>
      <c r="C2929" s="34" t="str">
        <f>IF('TD VENCIDOS'!C2909="","",'TD VENCIDOS'!C2909)</f>
        <v>SUBDIRECCION DE SILVICULTURA FLORA Y FAUNA SILVESTRE</v>
      </c>
      <c r="D2929" s="33" t="str">
        <f>IF('TD VENCIDOS'!D2909="","",'TD VENCIDOS'!D2909)</f>
        <v>Gestion extemporanea</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75">
      <c r="B2930" s="33">
        <f>IF('TD VENCIDOS'!B2910="","",'TD VENCIDOS'!B2910)</f>
        <v>4620602025</v>
      </c>
      <c r="C2930" s="34" t="str">
        <f>IF('TD VENCIDOS'!C2910="","",'TD VENCIDOS'!C2910)</f>
        <v>SUBDIRECCION DE CALIDAD DEL AIRE AUDITIVA Y VISUAL</v>
      </c>
      <c r="D2930" s="33" t="str">
        <f>IF('TD VENCIDOS'!D2910="","",'TD VENCIDOS'!D2910)</f>
        <v>Gestion extemporanea</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75">
      <c r="B2931" s="33">
        <f>IF('TD VENCIDOS'!B2911="","",'TD VENCIDOS'!B2911)</f>
        <v>4623402025</v>
      </c>
      <c r="C2931" s="34" t="str">
        <f>IF('TD VENCIDOS'!C2911="","",'TD VENCIDOS'!C2911)</f>
        <v>SUBDIRECCION DE SILVICULTURA FLORA Y FAUNA SILVESTRE</v>
      </c>
      <c r="D2931" s="33" t="str">
        <f>IF('TD VENCIDOS'!D2911="","",'TD VENCIDOS'!D2911)</f>
        <v>Gestion extemporanea</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75">
      <c r="B2932" s="33">
        <f>IF('TD VENCIDOS'!B2912="","",'TD VENCIDOS'!B2912)</f>
        <v>4623852025</v>
      </c>
      <c r="C2932" s="34" t="str">
        <f>IF('TD VENCIDOS'!C2912="","",'TD VENCIDOS'!C2912)</f>
        <v>SUBDIRECCION DE SILVICULTURA FLORA Y FAUNA SILVESTRE</v>
      </c>
      <c r="D2932" s="33" t="str">
        <f>IF('TD VENCIDOS'!D2912="","",'TD VENCIDOS'!D2912)</f>
        <v>Gestion extemporanea</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75">
      <c r="B2933" s="33">
        <f>IF('TD VENCIDOS'!B2913="","",'TD VENCIDOS'!B2913)</f>
        <v>4624192025</v>
      </c>
      <c r="C2933" s="34" t="str">
        <f>IF('TD VENCIDOS'!C2913="","",'TD VENCIDOS'!C2913)</f>
        <v>SUBDIRECCION DE CALIDAD DEL AIRE AUDITIVA Y VISUAL</v>
      </c>
      <c r="D2933" s="33" t="str">
        <f>IF('TD VENCIDOS'!D2913="","",'TD VENCIDOS'!D2913)</f>
        <v>Gestion extemporanea</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75">
      <c r="B2934" s="33">
        <f>IF('TD VENCIDOS'!B2914="","",'TD VENCIDOS'!B2914)</f>
        <v>4625152025</v>
      </c>
      <c r="C2934" s="34" t="str">
        <f>IF('TD VENCIDOS'!C2914="","",'TD VENCIDOS'!C2914)</f>
        <v>DIRECCION DE CONTROL AMBIENTAL</v>
      </c>
      <c r="D2934" s="33" t="str">
        <f>IF('TD VENCIDOS'!D2914="","",'TD VENCIDOS'!D2914)</f>
        <v>Pendiente vencidos</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75">
      <c r="B2935" s="33">
        <f>IF('TD VENCIDOS'!B2915="","",'TD VENCIDOS'!B2915)</f>
        <v>4626682025</v>
      </c>
      <c r="C2935" s="34" t="str">
        <f>IF('TD VENCIDOS'!C2915="","",'TD VENCIDOS'!C2915)</f>
        <v>SUBDIRECCION DE SILVICULTURA FLORA Y FAUNA SILVESTRE</v>
      </c>
      <c r="D2935" s="33" t="str">
        <f>IF('TD VENCIDOS'!D2915="","",'TD VENCIDOS'!D2915)</f>
        <v>Gestion extemporanea</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75">
      <c r="B2936" s="33">
        <f>IF('TD VENCIDOS'!B2916="","",'TD VENCIDOS'!B2916)</f>
        <v>4627402025</v>
      </c>
      <c r="C2936" s="34" t="str">
        <f>IF('TD VENCIDOS'!C2916="","",'TD VENCIDOS'!C2916)</f>
        <v>SUBDIRECCION DE SILVICULTURA FLORA Y FAUNA SILVESTRE</v>
      </c>
      <c r="D2936" s="33" t="str">
        <f>IF('TD VENCIDOS'!D2916="","",'TD VENCIDOS'!D2916)</f>
        <v>Gestion extemporanea</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75">
      <c r="B2937" s="33">
        <f>IF('TD VENCIDOS'!B2917="","",'TD VENCIDOS'!B2917)</f>
        <v>4627592025</v>
      </c>
      <c r="C2937" s="34" t="str">
        <f>IF('TD VENCIDOS'!C2917="","",'TD VENCIDOS'!C2917)</f>
        <v>DIRECCION DE CONTROL AMBIENTAL</v>
      </c>
      <c r="D2937" s="33" t="str">
        <f>IF('TD VENCIDOS'!D2917="","",'TD VENCIDOS'!D2917)</f>
        <v>Pendiente vencidos</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75">
      <c r="B2938" s="33">
        <f>IF('TD VENCIDOS'!B2918="","",'TD VENCIDOS'!B2918)</f>
        <v>4627782025</v>
      </c>
      <c r="C2938" s="34" t="str">
        <f>IF('TD VENCIDOS'!C2918="","",'TD VENCIDOS'!C2918)</f>
        <v>SUBDIRECCION DE CALIDAD DEL AIRE AUDITIVA Y VISUAL</v>
      </c>
      <c r="D2938" s="33" t="str">
        <f>IF('TD VENCIDOS'!D2918="","",'TD VENCIDOS'!D2918)</f>
        <v>Gestion extemporanea</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75">
      <c r="B2939" s="33">
        <f>IF('TD VENCIDOS'!B2919="","",'TD VENCIDOS'!B2919)</f>
        <v>4628242025</v>
      </c>
      <c r="C2939" s="34" t="str">
        <f>IF('TD VENCIDOS'!C2919="","",'TD VENCIDOS'!C2919)</f>
        <v>SUBDIRECCION DE CALIDAD DEL AIRE AUDITIVA Y VISUAL</v>
      </c>
      <c r="D2939" s="33" t="str">
        <f>IF('TD VENCIDOS'!D2919="","",'TD VENCIDOS'!D2919)</f>
        <v>Gestion extemporanea</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75">
      <c r="B2940" s="33">
        <f>IF('TD VENCIDOS'!B2920="","",'TD VENCIDOS'!B2920)</f>
        <v>4628512025</v>
      </c>
      <c r="C2940" s="34" t="str">
        <f>IF('TD VENCIDOS'!C2920="","",'TD VENCIDOS'!C2920)</f>
        <v>SUBDIRECCION DE CALIDAD DEL AIRE AUDITIVA Y VISUAL</v>
      </c>
      <c r="D2940" s="33" t="str">
        <f>IF('TD VENCIDOS'!D2920="","",'TD VENCIDOS'!D2920)</f>
        <v>Gestion extemporanea</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75">
      <c r="B2941" s="33">
        <f>IF('TD VENCIDOS'!B2921="","",'TD VENCIDOS'!B2921)</f>
        <v>4629132025</v>
      </c>
      <c r="C2941" s="34" t="str">
        <f>IF('TD VENCIDOS'!C2921="","",'TD VENCIDOS'!C2921)</f>
        <v>SUBDIRECCION DE SILVICULTURA FLORA Y FAUNA SILVESTRE</v>
      </c>
      <c r="D2941" s="33" t="str">
        <f>IF('TD VENCIDOS'!D2921="","",'TD VENCIDOS'!D2921)</f>
        <v>Gestion extemporanea</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75">
      <c r="B2942" s="33">
        <f>IF('TD VENCIDOS'!B2922="","",'TD VENCIDOS'!B2922)</f>
        <v>4637132025</v>
      </c>
      <c r="C2942" s="34" t="str">
        <f>IF('TD VENCIDOS'!C2922="","",'TD VENCIDOS'!C2922)</f>
        <v>SUBDIRECCION DE SILVICULTURA FLORA Y FAUNA SILVESTRE</v>
      </c>
      <c r="D2942" s="33" t="str">
        <f>IF('TD VENCIDOS'!D2922="","",'TD VENCIDOS'!D2922)</f>
        <v>Gestion extemporanea</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75">
      <c r="B2943" s="33">
        <f>IF('TD VENCIDOS'!B2923="","",'TD VENCIDOS'!B2923)</f>
        <v>4637162025</v>
      </c>
      <c r="C2943" s="34" t="str">
        <f>IF('TD VENCIDOS'!C2923="","",'TD VENCIDOS'!C2923)</f>
        <v>SUBDIRECCION DE SILVICULTURA FLORA Y FAUNA SILVESTRE</v>
      </c>
      <c r="D2943" s="33" t="str">
        <f>IF('TD VENCIDOS'!D2923="","",'TD VENCIDOS'!D2923)</f>
        <v>Pendiente vencidos</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75">
      <c r="B2944" s="33">
        <f>IF('TD VENCIDOS'!B2924="","",'TD VENCIDOS'!B2924)</f>
        <v>4637202025</v>
      </c>
      <c r="C2944" s="34" t="str">
        <f>IF('TD VENCIDOS'!C2924="","",'TD VENCIDOS'!C2924)</f>
        <v>SUBDIRECCION DE SILVICULTURA FLORA Y FAUNA SILVESTRE</v>
      </c>
      <c r="D2944" s="33" t="str">
        <f>IF('TD VENCIDOS'!D2924="","",'TD VENCIDOS'!D2924)</f>
        <v>Gestion extemporanea</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75">
      <c r="B2945" s="33">
        <f>IF('TD VENCIDOS'!B2925="","",'TD VENCIDOS'!B2925)</f>
        <v>4637212025</v>
      </c>
      <c r="C2945" s="34" t="str">
        <f>IF('TD VENCIDOS'!C2925="","",'TD VENCIDOS'!C2925)</f>
        <v>SUBDIRECCION DE SILVICULTURA FLORA Y FAUNA SILVESTRE</v>
      </c>
      <c r="D2945" s="33" t="str">
        <f>IF('TD VENCIDOS'!D2925="","",'TD VENCIDOS'!D2925)</f>
        <v>Gestion extemporanea</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75">
      <c r="B2946" s="33">
        <f>IF('TD VENCIDOS'!B2926="","",'TD VENCIDOS'!B2926)</f>
        <v>4637242025</v>
      </c>
      <c r="C2946" s="34" t="str">
        <f>IF('TD VENCIDOS'!C2926="","",'TD VENCIDOS'!C2926)</f>
        <v>SUBDIRECCION DE SILVICULTURA FLORA Y FAUNA SILVESTRE</v>
      </c>
      <c r="D2946" s="33" t="str">
        <f>IF('TD VENCIDOS'!D2926="","",'TD VENCIDOS'!D2926)</f>
        <v>Gestion extemporanea</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75">
      <c r="B2947" s="33">
        <f>IF('TD VENCIDOS'!B2927="","",'TD VENCIDOS'!B2927)</f>
        <v>4637302025</v>
      </c>
      <c r="C2947" s="34" t="str">
        <f>IF('TD VENCIDOS'!C2927="","",'TD VENCIDOS'!C2927)</f>
        <v>SUBDIRECCION DEL RECURSO HIDRICO Y DEL SUELO</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75">
      <c r="B2948" s="33">
        <f>IF('TD VENCIDOS'!B2928="","",'TD VENCIDOS'!B2928)</f>
        <v>4637322025</v>
      </c>
      <c r="C2948" s="34" t="str">
        <f>IF('TD VENCIDOS'!C2928="","",'TD VENCIDOS'!C2928)</f>
        <v>SUBDIRECCION DE SILVICULTURA FLORA Y FAUNA SILVESTRE</v>
      </c>
      <c r="D2948" s="33" t="str">
        <f>IF('TD VENCIDOS'!D2928="","",'TD VENCIDOS'!D2928)</f>
        <v>Pendiente vencidos</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75">
      <c r="B2949" s="33">
        <f>IF('TD VENCIDOS'!B2929="","",'TD VENCIDOS'!B2929)</f>
        <v>4637422025</v>
      </c>
      <c r="C2949" s="34" t="str">
        <f>IF('TD VENCIDOS'!C2929="","",'TD VENCIDOS'!C2929)</f>
        <v>SUBDIRECCION DE SILVICULTURA FLORA Y FAUNA SILVESTRE</v>
      </c>
      <c r="D2949" s="33" t="str">
        <f>IF('TD VENCIDOS'!D2929="","",'TD VENCIDOS'!D2929)</f>
        <v>Gestion extemporanea</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75">
      <c r="B2950" s="33">
        <f>IF('TD VENCIDOS'!B2930="","",'TD VENCIDOS'!B2930)</f>
        <v>4637452025</v>
      </c>
      <c r="C2950" s="34" t="str">
        <f>IF('TD VENCIDOS'!C2930="","",'TD VENCIDOS'!C2930)</f>
        <v>SUBDIRECCION DE SILVICULTURA FLORA Y FAUNA SILVESTRE</v>
      </c>
      <c r="D2950" s="33" t="str">
        <f>IF('TD VENCIDOS'!D2930="","",'TD VENCIDOS'!D2930)</f>
        <v>Gestion extemporanea</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75">
      <c r="B2951" s="33">
        <f>IF('TD VENCIDOS'!B2931="","",'TD VENCIDOS'!B2931)</f>
        <v>4637462025</v>
      </c>
      <c r="C2951" s="34" t="str">
        <f>IF('TD VENCIDOS'!C2931="","",'TD VENCIDOS'!C2931)</f>
        <v>SUBDIRECCION DE CALIDAD DEL AIRE AUDITIVA Y VISUAL</v>
      </c>
      <c r="D2951" s="33" t="str">
        <f>IF('TD VENCIDOS'!D2931="","",'TD VENCIDOS'!D2931)</f>
        <v>Pendiente vencidos</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75">
      <c r="B2952" s="33">
        <f>IF('TD VENCIDOS'!B2932="","",'TD VENCIDOS'!B2932)</f>
        <v>4637472025</v>
      </c>
      <c r="C2952" s="34" t="str">
        <f>IF('TD VENCIDOS'!C2932="","",'TD VENCIDOS'!C2932)</f>
        <v>SUBDIRECCION DE SILVICULTURA FLORA Y FAUNA SILVESTRE</v>
      </c>
      <c r="D2952" s="33" t="str">
        <f>IF('TD VENCIDOS'!D2932="","",'TD VENCIDOS'!D2932)</f>
        <v>Pendiente vencidos</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75">
      <c r="B2953" s="33">
        <f>IF('TD VENCIDOS'!B2933="","",'TD VENCIDOS'!B2933)</f>
        <v>4637502025</v>
      </c>
      <c r="C2953" s="34" t="str">
        <f>IF('TD VENCIDOS'!C2933="","",'TD VENCIDOS'!C2933)</f>
        <v>SUBDIRECCION DE CALIDAD DEL AIRE AUDITIVA Y VISUAL</v>
      </c>
      <c r="D2953" s="33" t="str">
        <f>IF('TD VENCIDOS'!D2933="","",'TD VENCIDOS'!D2933)</f>
        <v>Gestion extemporanea</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75">
      <c r="B2954" s="33">
        <f>IF('TD VENCIDOS'!B2934="","",'TD VENCIDOS'!B2934)</f>
        <v>4637512025</v>
      </c>
      <c r="C2954" s="34" t="str">
        <f>IF('TD VENCIDOS'!C2934="","",'TD VENCIDOS'!C2934)</f>
        <v>SUBDIRECCION DE CALIDAD DEL AIRE AUDITIVA Y VISUAL</v>
      </c>
      <c r="D2954" s="33" t="str">
        <f>IF('TD VENCIDOS'!D2934="","",'TD VENCIDOS'!D2934)</f>
        <v>Gestion extemporanea</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75">
      <c r="B2955" s="33">
        <f>IF('TD VENCIDOS'!B2935="","",'TD VENCIDOS'!B2935)</f>
        <v>4637532025</v>
      </c>
      <c r="C2955" s="34" t="str">
        <f>IF('TD VENCIDOS'!C2935="","",'TD VENCIDOS'!C2935)</f>
        <v>DIRECCION DE CONTROL AMBIENTAL</v>
      </c>
      <c r="D2955" s="33" t="str">
        <f>IF('TD VENCIDOS'!D2935="","",'TD VENCIDOS'!D2935)</f>
        <v>Pendiente vencidos</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75">
      <c r="B2956" s="33">
        <f>IF('TD VENCIDOS'!B2936="","",'TD VENCIDOS'!B2936)</f>
        <v>4637552025</v>
      </c>
      <c r="C2956" s="34" t="str">
        <f>IF('TD VENCIDOS'!C2936="","",'TD VENCIDOS'!C2936)</f>
        <v>SUBDIRECCION DE SILVICULTURA FLORA Y FAUNA SILVESTRE</v>
      </c>
      <c r="D2956" s="33" t="str">
        <f>IF('TD VENCIDOS'!D2936="","",'TD VENCIDOS'!D2936)</f>
        <v>Gestion extemporanea</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75">
      <c r="B2957" s="33">
        <f>IF('TD VENCIDOS'!B2937="","",'TD VENCIDOS'!B2937)</f>
        <v>4637582025</v>
      </c>
      <c r="C2957" s="34" t="str">
        <f>IF('TD VENCIDOS'!C2937="","",'TD VENCIDOS'!C2937)</f>
        <v>SUBDIRECCION DE CALIDAD DEL AIRE AUDITIVA Y VISUAL</v>
      </c>
      <c r="D2957" s="33" t="str">
        <f>IF('TD VENCIDOS'!D2937="","",'TD VENCIDOS'!D2937)</f>
        <v>Pendiente vencidos</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75">
      <c r="B2958" s="33">
        <f>IF('TD VENCIDOS'!B2938="","",'TD VENCIDOS'!B2938)</f>
        <v>4637612025</v>
      </c>
      <c r="C2958" s="34" t="str">
        <f>IF('TD VENCIDOS'!C2938="","",'TD VENCIDOS'!C2938)</f>
        <v>SUBDIRECCION DE ECOSISTEMAS Y RURALIDAD</v>
      </c>
      <c r="D2958" s="33" t="str">
        <f>IF('TD VENCIDOS'!D2938="","",'TD VENCIDOS'!D2938)</f>
        <v>Pendiente vencidos</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75">
      <c r="B2959" s="33">
        <f>IF('TD VENCIDOS'!B2939="","",'TD VENCIDOS'!B2939)</f>
        <v>4637622025</v>
      </c>
      <c r="C2959" s="34" t="str">
        <f>IF('TD VENCIDOS'!C2939="","",'TD VENCIDOS'!C2939)</f>
        <v>SUBDIRECCION DE SILVICULTURA FLORA Y FAUNA SILVESTRE</v>
      </c>
      <c r="D2959" s="33" t="str">
        <f>IF('TD VENCIDOS'!D2939="","",'TD VENCIDOS'!D2939)</f>
        <v>Gestion extemporanea</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75">
      <c r="B2960" s="33">
        <f>IF('TD VENCIDOS'!B2940="","",'TD VENCIDOS'!B2940)</f>
        <v>4637652025</v>
      </c>
      <c r="C2960" s="34" t="str">
        <f>IF('TD VENCIDOS'!C2940="","",'TD VENCIDOS'!C2940)</f>
        <v>SUBDIRECCION DE SILVICULTURA FLORA Y FAUNA SILVESTRE</v>
      </c>
      <c r="D2960" s="33" t="str">
        <f>IF('TD VENCIDOS'!D2940="","",'TD VENCIDOS'!D2940)</f>
        <v>Gestion extemporanea</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75">
      <c r="B2961" s="33">
        <f>IF('TD VENCIDOS'!B2941="","",'TD VENCIDOS'!B2941)</f>
        <v>4637672025</v>
      </c>
      <c r="C2961" s="34" t="str">
        <f>IF('TD VENCIDOS'!C2941="","",'TD VENCIDOS'!C2941)</f>
        <v>SUBDIRECCION DE SILVICULTURA FLORA Y FAUNA SILVESTRE</v>
      </c>
      <c r="D2961" s="33" t="str">
        <f>IF('TD VENCIDOS'!D2941="","",'TD VENCIDOS'!D2941)</f>
        <v>Gestion extemporanea</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75">
      <c r="B2962" s="33">
        <f>IF('TD VENCIDOS'!B2942="","",'TD VENCIDOS'!B2942)</f>
        <v>4638642025</v>
      </c>
      <c r="C2962" s="34" t="str">
        <f>IF('TD VENCIDOS'!C2942="","",'TD VENCIDOS'!C2942)</f>
        <v>SUBDIRECCION DE CALIDAD DEL AIRE AUDITIVA Y VISUAL</v>
      </c>
      <c r="D2962" s="33" t="str">
        <f>IF('TD VENCIDOS'!D2942="","",'TD VENCIDOS'!D2942)</f>
        <v>Pendiente vencidos</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75">
      <c r="B2963" s="33">
        <f>IF('TD VENCIDOS'!B2943="","",'TD VENCIDOS'!B2943)</f>
        <v>4638972025</v>
      </c>
      <c r="C2963" s="34" t="str">
        <f>IF('TD VENCIDOS'!C2943="","",'TD VENCIDOS'!C2943)</f>
        <v>SUBDIRECCION DE CALIDAD DEL AIRE AUDITIVA Y VISUAL</v>
      </c>
      <c r="D2963" s="33" t="str">
        <f>IF('TD VENCIDOS'!D2943="","",'TD VENCIDOS'!D2943)</f>
        <v>Gestion extemporanea</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75">
      <c r="B2964" s="33">
        <f>IF('TD VENCIDOS'!B2944="","",'TD VENCIDOS'!B2944)</f>
        <v>4639362025</v>
      </c>
      <c r="C2964" s="34" t="str">
        <f>IF('TD VENCIDOS'!C2944="","",'TD VENCIDOS'!C2944)</f>
        <v>SUBDIRECCION DE CALIDAD DEL AIRE AUDITIVA Y VISUAL</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75">
      <c r="B2965" s="33">
        <f>IF('TD VENCIDOS'!B2945="","",'TD VENCIDOS'!B2945)</f>
        <v>4639862025</v>
      </c>
      <c r="C2965" s="34" t="str">
        <f>IF('TD VENCIDOS'!C2945="","",'TD VENCIDOS'!C2945)</f>
        <v>SUBDIRECCION DE CALIDAD DEL AIRE AUDITIVA Y VISUAL</v>
      </c>
      <c r="D2965" s="33" t="str">
        <f>IF('TD VENCIDOS'!D2945="","",'TD VENCIDOS'!D2945)</f>
        <v>Pendiente vencidos</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75">
      <c r="B2966" s="33">
        <f>IF('TD VENCIDOS'!B2946="","",'TD VENCIDOS'!B2946)</f>
        <v>4640242025</v>
      </c>
      <c r="C2966" s="34" t="str">
        <f>IF('TD VENCIDOS'!C2946="","",'TD VENCIDOS'!C2946)</f>
        <v>SUBDIRECCION DE CALIDAD DEL AIRE AUDITIVA Y VISUAL</v>
      </c>
      <c r="D2966" s="33" t="str">
        <f>IF('TD VENCIDOS'!D2946="","",'TD VENCIDOS'!D2946)</f>
        <v>Gestion extemporanea</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75">
      <c r="B2967" s="33">
        <f>IF('TD VENCIDOS'!B2947="","",'TD VENCIDOS'!B2947)</f>
        <v>4643042025</v>
      </c>
      <c r="C2967" s="34" t="str">
        <f>IF('TD VENCIDOS'!C2947="","",'TD VENCIDOS'!C2947)</f>
        <v>SUBDIRECCION DE CALIDAD DEL AIRE AUDITIVA Y VISUAL</v>
      </c>
      <c r="D2967" s="33" t="str">
        <f>IF('TD VENCIDOS'!D2947="","",'TD VENCIDOS'!D2947)</f>
        <v>Pendiente vencidos</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75">
      <c r="B2968" s="33">
        <f>IF('TD VENCIDOS'!B2948="","",'TD VENCIDOS'!B2948)</f>
        <v>4643432025</v>
      </c>
      <c r="C2968" s="34" t="str">
        <f>IF('TD VENCIDOS'!C2948="","",'TD VENCIDOS'!C2948)</f>
        <v>SUBDIRECCION DE CALIDAD DEL AIRE AUDITIVA Y VISUAL</v>
      </c>
      <c r="D2968" s="33" t="str">
        <f>IF('TD VENCIDOS'!D2948="","",'TD VENCIDOS'!D2948)</f>
        <v>Pendiente vencidos</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75">
      <c r="B2969" s="33">
        <f>IF('TD VENCIDOS'!B2949="","",'TD VENCIDOS'!B2949)</f>
        <v>4643472025</v>
      </c>
      <c r="C2969" s="34" t="str">
        <f>IF('TD VENCIDOS'!C2949="","",'TD VENCIDOS'!C2949)</f>
        <v>SUBDIRECCION DE SILVICULTURA FLORA Y FAUNA SILVESTRE</v>
      </c>
      <c r="D2969" s="33" t="str">
        <f>IF('TD VENCIDOS'!D2949="","",'TD VENCIDOS'!D2949)</f>
        <v>Pendiente vencidos</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75">
      <c r="B2970" s="33">
        <f>IF('TD VENCIDOS'!B2950="","",'TD VENCIDOS'!B2950)</f>
        <v>4644252025</v>
      </c>
      <c r="C2970" s="34" t="str">
        <f>IF('TD VENCIDOS'!C2950="","",'TD VENCIDOS'!C2950)</f>
        <v>SUBDIRECCION DE CALIDAD DEL AIRE AUDITIVA Y VISUAL</v>
      </c>
      <c r="D2970" s="33" t="str">
        <f>IF('TD VENCIDOS'!D2950="","",'TD VENCIDOS'!D2950)</f>
        <v>Pendiente vencidos</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75">
      <c r="B2971" s="33">
        <f>IF('TD VENCIDOS'!B2951="","",'TD VENCIDOS'!B2951)</f>
        <v>4646012025</v>
      </c>
      <c r="C2971" s="34" t="str">
        <f>IF('TD VENCIDOS'!C2951="","",'TD VENCIDOS'!C2951)</f>
        <v>SUBDIRECCION DE CALIDAD DEL AIRE AUDITIVA Y VISUAL</v>
      </c>
      <c r="D2971" s="33" t="str">
        <f>IF('TD VENCIDOS'!D2951="","",'TD VENCIDOS'!D2951)</f>
        <v>Pendiente vencidos</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75">
      <c r="B2972" s="33">
        <f>IF('TD VENCIDOS'!B2952="","",'TD VENCIDOS'!B2952)</f>
        <v>4646512025</v>
      </c>
      <c r="C2972" s="34" t="str">
        <f>IF('TD VENCIDOS'!C2952="","",'TD VENCIDOS'!C2952)</f>
        <v>SUBDIRECCION DE CALIDAD DEL AIRE AUDITIVA Y VISUAL</v>
      </c>
      <c r="D2972" s="33" t="str">
        <f>IF('TD VENCIDOS'!D2952="","",'TD VENCIDOS'!D2952)</f>
        <v>Pendiente vencidos</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75">
      <c r="B2973" s="33">
        <f>IF('TD VENCIDOS'!B2953="","",'TD VENCIDOS'!B2953)</f>
        <v>4646922025</v>
      </c>
      <c r="C2973" s="34" t="str">
        <f>IF('TD VENCIDOS'!C2953="","",'TD VENCIDOS'!C2953)</f>
        <v>SUBDIRECCION DE CALIDAD DEL AIRE AUDITIVA Y VISUAL</v>
      </c>
      <c r="D2973" s="33" t="str">
        <f>IF('TD VENCIDOS'!D2953="","",'TD VENCIDOS'!D2953)</f>
        <v>Gestion extemporanea</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75">
      <c r="B2974" s="33">
        <f>IF('TD VENCIDOS'!B2954="","",'TD VENCIDOS'!B2954)</f>
        <v>4647032025</v>
      </c>
      <c r="C2974" s="34" t="str">
        <f>IF('TD VENCIDOS'!C2954="","",'TD VENCIDOS'!C2954)</f>
        <v>SUBDIRECCION DE CALIDAD DEL AIRE AUDITIVA Y VISUAL</v>
      </c>
      <c r="D2974" s="33" t="str">
        <f>IF('TD VENCIDOS'!D2954="","",'TD VENCIDOS'!D2954)</f>
        <v>Gestion extemporanea</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75">
      <c r="B2975" s="33">
        <f>IF('TD VENCIDOS'!B2955="","",'TD VENCIDOS'!B2955)</f>
        <v>4648162025</v>
      </c>
      <c r="C2975" s="34" t="str">
        <f>IF('TD VENCIDOS'!C2955="","",'TD VENCIDOS'!C2955)</f>
        <v>SUBDIRECCION DE CALIDAD DEL AIRE AUDITIVA Y VISUAL</v>
      </c>
      <c r="D2975" s="33" t="str">
        <f>IF('TD VENCIDOS'!D2955="","",'TD VENCIDOS'!D2955)</f>
        <v>Gestion extemporanea</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75">
      <c r="B2976" s="33">
        <f>IF('TD VENCIDOS'!B2956="","",'TD VENCIDOS'!B2956)</f>
        <v>4649482025</v>
      </c>
      <c r="C2976" s="34" t="str">
        <f>IF('TD VENCIDOS'!C2956="","",'TD VENCIDOS'!C2956)</f>
        <v>SUBDIRECCION DE CALIDAD DEL AIRE AUDITIVA Y VISUAL</v>
      </c>
      <c r="D2976" s="33" t="str">
        <f>IF('TD VENCIDOS'!D2956="","",'TD VENCIDOS'!D2956)</f>
        <v>Pendiente vencidos</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75">
      <c r="B2977" s="33">
        <f>IF('TD VENCIDOS'!B2957="","",'TD VENCIDOS'!B2957)</f>
        <v>4655692025</v>
      </c>
      <c r="C2977" s="34" t="str">
        <f>IF('TD VENCIDOS'!C2957="","",'TD VENCIDOS'!C2957)</f>
        <v>SUBDIRECCION DE SILVICULTURA FLORA Y FAUNA SILVESTRE</v>
      </c>
      <c r="D2977" s="33" t="str">
        <f>IF('TD VENCIDOS'!D2957="","",'TD VENCIDOS'!D2957)</f>
        <v>Gestion extemporanea</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75">
      <c r="B2978" s="33">
        <f>IF('TD VENCIDOS'!B2958="","",'TD VENCIDOS'!B2958)</f>
        <v>4655872025</v>
      </c>
      <c r="C2978" s="34" t="str">
        <f>IF('TD VENCIDOS'!C2958="","",'TD VENCIDOS'!C2958)</f>
        <v>SUBDIRECCION DE CALIDAD DEL AIRE AUDITIVA Y VISUAL</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75">
      <c r="B2979" s="33">
        <f>IF('TD VENCIDOS'!B2959="","",'TD VENCIDOS'!B2959)</f>
        <v>4656122025</v>
      </c>
      <c r="C2979" s="34" t="str">
        <f>IF('TD VENCIDOS'!C2959="","",'TD VENCIDOS'!C2959)</f>
        <v>SUBDIRECCION DE CALIDAD DEL AIRE AUDITIVA Y VISUAL</v>
      </c>
      <c r="D2979" s="33" t="str">
        <f>IF('TD VENCIDOS'!D2959="","",'TD VENCIDOS'!D2959)</f>
        <v>Pendiente vencidos</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75">
      <c r="B2980" s="33">
        <f>IF('TD VENCIDOS'!B2960="","",'TD VENCIDOS'!B2960)</f>
        <v>4657632025</v>
      </c>
      <c r="C2980" s="34" t="str">
        <f>IF('TD VENCIDOS'!C2960="","",'TD VENCIDOS'!C2960)</f>
        <v>SUBDIRECCION DE CALIDAD DEL AIRE AUDITIVA Y VISUAL</v>
      </c>
      <c r="D2980" s="33" t="str">
        <f>IF('TD VENCIDOS'!D2960="","",'TD VENCIDOS'!D2960)</f>
        <v>Pendiente vencidos</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75">
      <c r="B2981" s="33">
        <f>IF('TD VENCIDOS'!B2961="","",'TD VENCIDOS'!B2961)</f>
        <v>4658062025</v>
      </c>
      <c r="C2981" s="34" t="str">
        <f>IF('TD VENCIDOS'!C2961="","",'TD VENCIDOS'!C2961)</f>
        <v>SUBDIRECCION DE CALIDAD DEL AIRE AUDITIVA Y VISUAL</v>
      </c>
      <c r="D2981" s="33" t="str">
        <f>IF('TD VENCIDOS'!D2961="","",'TD VENCIDOS'!D2961)</f>
        <v>Pendiente vencidos</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75">
      <c r="B2982" s="33">
        <f>IF('TD VENCIDOS'!B2962="","",'TD VENCIDOS'!B2962)</f>
        <v>4658452025</v>
      </c>
      <c r="C2982" s="34" t="str">
        <f>IF('TD VENCIDOS'!C2962="","",'TD VENCIDOS'!C2962)</f>
        <v>SUBDIRECCION DE CALIDAD DEL AIRE AUDITIVA Y VISUAL</v>
      </c>
      <c r="D2982" s="33" t="str">
        <f>IF('TD VENCIDOS'!D2962="","",'TD VENCIDOS'!D2962)</f>
        <v>Gestion extemporanea</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75">
      <c r="B2983" s="33">
        <f>IF('TD VENCIDOS'!B2963="","",'TD VENCIDOS'!B2963)</f>
        <v>4658842025</v>
      </c>
      <c r="C2983" s="34" t="str">
        <f>IF('TD VENCIDOS'!C2963="","",'TD VENCIDOS'!C2963)</f>
        <v>SUBDIRECCION DE CALIDAD DEL AIRE AUDITIVA Y VISUAL</v>
      </c>
      <c r="D2983" s="33" t="str">
        <f>IF('TD VENCIDOS'!D2963="","",'TD VENCIDOS'!D2963)</f>
        <v>Gestion extemporanea</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75">
      <c r="B2984" s="33">
        <f>IF('TD VENCIDOS'!B2964="","",'TD VENCIDOS'!B2964)</f>
        <v>4659102025</v>
      </c>
      <c r="C2984" s="34" t="str">
        <f>IF('TD VENCIDOS'!C2964="","",'TD VENCIDOS'!C2964)</f>
        <v>SUBDIRECCION DE CALIDAD DEL AIRE AUDITIVA Y VISUAL</v>
      </c>
      <c r="D2984" s="33" t="str">
        <f>IF('TD VENCIDOS'!D2964="","",'TD VENCIDOS'!D2964)</f>
        <v>Pendiente vencidos</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75">
      <c r="B2985" s="33">
        <f>IF('TD VENCIDOS'!B2965="","",'TD VENCIDOS'!B2965)</f>
        <v>4659842025</v>
      </c>
      <c r="C2985" s="34" t="str">
        <f>IF('TD VENCIDOS'!C2965="","",'TD VENCIDOS'!C2965)</f>
        <v>SUBDIRECCION DE CALIDAD DEL AIRE AUDITIVA Y VISUAL</v>
      </c>
      <c r="D2985" s="33" t="str">
        <f>IF('TD VENCIDOS'!D2965="","",'TD VENCIDOS'!D2965)</f>
        <v>Gestion extemporanea</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75">
      <c r="B2986" s="33">
        <f>IF('TD VENCIDOS'!B2966="","",'TD VENCIDOS'!B2966)</f>
        <v>4669092025</v>
      </c>
      <c r="C2986" s="34" t="str">
        <f>IF('TD VENCIDOS'!C2966="","",'TD VENCIDOS'!C2966)</f>
        <v>SUBDIRECCION DE CALIDAD DEL AIRE AUDITIVA Y VISUAL</v>
      </c>
      <c r="D2986" s="33" t="str">
        <f>IF('TD VENCIDOS'!D2966="","",'TD VENCIDOS'!D2966)</f>
        <v>Pendiente vencidos</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75">
      <c r="B2987" s="33">
        <f>IF('TD VENCIDOS'!B2967="","",'TD VENCIDOS'!B2967)</f>
        <v>4673852025</v>
      </c>
      <c r="C2987" s="34" t="str">
        <f>IF('TD VENCIDOS'!C2967="","",'TD VENCIDOS'!C2967)</f>
        <v>SUBDIRECCION DE SILVICULTURA FLORA Y FAUNA SILVESTRE</v>
      </c>
      <c r="D2987" s="33" t="str">
        <f>IF('TD VENCIDOS'!D2967="","",'TD VENCIDOS'!D2967)</f>
        <v>Gestion extemporanea</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75">
      <c r="B2988" s="33">
        <f>IF('TD VENCIDOS'!B2968="","",'TD VENCIDOS'!B2968)</f>
        <v>4697122025</v>
      </c>
      <c r="C2988" s="34" t="str">
        <f>IF('TD VENCIDOS'!C2968="","",'TD VENCIDOS'!C2968)</f>
        <v>DIRECCION DE GESTION CORPORATIVA</v>
      </c>
      <c r="D2988" s="33" t="str">
        <f>IF('TD VENCIDOS'!D2968="","",'TD VENCIDOS'!D2968)</f>
        <v>Gestion extemporanea</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75">
      <c r="B2989" s="33">
        <f>IF('TD VENCIDOS'!B2969="","",'TD VENCIDOS'!B2969)</f>
        <v>4697252025</v>
      </c>
      <c r="C2989" s="34" t="str">
        <f>IF('TD VENCIDOS'!C2969="","",'TD VENCIDOS'!C2969)</f>
        <v>SUBDIRECCION DE CALIDAD DEL AIRE AUDITIVA Y VISUAL</v>
      </c>
      <c r="D2989" s="33" t="str">
        <f>IF('TD VENCIDOS'!D2969="","",'TD VENCIDOS'!D2969)</f>
        <v>Gestion extemporanea</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75">
      <c r="B2990" s="33">
        <f>IF('TD VENCIDOS'!B2970="","",'TD VENCIDOS'!B2970)</f>
        <v>4698942025</v>
      </c>
      <c r="C2990" s="34" t="str">
        <f>IF('TD VENCIDOS'!C2970="","",'TD VENCIDOS'!C2970)</f>
        <v>SUBDIRECCION DE SILVICULTURA FLORA Y FAUNA SILVESTRE</v>
      </c>
      <c r="D2990" s="33" t="str">
        <f>IF('TD VENCIDOS'!D2970="","",'TD VENCIDOS'!D2970)</f>
        <v>Pendiente vencidos</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75">
      <c r="B2991" s="33">
        <f>IF('TD VENCIDOS'!B2971="","",'TD VENCIDOS'!B2971)</f>
        <v>4716132025</v>
      </c>
      <c r="C2991" s="34" t="str">
        <f>IF('TD VENCIDOS'!C2971="","",'TD VENCIDOS'!C2971)</f>
        <v>SUBDIRECCION DE CALIDAD DEL AIRE AUDITIVA Y VISUAL</v>
      </c>
      <c r="D2991" s="33" t="str">
        <f>IF('TD VENCIDOS'!D2971="","",'TD VENCIDOS'!D2971)</f>
        <v>Gestion extemporanea</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75">
      <c r="B2992" s="33">
        <f>IF('TD VENCIDOS'!B2972="","",'TD VENCIDOS'!B2972)</f>
        <v>4716172025</v>
      </c>
      <c r="C2992" s="34" t="str">
        <f>IF('TD VENCIDOS'!C2972="","",'TD VENCIDOS'!C2972)</f>
        <v>SUBDIRECCION DE CALIDAD DEL AIRE AUDITIVA Y VISUAL</v>
      </c>
      <c r="D2992" s="33" t="str">
        <f>IF('TD VENCIDOS'!D2972="","",'TD VENCIDOS'!D2972)</f>
        <v>Gestion extemporanea</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75">
      <c r="B2993" s="33">
        <f>IF('TD VENCIDOS'!B2973="","",'TD VENCIDOS'!B2973)</f>
        <v>4716222025</v>
      </c>
      <c r="C2993" s="34" t="str">
        <f>IF('TD VENCIDOS'!C2973="","",'TD VENCIDOS'!C2973)</f>
        <v>SUBDIRECCION DE SILVICULTURA FLORA Y FAUNA SILVESTRE</v>
      </c>
      <c r="D2993" s="33" t="str">
        <f>IF('TD VENCIDOS'!D2973="","",'TD VENCIDOS'!D2973)</f>
        <v>Gestion extemporanea</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75">
      <c r="B2994" s="33">
        <f>IF('TD VENCIDOS'!B2974="","",'TD VENCIDOS'!B2974)</f>
        <v>4716322025</v>
      </c>
      <c r="C2994" s="34" t="str">
        <f>IF('TD VENCIDOS'!C2974="","",'TD VENCIDOS'!C2974)</f>
        <v>SUBDIRECCION FINANCIERA</v>
      </c>
      <c r="D2994" s="33" t="str">
        <f>IF('TD VENCIDOS'!D2974="","",'TD VENCIDOS'!D2974)</f>
        <v>Gestion extemporanea</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75">
      <c r="B2995" s="33">
        <f>IF('TD VENCIDOS'!B2975="","",'TD VENCIDOS'!B2975)</f>
        <v>4716412025</v>
      </c>
      <c r="C2995" s="34" t="str">
        <f>IF('TD VENCIDOS'!C2975="","",'TD VENCIDOS'!C2975)</f>
        <v>SUBDIRECCION DE SILVICULTURA FLORA Y FAUNA SILVESTRE</v>
      </c>
      <c r="D2995" s="33" t="str">
        <f>IF('TD VENCIDOS'!D2975="","",'TD VENCIDOS'!D2975)</f>
        <v>Gestion extemporanea</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75">
      <c r="B2996" s="33">
        <f>IF('TD VENCIDOS'!B2976="","",'TD VENCIDOS'!B2976)</f>
        <v>4716452025</v>
      </c>
      <c r="C2996" s="34" t="str">
        <f>IF('TD VENCIDOS'!C2976="","",'TD VENCIDOS'!C2976)</f>
        <v>SUBDIRECCION DE CALIDAD DEL AIRE AUDITIVA Y VISUAL</v>
      </c>
      <c r="D2996" s="33" t="str">
        <f>IF('TD VENCIDOS'!D2976="","",'TD VENCIDOS'!D2976)</f>
        <v>Gestion extemporanea</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75">
      <c r="B2997" s="33">
        <f>IF('TD VENCIDOS'!B2977="","",'TD VENCIDOS'!B2977)</f>
        <v>4716822025</v>
      </c>
      <c r="C2997" s="34" t="str">
        <f>IF('TD VENCIDOS'!C2977="","",'TD VENCIDOS'!C2977)</f>
        <v>SUBDIRECCION DE SILVICULTURA FLORA Y FAUNA SILVESTRE</v>
      </c>
      <c r="D2997" s="33" t="str">
        <f>IF('TD VENCIDOS'!D2977="","",'TD VENCIDOS'!D2977)</f>
        <v>Gestion extemporanea</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75">
      <c r="B2998" s="33">
        <f>IF('TD VENCIDOS'!B2978="","",'TD VENCIDOS'!B2978)</f>
        <v>4716992025</v>
      </c>
      <c r="C2998" s="34" t="str">
        <f>IF('TD VENCIDOS'!C2978="","",'TD VENCIDOS'!C2978)</f>
        <v>SUBDIRECCION DE SILVICULTURA FLORA Y FAUNA SILVESTRE</v>
      </c>
      <c r="D2998" s="33" t="str">
        <f>IF('TD VENCIDOS'!D2978="","",'TD VENCIDOS'!D2978)</f>
        <v>Gestion extemporanea</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75">
      <c r="B2999" s="33">
        <f>IF('TD VENCIDOS'!B2979="","",'TD VENCIDOS'!B2979)</f>
        <v>4718242025</v>
      </c>
      <c r="C2999" s="34" t="str">
        <f>IF('TD VENCIDOS'!C2979="","",'TD VENCIDOS'!C2979)</f>
        <v>SUBDIRECCION DE SILVICULTURA FLORA Y FAUNA SILVESTRE</v>
      </c>
      <c r="D2999" s="33" t="str">
        <f>IF('TD VENCIDOS'!D2979="","",'TD VENCIDOS'!D2979)</f>
        <v>Gestion extemporanea</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75">
      <c r="B3000" s="33">
        <f>IF('TD VENCIDOS'!B2980="","",'TD VENCIDOS'!B2980)</f>
        <v>4722762025</v>
      </c>
      <c r="C3000" s="34" t="str">
        <f>IF('TD VENCIDOS'!C2980="","",'TD VENCIDOS'!C2980)</f>
        <v>SUBDIRECCION DE SILVICULTURA FLORA Y FAUNA SILVESTRE</v>
      </c>
      <c r="D3000" s="33" t="str">
        <f>IF('TD VENCIDOS'!D2980="","",'TD VENCIDOS'!D2980)</f>
        <v>Gestion extemporanea</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75">
      <c r="B3001" s="33">
        <f>IF('TD VENCIDOS'!B2981="","",'TD VENCIDOS'!B2981)</f>
        <v>4722952025</v>
      </c>
      <c r="C3001" s="34" t="str">
        <f>IF('TD VENCIDOS'!C2981="","",'TD VENCIDOS'!C2981)</f>
        <v>SUBDIRECCION DE SILVICULTURA FLORA Y FAUNA SILVESTRE</v>
      </c>
      <c r="D3001" s="33" t="str">
        <f>IF('TD VENCIDOS'!D2981="","",'TD VENCIDOS'!D2981)</f>
        <v>Gestion extemporanea</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75">
      <c r="B3002" s="33">
        <f>IF('TD VENCIDOS'!B2982="","",'TD VENCIDOS'!B2982)</f>
        <v>4723362025</v>
      </c>
      <c r="C3002" s="34" t="str">
        <f>IF('TD VENCIDOS'!C2982="","",'TD VENCIDOS'!C2982)</f>
        <v>SUBDIRECCION FINANCIERA</v>
      </c>
      <c r="D3002" s="33" t="str">
        <f>IF('TD VENCIDOS'!D2982="","",'TD VENCIDOS'!D2982)</f>
        <v>Pendiente vencidos</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75">
      <c r="B3003" s="33">
        <f>IF('TD VENCIDOS'!B2983="","",'TD VENCIDOS'!B2983)</f>
        <v>4724162025</v>
      </c>
      <c r="C3003" s="34" t="str">
        <f>IF('TD VENCIDOS'!C2983="","",'TD VENCIDOS'!C2983)</f>
        <v>DIRECCION DE CONTROL AMBIENTAL</v>
      </c>
      <c r="D3003" s="33" t="str">
        <f>IF('TD VENCIDOS'!D2983="","",'TD VENCIDOS'!D2983)</f>
        <v>Gestion extemporanea</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75">
      <c r="B3004" s="33">
        <f>IF('TD VENCIDOS'!B2984="","",'TD VENCIDOS'!B2984)</f>
        <v>4724482025</v>
      </c>
      <c r="C3004" s="34" t="str">
        <f>IF('TD VENCIDOS'!C2984="","",'TD VENCIDOS'!C2984)</f>
        <v>SUBDIRECCION DE SILVICULTURA FLORA Y FAUNA SILVESTRE</v>
      </c>
      <c r="D3004" s="33" t="str">
        <f>IF('TD VENCIDOS'!D2984="","",'TD VENCIDOS'!D2984)</f>
        <v>Gestion extemporanea</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75">
      <c r="B3005" s="33">
        <f>IF('TD VENCIDOS'!B2985="","",'TD VENCIDOS'!B2985)</f>
        <v>4725192025</v>
      </c>
      <c r="C3005" s="34" t="str">
        <f>IF('TD VENCIDOS'!C2985="","",'TD VENCIDOS'!C2985)</f>
        <v>SUBDIRECCION DE SILVICULTURA FLORA Y FAUNA SILVESTRE</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75">
      <c r="B3006" s="33">
        <f>IF('TD VENCIDOS'!B2986="","",'TD VENCIDOS'!B2986)</f>
        <v>4725832025</v>
      </c>
      <c r="C3006" s="34" t="str">
        <f>IF('TD VENCIDOS'!C2986="","",'TD VENCIDOS'!C2986)</f>
        <v>SUBDIRECCION DE SILVICULTURA FLORA Y FAUNA SILVESTRE</v>
      </c>
      <c r="D3006" s="33" t="str">
        <f>IF('TD VENCIDOS'!D2986="","",'TD VENCIDOS'!D2986)</f>
        <v>Gestion extemporanea</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75">
      <c r="B3007" s="33">
        <f>IF('TD VENCIDOS'!B2987="","",'TD VENCIDOS'!B2987)</f>
        <v>4725992025</v>
      </c>
      <c r="C3007" s="34" t="str">
        <f>IF('TD VENCIDOS'!C2987="","",'TD VENCIDOS'!C2987)</f>
        <v>SUBDIRECCION DE CALIDAD DEL AIRE AUDITIVA Y VISUAL</v>
      </c>
      <c r="D3007" s="33" t="str">
        <f>IF('TD VENCIDOS'!D2987="","",'TD VENCIDOS'!D2987)</f>
        <v>Gestion extemporanea</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75">
      <c r="B3008" s="33">
        <f>IF('TD VENCIDOS'!B2988="","",'TD VENCIDOS'!B2988)</f>
        <v>4726202025</v>
      </c>
      <c r="C3008" s="34" t="str">
        <f>IF('TD VENCIDOS'!C2988="","",'TD VENCIDOS'!C2988)</f>
        <v>SUBDIRECCION DE SILVICULTURA FLORA Y FAUNA SILVESTRE</v>
      </c>
      <c r="D3008" s="33" t="str">
        <f>IF('TD VENCIDOS'!D2988="","",'TD VENCIDOS'!D2988)</f>
        <v>Pendiente vencidos</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75">
      <c r="B3009" s="33">
        <f>IF('TD VENCIDOS'!B2989="","",'TD VENCIDOS'!B2989)</f>
        <v>4726372025</v>
      </c>
      <c r="C3009" s="34" t="str">
        <f>IF('TD VENCIDOS'!C2989="","",'TD VENCIDOS'!C2989)</f>
        <v>SUBDIRECCION DE SILVICULTURA FLORA Y FAUNA SILVESTRE</v>
      </c>
      <c r="D3009" s="33" t="str">
        <f>IF('TD VENCIDOS'!D2989="","",'TD VENCIDOS'!D2989)</f>
        <v>Gestion extemporanea</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75">
      <c r="B3010" s="33">
        <f>IF('TD VENCIDOS'!B2990="","",'TD VENCIDOS'!B2990)</f>
        <v>4726812025</v>
      </c>
      <c r="C3010" s="34" t="str">
        <f>IF('TD VENCIDOS'!C2990="","",'TD VENCIDOS'!C2990)</f>
        <v>SUBDIRECCION DE ECOSISTEMAS Y RURALIDAD</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75">
      <c r="B3011" s="33">
        <f>IF('TD VENCIDOS'!B2991="","",'TD VENCIDOS'!B2991)</f>
        <v>4727112025</v>
      </c>
      <c r="C3011" s="34" t="str">
        <f>IF('TD VENCIDOS'!C2991="","",'TD VENCIDOS'!C2991)</f>
        <v>SUBDIRECCION DE CALIDAD DEL AIRE AUDITIVA Y VISUAL</v>
      </c>
      <c r="D3011" s="33" t="str">
        <f>IF('TD VENCIDOS'!D2991="","",'TD VENCIDOS'!D2991)</f>
        <v>Pendiente vencidos</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75">
      <c r="B3012" s="33">
        <f>IF('TD VENCIDOS'!B2992="","",'TD VENCIDOS'!B2992)</f>
        <v>4727372025</v>
      </c>
      <c r="C3012" s="34" t="str">
        <f>IF('TD VENCIDOS'!C2992="","",'TD VENCIDOS'!C2992)</f>
        <v>SUBDIRECCION DE CALIDAD DEL AIRE AUDITIVA Y VISUAL</v>
      </c>
      <c r="D3012" s="33" t="str">
        <f>IF('TD VENCIDOS'!D2992="","",'TD VENCIDOS'!D2992)</f>
        <v>Gestion extemporanea</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75">
      <c r="B3013" s="33">
        <f>IF('TD VENCIDOS'!B2993="","",'TD VENCIDOS'!B2993)</f>
        <v>4730372025</v>
      </c>
      <c r="C3013" s="34" t="str">
        <f>IF('TD VENCIDOS'!C2993="","",'TD VENCIDOS'!C2993)</f>
        <v>SUBDIRECCION DE CALIDAD DEL AIRE AUDITIVA Y VISUAL</v>
      </c>
      <c r="D3013" s="33" t="str">
        <f>IF('TD VENCIDOS'!D2993="","",'TD VENCIDOS'!D2993)</f>
        <v>Gestion extemporanea</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75">
      <c r="B3014" s="33">
        <f>IF('TD VENCIDOS'!B2994="","",'TD VENCIDOS'!B2994)</f>
        <v>4730422025</v>
      </c>
      <c r="C3014" s="34" t="str">
        <f>IF('TD VENCIDOS'!C2994="","",'TD VENCIDOS'!C2994)</f>
        <v>SUBDIRECCION DE CALIDAD DEL AIRE AUDITIVA Y VISUAL</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75">
      <c r="B3015" s="33">
        <f>IF('TD VENCIDOS'!B2995="","",'TD VENCIDOS'!B2995)</f>
        <v>4730902025</v>
      </c>
      <c r="C3015" s="34" t="str">
        <f>IF('TD VENCIDOS'!C2995="","",'TD VENCIDOS'!C2995)</f>
        <v>SUBDIRECCION DE CALIDAD DEL AIRE AUDITIVA Y VISUAL</v>
      </c>
      <c r="D3015" s="33" t="str">
        <f>IF('TD VENCIDOS'!D2995="","",'TD VENCIDOS'!D2995)</f>
        <v>Pendiente vencidos</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75">
      <c r="B3016" s="33">
        <f>IF('TD VENCIDOS'!B2996="","",'TD VENCIDOS'!B2996)</f>
        <v>4731052025</v>
      </c>
      <c r="C3016" s="34" t="str">
        <f>IF('TD VENCIDOS'!C2996="","",'TD VENCIDOS'!C2996)</f>
        <v>SUBDIRECCION DE ECOSISTEMAS Y RURALIDAD</v>
      </c>
      <c r="D3016" s="33" t="str">
        <f>IF('TD VENCIDOS'!D2996="","",'TD VENCIDOS'!D2996)</f>
        <v>Gestion extemporanea</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75">
      <c r="B3017" s="33">
        <f>IF('TD VENCIDOS'!B2997="","",'TD VENCIDOS'!B2997)</f>
        <v>4731372025</v>
      </c>
      <c r="C3017" s="34" t="str">
        <f>IF('TD VENCIDOS'!C2997="","",'TD VENCIDOS'!C2997)</f>
        <v>SUBDIRECCION DE CONTROL AMBIENTAL AL SECTOR PUBLICO</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75">
      <c r="B3018" s="33">
        <f>IF('TD VENCIDOS'!B2998="","",'TD VENCIDOS'!B2998)</f>
        <v>4748552025</v>
      </c>
      <c r="C3018" s="34" t="str">
        <f>IF('TD VENCIDOS'!C2998="","",'TD VENCIDOS'!C2998)</f>
        <v>SUBDIRECCION DEL RECURSO HIDRICO Y DEL SUELO</v>
      </c>
      <c r="D3018" s="33" t="str">
        <f>IF('TD VENCIDOS'!D2998="","",'TD VENCIDOS'!D2998)</f>
        <v>Gestion extemporanea</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75">
      <c r="B3019" s="33">
        <f>IF('TD VENCIDOS'!B2999="","",'TD VENCIDOS'!B2999)</f>
        <v>4748592025</v>
      </c>
      <c r="C3019" s="34" t="str">
        <f>IF('TD VENCIDOS'!C2999="","",'TD VENCIDOS'!C2999)</f>
        <v>SUBDIRECCION DE ECOURBANISMO Y GESTION AMBIENTAL EMPRESARIAL</v>
      </c>
      <c r="D3019" s="33" t="str">
        <f>IF('TD VENCIDOS'!D2999="","",'TD VENCIDOS'!D2999)</f>
        <v>Gestion extemporanea</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75">
      <c r="B3020" s="33">
        <f>IF('TD VENCIDOS'!B3000="","",'TD VENCIDOS'!B3000)</f>
        <v>4748762025</v>
      </c>
      <c r="C3020" s="34" t="str">
        <f>IF('TD VENCIDOS'!C3000="","",'TD VENCIDOS'!C3000)</f>
        <v>SUBDIRECCION DE CALIDAD DEL AIRE AUDITIVA Y VISUAL</v>
      </c>
      <c r="D3020" s="33" t="str">
        <f>IF('TD VENCIDOS'!D3000="","",'TD VENCIDOS'!D3000)</f>
        <v>Pendiente vencidos</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75">
      <c r="B3021" s="33">
        <f>IF('TD VENCIDOS'!B3001="","",'TD VENCIDOS'!B3001)</f>
        <v>4748972025</v>
      </c>
      <c r="C3021" s="34" t="str">
        <f>IF('TD VENCIDOS'!C3001="","",'TD VENCIDOS'!C3001)</f>
        <v>SUBDIRECCION DE CALIDAD DEL AIRE AUDITIVA Y VISUAL</v>
      </c>
      <c r="D3021" s="33" t="str">
        <f>IF('TD VENCIDOS'!D3001="","",'TD VENCIDOS'!D3001)</f>
        <v>Pendiente vencidos</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75">
      <c r="B3022" s="33">
        <f>IF('TD VENCIDOS'!B3002="","",'TD VENCIDOS'!B3002)</f>
        <v>4749082025</v>
      </c>
      <c r="C3022" s="34" t="str">
        <f>IF('TD VENCIDOS'!C3002="","",'TD VENCIDOS'!C3002)</f>
        <v>SUBDIRECCION DE CALIDAD DEL AIRE AUDITIVA Y VISUAL</v>
      </c>
      <c r="D3022" s="33" t="str">
        <f>IF('TD VENCIDOS'!D3002="","",'TD VENCIDOS'!D3002)</f>
        <v>Gestion extemporanea</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75">
      <c r="B3023" s="33">
        <f>IF('TD VENCIDOS'!B3003="","",'TD VENCIDOS'!B3003)</f>
        <v>4749652025</v>
      </c>
      <c r="C3023" s="34" t="str">
        <f>IF('TD VENCIDOS'!C3003="","",'TD VENCIDOS'!C3003)</f>
        <v>SUBDIRECCION DE CALIDAD DEL AIRE AUDITIVA Y VISUAL</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75">
      <c r="B3024" s="33">
        <f>IF('TD VENCIDOS'!B3004="","",'TD VENCIDOS'!B3004)</f>
        <v>4749742025</v>
      </c>
      <c r="C3024" s="34" t="str">
        <f>IF('TD VENCIDOS'!C3004="","",'TD VENCIDOS'!C3004)</f>
        <v>SUBDIRECCION DE CALIDAD DEL AIRE AUDITIVA Y VISUAL</v>
      </c>
      <c r="D3024" s="33" t="str">
        <f>IF('TD VENCIDOS'!D3004="","",'TD VENCIDOS'!D3004)</f>
        <v>Gestion extemporanea</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75">
      <c r="B3025" s="33">
        <f>IF('TD VENCIDOS'!B3005="","",'TD VENCIDOS'!B3005)</f>
        <v>4749852025</v>
      </c>
      <c r="C3025" s="34" t="str">
        <f>IF('TD VENCIDOS'!C3005="","",'TD VENCIDOS'!C3005)</f>
        <v>SUBDIRECCION DE SILVICULTURA FLORA Y FAUNA SILVESTRE</v>
      </c>
      <c r="D3025" s="33" t="str">
        <f>IF('TD VENCIDOS'!D3005="","",'TD VENCIDOS'!D3005)</f>
        <v>Gestion extemporanea</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75">
      <c r="B3026" s="33">
        <f>IF('TD VENCIDOS'!B3006="","",'TD VENCIDOS'!B3006)</f>
        <v>4749942025</v>
      </c>
      <c r="C3026" s="34" t="str">
        <f>IF('TD VENCIDOS'!C3006="","",'TD VENCIDOS'!C3006)</f>
        <v>SUBDIRECCION DE SILVICULTURA FLORA Y FAUNA SILVESTRE</v>
      </c>
      <c r="D3026" s="33" t="str">
        <f>IF('TD VENCIDOS'!D3006="","",'TD VENCIDOS'!D3006)</f>
        <v>Gestion extemporanea</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75">
      <c r="B3027" s="33">
        <f>IF('TD VENCIDOS'!B3007="","",'TD VENCIDOS'!B3007)</f>
        <v>4750182025</v>
      </c>
      <c r="C3027" s="34" t="str">
        <f>IF('TD VENCIDOS'!C3007="","",'TD VENCIDOS'!C3007)</f>
        <v>SUBDIRECCION DE SILVICULTURA FLORA Y FAUNA SILVESTRE</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75">
      <c r="B3028" s="33">
        <f>IF('TD VENCIDOS'!B3008="","",'TD VENCIDOS'!B3008)</f>
        <v>4750562025</v>
      </c>
      <c r="C3028" s="34" t="str">
        <f>IF('TD VENCIDOS'!C3008="","",'TD VENCIDOS'!C3008)</f>
        <v>SUBDIRECCION DE CALIDAD DEL AIRE AUDITIVA Y VISUAL</v>
      </c>
      <c r="D3028" s="33" t="str">
        <f>IF('TD VENCIDOS'!D3008="","",'TD VENCIDOS'!D3008)</f>
        <v>Gestion extemporanea</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75">
      <c r="B3029" s="33">
        <f>IF('TD VENCIDOS'!B3009="","",'TD VENCIDOS'!B3009)</f>
        <v>4750712025</v>
      </c>
      <c r="C3029" s="34" t="str">
        <f>IF('TD VENCIDOS'!C3009="","",'TD VENCIDOS'!C3009)</f>
        <v>DIRECCION DE CONTROL AMBIENTAL</v>
      </c>
      <c r="D3029" s="33" t="str">
        <f>IF('TD VENCIDOS'!D3009="","",'TD VENCIDOS'!D3009)</f>
        <v>Pendiente vencidos</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75">
      <c r="B3030" s="33">
        <f>IF('TD VENCIDOS'!B3010="","",'TD VENCIDOS'!B3010)</f>
        <v>4750782025</v>
      </c>
      <c r="C3030" s="34" t="str">
        <f>IF('TD VENCIDOS'!C3010="","",'TD VENCIDOS'!C3010)</f>
        <v>SUBDIRECCION DE SILVICULTURA FLORA Y FAUNA SILVESTRE</v>
      </c>
      <c r="D3030" s="33" t="str">
        <f>IF('TD VENCIDOS'!D3010="","",'TD VENCIDOS'!D3010)</f>
        <v>Gestion extemporanea</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75">
      <c r="B3031" s="33">
        <f>IF('TD VENCIDOS'!B3011="","",'TD VENCIDOS'!B3011)</f>
        <v>4753192025</v>
      </c>
      <c r="C3031" s="34" t="str">
        <f>IF('TD VENCIDOS'!C3011="","",'TD VENCIDOS'!C3011)</f>
        <v>SUBDIRECCION DE SILVICULTURA FLORA Y FAUNA SILVESTRE</v>
      </c>
      <c r="D3031" s="33" t="str">
        <f>IF('TD VENCIDOS'!D3011="","",'TD VENCIDOS'!D3011)</f>
        <v>Pendiente vencidos</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75">
      <c r="B3032" s="33">
        <f>IF('TD VENCIDOS'!B3012="","",'TD VENCIDOS'!B3012)</f>
        <v>4756202025</v>
      </c>
      <c r="C3032" s="34" t="str">
        <f>IF('TD VENCIDOS'!C3012="","",'TD VENCIDOS'!C3012)</f>
        <v>SUBDIRECCION DE CALIDAD DEL AIRE AUDITIVA Y VISUAL</v>
      </c>
      <c r="D3032" s="33" t="str">
        <f>IF('TD VENCIDOS'!D3012="","",'TD VENCIDOS'!D3012)</f>
        <v>Gestion extemporanea</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75">
      <c r="B3033" s="33">
        <f>IF('TD VENCIDOS'!B3013="","",'TD VENCIDOS'!B3013)</f>
        <v>4756362025</v>
      </c>
      <c r="C3033" s="34" t="str">
        <f>IF('TD VENCIDOS'!C3013="","",'TD VENCIDOS'!C3013)</f>
        <v>SUBDIRECCION DE SILVICULTURA FLORA Y FAUNA SILVESTRE</v>
      </c>
      <c r="D3033" s="33" t="str">
        <f>IF('TD VENCIDOS'!D3013="","",'TD VENCIDOS'!D3013)</f>
        <v>Pendiente vencidos</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75">
      <c r="B3034" s="33">
        <f>IF('TD VENCIDOS'!B3014="","",'TD VENCIDOS'!B3014)</f>
        <v>4756652025</v>
      </c>
      <c r="C3034" s="34" t="str">
        <f>IF('TD VENCIDOS'!C3014="","",'TD VENCIDOS'!C3014)</f>
        <v>SUBDIRECCION DE ECOSISTEMAS Y RURALIDAD</v>
      </c>
      <c r="D3034" s="33" t="str">
        <f>IF('TD VENCIDOS'!D3014="","",'TD VENCIDOS'!D3014)</f>
        <v>Gestion extemporanea</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75">
      <c r="B3035" s="33">
        <f>IF('TD VENCIDOS'!B3015="","",'TD VENCIDOS'!B3015)</f>
        <v>4758992025</v>
      </c>
      <c r="C3035" s="34" t="str">
        <f>IF('TD VENCIDOS'!C3015="","",'TD VENCIDOS'!C3015)</f>
        <v>SUBDIRECCION DE CALIDAD DEL AIRE AUDITIVA Y VISUAL</v>
      </c>
      <c r="D3035" s="33" t="str">
        <f>IF('TD VENCIDOS'!D3015="","",'TD VENCIDOS'!D3015)</f>
        <v>Pendiente vencidos</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75">
      <c r="B3036" s="33">
        <f>IF('TD VENCIDOS'!B3016="","",'TD VENCIDOS'!B3016)</f>
        <v>4778422025</v>
      </c>
      <c r="C3036" s="34" t="str">
        <f>IF('TD VENCIDOS'!C3016="","",'TD VENCIDOS'!C3016)</f>
        <v>DIRECCION DE CONTROL AMBIENTAL</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75">
      <c r="B3037" s="33">
        <f>IF('TD VENCIDOS'!B3017="","",'TD VENCIDOS'!B3017)</f>
        <v>4779422025</v>
      </c>
      <c r="C3037" s="34" t="str">
        <f>IF('TD VENCIDOS'!C3017="","",'TD VENCIDOS'!C3017)</f>
        <v>SUBDIRECCION DE CALIDAD DEL AIRE AUDITIVA Y VISUAL</v>
      </c>
      <c r="D3037" s="33" t="str">
        <f>IF('TD VENCIDOS'!D3017="","",'TD VENCIDOS'!D3017)</f>
        <v>Gestion extemporanea</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75">
      <c r="B3038" s="33">
        <f>IF('TD VENCIDOS'!B3018="","",'TD VENCIDOS'!B3018)</f>
        <v>4779982025</v>
      </c>
      <c r="C3038" s="34" t="str">
        <f>IF('TD VENCIDOS'!C3018="","",'TD VENCIDOS'!C3018)</f>
        <v>SUBDIRECCION DE ECOSISTEMAS Y RURALIDAD</v>
      </c>
      <c r="D3038" s="33" t="str">
        <f>IF('TD VENCIDOS'!D3018="","",'TD VENCIDOS'!D3018)</f>
        <v>Gestion extemporanea</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75">
      <c r="B3039" s="33">
        <f>IF('TD VENCIDOS'!B3019="","",'TD VENCIDOS'!B3019)</f>
        <v>4780332025</v>
      </c>
      <c r="C3039" s="34" t="str">
        <f>IF('TD VENCIDOS'!C3019="","",'TD VENCIDOS'!C3019)</f>
        <v>SUBDIRECCION DE ECOSISTEMAS Y RURALIDAD</v>
      </c>
      <c r="D3039" s="33" t="str">
        <f>IF('TD VENCIDOS'!D3019="","",'TD VENCIDOS'!D3019)</f>
        <v>Gestion extemporanea</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75">
      <c r="B3040" s="33">
        <f>IF('TD VENCIDOS'!B3020="","",'TD VENCIDOS'!B3020)</f>
        <v>4781232025</v>
      </c>
      <c r="C3040" s="34" t="str">
        <f>IF('TD VENCIDOS'!C3020="","",'TD VENCIDOS'!C3020)</f>
        <v>SUBDIRECCION DE CALIDAD DEL AIRE AUDITIVA Y VISUAL</v>
      </c>
      <c r="D3040" s="33" t="str">
        <f>IF('TD VENCIDOS'!D3020="","",'TD VENCIDOS'!D3020)</f>
        <v>Gestion extemporanea</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75">
      <c r="B3041" s="33">
        <f>IF('TD VENCIDOS'!B3021="","",'TD VENCIDOS'!B3021)</f>
        <v>4781292025</v>
      </c>
      <c r="C3041" s="34" t="str">
        <f>IF('TD VENCIDOS'!C3021="","",'TD VENCIDOS'!C3021)</f>
        <v>SUBDIRECCION DE SILVICULTURA FLORA Y FAUNA SILVESTRE</v>
      </c>
      <c r="D3041" s="33" t="str">
        <f>IF('TD VENCIDOS'!D3021="","",'TD VENCIDOS'!D3021)</f>
        <v>Gestion extemporanea</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75">
      <c r="B3042" s="33">
        <f>IF('TD VENCIDOS'!B3022="","",'TD VENCIDOS'!B3022)</f>
        <v>4781922025</v>
      </c>
      <c r="C3042" s="34" t="str">
        <f>IF('TD VENCIDOS'!C3022="","",'TD VENCIDOS'!C3022)</f>
        <v>SUBDIRECCION DE CALIDAD DEL AIRE AUDITIVA Y VISUAL</v>
      </c>
      <c r="D3042" s="33" t="str">
        <f>IF('TD VENCIDOS'!D3022="","",'TD VENCIDOS'!D3022)</f>
        <v>Pendiente vencidos</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75">
      <c r="B3043" s="33">
        <f>IF('TD VENCIDOS'!B3023="","",'TD VENCIDOS'!B3023)</f>
        <v>4782472025</v>
      </c>
      <c r="C3043" s="34" t="str">
        <f>IF('TD VENCIDOS'!C3023="","",'TD VENCIDOS'!C3023)</f>
        <v>SUBDIRECCION DE CALIDAD DEL AIRE AUDITIVA Y VISUAL</v>
      </c>
      <c r="D3043" s="33" t="str">
        <f>IF('TD VENCIDOS'!D3023="","",'TD VENCIDOS'!D3023)</f>
        <v>Gestion extemporanea</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75">
      <c r="B3044" s="33">
        <f>IF('TD VENCIDOS'!B3024="","",'TD VENCIDOS'!B3024)</f>
        <v>4784402025</v>
      </c>
      <c r="C3044" s="34" t="str">
        <f>IF('TD VENCIDOS'!C3024="","",'TD VENCIDOS'!C3024)</f>
        <v>SUBDIRECCION FINANCIERA</v>
      </c>
      <c r="D3044" s="33" t="str">
        <f>IF('TD VENCIDOS'!D3024="","",'TD VENCIDOS'!D3024)</f>
        <v>Pendiente vencidos</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75">
      <c r="B3045" s="33">
        <f>IF('TD VENCIDOS'!B3025="","",'TD VENCIDOS'!B3025)</f>
        <v>4784522025</v>
      </c>
      <c r="C3045" s="34" t="str">
        <f>IF('TD VENCIDOS'!C3025="","",'TD VENCIDOS'!C3025)</f>
        <v>SUBDIRECCION DE SILVICULTURA FLORA Y FAUNA SILVESTRE</v>
      </c>
      <c r="D3045" s="33" t="str">
        <f>IF('TD VENCIDOS'!D3025="","",'TD VENCIDOS'!D3025)</f>
        <v>Pendiente vencidos</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75">
      <c r="B3046" s="33">
        <f>IF('TD VENCIDOS'!B3026="","",'TD VENCIDOS'!B3026)</f>
        <v>4784642025</v>
      </c>
      <c r="C3046" s="34" t="str">
        <f>IF('TD VENCIDOS'!C3026="","",'TD VENCIDOS'!C3026)</f>
        <v>SUBDIRECCION FINANCIERA</v>
      </c>
      <c r="D3046" s="33" t="str">
        <f>IF('TD VENCIDOS'!D3026="","",'TD VENCIDOS'!D3026)</f>
        <v>Pendiente vencidos</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75">
      <c r="B3047" s="33">
        <f>IF('TD VENCIDOS'!B3027="","",'TD VENCIDOS'!B3027)</f>
        <v>4785692025</v>
      </c>
      <c r="C3047" s="34" t="str">
        <f>IF('TD VENCIDOS'!C3027="","",'TD VENCIDOS'!C3027)</f>
        <v>SUBDIRECCION DE SILVICULTURA FLORA Y FAUNA SILVESTRE</v>
      </c>
      <c r="D3047" s="33" t="str">
        <f>IF('TD VENCIDOS'!D3027="","",'TD VENCIDOS'!D3027)</f>
        <v>Pendiente vencidos</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75">
      <c r="B3048" s="33">
        <f>IF('TD VENCIDOS'!B3028="","",'TD VENCIDOS'!B3028)</f>
        <v>4786052025</v>
      </c>
      <c r="C3048" s="34" t="str">
        <f>IF('TD VENCIDOS'!C3028="","",'TD VENCIDOS'!C3028)</f>
        <v>SUBDIRECCION DE CALIDAD DEL AIRE AUDITIVA Y VISUAL</v>
      </c>
      <c r="D3048" s="33" t="str">
        <f>IF('TD VENCIDOS'!D3028="","",'TD VENCIDOS'!D3028)</f>
        <v>Pendiente vencidos</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75">
      <c r="B3049" s="33">
        <f>IF('TD VENCIDOS'!B3029="","",'TD VENCIDOS'!B3029)</f>
        <v>4786492025</v>
      </c>
      <c r="C3049" s="34" t="str">
        <f>IF('TD VENCIDOS'!C3029="","",'TD VENCIDOS'!C3029)</f>
        <v>SUBDIRECCION DE SILVICULTURA FLORA Y FAUNA SILVESTRE</v>
      </c>
      <c r="D3049" s="33" t="str">
        <f>IF('TD VENCIDOS'!D3029="","",'TD VENCIDOS'!D3029)</f>
        <v>Gestion extemporanea</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75">
      <c r="B3050" s="33">
        <f>IF('TD VENCIDOS'!B3030="","",'TD VENCIDOS'!B3030)</f>
        <v>4786632025</v>
      </c>
      <c r="C3050" s="34" t="str">
        <f>IF('TD VENCIDOS'!C3030="","",'TD VENCIDOS'!C3030)</f>
        <v>SUBDIRECCION DE SILVICULTURA FLORA Y FAUNA SILVESTRE</v>
      </c>
      <c r="D3050" s="33" t="str">
        <f>IF('TD VENCIDOS'!D3030="","",'TD VENCIDOS'!D3030)</f>
        <v>Gestion extemporanea</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75">
      <c r="B3051" s="33">
        <f>IF('TD VENCIDOS'!B3031="","",'TD VENCIDOS'!B3031)</f>
        <v>4786742025</v>
      </c>
      <c r="C3051" s="34" t="str">
        <f>IF('TD VENCIDOS'!C3031="","",'TD VENCIDOS'!C3031)</f>
        <v>SUBDIRECCION DE SILVICULTURA FLORA Y FAUNA SILVESTRE</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75">
      <c r="B3052" s="33">
        <f>IF('TD VENCIDOS'!B3032="","",'TD VENCIDOS'!B3032)</f>
        <v>4787012025</v>
      </c>
      <c r="C3052" s="34" t="str">
        <f>IF('TD VENCIDOS'!C3032="","",'TD VENCIDOS'!C3032)</f>
        <v>DIRECCION DE GESTION AMBIENTAL</v>
      </c>
      <c r="D3052" s="33" t="str">
        <f>IF('TD VENCIDOS'!D3032="","",'TD VENCIDOS'!D3032)</f>
        <v>Pendiente vencidos</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75">
      <c r="B3053" s="33">
        <f>IF('TD VENCIDOS'!B3033="","",'TD VENCIDOS'!B3033)</f>
        <v>4787242025</v>
      </c>
      <c r="C3053" s="34" t="str">
        <f>IF('TD VENCIDOS'!C3033="","",'TD VENCIDOS'!C3033)</f>
        <v>SUBDIRECCION DE SILVICULTURA FLORA Y FAUNA SILVESTRE</v>
      </c>
      <c r="D3053" s="33" t="str">
        <f>IF('TD VENCIDOS'!D3033="","",'TD VENCIDOS'!D3033)</f>
        <v>Gestion extemporanea</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75">
      <c r="B3054" s="33">
        <f>IF('TD VENCIDOS'!B3034="","",'TD VENCIDOS'!B3034)</f>
        <v>4787592025</v>
      </c>
      <c r="C3054" s="34" t="str">
        <f>IF('TD VENCIDOS'!C3034="","",'TD VENCIDOS'!C3034)</f>
        <v>SUBDIRECCION CONTRACTUAL</v>
      </c>
      <c r="D3054" s="33" t="str">
        <f>IF('TD VENCIDOS'!D3034="","",'TD VENCIDOS'!D3034)</f>
        <v>Pendiente vencidos</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75">
      <c r="B3055" s="33">
        <f>IF('TD VENCIDOS'!B3035="","",'TD VENCIDOS'!B3035)</f>
        <v>4787742025</v>
      </c>
      <c r="C3055" s="34" t="str">
        <f>IF('TD VENCIDOS'!C3035="","",'TD VENCIDOS'!C3035)</f>
        <v>SUBDIRECCION DE CONTROL AMBIENTAL AL SECTOR PUBLICO</v>
      </c>
      <c r="D3055" s="33" t="str">
        <f>IF('TD VENCIDOS'!D3035="","",'TD VENCIDOS'!D3035)</f>
        <v>Pendiente vencidos</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75">
      <c r="B3056" s="33">
        <f>IF('TD VENCIDOS'!B3036="","",'TD VENCIDOS'!B3036)</f>
        <v>4792242025</v>
      </c>
      <c r="C3056" s="34" t="str">
        <f>IF('TD VENCIDOS'!C3036="","",'TD VENCIDOS'!C3036)</f>
        <v>DIRECCION DE CONTROL AMBIENTAL</v>
      </c>
      <c r="D3056" s="33" t="str">
        <f>IF('TD VENCIDOS'!D3036="","",'TD VENCIDOS'!D3036)</f>
        <v>Pendiente vencidos</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75">
      <c r="B3057" s="33">
        <f>IF('TD VENCIDOS'!B3037="","",'TD VENCIDOS'!B3037)</f>
        <v>4807672025</v>
      </c>
      <c r="C3057" s="34" t="str">
        <f>IF('TD VENCIDOS'!C3037="","",'TD VENCIDOS'!C3037)</f>
        <v>SUBDIRECCION DE CALIDAD DEL AIRE AUDITIVA Y VISUAL</v>
      </c>
      <c r="D3057" s="33" t="str">
        <f>IF('TD VENCIDOS'!D3037="","",'TD VENCIDOS'!D3037)</f>
        <v>Gestion extemporanea</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75">
      <c r="B3058" s="33">
        <f>IF('TD VENCIDOS'!B3038="","",'TD VENCIDOS'!B3038)</f>
        <v>4807712025</v>
      </c>
      <c r="C3058" s="34" t="str">
        <f>IF('TD VENCIDOS'!C3038="","",'TD VENCIDOS'!C3038)</f>
        <v>DIRECCION DE CONTROL AMBIENTAL</v>
      </c>
      <c r="D3058" s="33" t="str">
        <f>IF('TD VENCIDOS'!D3038="","",'TD VENCIDOS'!D3038)</f>
        <v>Pendiente vencidos</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75">
      <c r="B3059" s="33">
        <f>IF('TD VENCIDOS'!B3039="","",'TD VENCIDOS'!B3039)</f>
        <v>4807732025</v>
      </c>
      <c r="C3059" s="34" t="str">
        <f>IF('TD VENCIDOS'!C3039="","",'TD VENCIDOS'!C3039)</f>
        <v>SUBDIRECCION DE SILVICULTURA FLORA Y FAUNA SILVESTRE</v>
      </c>
      <c r="D3059" s="33" t="str">
        <f>IF('TD VENCIDOS'!D3039="","",'TD VENCIDOS'!D3039)</f>
        <v>Gestion extemporanea</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75">
      <c r="B3060" s="33">
        <f>IF('TD VENCIDOS'!B3040="","",'TD VENCIDOS'!B3040)</f>
        <v>4807742025</v>
      </c>
      <c r="C3060" s="34" t="str">
        <f>IF('TD VENCIDOS'!C3040="","",'TD VENCIDOS'!C3040)</f>
        <v>SUBDIRECCION DE CALIDAD DEL AIRE AUDITIVA Y VISUAL</v>
      </c>
      <c r="D3060" s="33" t="str">
        <f>IF('TD VENCIDOS'!D3040="","",'TD VENCIDOS'!D3040)</f>
        <v>Pendiente vencidos</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75">
      <c r="B3061" s="33">
        <f>IF('TD VENCIDOS'!B3041="","",'TD VENCIDOS'!B3041)</f>
        <v>4807752025</v>
      </c>
      <c r="C3061" s="34" t="str">
        <f>IF('TD VENCIDOS'!C3041="","",'TD VENCIDOS'!C3041)</f>
        <v>SUBDIRECCION DE SILVICULTURA FLORA Y FAUNA SILVESTRE</v>
      </c>
      <c r="D3061" s="33" t="str">
        <f>IF('TD VENCIDOS'!D3041="","",'TD VENCIDOS'!D3041)</f>
        <v>Gestion extemporanea</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75">
      <c r="B3062" s="33">
        <f>IF('TD VENCIDOS'!B3042="","",'TD VENCIDOS'!B3042)</f>
        <v>4807822025</v>
      </c>
      <c r="C3062" s="34" t="str">
        <f>IF('TD VENCIDOS'!C3042="","",'TD VENCIDOS'!C3042)</f>
        <v>SUBDIRECCION DE CALIDAD DEL AIRE AUDITIVA Y VISUAL</v>
      </c>
      <c r="D3062" s="33" t="str">
        <f>IF('TD VENCIDOS'!D3042="","",'TD VENCIDOS'!D3042)</f>
        <v>Gestion extemporanea</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75">
      <c r="B3063" s="33">
        <f>IF('TD VENCIDOS'!B3043="","",'TD VENCIDOS'!B3043)</f>
        <v>4807922025</v>
      </c>
      <c r="C3063" s="34" t="str">
        <f>IF('TD VENCIDOS'!C3043="","",'TD VENCIDOS'!C3043)</f>
        <v>SUBDIRECCION DE SILVICULTURA FLORA Y FAUNA SILVESTRE</v>
      </c>
      <c r="D3063" s="33" t="str">
        <f>IF('TD VENCIDOS'!D3043="","",'TD VENCIDOS'!D3043)</f>
        <v>Pendiente vencidos</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75">
      <c r="B3064" s="33">
        <f>IF('TD VENCIDOS'!B3044="","",'TD VENCIDOS'!B3044)</f>
        <v>4825182025</v>
      </c>
      <c r="C3064" s="34" t="str">
        <f>IF('TD VENCIDOS'!C3044="","",'TD VENCIDOS'!C3044)</f>
        <v>SUBDIRECCION DE CALIDAD DEL AIRE AUDITIVA Y VISUAL</v>
      </c>
      <c r="D3064" s="33" t="str">
        <f>IF('TD VENCIDOS'!D3044="","",'TD VENCIDOS'!D3044)</f>
        <v>Gestion extemporanea</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75">
      <c r="B3065" s="33">
        <f>IF('TD VENCIDOS'!B3045="","",'TD VENCIDOS'!B3045)</f>
        <v>4825272025</v>
      </c>
      <c r="C3065" s="34" t="str">
        <f>IF('TD VENCIDOS'!C3045="","",'TD VENCIDOS'!C3045)</f>
        <v>SUBDIRECCION DE SILVICULTURA FLORA Y FAUNA SILVESTRE</v>
      </c>
      <c r="D3065" s="33" t="str">
        <f>IF('TD VENCIDOS'!D3045="","",'TD VENCIDOS'!D3045)</f>
        <v>Gestion extemporanea</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75">
      <c r="B3066" s="33">
        <f>IF('TD VENCIDOS'!B3046="","",'TD VENCIDOS'!B3046)</f>
        <v>4840632025</v>
      </c>
      <c r="C3066" s="34" t="str">
        <f>IF('TD VENCIDOS'!C3046="","",'TD VENCIDOS'!C3046)</f>
        <v>SUBDIRECCION DE SILVICULTURA FLORA Y FAUNA SILVESTRE</v>
      </c>
      <c r="D3066" s="33" t="str">
        <f>IF('TD VENCIDOS'!D3046="","",'TD VENCIDOS'!D3046)</f>
        <v>Gestion extemporanea</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75">
      <c r="B3067" s="33">
        <f>IF('TD VENCIDOS'!B3047="","",'TD VENCIDOS'!B3047)</f>
        <v>4851722025</v>
      </c>
      <c r="C3067" s="34" t="str">
        <f>IF('TD VENCIDOS'!C3047="","",'TD VENCIDOS'!C3047)</f>
        <v>SUBDIRECCION DE SILVICULTURA FLORA Y FAUNA SILVESTRE</v>
      </c>
      <c r="D3067" s="33" t="str">
        <f>IF('TD VENCIDOS'!D3047="","",'TD VENCIDOS'!D3047)</f>
        <v>Gestion extemporanea</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75">
      <c r="B3068" s="33">
        <f>IF('TD VENCIDOS'!B3048="","",'TD VENCIDOS'!B3048)</f>
        <v>4852892025</v>
      </c>
      <c r="C3068" s="34" t="str">
        <f>IF('TD VENCIDOS'!C3048="","",'TD VENCIDOS'!C3048)</f>
        <v>DIRECCION DE CONTROL AMBIENTAL</v>
      </c>
      <c r="D3068" s="33" t="str">
        <f>IF('TD VENCIDOS'!D3048="","",'TD VENCIDOS'!D3048)</f>
        <v>Pendiente vencidos</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75">
      <c r="B3069" s="33">
        <f>IF('TD VENCIDOS'!B3049="","",'TD VENCIDOS'!B3049)</f>
        <v>4853442025</v>
      </c>
      <c r="C3069" s="34" t="str">
        <f>IF('TD VENCIDOS'!C3049="","",'TD VENCIDOS'!C3049)</f>
        <v>SUBDIRECCION DE SILVICULTURA FLORA Y FAUNA SILVESTRE</v>
      </c>
      <c r="D3069" s="33" t="str">
        <f>IF('TD VENCIDOS'!D3049="","",'TD VENCIDOS'!D3049)</f>
        <v>Gestion extemporanea</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75">
      <c r="B3070" s="33">
        <f>IF('TD VENCIDOS'!B3050="","",'TD VENCIDOS'!B3050)</f>
        <v>4215152025</v>
      </c>
      <c r="C3070" s="34" t="str">
        <f>IF('TD VENCIDOS'!C3050="","",'TD VENCIDOS'!C3050)</f>
        <v>DEPENDENCIAS NIVEL CENTRAL</v>
      </c>
      <c r="D3070" s="33" t="str">
        <f>IF('TD VENCIDOS'!D3050="","",'TD VENCIDOS'!D3050)</f>
        <v>Gestion extemporanea</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75">
      <c r="B3071" s="33">
        <f>IF('TD VENCIDOS'!B3051="","",'TD VENCIDOS'!B3051)</f>
        <v>4215152025</v>
      </c>
      <c r="C3071" s="34" t="str">
        <f>IF('TD VENCIDOS'!C3051="","",'TD VENCIDOS'!C3051)</f>
        <v>SUBDIRECCION DE PROMOCION DE LA PARTICIPACION</v>
      </c>
      <c r="D3071" s="33" t="str">
        <f>IF('TD VENCIDOS'!D3051="","",'TD VENCIDOS'!D3051)</f>
        <v>Gestion extemporanea</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75">
      <c r="B3072" s="33">
        <f>IF('TD VENCIDOS'!B3052="","",'TD VENCIDOS'!B3052)</f>
        <v>3959702025</v>
      </c>
      <c r="C3072" s="34" t="str">
        <f>IF('TD VENCIDOS'!C3052="","",'TD VENCIDOS'!C3052)</f>
        <v>ALCALDIA LOCAL DE BOSA</v>
      </c>
      <c r="D3072" s="33" t="str">
        <f>IF('TD VENCIDOS'!D3052="","",'TD VENCIDOS'!D3052)</f>
        <v>Gestion extemporanea</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75">
      <c r="B3073" s="33">
        <f>IF('TD VENCIDOS'!B3053="","",'TD VENCIDOS'!B3053)</f>
        <v>3959702025</v>
      </c>
      <c r="C3073" s="34" t="str">
        <f>IF('TD VENCIDOS'!C3053="","",'TD VENCIDOS'!C3053)</f>
        <v>SUBDIRECCION DE GESTION  REDES SOCIALES E INFORMALIDAD</v>
      </c>
      <c r="D3073" s="33" t="str">
        <f>IF('TD VENCIDOS'!D3053="","",'TD VENCIDOS'!D3053)</f>
        <v>Pendiente vencidos</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75">
      <c r="B3074" s="33">
        <f>IF('TD VENCIDOS'!B3054="","",'TD VENCIDOS'!B3054)</f>
        <v>4071602025</v>
      </c>
      <c r="C3074" s="34" t="str">
        <f>IF('TD VENCIDOS'!C3054="","",'TD VENCIDOS'!C3054)</f>
        <v>ALCALDIA LOCAL DE FONTIBON</v>
      </c>
      <c r="D3074" s="33" t="str">
        <f>IF('TD VENCIDOS'!D3054="","",'TD VENCIDOS'!D3054)</f>
        <v>Gestion extemporanea</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75">
      <c r="B3075" s="33">
        <f>IF('TD VENCIDOS'!B3055="","",'TD VENCIDOS'!B3055)</f>
        <v>4071602025</v>
      </c>
      <c r="C3075" s="34" t="str">
        <f>IF('TD VENCIDOS'!C3055="","",'TD VENCIDOS'!C3055)</f>
        <v>SUBDIRECCION DE GESTION  REDES SOCIALES E INFORMALIDAD</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75">
      <c r="B3076" s="33">
        <f>IF('TD VENCIDOS'!B3056="","",'TD VENCIDOS'!B3056)</f>
        <v>4567872025</v>
      </c>
      <c r="C3076" s="34" t="str">
        <f>IF('TD VENCIDOS'!C3056="","",'TD VENCIDOS'!C3056)</f>
        <v>ALCALDIA LOCAL DE USAQUEN</v>
      </c>
      <c r="D3076" s="33" t="str">
        <f>IF('TD VENCIDOS'!D3056="","",'TD VENCIDOS'!D3056)</f>
        <v>Gestion extemporanea</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75">
      <c r="B3077" s="33">
        <f>IF('TD VENCIDOS'!B3057="","",'TD VENCIDOS'!B3057)</f>
        <v>4567872025</v>
      </c>
      <c r="C3077" s="34" t="str">
        <f>IF('TD VENCIDOS'!C3057="","",'TD VENCIDOS'!C3057)</f>
        <v>SUBDIRECCION DE GESTION  REDES SOCIALES E INFORMALIDAD</v>
      </c>
      <c r="D3077" s="33" t="str">
        <f>IF('TD VENCIDOS'!D3057="","",'TD VENCIDOS'!D3057)</f>
        <v>Pendiente vencidos</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75">
      <c r="B3078" s="33">
        <f>IF('TD VENCIDOS'!B3058="","",'TD VENCIDOS'!B3058)</f>
        <v>3714992025</v>
      </c>
      <c r="C3078" s="34" t="str">
        <f>IF('TD VENCIDOS'!C3058="","",'TD VENCIDOS'!C3058)</f>
        <v>ALCALDIA LOCAL DE BOSA</v>
      </c>
      <c r="D3078" s="33" t="str">
        <f>IF('TD VENCIDOS'!D3058="","",'TD VENCIDOS'!D3058)</f>
        <v>Gestion extemporanea</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75">
      <c r="B3079" s="33">
        <f>IF('TD VENCIDOS'!B3059="","",'TD VENCIDOS'!B3059)</f>
        <v>3779012025</v>
      </c>
      <c r="C3079" s="34" t="str">
        <f>IF('TD VENCIDOS'!C3059="","",'TD VENCIDOS'!C3059)</f>
        <v>ALCALDIA LOCAL DE TUNJUELITO</v>
      </c>
      <c r="D3079" s="33" t="str">
        <f>IF('TD VENCIDOS'!D3059="","",'TD VENCIDOS'!D3059)</f>
        <v>Gestion extemporanea</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75">
      <c r="B3080" s="33">
        <f>IF('TD VENCIDOS'!B3060="","",'TD VENCIDOS'!B3060)</f>
        <v>3807702025</v>
      </c>
      <c r="C3080" s="34" t="str">
        <f>IF('TD VENCIDOS'!C3060="","",'TD VENCIDOS'!C3060)</f>
        <v>ALCALDIA LOCAL DE ENGATIVA</v>
      </c>
      <c r="D3080" s="33" t="str">
        <f>IF('TD VENCIDOS'!D3060="","",'TD VENCIDOS'!D3060)</f>
        <v>Gestion extemporanea</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75">
      <c r="B3081" s="33">
        <f>IF('TD VENCIDOS'!B3061="","",'TD VENCIDOS'!B3061)</f>
        <v>3890882025</v>
      </c>
      <c r="C3081" s="34" t="str">
        <f>IF('TD VENCIDOS'!C3061="","",'TD VENCIDOS'!C3061)</f>
        <v>ALCALDIA LOCAL DE BOSA</v>
      </c>
      <c r="D3081" s="33" t="str">
        <f>IF('TD VENCIDOS'!D3061="","",'TD VENCIDOS'!D3061)</f>
        <v>Gestion extemporanea</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75">
      <c r="B3082" s="33">
        <f>IF('TD VENCIDOS'!B3062="","",'TD VENCIDOS'!B3062)</f>
        <v>3920172025</v>
      </c>
      <c r="C3082" s="34" t="str">
        <f>IF('TD VENCIDOS'!C3062="","",'TD VENCIDOS'!C3062)</f>
        <v>ALCALDIA LOCAL DE USAQUEN</v>
      </c>
      <c r="D3082" s="33" t="str">
        <f>IF('TD VENCIDOS'!D3062="","",'TD VENCIDOS'!D3062)</f>
        <v>Gestion extemporanea</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75">
      <c r="B3083" s="33">
        <f>IF('TD VENCIDOS'!B3063="","",'TD VENCIDOS'!B3063)</f>
        <v>3924812025</v>
      </c>
      <c r="C3083" s="34" t="str">
        <f>IF('TD VENCIDOS'!C3063="","",'TD VENCIDOS'!C3063)</f>
        <v>ALCALDIA LOCAL DE BOSA</v>
      </c>
      <c r="D3083" s="33" t="str">
        <f>IF('TD VENCIDOS'!D3063="","",'TD VENCIDOS'!D3063)</f>
        <v>Gestion extemporanea</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75">
      <c r="B3084" s="33">
        <f>IF('TD VENCIDOS'!B3064="","",'TD VENCIDOS'!B3064)</f>
        <v>3941552025</v>
      </c>
      <c r="C3084" s="34" t="str">
        <f>IF('TD VENCIDOS'!C3064="","",'TD VENCIDOS'!C3064)</f>
        <v>ALCALDIA LOCAL DE USAQUEN</v>
      </c>
      <c r="D3084" s="33" t="str">
        <f>IF('TD VENCIDOS'!D3064="","",'TD VENCIDOS'!D3064)</f>
        <v>Gestion extemporanea</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75">
      <c r="B3085" s="33">
        <f>IF('TD VENCIDOS'!B3065="","",'TD VENCIDOS'!B3065)</f>
        <v>3974992025</v>
      </c>
      <c r="C3085" s="34" t="str">
        <f>IF('TD VENCIDOS'!C3065="","",'TD VENCIDOS'!C3065)</f>
        <v>ALCALDIA LOCAL DE MARTIRES</v>
      </c>
      <c r="D3085" s="33" t="str">
        <f>IF('TD VENCIDOS'!D3065="","",'TD VENCIDOS'!D3065)</f>
        <v>Gestion extemporanea</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75">
      <c r="B3086" s="33">
        <f>IF('TD VENCIDOS'!B3066="","",'TD VENCIDOS'!B3066)</f>
        <v>3976072025</v>
      </c>
      <c r="C3086" s="34" t="str">
        <f>IF('TD VENCIDOS'!C3066="","",'TD VENCIDOS'!C3066)</f>
        <v>200   SUBSECRETARIA DE SEGURIDAD Y CONVIVENCIA</v>
      </c>
      <c r="D3086" s="33" t="str">
        <f>IF('TD VENCIDOS'!D3066="","",'TD VENCIDOS'!D3066)</f>
        <v>Gestion extemporanea</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75">
      <c r="B3087" s="33">
        <f>IF('TD VENCIDOS'!B3067="","",'TD VENCIDOS'!B3067)</f>
        <v>3981332025</v>
      </c>
      <c r="C3087" s="34" t="str">
        <f>IF('TD VENCIDOS'!C3067="","",'TD VENCIDOS'!C3067)</f>
        <v>ALCALDIA LOCAL DE ENGATIVA</v>
      </c>
      <c r="D3087" s="33" t="str">
        <f>IF('TD VENCIDOS'!D3067="","",'TD VENCIDOS'!D3067)</f>
        <v>Gestion extemporanea</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75">
      <c r="B3088" s="33">
        <f>IF('TD VENCIDOS'!B3068="","",'TD VENCIDOS'!B3068)</f>
        <v>3983712025</v>
      </c>
      <c r="C3088" s="34" t="str">
        <f>IF('TD VENCIDOS'!C3068="","",'TD VENCIDOS'!C3068)</f>
        <v>ALCALDIA LOCAL DE FONTIBON</v>
      </c>
      <c r="D3088" s="33" t="str">
        <f>IF('TD VENCIDOS'!D3068="","",'TD VENCIDOS'!D3068)</f>
        <v>Gestion extemporanea</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75">
      <c r="B3089" s="33">
        <f>IF('TD VENCIDOS'!B3069="","",'TD VENCIDOS'!B3069)</f>
        <v>3987612025</v>
      </c>
      <c r="C3089" s="34" t="str">
        <f>IF('TD VENCIDOS'!C3069="","",'TD VENCIDOS'!C3069)</f>
        <v>ALCALDIA LOCAL DE USAQUEN</v>
      </c>
      <c r="D3089" s="33" t="str">
        <f>IF('TD VENCIDOS'!D3069="","",'TD VENCIDOS'!D3069)</f>
        <v>Gestion extemporanea</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75">
      <c r="B3090" s="33">
        <f>IF('TD VENCIDOS'!B3070="","",'TD VENCIDOS'!B3070)</f>
        <v>4004072025</v>
      </c>
      <c r="C3090" s="34" t="str">
        <f>IF('TD VENCIDOS'!C3070="","",'TD VENCIDOS'!C3070)</f>
        <v>ALCALDIA LOCAL DE TUNJUELITO</v>
      </c>
      <c r="D3090" s="33" t="str">
        <f>IF('TD VENCIDOS'!D3070="","",'TD VENCIDOS'!D3070)</f>
        <v>Gestion extemporanea</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75">
      <c r="B3091" s="33">
        <f>IF('TD VENCIDOS'!B3071="","",'TD VENCIDOS'!B3071)</f>
        <v>4004432025</v>
      </c>
      <c r="C3091" s="34" t="str">
        <f>IF('TD VENCIDOS'!C3071="","",'TD VENCIDOS'!C3071)</f>
        <v>ALCALDIA LOCAL DE TUNJUELITO</v>
      </c>
      <c r="D3091" s="33" t="str">
        <f>IF('TD VENCIDOS'!D3071="","",'TD VENCIDOS'!D3071)</f>
        <v>Gestion extemporanea</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75">
      <c r="B3092" s="33">
        <f>IF('TD VENCIDOS'!B3072="","",'TD VENCIDOS'!B3072)</f>
        <v>4006902025</v>
      </c>
      <c r="C3092" s="34" t="str">
        <f>IF('TD VENCIDOS'!C3072="","",'TD VENCIDOS'!C3072)</f>
        <v>ALCALDIA LOCAL DE TUNJUELITO</v>
      </c>
      <c r="D3092" s="33" t="str">
        <f>IF('TD VENCIDOS'!D3072="","",'TD VENCIDOS'!D3072)</f>
        <v>Gestion extemporanea</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75">
      <c r="B3093" s="33">
        <f>IF('TD VENCIDOS'!B3073="","",'TD VENCIDOS'!B3073)</f>
        <v>4014132025</v>
      </c>
      <c r="C3093" s="34" t="str">
        <f>IF('TD VENCIDOS'!C3073="","",'TD VENCIDOS'!C3073)</f>
        <v>ALCALDIA LOCAL DE BOSA</v>
      </c>
      <c r="D3093" s="33" t="str">
        <f>IF('TD VENCIDOS'!D3073="","",'TD VENCIDOS'!D3073)</f>
        <v>Gestion extemporanea</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75">
      <c r="B3094" s="33">
        <f>IF('TD VENCIDOS'!B3074="","",'TD VENCIDOS'!B3074)</f>
        <v>4077982025</v>
      </c>
      <c r="C3094" s="34" t="str">
        <f>IF('TD VENCIDOS'!C3074="","",'TD VENCIDOS'!C3074)</f>
        <v>ALCALDIA LOCAL DE RAFAEL URIBE</v>
      </c>
      <c r="D3094" s="33" t="str">
        <f>IF('TD VENCIDOS'!D3074="","",'TD VENCIDOS'!D3074)</f>
        <v>Gestion extemporanea</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75">
      <c r="B3095" s="33">
        <f>IF('TD VENCIDOS'!B3075="","",'TD VENCIDOS'!B3075)</f>
        <v>4120292025</v>
      </c>
      <c r="C3095" s="34" t="str">
        <f>IF('TD VENCIDOS'!C3075="","",'TD VENCIDOS'!C3075)</f>
        <v>DEPENDENCIAS NIVEL CENTRAL</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75">
      <c r="B3096" s="33">
        <f>IF('TD VENCIDOS'!B3076="","",'TD VENCIDOS'!B3076)</f>
        <v>4139142025</v>
      </c>
      <c r="C3096" s="34" t="str">
        <f>IF('TD VENCIDOS'!C3076="","",'TD VENCIDOS'!C3076)</f>
        <v>ALCALDIA LOCAL DE BOSA</v>
      </c>
      <c r="D3096" s="33" t="str">
        <f>IF('TD VENCIDOS'!D3076="","",'TD VENCIDOS'!D3076)</f>
        <v>Gestion extemporanea</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75">
      <c r="B3097" s="33">
        <f>IF('TD VENCIDOS'!B3077="","",'TD VENCIDOS'!B3077)</f>
        <v>4145202025</v>
      </c>
      <c r="C3097" s="34" t="str">
        <f>IF('TD VENCIDOS'!C3077="","",'TD VENCIDOS'!C3077)</f>
        <v>ALCALDIA LOCAL DE SUBA</v>
      </c>
      <c r="D3097" s="33" t="str">
        <f>IF('TD VENCIDOS'!D3077="","",'TD VENCIDOS'!D3077)</f>
        <v>Gestion extemporanea</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75">
      <c r="B3098" s="33">
        <f>IF('TD VENCIDOS'!B3078="","",'TD VENCIDOS'!B3078)</f>
        <v>4151192025</v>
      </c>
      <c r="C3098" s="34" t="str">
        <f>IF('TD VENCIDOS'!C3078="","",'TD VENCIDOS'!C3078)</f>
        <v>ALCALDIA LOCAL DE ENGATIVA</v>
      </c>
      <c r="D3098" s="33" t="str">
        <f>IF('TD VENCIDOS'!D3078="","",'TD VENCIDOS'!D3078)</f>
        <v>Gestion extemporanea</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75">
      <c r="B3099" s="33">
        <f>IF('TD VENCIDOS'!B3079="","",'TD VENCIDOS'!B3079)</f>
        <v>4155642025</v>
      </c>
      <c r="C3099" s="34" t="str">
        <f>IF('TD VENCIDOS'!C3079="","",'TD VENCIDOS'!C3079)</f>
        <v>ALCALDIA LOCAL DE TUNJUELITO</v>
      </c>
      <c r="D3099" s="33" t="str">
        <f>IF('TD VENCIDOS'!D3079="","",'TD VENCIDOS'!D3079)</f>
        <v>Gestion extemporanea</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75">
      <c r="B3100" s="33">
        <f>IF('TD VENCIDOS'!B3080="","",'TD VENCIDOS'!B3080)</f>
        <v>4160452025</v>
      </c>
      <c r="C3100" s="34" t="str">
        <f>IF('TD VENCIDOS'!C3080="","",'TD VENCIDOS'!C3080)</f>
        <v>DEPENDENCIAS NIVEL CENTRAL</v>
      </c>
      <c r="D3100" s="33" t="str">
        <f>IF('TD VENCIDOS'!D3080="","",'TD VENCIDOS'!D3080)</f>
        <v>Gestion extemporanea</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75">
      <c r="B3101" s="33">
        <f>IF('TD VENCIDOS'!B3081="","",'TD VENCIDOS'!B3081)</f>
        <v>4164552025</v>
      </c>
      <c r="C3101" s="34" t="str">
        <f>IF('TD VENCIDOS'!C3081="","",'TD VENCIDOS'!C3081)</f>
        <v>ALCALDIA LOCAL DE BOSA</v>
      </c>
      <c r="D3101" s="33" t="str">
        <f>IF('TD VENCIDOS'!D3081="","",'TD VENCIDOS'!D3081)</f>
        <v>Gestion extemporanea</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75">
      <c r="B3102" s="33">
        <f>IF('TD VENCIDOS'!B3082="","",'TD VENCIDOS'!B3082)</f>
        <v>4170782025</v>
      </c>
      <c r="C3102" s="34" t="str">
        <f>IF('TD VENCIDOS'!C3082="","",'TD VENCIDOS'!C3082)</f>
        <v>ALCALDIA LOCAL DE TEUSAQUILLO</v>
      </c>
      <c r="D3102" s="33" t="str">
        <f>IF('TD VENCIDOS'!D3082="","",'TD VENCIDOS'!D3082)</f>
        <v>Gestion extemporanea</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75">
      <c r="B3103" s="33">
        <f>IF('TD VENCIDOS'!B3083="","",'TD VENCIDOS'!B3083)</f>
        <v>4200882025</v>
      </c>
      <c r="C3103" s="34" t="str">
        <f>IF('TD VENCIDOS'!C3083="","",'TD VENCIDOS'!C3083)</f>
        <v>DEPENDENCIAS NIVEL CENTRAL</v>
      </c>
      <c r="D3103" s="33" t="str">
        <f>IF('TD VENCIDOS'!D3083="","",'TD VENCIDOS'!D3083)</f>
        <v>Gestion extemporanea</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75">
      <c r="B3104" s="33">
        <f>IF('TD VENCIDOS'!B3084="","",'TD VENCIDOS'!B3084)</f>
        <v>4245832025</v>
      </c>
      <c r="C3104" s="34" t="str">
        <f>IF('TD VENCIDOS'!C3084="","",'TD VENCIDOS'!C3084)</f>
        <v>ALCALDIA LOCAL DE TEUSAQUILLO</v>
      </c>
      <c r="D3104" s="33" t="str">
        <f>IF('TD VENCIDOS'!D3084="","",'TD VENCIDOS'!D3084)</f>
        <v>Gestion extemporanea</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75">
      <c r="B3105" s="33">
        <f>IF('TD VENCIDOS'!B3085="","",'TD VENCIDOS'!B3085)</f>
        <v>4255652025</v>
      </c>
      <c r="C3105" s="34" t="str">
        <f>IF('TD VENCIDOS'!C3085="","",'TD VENCIDOS'!C3085)</f>
        <v>OFICINA DE ATENCION A LA CIUDADANIA</v>
      </c>
      <c r="D3105" s="33" t="str">
        <f>IF('TD VENCIDOS'!D3085="","",'TD VENCIDOS'!D3085)</f>
        <v>Gestion extemporanea</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75">
      <c r="B3106" s="33">
        <f>IF('TD VENCIDOS'!B3086="","",'TD VENCIDOS'!B3086)</f>
        <v>4269002025</v>
      </c>
      <c r="C3106" s="34" t="str">
        <f>IF('TD VENCIDOS'!C3086="","",'TD VENCIDOS'!C3086)</f>
        <v>ALCALDIA LOCAL DE ENGATIVA</v>
      </c>
      <c r="D3106" s="33" t="str">
        <f>IF('TD VENCIDOS'!D3086="","",'TD VENCIDOS'!D3086)</f>
        <v>Gestion extemporanea</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75">
      <c r="B3107" s="33">
        <f>IF('TD VENCIDOS'!B3087="","",'TD VENCIDOS'!B3087)</f>
        <v>4289922025</v>
      </c>
      <c r="C3107" s="34" t="str">
        <f>IF('TD VENCIDOS'!C3087="","",'TD VENCIDOS'!C3087)</f>
        <v>ALCALDIA LOCAL DE ANTONIO NARINO</v>
      </c>
      <c r="D3107" s="33" t="str">
        <f>IF('TD VENCIDOS'!D3087="","",'TD VENCIDOS'!D3087)</f>
        <v>Gestion extemporanea</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75">
      <c r="B3108" s="33">
        <f>IF('TD VENCIDOS'!B3088="","",'TD VENCIDOS'!B3088)</f>
        <v>4310462025</v>
      </c>
      <c r="C3108" s="34" t="str">
        <f>IF('TD VENCIDOS'!C3088="","",'TD VENCIDOS'!C3088)</f>
        <v>ALCALDIA LOCAL DE PUENTE ARANDA</v>
      </c>
      <c r="D3108" s="33" t="str">
        <f>IF('TD VENCIDOS'!D3088="","",'TD VENCIDOS'!D3088)</f>
        <v>Gestion extemporanea</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75">
      <c r="B3109" s="33">
        <f>IF('TD VENCIDOS'!B3089="","",'TD VENCIDOS'!B3089)</f>
        <v>4314532025</v>
      </c>
      <c r="C3109" s="34" t="str">
        <f>IF('TD VENCIDOS'!C3089="","",'TD VENCIDOS'!C3089)</f>
        <v>DEPENDENCIAS NIVEL CENTRAL</v>
      </c>
      <c r="D3109" s="33" t="str">
        <f>IF('TD VENCIDOS'!D3089="","",'TD VENCIDOS'!D3089)</f>
        <v>Gestion extemporanea</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75">
      <c r="B3110" s="33">
        <f>IF('TD VENCIDOS'!B3090="","",'TD VENCIDOS'!B3090)</f>
        <v>4315762025</v>
      </c>
      <c r="C3110" s="34" t="str">
        <f>IF('TD VENCIDOS'!C3090="","",'TD VENCIDOS'!C3090)</f>
        <v>ALCALDIA LOCAL DE SUBA</v>
      </c>
      <c r="D3110" s="33" t="str">
        <f>IF('TD VENCIDOS'!D3090="","",'TD VENCIDOS'!D3090)</f>
        <v>Gestion extemporanea</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75">
      <c r="B3111" s="33">
        <f>IF('TD VENCIDOS'!B3091="","",'TD VENCIDOS'!B3091)</f>
        <v>4332542025</v>
      </c>
      <c r="C3111" s="34" t="str">
        <f>IF('TD VENCIDOS'!C3091="","",'TD VENCIDOS'!C3091)</f>
        <v>DEPENDENCIAS NIVEL CENTRAL</v>
      </c>
      <c r="D3111" s="33" t="str">
        <f>IF('TD VENCIDOS'!D3091="","",'TD VENCIDOS'!D3091)</f>
        <v>Gestion extemporanea</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75">
      <c r="B3112" s="33">
        <f>IF('TD VENCIDOS'!B3092="","",'TD VENCIDOS'!B3092)</f>
        <v>4332542025</v>
      </c>
      <c r="C3112" s="34" t="str">
        <f>IF('TD VENCIDOS'!C3092="","",'TD VENCIDOS'!C3092)</f>
        <v>SUBDIRECCION DE RECOLECCION BARRIDO Y LIMPIEZA</v>
      </c>
      <c r="D3112" s="33" t="str">
        <f>IF('TD VENCIDOS'!D3092="","",'TD VENCIDOS'!D3092)</f>
        <v>Gestion extemporanea</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75">
      <c r="B3113" s="33">
        <f>IF('TD VENCIDOS'!B3093="","",'TD VENCIDOS'!B3093)</f>
        <v>4371072025</v>
      </c>
      <c r="C3113" s="34" t="str">
        <f>IF('TD VENCIDOS'!C3093="","",'TD VENCIDOS'!C3093)</f>
        <v>DEPENDENCIAS NIVEL CENTRAL</v>
      </c>
      <c r="D3113" s="33" t="str">
        <f>IF('TD VENCIDOS'!D3093="","",'TD VENCIDOS'!D3093)</f>
        <v>Gestion extemporanea</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75">
      <c r="B3114" s="33">
        <f>IF('TD VENCIDOS'!B3094="","",'TD VENCIDOS'!B3094)</f>
        <v>4375702025</v>
      </c>
      <c r="C3114" s="34" t="str">
        <f>IF('TD VENCIDOS'!C3094="","",'TD VENCIDOS'!C3094)</f>
        <v>ALCALDIA LOCAL DE RAFAEL URIBE</v>
      </c>
      <c r="D3114" s="33" t="str">
        <f>IF('TD VENCIDOS'!D3094="","",'TD VENCIDOS'!D3094)</f>
        <v>Gestion extemporanea</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75">
      <c r="B3115" s="33">
        <f>IF('TD VENCIDOS'!B3095="","",'TD VENCIDOS'!B3095)</f>
        <v>4379832025</v>
      </c>
      <c r="C3115" s="34" t="str">
        <f>IF('TD VENCIDOS'!C3095="","",'TD VENCIDOS'!C3095)</f>
        <v>DEPENDENCIAS NIVEL CENTRAL</v>
      </c>
      <c r="D3115" s="33" t="str">
        <f>IF('TD VENCIDOS'!D3095="","",'TD VENCIDOS'!D3095)</f>
        <v>Gestion extemporanea</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75">
      <c r="B3116" s="33">
        <f>IF('TD VENCIDOS'!B3096="","",'TD VENCIDOS'!B3096)</f>
        <v>4384912025</v>
      </c>
      <c r="C3116" s="34" t="str">
        <f>IF('TD VENCIDOS'!C3096="","",'TD VENCIDOS'!C3096)</f>
        <v>ALCALDIA LOCAL DE SUBA</v>
      </c>
      <c r="D3116" s="33" t="str">
        <f>IF('TD VENCIDOS'!D3096="","",'TD VENCIDOS'!D3096)</f>
        <v>Gestion extemporanea</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75">
      <c r="B3117" s="33">
        <f>IF('TD VENCIDOS'!B3097="","",'TD VENCIDOS'!B3097)</f>
        <v>4385992025</v>
      </c>
      <c r="C3117" s="34" t="str">
        <f>IF('TD VENCIDOS'!C3097="","",'TD VENCIDOS'!C3097)</f>
        <v>DEPENDENCIAS NIVEL CENTRAL</v>
      </c>
      <c r="D3117" s="33" t="str">
        <f>IF('TD VENCIDOS'!D3097="","",'TD VENCIDOS'!D3097)</f>
        <v>Gestion extemporanea</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75">
      <c r="B3118" s="33">
        <f>IF('TD VENCIDOS'!B3098="","",'TD VENCIDOS'!B3098)</f>
        <v>4387012025</v>
      </c>
      <c r="C3118" s="34" t="str">
        <f>IF('TD VENCIDOS'!C3098="","",'TD VENCIDOS'!C3098)</f>
        <v>DEPENDENCIAS NIVEL CENTRAL</v>
      </c>
      <c r="D3118" s="33" t="str">
        <f>IF('TD VENCIDOS'!D3098="","",'TD VENCIDOS'!D3098)</f>
        <v>Gestion extemporanea</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75">
      <c r="B3119" s="33">
        <f>IF('TD VENCIDOS'!B3099="","",'TD VENCIDOS'!B3099)</f>
        <v>4420782025</v>
      </c>
      <c r="C3119" s="34" t="str">
        <f>IF('TD VENCIDOS'!C3099="","",'TD VENCIDOS'!C3099)</f>
        <v>ALCALDIA LOCAL DE ENGATIVA</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75">
      <c r="B3120" s="33">
        <f>IF('TD VENCIDOS'!B3100="","",'TD VENCIDOS'!B3100)</f>
        <v>4466782025</v>
      </c>
      <c r="C3120" s="34" t="str">
        <f>IF('TD VENCIDOS'!C3100="","",'TD VENCIDOS'!C3100)</f>
        <v>ALCALDIA LOCAL DE USAQUEN</v>
      </c>
      <c r="D3120" s="33" t="str">
        <f>IF('TD VENCIDOS'!D3100="","",'TD VENCIDOS'!D3100)</f>
        <v>Gestion extemporanea</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75">
      <c r="B3121" s="33">
        <f>IF('TD VENCIDOS'!B3101="","",'TD VENCIDOS'!B3101)</f>
        <v>4476222025</v>
      </c>
      <c r="C3121" s="34" t="str">
        <f>IF('TD VENCIDOS'!C3101="","",'TD VENCIDOS'!C3101)</f>
        <v>ALCALDIA LOCAL DE ANTONIO NARINO</v>
      </c>
      <c r="D3121" s="33" t="str">
        <f>IF('TD VENCIDOS'!D3101="","",'TD VENCIDOS'!D3101)</f>
        <v>Pendiente vencidos</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75">
      <c r="B3122" s="33">
        <f>IF('TD VENCIDOS'!B3102="","",'TD VENCIDOS'!B3102)</f>
        <v>4491682025</v>
      </c>
      <c r="C3122" s="34" t="str">
        <f>IF('TD VENCIDOS'!C3102="","",'TD VENCIDOS'!C3102)</f>
        <v>ALCALDIA LOCAL DE USAQUEN</v>
      </c>
      <c r="D3122" s="33" t="str">
        <f>IF('TD VENCIDOS'!D3102="","",'TD VENCIDOS'!D3102)</f>
        <v>Pendiente vencidos</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75">
      <c r="B3123" s="33">
        <f>IF('TD VENCIDOS'!B3103="","",'TD VENCIDOS'!B3103)</f>
        <v>4495702025</v>
      </c>
      <c r="C3123" s="34" t="str">
        <f>IF('TD VENCIDOS'!C3103="","",'TD VENCIDOS'!C3103)</f>
        <v>DEPENDENCIAS NIVEL CENTRAL</v>
      </c>
      <c r="D3123" s="33" t="str">
        <f>IF('TD VENCIDOS'!D3103="","",'TD VENCIDOS'!D3103)</f>
        <v>Gestion extemporanea</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75">
      <c r="B3124" s="33">
        <f>IF('TD VENCIDOS'!B3104="","",'TD VENCIDOS'!B3104)</f>
        <v>4495762025</v>
      </c>
      <c r="C3124" s="34" t="str">
        <f>IF('TD VENCIDOS'!C3104="","",'TD VENCIDOS'!C3104)</f>
        <v>ALCALDIA LOCAL DE RAFAEL URIBE</v>
      </c>
      <c r="D3124" s="33" t="str">
        <f>IF('TD VENCIDOS'!D3104="","",'TD VENCIDOS'!D3104)</f>
        <v>Gestion extemporanea</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75">
      <c r="B3125" s="33">
        <f>IF('TD VENCIDOS'!B3105="","",'TD VENCIDOS'!B3105)</f>
        <v>4509592025</v>
      </c>
      <c r="C3125" s="34" t="str">
        <f>IF('TD VENCIDOS'!C3105="","",'TD VENCIDOS'!C3105)</f>
        <v>DEPENDENCIAS NIVEL CENTRAL</v>
      </c>
      <c r="D3125" s="33" t="str">
        <f>IF('TD VENCIDOS'!D3105="","",'TD VENCIDOS'!D3105)</f>
        <v>Gestion extemporanea</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75">
      <c r="B3126" s="33">
        <f>IF('TD VENCIDOS'!B3106="","",'TD VENCIDOS'!B3106)</f>
        <v>4531192025</v>
      </c>
      <c r="C3126" s="34" t="str">
        <f>IF('TD VENCIDOS'!C3106="","",'TD VENCIDOS'!C3106)</f>
        <v>DEPENDENCIAS NIVEL CENTRAL</v>
      </c>
      <c r="D3126" s="33" t="str">
        <f>IF('TD VENCIDOS'!D3106="","",'TD VENCIDOS'!D3106)</f>
        <v>Pendiente vencidos</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75">
      <c r="B3127" s="33">
        <f>IF('TD VENCIDOS'!B3107="","",'TD VENCIDOS'!B3107)</f>
        <v>4548492025</v>
      </c>
      <c r="C3127" s="34" t="str">
        <f>IF('TD VENCIDOS'!C3107="","",'TD VENCIDOS'!C3107)</f>
        <v>ALCALDIA LOCAL DE TUNJUELITO</v>
      </c>
      <c r="D3127" s="33" t="str">
        <f>IF('TD VENCIDOS'!D3107="","",'TD VENCIDOS'!D3107)</f>
        <v>Gestion extemporanea</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75">
      <c r="B3128" s="33">
        <f>IF('TD VENCIDOS'!B3108="","",'TD VENCIDOS'!B3108)</f>
        <v>4552022025</v>
      </c>
      <c r="C3128" s="34" t="str">
        <f>IF('TD VENCIDOS'!C3108="","",'TD VENCIDOS'!C3108)</f>
        <v>ALCALDIA LOCAL DE ENGATIVA</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75">
      <c r="B3129" s="33">
        <f>IF('TD VENCIDOS'!B3109="","",'TD VENCIDOS'!B3109)</f>
        <v>4553182025</v>
      </c>
      <c r="C3129" s="34" t="str">
        <f>IF('TD VENCIDOS'!C3109="","",'TD VENCIDOS'!C3109)</f>
        <v>ALCALDIA LOCAL DE ENGATIVA</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75">
      <c r="B3130" s="33">
        <f>IF('TD VENCIDOS'!B3110="","",'TD VENCIDOS'!B3110)</f>
        <v>4554332025</v>
      </c>
      <c r="C3130" s="34" t="str">
        <f>IF('TD VENCIDOS'!C3110="","",'TD VENCIDOS'!C3110)</f>
        <v>ALCALDIA LOCAL DE FONTIBON</v>
      </c>
      <c r="D3130" s="33" t="str">
        <f>IF('TD VENCIDOS'!D3110="","",'TD VENCIDOS'!D3110)</f>
        <v>Gestion extemporanea</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75">
      <c r="B3131" s="33">
        <f>IF('TD VENCIDOS'!B3111="","",'TD VENCIDOS'!B3111)</f>
        <v>4557982025</v>
      </c>
      <c r="C3131" s="34" t="str">
        <f>IF('TD VENCIDOS'!C3111="","",'TD VENCIDOS'!C3111)</f>
        <v>ALCALDIA LOCAL DE RAFAEL URIBE</v>
      </c>
      <c r="D3131" s="33" t="str">
        <f>IF('TD VENCIDOS'!D3111="","",'TD VENCIDOS'!D3111)</f>
        <v>Gestion extemporanea</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75">
      <c r="B3132" s="33">
        <f>IF('TD VENCIDOS'!B3112="","",'TD VENCIDOS'!B3112)</f>
        <v>4560342025</v>
      </c>
      <c r="C3132" s="34" t="str">
        <f>IF('TD VENCIDOS'!C3112="","",'TD VENCIDOS'!C3112)</f>
        <v>ALCALDIA LOCAL DE ENGATIVA</v>
      </c>
      <c r="D3132" s="33" t="str">
        <f>IF('TD VENCIDOS'!D3112="","",'TD VENCIDOS'!D3112)</f>
        <v>Gestion extemporanea</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75">
      <c r="B3133" s="33">
        <f>IF('TD VENCIDOS'!B3113="","",'TD VENCIDOS'!B3113)</f>
        <v>4562782025</v>
      </c>
      <c r="C3133" s="34" t="str">
        <f>IF('TD VENCIDOS'!C3113="","",'TD VENCIDOS'!C3113)</f>
        <v>ALCALDIA LOCAL DE ENGATIVA</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75">
      <c r="B3134" s="33">
        <f>IF('TD VENCIDOS'!B3114="","",'TD VENCIDOS'!B3114)</f>
        <v>4563352025</v>
      </c>
      <c r="C3134" s="34" t="str">
        <f>IF('TD VENCIDOS'!C3114="","",'TD VENCIDOS'!C3114)</f>
        <v>ALCALDIA LOCAL DE SUMAPAZ</v>
      </c>
      <c r="D3134" s="33" t="str">
        <f>IF('TD VENCIDOS'!D3114="","",'TD VENCIDOS'!D3114)</f>
        <v>Gestion extemporanea</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75">
      <c r="B3135" s="33">
        <f>IF('TD VENCIDOS'!B3115="","",'TD VENCIDOS'!B3115)</f>
        <v>4564282025</v>
      </c>
      <c r="C3135" s="34" t="str">
        <f>IF('TD VENCIDOS'!C3115="","",'TD VENCIDOS'!C3115)</f>
        <v>ALCALDIA LOCAL DE USAQUEN</v>
      </c>
      <c r="D3135" s="33" t="str">
        <f>IF('TD VENCIDOS'!D3115="","",'TD VENCIDOS'!D3115)</f>
        <v>Gestion extemporanea</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75">
      <c r="B3136" s="33">
        <f>IF('TD VENCIDOS'!B3116="","",'TD VENCIDOS'!B3116)</f>
        <v>4565272025</v>
      </c>
      <c r="C3136" s="34" t="str">
        <f>IF('TD VENCIDOS'!C3116="","",'TD VENCIDOS'!C3116)</f>
        <v>ALCALDIA LOCAL DE USAQUEN</v>
      </c>
      <c r="D3136" s="33" t="str">
        <f>IF('TD VENCIDOS'!D3116="","",'TD VENCIDOS'!D3116)</f>
        <v>Pendiente vencidos</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75">
      <c r="B3137" s="33">
        <f>IF('TD VENCIDOS'!B3117="","",'TD VENCIDOS'!B3117)</f>
        <v>4570992025</v>
      </c>
      <c r="C3137" s="34" t="str">
        <f>IF('TD VENCIDOS'!C3117="","",'TD VENCIDOS'!C3117)</f>
        <v>DEPENDENCIAS NIVEL CENTRAL</v>
      </c>
      <c r="D3137" s="33" t="str">
        <f>IF('TD VENCIDOS'!D3117="","",'TD VENCIDOS'!D3117)</f>
        <v>Gestion extemporanea</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75">
      <c r="B3138" s="33">
        <f>IF('TD VENCIDOS'!B3118="","",'TD VENCIDOS'!B3118)</f>
        <v>4571802025</v>
      </c>
      <c r="C3138" s="34" t="str">
        <f>IF('TD VENCIDOS'!C3118="","",'TD VENCIDOS'!C3118)</f>
        <v>ALCALDIA LOCAL DE BOSA</v>
      </c>
      <c r="D3138" s="33" t="str">
        <f>IF('TD VENCIDOS'!D3118="","",'TD VENCIDOS'!D3118)</f>
        <v>Gestion extemporanea</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75">
      <c r="B3139" s="33">
        <f>IF('TD VENCIDOS'!B3119="","",'TD VENCIDOS'!B3119)</f>
        <v>4577622025</v>
      </c>
      <c r="C3139" s="34" t="str">
        <f>IF('TD VENCIDOS'!C3119="","",'TD VENCIDOS'!C3119)</f>
        <v>DEPENDENCIAS NIVEL CENTRAL</v>
      </c>
      <c r="D3139" s="33" t="str">
        <f>IF('TD VENCIDOS'!D3119="","",'TD VENCIDOS'!D3119)</f>
        <v>Gestion extemporanea</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75">
      <c r="B3140" s="33">
        <f>IF('TD VENCIDOS'!B3120="","",'TD VENCIDOS'!B3120)</f>
        <v>4581582025</v>
      </c>
      <c r="C3140" s="34" t="str">
        <f>IF('TD VENCIDOS'!C3120="","",'TD VENCIDOS'!C3120)</f>
        <v>ALCALDIA LOCAL DE PUENTE ARANDA</v>
      </c>
      <c r="D3140" s="33" t="str">
        <f>IF('TD VENCIDOS'!D3120="","",'TD VENCIDOS'!D3120)</f>
        <v>Gestion extemporanea</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75">
      <c r="B3141" s="33">
        <f>IF('TD VENCIDOS'!B3121="","",'TD VENCIDOS'!B3121)</f>
        <v>4622672025</v>
      </c>
      <c r="C3141" s="34" t="str">
        <f>IF('TD VENCIDOS'!C3121="","",'TD VENCIDOS'!C3121)</f>
        <v>ALCALDIA LOCAL DE USAQUEN</v>
      </c>
      <c r="D3141" s="33" t="str">
        <f>IF('TD VENCIDOS'!D3121="","",'TD VENCIDOS'!D3121)</f>
        <v>Gestion extemporanea</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75">
      <c r="B3142" s="33">
        <f>IF('TD VENCIDOS'!B3122="","",'TD VENCIDOS'!B3122)</f>
        <v>4638692025</v>
      </c>
      <c r="C3142" s="34" t="str">
        <f>IF('TD VENCIDOS'!C3122="","",'TD VENCIDOS'!C3122)</f>
        <v>ALCALDIA LOCAL DE BOSA</v>
      </c>
      <c r="D3142" s="33" t="str">
        <f>IF('TD VENCIDOS'!D3122="","",'TD VENCIDOS'!D3122)</f>
        <v>Gestion extemporanea</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75">
      <c r="B3143" s="33">
        <f>IF('TD VENCIDOS'!B3123="","",'TD VENCIDOS'!B3123)</f>
        <v>4639212025</v>
      </c>
      <c r="C3143" s="34" t="str">
        <f>IF('TD VENCIDOS'!C3123="","",'TD VENCIDOS'!C3123)</f>
        <v>DEPENDENCIAS NIVEL CENTRAL</v>
      </c>
      <c r="D3143" s="33" t="str">
        <f>IF('TD VENCIDOS'!D3123="","",'TD VENCIDOS'!D3123)</f>
        <v>Gestion extemporanea</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75">
      <c r="B3144" s="33">
        <f>IF('TD VENCIDOS'!B3124="","",'TD VENCIDOS'!B3124)</f>
        <v>4647452025</v>
      </c>
      <c r="C3144" s="34" t="str">
        <f>IF('TD VENCIDOS'!C3124="","",'TD VENCIDOS'!C3124)</f>
        <v>ALCALDIA LOCAL DE USAQUEN</v>
      </c>
      <c r="D3144" s="33" t="str">
        <f>IF('TD VENCIDOS'!D3124="","",'TD VENCIDOS'!D3124)</f>
        <v>Pendiente vencidos</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75">
      <c r="B3145" s="33">
        <f>IF('TD VENCIDOS'!B3125="","",'TD VENCIDOS'!B3125)</f>
        <v>4652782025</v>
      </c>
      <c r="C3145" s="34" t="str">
        <f>IF('TD VENCIDOS'!C3125="","",'TD VENCIDOS'!C3125)</f>
        <v>ALCALDIA LOCAL DE ANTONIO NARINO</v>
      </c>
      <c r="D3145" s="33" t="str">
        <f>IF('TD VENCIDOS'!D3125="","",'TD VENCIDOS'!D3125)</f>
        <v>Gestion extemporanea</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75">
      <c r="B3146" s="33">
        <f>IF('TD VENCIDOS'!B3126="","",'TD VENCIDOS'!B3126)</f>
        <v>4659732025</v>
      </c>
      <c r="C3146" s="34" t="str">
        <f>IF('TD VENCIDOS'!C3126="","",'TD VENCIDOS'!C3126)</f>
        <v>ALCALDIA LOCAL DE ENGATIVA</v>
      </c>
      <c r="D3146" s="33" t="str">
        <f>IF('TD VENCIDOS'!D3126="","",'TD VENCIDOS'!D3126)</f>
        <v>Gestion extemporanea</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75">
      <c r="B3147" s="33">
        <f>IF('TD VENCIDOS'!B3127="","",'TD VENCIDOS'!B3127)</f>
        <v>4669992025</v>
      </c>
      <c r="C3147" s="34" t="str">
        <f>IF('TD VENCIDOS'!C3127="","",'TD VENCIDOS'!C3127)</f>
        <v>DEPENDENCIAS NIVEL CENTRAL</v>
      </c>
      <c r="D3147" s="33" t="str">
        <f>IF('TD VENCIDOS'!D3127="","",'TD VENCIDOS'!D3127)</f>
        <v>Gestion extemporanea</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75">
      <c r="B3148" s="33">
        <f>IF('TD VENCIDOS'!B3128="","",'TD VENCIDOS'!B3128)</f>
        <v>4685692025</v>
      </c>
      <c r="C3148" s="34" t="str">
        <f>IF('TD VENCIDOS'!C3128="","",'TD VENCIDOS'!C3128)</f>
        <v>ALCALDIA LOCAL DE TUNJUELITO</v>
      </c>
      <c r="D3148" s="33" t="str">
        <f>IF('TD VENCIDOS'!D3128="","",'TD VENCIDOS'!D3128)</f>
        <v>Pendiente vencidos</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75">
      <c r="B3149" s="33">
        <f>IF('TD VENCIDOS'!B3129="","",'TD VENCIDOS'!B3129)</f>
        <v>4740412025</v>
      </c>
      <c r="C3149" s="34" t="str">
        <f>IF('TD VENCIDOS'!C3129="","",'TD VENCIDOS'!C3129)</f>
        <v>ALCALDIA LOCAL DE RAFAEL URIBE</v>
      </c>
      <c r="D3149" s="33" t="str">
        <f>IF('TD VENCIDOS'!D3129="","",'TD VENCIDOS'!D3129)</f>
        <v>Gestion extemporanea</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75">
      <c r="B3150" s="33">
        <f>IF('TD VENCIDOS'!B3130="","",'TD VENCIDOS'!B3130)</f>
        <v>4740972025</v>
      </c>
      <c r="C3150" s="34" t="str">
        <f>IF('TD VENCIDOS'!C3130="","",'TD VENCIDOS'!C3130)</f>
        <v>ALCALDIA LOCAL DE ANTONIO NARINO</v>
      </c>
      <c r="D3150" s="33" t="str">
        <f>IF('TD VENCIDOS'!D3130="","",'TD VENCIDOS'!D3130)</f>
        <v>Gestion extemporanea</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75">
      <c r="B3151" s="33">
        <f>IF('TD VENCIDOS'!B3131="","",'TD VENCIDOS'!B3131)</f>
        <v>4741372025</v>
      </c>
      <c r="C3151" s="34" t="str">
        <f>IF('TD VENCIDOS'!C3131="","",'TD VENCIDOS'!C3131)</f>
        <v>ALCALDIA LOCAL DE SUBA</v>
      </c>
      <c r="D3151" s="33" t="str">
        <f>IF('TD VENCIDOS'!D3131="","",'TD VENCIDOS'!D3131)</f>
        <v>Gestion extemporanea</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75">
      <c r="B3152" s="33">
        <f>IF('TD VENCIDOS'!B3132="","",'TD VENCIDOS'!B3132)</f>
        <v>4741452025</v>
      </c>
      <c r="C3152" s="34" t="str">
        <f>IF('TD VENCIDOS'!C3132="","",'TD VENCIDOS'!C3132)</f>
        <v>ALCALDIA LOCAL DE SUBA</v>
      </c>
      <c r="D3152" s="33" t="str">
        <f>IF('TD VENCIDOS'!D3132="","",'TD VENCIDOS'!D3132)</f>
        <v>Gestion extemporanea</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75">
      <c r="B3153" s="33">
        <f>IF('TD VENCIDOS'!B3133="","",'TD VENCIDOS'!B3133)</f>
        <v>4741532025</v>
      </c>
      <c r="C3153" s="34" t="str">
        <f>IF('TD VENCIDOS'!C3133="","",'TD VENCIDOS'!C3133)</f>
        <v>ALCALDIA LOCAL DE FONTIBON</v>
      </c>
      <c r="D3153" s="33" t="str">
        <f>IF('TD VENCIDOS'!D3133="","",'TD VENCIDOS'!D3133)</f>
        <v>Gestion extemporanea</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75">
      <c r="B3154" s="33">
        <f>IF('TD VENCIDOS'!B3134="","",'TD VENCIDOS'!B3134)</f>
        <v>4741972025</v>
      </c>
      <c r="C3154" s="34" t="str">
        <f>IF('TD VENCIDOS'!C3134="","",'TD VENCIDOS'!C3134)</f>
        <v>ALCALDIA LOCAL DE TUNJUELITO</v>
      </c>
      <c r="D3154" s="33" t="str">
        <f>IF('TD VENCIDOS'!D3134="","",'TD VENCIDOS'!D3134)</f>
        <v>Pendiente vencidos</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75">
      <c r="B3155" s="33">
        <f>IF('TD VENCIDOS'!B3135="","",'TD VENCIDOS'!B3135)</f>
        <v>4826202025</v>
      </c>
      <c r="C3155" s="34" t="str">
        <f>IF('TD VENCIDOS'!C3135="","",'TD VENCIDOS'!C3135)</f>
        <v>ALCALDIA LOCAL DE SANTA FE</v>
      </c>
      <c r="D3155" s="33" t="str">
        <f>IF('TD VENCIDOS'!D3135="","",'TD VENCIDOS'!D3135)</f>
        <v>Gestion extemporanea</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75">
      <c r="B3156" s="33">
        <f>IF('TD VENCIDOS'!B3136="","",'TD VENCIDOS'!B3136)</f>
        <v>3986392025</v>
      </c>
      <c r="C3156" s="34" t="str">
        <f>IF('TD VENCIDOS'!C3136="","",'TD VENCIDOS'!C3136)</f>
        <v>Gerencia de Educacion Posmedia</v>
      </c>
      <c r="D3156" s="33" t="str">
        <f>IF('TD VENCIDOS'!D3136="","",'TD VENCIDOS'!D3136)</f>
        <v>Gestion extemporanea</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75">
      <c r="B3157" s="33">
        <f>IF('TD VENCIDOS'!B3137="","",'TD VENCIDOS'!B3137)</f>
        <v>4021932025</v>
      </c>
      <c r="C3157" s="34" t="str">
        <f>IF('TD VENCIDOS'!C3137="","",'TD VENCIDOS'!C3137)</f>
        <v>Gerencia de Educacion Posmedia</v>
      </c>
      <c r="D3157" s="33" t="str">
        <f>IF('TD VENCIDOS'!D3137="","",'TD VENCIDOS'!D3137)</f>
        <v>Gestion extemporanea</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75">
      <c r="B3158" s="33">
        <f>IF('TD VENCIDOS'!B3138="","",'TD VENCIDOS'!B3138)</f>
        <v>4107572025</v>
      </c>
      <c r="C3158" s="34" t="str">
        <f>IF('TD VENCIDOS'!C3138="","",'TD VENCIDOS'!C3138)</f>
        <v>Gerencia de Educacion Posmedia</v>
      </c>
      <c r="D3158" s="33" t="str">
        <f>IF('TD VENCIDOS'!D3138="","",'TD VENCIDOS'!D3138)</f>
        <v>Gestion extemporanea</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75">
      <c r="B3159" s="33">
        <f>IF('TD VENCIDOS'!B3139="","",'TD VENCIDOS'!B3139)</f>
        <v>4121882025</v>
      </c>
      <c r="C3159" s="34" t="str">
        <f>IF('TD VENCIDOS'!C3139="","",'TD VENCIDOS'!C3139)</f>
        <v>Gerencia de Educacion Posmedia</v>
      </c>
      <c r="D3159" s="33" t="str">
        <f>IF('TD VENCIDOS'!D3139="","",'TD VENCIDOS'!D3139)</f>
        <v>Gestion extemporanea</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75">
      <c r="B3160" s="33">
        <f>IF('TD VENCIDOS'!B3140="","",'TD VENCIDOS'!B3140)</f>
        <v>4121962025</v>
      </c>
      <c r="C3160" s="34" t="str">
        <f>IF('TD VENCIDOS'!C3140="","",'TD VENCIDOS'!C3140)</f>
        <v>Gerencia de Educacion Posmedia</v>
      </c>
      <c r="D3160" s="33" t="str">
        <f>IF('TD VENCIDOS'!D3140="","",'TD VENCIDOS'!D3140)</f>
        <v>Gestion extemporanea</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75">
      <c r="B3161" s="33">
        <f>IF('TD VENCIDOS'!B3141="","",'TD VENCIDOS'!B3141)</f>
        <v>4121982025</v>
      </c>
      <c r="C3161" s="34" t="str">
        <f>IF('TD VENCIDOS'!C3141="","",'TD VENCIDOS'!C3141)</f>
        <v>Gerencia de Educacion Posmedia</v>
      </c>
      <c r="D3161" s="33" t="str">
        <f>IF('TD VENCIDOS'!D3141="","",'TD VENCIDOS'!D3141)</f>
        <v>Gestion extemporanea</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75">
      <c r="B3162" s="33">
        <f>IF('TD VENCIDOS'!B3142="","",'TD VENCIDOS'!B3142)</f>
        <v>4150432025</v>
      </c>
      <c r="C3162" s="34" t="str">
        <f>IF('TD VENCIDOS'!C3142="","",'TD VENCIDOS'!C3142)</f>
        <v>Subgerencia de Gestion Administrativa</v>
      </c>
      <c r="D3162" s="33" t="str">
        <f>IF('TD VENCIDOS'!D3142="","",'TD VENCIDOS'!D3142)</f>
        <v>Gestion extemporanea</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75">
      <c r="B3163" s="33">
        <f>IF('TD VENCIDOS'!B3143="","",'TD VENCIDOS'!B3143)</f>
        <v>4161062025</v>
      </c>
      <c r="C3163" s="34" t="str">
        <f>IF('TD VENCIDOS'!C3143="","",'TD VENCIDOS'!C3143)</f>
        <v>Gerencia de Gestion Corporativa</v>
      </c>
      <c r="D3163" s="33" t="str">
        <f>IF('TD VENCIDOS'!D3143="","",'TD VENCIDOS'!D3143)</f>
        <v>Gestion extemporanea</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75">
      <c r="B3164" s="33">
        <f>IF('TD VENCIDOS'!B3144="","",'TD VENCIDOS'!B3144)</f>
        <v>4189452025</v>
      </c>
      <c r="C3164" s="34" t="str">
        <f>IF('TD VENCIDOS'!C3144="","",'TD VENCIDOS'!C3144)</f>
        <v>Gerencia de Educacion Posmedia</v>
      </c>
      <c r="D3164" s="33" t="str">
        <f>IF('TD VENCIDOS'!D3144="","",'TD VENCIDOS'!D3144)</f>
        <v>Gestion extemporanea</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75">
      <c r="B3165" s="33">
        <f>IF('TD VENCIDOS'!B3145="","",'TD VENCIDOS'!B3145)</f>
        <v>4266212025</v>
      </c>
      <c r="C3165" s="34" t="str">
        <f>IF('TD VENCIDOS'!C3145="","",'TD VENCIDOS'!C3145)</f>
        <v>Gerencia de Educacion Posmedia</v>
      </c>
      <c r="D3165" s="33" t="str">
        <f>IF('TD VENCIDOS'!D3145="","",'TD VENCIDOS'!D3145)</f>
        <v>Gestion extemporanea</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75">
      <c r="B3166" s="33">
        <f>IF('TD VENCIDOS'!B3146="","",'TD VENCIDOS'!B3146)</f>
        <v>4294012025</v>
      </c>
      <c r="C3166" s="34" t="str">
        <f>IF('TD VENCIDOS'!C3146="","",'TD VENCIDOS'!C3146)</f>
        <v>Gerencia de Educacion Posmedia</v>
      </c>
      <c r="D3166" s="33" t="str">
        <f>IF('TD VENCIDOS'!D3146="","",'TD VENCIDOS'!D3146)</f>
        <v>Gestion extemporanea</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75">
      <c r="B3167" s="33">
        <f>IF('TD VENCIDOS'!B3147="","",'TD VENCIDOS'!B3147)</f>
        <v>4313162025</v>
      </c>
      <c r="C3167" s="34" t="str">
        <f>IF('TD VENCIDOS'!C3147="","",'TD VENCIDOS'!C3147)</f>
        <v>Gerencia de Educacion Posmedia</v>
      </c>
      <c r="D3167" s="33" t="str">
        <f>IF('TD VENCIDOS'!D3147="","",'TD VENCIDOS'!D3147)</f>
        <v>Gestion extemporanea</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75">
      <c r="B3168" s="33">
        <f>IF('TD VENCIDOS'!B3148="","",'TD VENCIDOS'!B3148)</f>
        <v>4315952025</v>
      </c>
      <c r="C3168" s="34" t="str">
        <f>IF('TD VENCIDOS'!C3148="","",'TD VENCIDOS'!C3148)</f>
        <v>Gerencia de Educacion Posmedia</v>
      </c>
      <c r="D3168" s="33" t="str">
        <f>IF('TD VENCIDOS'!D3148="","",'TD VENCIDOS'!D3148)</f>
        <v>Gestion extemporanea</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75">
      <c r="B3169" s="33">
        <f>IF('TD VENCIDOS'!B3149="","",'TD VENCIDOS'!B3149)</f>
        <v>4332492025</v>
      </c>
      <c r="C3169" s="34" t="str">
        <f>IF('TD VENCIDOS'!C3149="","",'TD VENCIDOS'!C3149)</f>
        <v>Gerencia de Educacion Posmedia</v>
      </c>
      <c r="D3169" s="33" t="str">
        <f>IF('TD VENCIDOS'!D3149="","",'TD VENCIDOS'!D3149)</f>
        <v>Gestion extemporanea</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75">
      <c r="B3170" s="33">
        <f>IF('TD VENCIDOS'!B3150="","",'TD VENCIDOS'!B3150)</f>
        <v>4373402025</v>
      </c>
      <c r="C3170" s="34" t="str">
        <f>IF('TD VENCIDOS'!C3150="","",'TD VENCIDOS'!C3150)</f>
        <v>Gerencia de Educacion Posmedia</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75">
      <c r="B3171" s="33">
        <f>IF('TD VENCIDOS'!B3151="","",'TD VENCIDOS'!B3151)</f>
        <v>4412462025</v>
      </c>
      <c r="C3171" s="34" t="str">
        <f>IF('TD VENCIDOS'!C3151="","",'TD VENCIDOS'!C3151)</f>
        <v>Gerencia de Gestion Corporativa</v>
      </c>
      <c r="D3171" s="33" t="str">
        <f>IF('TD VENCIDOS'!D3151="","",'TD VENCIDOS'!D3151)</f>
        <v>Gestion extemporanea</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75">
      <c r="B3172" s="33">
        <f>IF('TD VENCIDOS'!B3152="","",'TD VENCIDOS'!B3152)</f>
        <v>4412572025</v>
      </c>
      <c r="C3172" s="34" t="str">
        <f>IF('TD VENCIDOS'!C3152="","",'TD VENCIDOS'!C3152)</f>
        <v>Gerencia de Gestion Corporativa</v>
      </c>
      <c r="D3172" s="33" t="str">
        <f>IF('TD VENCIDOS'!D3152="","",'TD VENCIDOS'!D3152)</f>
        <v>Gestion extemporanea</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75">
      <c r="B3173" s="33">
        <f>IF('TD VENCIDOS'!B3153="","",'TD VENCIDOS'!B3153)</f>
        <v>4420472025</v>
      </c>
      <c r="C3173" s="34" t="str">
        <f>IF('TD VENCIDOS'!C3153="","",'TD VENCIDOS'!C3153)</f>
        <v>Gerencia de Educacion Posmedia</v>
      </c>
      <c r="D3173" s="33" t="str">
        <f>IF('TD VENCIDOS'!D3153="","",'TD VENCIDOS'!D3153)</f>
        <v>Gestion extemporanea</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75">
      <c r="B3174" s="33">
        <f>IF('TD VENCIDOS'!B3154="","",'TD VENCIDOS'!B3154)</f>
        <v>4420742025</v>
      </c>
      <c r="C3174" s="34" t="str">
        <f>IF('TD VENCIDOS'!C3154="","",'TD VENCIDOS'!C3154)</f>
        <v>Gerencia de Educacion Posmedia</v>
      </c>
      <c r="D3174" s="33" t="str">
        <f>IF('TD VENCIDOS'!D3154="","",'TD VENCIDOS'!D3154)</f>
        <v>Gestion extemporanea</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75">
      <c r="B3175" s="33">
        <f>IF('TD VENCIDOS'!B3155="","",'TD VENCIDOS'!B3155)</f>
        <v>4420812025</v>
      </c>
      <c r="C3175" s="34" t="str">
        <f>IF('TD VENCIDOS'!C3155="","",'TD VENCIDOS'!C3155)</f>
        <v>Gerencia de Gestion Corporativa</v>
      </c>
      <c r="D3175" s="33" t="str">
        <f>IF('TD VENCIDOS'!D3155="","",'TD VENCIDOS'!D3155)</f>
        <v>Gestion extemporanea</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75">
      <c r="B3176" s="33">
        <f>IF('TD VENCIDOS'!B3156="","",'TD VENCIDOS'!B3156)</f>
        <v>4420862025</v>
      </c>
      <c r="C3176" s="34" t="str">
        <f>IF('TD VENCIDOS'!C3156="","",'TD VENCIDOS'!C3156)</f>
        <v>Gerencia de Educacion Posmedia</v>
      </c>
      <c r="D3176" s="33" t="str">
        <f>IF('TD VENCIDOS'!D3156="","",'TD VENCIDOS'!D3156)</f>
        <v>Gestion extemporanea</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75">
      <c r="B3177" s="33">
        <f>IF('TD VENCIDOS'!B3157="","",'TD VENCIDOS'!B3157)</f>
        <v>4423192025</v>
      </c>
      <c r="C3177" s="34" t="str">
        <f>IF('TD VENCIDOS'!C3157="","",'TD VENCIDOS'!C3157)</f>
        <v>Gerencia de Educacion Posmedia</v>
      </c>
      <c r="D3177" s="33" t="str">
        <f>IF('TD VENCIDOS'!D3157="","",'TD VENCIDOS'!D3157)</f>
        <v>Gestion extemporanea</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75">
      <c r="B3178" s="33">
        <f>IF('TD VENCIDOS'!B3158="","",'TD VENCIDOS'!B3158)</f>
        <v>4438742025</v>
      </c>
      <c r="C3178" s="34" t="str">
        <f>IF('TD VENCIDOS'!C3158="","",'TD VENCIDOS'!C3158)</f>
        <v>Gerencia de Educacion Posmedia</v>
      </c>
      <c r="D3178" s="33" t="str">
        <f>IF('TD VENCIDOS'!D3158="","",'TD VENCIDOS'!D3158)</f>
        <v>Gestion extemporanea</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75">
      <c r="B3179" s="33">
        <f>IF('TD VENCIDOS'!B3159="","",'TD VENCIDOS'!B3159)</f>
        <v>4439572025</v>
      </c>
      <c r="C3179" s="34" t="str">
        <f>IF('TD VENCIDOS'!C3159="","",'TD VENCIDOS'!C3159)</f>
        <v>Gerencia de Educacion Posmedia</v>
      </c>
      <c r="D3179" s="33" t="str">
        <f>IF('TD VENCIDOS'!D3159="","",'TD VENCIDOS'!D3159)</f>
        <v>Gestion extemporanea</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75">
      <c r="B3180" s="33">
        <f>IF('TD VENCIDOS'!B3160="","",'TD VENCIDOS'!B3160)</f>
        <v>4444032025</v>
      </c>
      <c r="C3180" s="34" t="str">
        <f>IF('TD VENCIDOS'!C3160="","",'TD VENCIDOS'!C3160)</f>
        <v>Gerencia de Educacion Posmedia</v>
      </c>
      <c r="D3180" s="33" t="str">
        <f>IF('TD VENCIDOS'!D3160="","",'TD VENCIDOS'!D3160)</f>
        <v>Gestion extemporanea</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75">
      <c r="B3181" s="33">
        <f>IF('TD VENCIDOS'!B3161="","",'TD VENCIDOS'!B3161)</f>
        <v>4449072025</v>
      </c>
      <c r="C3181" s="34" t="str">
        <f>IF('TD VENCIDOS'!C3161="","",'TD VENCIDOS'!C3161)</f>
        <v>Gerencia de Educacion Posmedia</v>
      </c>
      <c r="D3181" s="33" t="str">
        <f>IF('TD VENCIDOS'!D3161="","",'TD VENCIDOS'!D3161)</f>
        <v>Gestion extemporanea</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75">
      <c r="B3182" s="33">
        <f>IF('TD VENCIDOS'!B3162="","",'TD VENCIDOS'!B3162)</f>
        <v>4474872025</v>
      </c>
      <c r="C3182" s="34" t="str">
        <f>IF('TD VENCIDOS'!C3162="","",'TD VENCIDOS'!C3162)</f>
        <v>Gerencia de Educacion Posmedia</v>
      </c>
      <c r="D3182" s="33" t="str">
        <f>IF('TD VENCIDOS'!D3162="","",'TD VENCIDOS'!D3162)</f>
        <v>Gestion extemporanea</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75">
      <c r="B3183" s="33">
        <f>IF('TD VENCIDOS'!B3163="","",'TD VENCIDOS'!B3163)</f>
        <v>4490662025</v>
      </c>
      <c r="C3183" s="34" t="str">
        <f>IF('TD VENCIDOS'!C3163="","",'TD VENCIDOS'!C3163)</f>
        <v>Gerencia de Educacion Posmedia</v>
      </c>
      <c r="D3183" s="33" t="str">
        <f>IF('TD VENCIDOS'!D3163="","",'TD VENCIDOS'!D3163)</f>
        <v>Gestion extemporanea</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75">
      <c r="B3184" s="33">
        <f>IF('TD VENCIDOS'!B3164="","",'TD VENCIDOS'!B3164)</f>
        <v>4666632025</v>
      </c>
      <c r="C3184" s="34" t="str">
        <f>IF('TD VENCIDOS'!C3164="","",'TD VENCIDOS'!C3164)</f>
        <v>Gerencia de Educacion Posmedia</v>
      </c>
      <c r="D3184" s="33" t="str">
        <f>IF('TD VENCIDOS'!D3164="","",'TD VENCIDOS'!D3164)</f>
        <v>Gestion extemporanea</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75">
      <c r="B3185" s="33">
        <f>IF('TD VENCIDOS'!B3165="","",'TD VENCIDOS'!B3165)</f>
        <v>4667062025</v>
      </c>
      <c r="C3185" s="34" t="str">
        <f>IF('TD VENCIDOS'!C3165="","",'TD VENCIDOS'!C3165)</f>
        <v>Gerencia de Educacion Posmedia</v>
      </c>
      <c r="D3185" s="33" t="str">
        <f>IF('TD VENCIDOS'!D3165="","",'TD VENCIDOS'!D3165)</f>
        <v>Gestion extemporanea</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75">
      <c r="B3186" s="33">
        <f>IF('TD VENCIDOS'!B3166="","",'TD VENCIDOS'!B3166)</f>
        <v>4667082025</v>
      </c>
      <c r="C3186" s="34" t="str">
        <f>IF('TD VENCIDOS'!C3166="","",'TD VENCIDOS'!C3166)</f>
        <v>Gerencia de Educacion Posmedia</v>
      </c>
      <c r="D3186" s="33" t="str">
        <f>IF('TD VENCIDOS'!D3166="","",'TD VENCIDOS'!D3166)</f>
        <v>Gestion extemporanea</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75">
      <c r="B3187" s="33">
        <f>IF('TD VENCIDOS'!B3167="","",'TD VENCIDOS'!B3167)</f>
        <v>3926012025</v>
      </c>
      <c r="C3187" s="34" t="str">
        <f>IF('TD VENCIDOS'!C3167="","",'TD VENCIDOS'!C3167)</f>
        <v>DIRECCION DE MEJORAMIENTO DE BARRIOS</v>
      </c>
      <c r="D3187" s="33" t="str">
        <f>IF('TD VENCIDOS'!D3167="","",'TD VENCIDOS'!D3167)</f>
        <v>Gestion extemporanea</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75">
      <c r="B3188" s="33">
        <f>IF('TD VENCIDOS'!B3168="","",'TD VENCIDOS'!B3168)</f>
        <v>3553952025</v>
      </c>
      <c r="C3188" s="34" t="str">
        <f>IF('TD VENCIDOS'!C3168="","",'TD VENCIDOS'!C3168)</f>
        <v>INTEGRACION TDOC</v>
      </c>
      <c r="D3188" s="33" t="str">
        <f>IF('TD VENCIDOS'!D3168="","",'TD VENCIDOS'!D3168)</f>
        <v>Gestion extemporanea</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75">
      <c r="B3189" s="33">
        <f>IF('TD VENCIDOS'!B3169="","",'TD VENCIDOS'!B3169)</f>
        <v>3818682025</v>
      </c>
      <c r="C3189" s="34" t="str">
        <f>IF('TD VENCIDOS'!C3169="","",'TD VENCIDOS'!C3169)</f>
        <v>INTEGRACION TDOC</v>
      </c>
      <c r="D3189" s="33" t="str">
        <f>IF('TD VENCIDOS'!D3169="","",'TD VENCIDOS'!D3169)</f>
        <v>Gestion extemporanea</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75">
      <c r="B3190" s="33">
        <f>IF('TD VENCIDOS'!B3170="","",'TD VENCIDOS'!B3170)</f>
        <v>3832242025</v>
      </c>
      <c r="C3190" s="34" t="str">
        <f>IF('TD VENCIDOS'!C3170="","",'TD VENCIDOS'!C3170)</f>
        <v>INTEGRACION TDOC</v>
      </c>
      <c r="D3190" s="33" t="str">
        <f>IF('TD VENCIDOS'!D3170="","",'TD VENCIDOS'!D3170)</f>
        <v>Pendiente vencidos</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75">
      <c r="B3191" s="33">
        <f>IF('TD VENCIDOS'!B3171="","",'TD VENCIDOS'!B3171)</f>
        <v>3930312025</v>
      </c>
      <c r="C3191" s="34" t="str">
        <f>IF('TD VENCIDOS'!C3171="","",'TD VENCIDOS'!C3171)</f>
        <v>INTEGRACION TDOC</v>
      </c>
      <c r="D3191" s="33" t="str">
        <f>IF('TD VENCIDOS'!D3171="","",'TD VENCIDOS'!D3171)</f>
        <v>Gestion extemporanea</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75">
      <c r="B3192" s="33">
        <f>IF('TD VENCIDOS'!B3172="","",'TD VENCIDOS'!B3172)</f>
        <v>3930402025</v>
      </c>
      <c r="C3192" s="34" t="str">
        <f>IF('TD VENCIDOS'!C3172="","",'TD VENCIDOS'!C3172)</f>
        <v>INTEGRACION TDOC</v>
      </c>
      <c r="D3192" s="33" t="str">
        <f>IF('TD VENCIDOS'!D3172="","",'TD VENCIDOS'!D3172)</f>
        <v>Gestion extemporanea</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75">
      <c r="B3193" s="33">
        <f>IF('TD VENCIDOS'!B3173="","",'TD VENCIDOS'!B3173)</f>
        <v>3981752025</v>
      </c>
      <c r="C3193" s="34" t="str">
        <f>IF('TD VENCIDOS'!C3173="","",'TD VENCIDOS'!C3173)</f>
        <v>INTEGRACION TDOC</v>
      </c>
      <c r="D3193" s="33" t="str">
        <f>IF('TD VENCIDOS'!D3173="","",'TD VENCIDOS'!D3173)</f>
        <v>Pendiente vencidos</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75">
      <c r="B3194" s="33">
        <f>IF('TD VENCIDOS'!B3174="","",'TD VENCIDOS'!B3174)</f>
        <v>4008552025</v>
      </c>
      <c r="C3194" s="34" t="str">
        <f>IF('TD VENCIDOS'!C3174="","",'TD VENCIDOS'!C3174)</f>
        <v>INTEGRACION TDOC</v>
      </c>
      <c r="D3194" s="33" t="str">
        <f>IF('TD VENCIDOS'!D3174="","",'TD VENCIDOS'!D3174)</f>
        <v>Pendiente vencidos</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75">
      <c r="B3195" s="33">
        <f>IF('TD VENCIDOS'!B3175="","",'TD VENCIDOS'!B3175)</f>
        <v>4008602025</v>
      </c>
      <c r="C3195" s="34" t="str">
        <f>IF('TD VENCIDOS'!C3175="","",'TD VENCIDOS'!C3175)</f>
        <v>INTEGRACION TDOC</v>
      </c>
      <c r="D3195" s="33" t="str">
        <f>IF('TD VENCIDOS'!D3175="","",'TD VENCIDOS'!D3175)</f>
        <v>Pendiente vencidos</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75">
      <c r="B3196" s="33">
        <f>IF('TD VENCIDOS'!B3176="","",'TD VENCIDOS'!B3176)</f>
        <v>4040442025</v>
      </c>
      <c r="C3196" s="34" t="str">
        <f>IF('TD VENCIDOS'!C3176="","",'TD VENCIDOS'!C3176)</f>
        <v>INTEGRACION TDOC</v>
      </c>
      <c r="D3196" s="33" t="str">
        <f>IF('TD VENCIDOS'!D3176="","",'TD VENCIDOS'!D3176)</f>
        <v>Gestion extemporanea</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75">
      <c r="B3197" s="33">
        <f>IF('TD VENCIDOS'!B3177="","",'TD VENCIDOS'!B3177)</f>
        <v>4046742025</v>
      </c>
      <c r="C3197" s="34" t="str">
        <f>IF('TD VENCIDOS'!C3177="","",'TD VENCIDOS'!C3177)</f>
        <v>INTEGRACION TDOC</v>
      </c>
      <c r="D3197" s="33" t="str">
        <f>IF('TD VENCIDOS'!D3177="","",'TD VENCIDOS'!D3177)</f>
        <v>Gestion extemporanea</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75">
      <c r="B3198" s="33">
        <f>IF('TD VENCIDOS'!B3178="","",'TD VENCIDOS'!B3178)</f>
        <v>4050102025</v>
      </c>
      <c r="C3198" s="34" t="str">
        <f>IF('TD VENCIDOS'!C3178="","",'TD VENCIDOS'!C3178)</f>
        <v>INTEGRACION TDOC</v>
      </c>
      <c r="D3198" s="33" t="str">
        <f>IF('TD VENCIDOS'!D3178="","",'TD VENCIDOS'!D3178)</f>
        <v>Gestion extemporanea</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75">
      <c r="B3199" s="33">
        <f>IF('TD VENCIDOS'!B3179="","",'TD VENCIDOS'!B3179)</f>
        <v>4087812025</v>
      </c>
      <c r="C3199" s="34" t="str">
        <f>IF('TD VENCIDOS'!C3179="","",'TD VENCIDOS'!C3179)</f>
        <v>INTEGRACION TDOC</v>
      </c>
      <c r="D3199" s="33" t="str">
        <f>IF('TD VENCIDOS'!D3179="","",'TD VENCIDOS'!D3179)</f>
        <v>Gestion extemporanea</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75">
      <c r="B3200" s="33">
        <f>IF('TD VENCIDOS'!B3180="","",'TD VENCIDOS'!B3180)</f>
        <v>4119582025</v>
      </c>
      <c r="C3200" s="34" t="str">
        <f>IF('TD VENCIDOS'!C3180="","",'TD VENCIDOS'!C3180)</f>
        <v>INTEGRACION TDOC</v>
      </c>
      <c r="D3200" s="33" t="str">
        <f>IF('TD VENCIDOS'!D3180="","",'TD VENCIDOS'!D3180)</f>
        <v>Gestion extemporanea</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75">
      <c r="B3201" s="33">
        <f>IF('TD VENCIDOS'!B3181="","",'TD VENCIDOS'!B3181)</f>
        <v>4119612025</v>
      </c>
      <c r="C3201" s="34" t="str">
        <f>IF('TD VENCIDOS'!C3181="","",'TD VENCIDOS'!C3181)</f>
        <v>INTEGRACION TDOC</v>
      </c>
      <c r="D3201" s="33" t="str">
        <f>IF('TD VENCIDOS'!D3181="","",'TD VENCIDOS'!D3181)</f>
        <v>Gestion extemporanea</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75">
      <c r="B3202" s="33">
        <f>IF('TD VENCIDOS'!B3182="","",'TD VENCIDOS'!B3182)</f>
        <v>4162982025</v>
      </c>
      <c r="C3202" s="34" t="str">
        <f>IF('TD VENCIDOS'!C3182="","",'TD VENCIDOS'!C3182)</f>
        <v>INTEGRACION TDOC</v>
      </c>
      <c r="D3202" s="33" t="str">
        <f>IF('TD VENCIDOS'!D3182="","",'TD VENCIDOS'!D3182)</f>
        <v>Pendiente vencidos</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75">
      <c r="B3203" s="33">
        <f>IF('TD VENCIDOS'!B3183="","",'TD VENCIDOS'!B3183)</f>
        <v>4189522025</v>
      </c>
      <c r="C3203" s="34" t="str">
        <f>IF('TD VENCIDOS'!C3183="","",'TD VENCIDOS'!C3183)</f>
        <v>INTEGRACION TDOC</v>
      </c>
      <c r="D3203" s="33" t="str">
        <f>IF('TD VENCIDOS'!D3183="","",'TD VENCIDOS'!D3183)</f>
        <v>Gestion extemporanea</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75">
      <c r="B3204" s="33">
        <f>IF('TD VENCIDOS'!B3184="","",'TD VENCIDOS'!B3184)</f>
        <v>4189542025</v>
      </c>
      <c r="C3204" s="34" t="str">
        <f>IF('TD VENCIDOS'!C3184="","",'TD VENCIDOS'!C3184)</f>
        <v>INTEGRACION TDOC</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75">
      <c r="B3205" s="33">
        <f>IF('TD VENCIDOS'!B3185="","",'TD VENCIDOS'!B3185)</f>
        <v>4220512025</v>
      </c>
      <c r="C3205" s="34" t="str">
        <f>IF('TD VENCIDOS'!C3185="","",'TD VENCIDOS'!C3185)</f>
        <v>INTEGRACION TDOC</v>
      </c>
      <c r="D3205" s="33" t="str">
        <f>IF('TD VENCIDOS'!D3185="","",'TD VENCIDOS'!D3185)</f>
        <v>Gestion extemporanea</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75">
      <c r="B3206" s="33">
        <f>IF('TD VENCIDOS'!B3186="","",'TD VENCIDOS'!B3186)</f>
        <v>4260712025</v>
      </c>
      <c r="C3206" s="34" t="str">
        <f>IF('TD VENCIDOS'!C3186="","",'TD VENCIDOS'!C3186)</f>
        <v>OFICINA DE ATENCION A LA CIUDADANIA</v>
      </c>
      <c r="D3206" s="33" t="str">
        <f>IF('TD VENCIDOS'!D3186="","",'TD VENCIDOS'!D3186)</f>
        <v>Gestion extemporanea</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75">
      <c r="B3207" s="33">
        <f>IF('TD VENCIDOS'!B3187="","",'TD VENCIDOS'!B3187)</f>
        <v>4260712025</v>
      </c>
      <c r="C3207" s="34" t="str">
        <f>IF('TD VENCIDOS'!C3187="","",'TD VENCIDOS'!C3187)</f>
        <v>007   CODIGO DE SEGURIDAD Y CONVIVENCIA</v>
      </c>
      <c r="D3207" s="33" t="str">
        <f>IF('TD VENCIDOS'!D3187="","",'TD VENCIDOS'!D3187)</f>
        <v>Gestion extemporanea</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75">
      <c r="B3208" s="33">
        <f>IF('TD VENCIDOS'!B3188="","",'TD VENCIDOS'!B3188)</f>
        <v>4314632025</v>
      </c>
      <c r="C3208" s="34" t="str">
        <f>IF('TD VENCIDOS'!C3188="","",'TD VENCIDOS'!C3188)</f>
        <v>INTEGRACION TDOC</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75">
      <c r="B3209" s="33">
        <f>IF('TD VENCIDOS'!B3189="","",'TD VENCIDOS'!B3189)</f>
        <v>4346642025</v>
      </c>
      <c r="C3209" s="34" t="str">
        <f>IF('TD VENCIDOS'!C3189="","",'TD VENCIDOS'!C3189)</f>
        <v>INTEGRACION TDOC</v>
      </c>
      <c r="D3209" s="33" t="str">
        <f>IF('TD VENCIDOS'!D3189="","",'TD VENCIDOS'!D3189)</f>
        <v>Gestion extemporanea</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75">
      <c r="B3210" s="33">
        <f>IF('TD VENCIDOS'!B3190="","",'TD VENCIDOS'!B3190)</f>
        <v>4369102025</v>
      </c>
      <c r="C3210" s="34" t="str">
        <f>IF('TD VENCIDOS'!C3190="","",'TD VENCIDOS'!C3190)</f>
        <v>ETIB S.A.S.</v>
      </c>
      <c r="D3210" s="33" t="str">
        <f>IF('TD VENCIDOS'!D3190="","",'TD VENCIDOS'!D3190)</f>
        <v>Gestion extemporanea</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75">
      <c r="B3211" s="33">
        <f>IF('TD VENCIDOS'!B3191="","",'TD VENCIDOS'!B3191)</f>
        <v>4483192025</v>
      </c>
      <c r="C3211" s="34" t="str">
        <f>IF('TD VENCIDOS'!C3191="","",'TD VENCIDOS'!C3191)</f>
        <v>OFICINA DE ATENCION A LA CIUDADANIA</v>
      </c>
      <c r="D3211" s="33" t="str">
        <f>IF('TD VENCIDOS'!D3191="","",'TD VENCIDOS'!D3191)</f>
        <v>Gestion extemporanea</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75">
      <c r="B3212" s="33">
        <f>IF('TD VENCIDOS'!B3192="","",'TD VENCIDOS'!B3192)</f>
        <v>4500482025</v>
      </c>
      <c r="C3212" s="34" t="str">
        <f>IF('TD VENCIDOS'!C3192="","",'TD VENCIDOS'!C3192)</f>
        <v>INTEGRACION TDOC</v>
      </c>
      <c r="D3212" s="33" t="str">
        <f>IF('TD VENCIDOS'!D3192="","",'TD VENCIDOS'!D3192)</f>
        <v>Gestion extemporanea</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75">
      <c r="B3213" s="33">
        <f>IF('TD VENCIDOS'!B3193="","",'TD VENCIDOS'!B3193)</f>
        <v>4500492025</v>
      </c>
      <c r="C3213" s="34" t="str">
        <f>IF('TD VENCIDOS'!C3193="","",'TD VENCIDOS'!C3193)</f>
        <v>INTEGRACION TDOC</v>
      </c>
      <c r="D3213" s="33" t="str">
        <f>IF('TD VENCIDOS'!D3193="","",'TD VENCIDOS'!D3193)</f>
        <v>Gestion extemporanea</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75">
      <c r="B3214" s="33">
        <f>IF('TD VENCIDOS'!B3194="","",'TD VENCIDOS'!B3194)</f>
        <v>4500892025</v>
      </c>
      <c r="C3214" s="34" t="str">
        <f>IF('TD VENCIDOS'!C3194="","",'TD VENCIDOS'!C3194)</f>
        <v>INTEGRACION TDOC</v>
      </c>
      <c r="D3214" s="33" t="str">
        <f>IF('TD VENCIDOS'!D3194="","",'TD VENCIDOS'!D3194)</f>
        <v>Gestion extemporanea</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75">
      <c r="B3215" s="33">
        <f>IF('TD VENCIDOS'!B3195="","",'TD VENCIDOS'!B3195)</f>
        <v>4513712025</v>
      </c>
      <c r="C3215" s="34" t="str">
        <f>IF('TD VENCIDOS'!C3195="","",'TD VENCIDOS'!C3195)</f>
        <v>INTEGRACION TDOC</v>
      </c>
      <c r="D3215" s="33" t="str">
        <f>IF('TD VENCIDOS'!D3195="","",'TD VENCIDOS'!D3195)</f>
        <v>Gestion extemporanea</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75">
      <c r="B3216" s="33">
        <f>IF('TD VENCIDOS'!B3196="","",'TD VENCIDOS'!B3196)</f>
        <v>4531222025</v>
      </c>
      <c r="C3216" s="34" t="str">
        <f>IF('TD VENCIDOS'!C3196="","",'TD VENCIDOS'!C3196)</f>
        <v>CONSORCIO EXPRESS</v>
      </c>
      <c r="D3216" s="33" t="str">
        <f>IF('TD VENCIDOS'!D3196="","",'TD VENCIDOS'!D3196)</f>
        <v>Gestion extemporanea</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75">
      <c r="B3217" s="33">
        <f>IF('TD VENCIDOS'!B3197="","",'TD VENCIDOS'!B3197)</f>
        <v>4581072025</v>
      </c>
      <c r="C3217" s="34" t="str">
        <f>IF('TD VENCIDOS'!C3197="","",'TD VENCIDOS'!C3197)</f>
        <v>INTEGRACION TDOC</v>
      </c>
      <c r="D3217" s="33" t="str">
        <f>IF('TD VENCIDOS'!D3197="","",'TD VENCIDOS'!D3197)</f>
        <v>Gestion extemporanea</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75">
      <c r="B3218" s="33">
        <f>IF('TD VENCIDOS'!B3198="","",'TD VENCIDOS'!B3198)</f>
        <v>4586172025</v>
      </c>
      <c r="C3218" s="34" t="str">
        <f>IF('TD VENCIDOS'!C3198="","",'TD VENCIDOS'!C3198)</f>
        <v>INTEGRACION TDOC</v>
      </c>
      <c r="D3218" s="33" t="str">
        <f>IF('TD VENCIDOS'!D3198="","",'TD VENCIDOS'!D3198)</f>
        <v>Pendiente vencidos</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75">
      <c r="B3219" s="33">
        <f>IF('TD VENCIDOS'!B3199="","",'TD VENCIDOS'!B3199)</f>
        <v>4592342025</v>
      </c>
      <c r="C3219" s="34" t="str">
        <f>IF('TD VENCIDOS'!C3199="","",'TD VENCIDOS'!C3199)</f>
        <v>INTEGRACION TDOC</v>
      </c>
      <c r="D3219" s="33" t="str">
        <f>IF('TD VENCIDOS'!D3199="","",'TD VENCIDOS'!D3199)</f>
        <v>Pendiente vencidos</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75">
      <c r="B3220" s="33">
        <f>IF('TD VENCIDOS'!B3200="","",'TD VENCIDOS'!B3200)</f>
        <v>4624422025</v>
      </c>
      <c r="C3220" s="34" t="str">
        <f>IF('TD VENCIDOS'!C3200="","",'TD VENCIDOS'!C3200)</f>
        <v>INTEGRACION TDOC</v>
      </c>
      <c r="D3220" s="33" t="str">
        <f>IF('TD VENCIDOS'!D3200="","",'TD VENCIDOS'!D3200)</f>
        <v>Gestion extemporanea</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75">
      <c r="B3221" s="33">
        <f>IF('TD VENCIDOS'!B3201="","",'TD VENCIDOS'!B3201)</f>
        <v>4663152025</v>
      </c>
      <c r="C3221" s="34" t="str">
        <f>IF('TD VENCIDOS'!C3201="","",'TD VENCIDOS'!C3201)</f>
        <v>ETIB S.A.S.</v>
      </c>
      <c r="D3221" s="33" t="str">
        <f>IF('TD VENCIDOS'!D3201="","",'TD VENCIDOS'!D3201)</f>
        <v>Gestion extemporanea</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75">
      <c r="B3222" s="33">
        <f>IF('TD VENCIDOS'!B3202="","",'TD VENCIDOS'!B3202)</f>
        <v>4667432025</v>
      </c>
      <c r="C3222" s="34" t="str">
        <f>IF('TD VENCIDOS'!C3202="","",'TD VENCIDOS'!C3202)</f>
        <v>INTEGRACION TDOC</v>
      </c>
      <c r="D3222" s="33" t="str">
        <f>IF('TD VENCIDOS'!D3202="","",'TD VENCIDOS'!D3202)</f>
        <v>Gestion extemporanea</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75">
      <c r="B3223" s="33">
        <f>IF('TD VENCIDOS'!B3203="","",'TD VENCIDOS'!B3203)</f>
        <v>4751192025</v>
      </c>
      <c r="C3223" s="34" t="str">
        <f>IF('TD VENCIDOS'!C3203="","",'TD VENCIDOS'!C3203)</f>
        <v>INTEGRACION TDOC</v>
      </c>
      <c r="D3223" s="33" t="str">
        <f>IF('TD VENCIDOS'!D3203="","",'TD VENCIDOS'!D3203)</f>
        <v>Pendiente vencidos</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75">
      <c r="B3224" s="33">
        <f>IF('TD VENCIDOS'!B3204="","",'TD VENCIDOS'!B3204)</f>
        <v>4887832025</v>
      </c>
      <c r="C3224" s="34" t="str">
        <f>IF('TD VENCIDOS'!C3204="","",'TD VENCIDOS'!C3204)</f>
        <v>INTEGRACION TDOC</v>
      </c>
      <c r="D3224" s="33" t="str">
        <f>IF('TD VENCIDOS'!D3204="","",'TD VENCIDOS'!D3204)</f>
        <v>Pendiente vencidos</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75">
      <c r="B3225" s="33">
        <f>IF('TD VENCIDOS'!B3205="","",'TD VENCIDOS'!B3205)</f>
        <v>3265242025</v>
      </c>
      <c r="C3225" s="34" t="str">
        <f>IF('TD VENCIDOS'!C3205="","",'TD VENCIDOS'!C3205)</f>
        <v>RELACION CLIENTE</v>
      </c>
      <c r="D3225" s="33" t="str">
        <f>IF('TD VENCIDOS'!D3205="","",'TD VENCIDOS'!D3205)</f>
        <v>Gestion extemporanea</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75">
      <c r="B3226" s="33">
        <f>IF('TD VENCIDOS'!B3206="","",'TD VENCIDOS'!B3206)</f>
        <v>3427402025</v>
      </c>
      <c r="C3226" s="34" t="str">
        <f>IF('TD VENCIDOS'!C3206="","",'TD VENCIDOS'!C3206)</f>
        <v>RELACION CLIENTE</v>
      </c>
      <c r="D3226" s="33" t="str">
        <f>IF('TD VENCIDOS'!D3206="","",'TD VENCIDOS'!D3206)</f>
        <v>Gestion extemporanea</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75">
      <c r="B3227" s="33">
        <f>IF('TD VENCIDOS'!B3207="","",'TD VENCIDOS'!B3207)</f>
        <v>3509972025</v>
      </c>
      <c r="C3227" s="34" t="str">
        <f>IF('TD VENCIDOS'!C3207="","",'TD VENCIDOS'!C3207)</f>
        <v>RELACION CLIENTE</v>
      </c>
      <c r="D3227" s="33" t="str">
        <f>IF('TD VENCIDOS'!D3207="","",'TD VENCIDOS'!D3207)</f>
        <v>Pendiente vencidos</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75">
      <c r="B3228" s="33">
        <f>IF('TD VENCIDOS'!B3208="","",'TD VENCIDOS'!B3208)</f>
        <v>3513642025</v>
      </c>
      <c r="C3228" s="34" t="str">
        <f>IF('TD VENCIDOS'!C3208="","",'TD VENCIDOS'!C3208)</f>
        <v>RELACION CLIENTE</v>
      </c>
      <c r="D3228" s="33" t="str">
        <f>IF('TD VENCIDOS'!D3208="","",'TD VENCIDOS'!D3208)</f>
        <v>Pendiente vencidos</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75">
      <c r="B3229" s="33">
        <f>IF('TD VENCIDOS'!B3209="","",'TD VENCIDOS'!B3209)</f>
        <v>3513982025</v>
      </c>
      <c r="C3229" s="34" t="str">
        <f>IF('TD VENCIDOS'!C3209="","",'TD VENCIDOS'!C3209)</f>
        <v>RELACION CLIENTE</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75">
      <c r="B3230" s="33">
        <f>IF('TD VENCIDOS'!B3210="","",'TD VENCIDOS'!B3210)</f>
        <v>3522242025</v>
      </c>
      <c r="C3230" s="34" t="str">
        <f>IF('TD VENCIDOS'!C3210="","",'TD VENCIDOS'!C3210)</f>
        <v>RELACION CLIENTE</v>
      </c>
      <c r="D3230" s="33" t="str">
        <f>IF('TD VENCIDOS'!D3210="","",'TD VENCIDOS'!D3210)</f>
        <v>Pendiente vencidos</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75">
      <c r="B3231" s="33">
        <f>IF('TD VENCIDOS'!B3211="","",'TD VENCIDOS'!B3211)</f>
        <v>3527982025</v>
      </c>
      <c r="C3231" s="34" t="str">
        <f>IF('TD VENCIDOS'!C3211="","",'TD VENCIDOS'!C3211)</f>
        <v>RELACION CLIENTE</v>
      </c>
      <c r="D3231" s="33" t="str">
        <f>IF('TD VENCIDOS'!D3211="","",'TD VENCIDOS'!D3211)</f>
        <v>Gestion extemporanea</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75">
      <c r="B3232" s="33">
        <f>IF('TD VENCIDOS'!B3212="","",'TD VENCIDOS'!B3212)</f>
        <v>3537122025</v>
      </c>
      <c r="C3232" s="34" t="str">
        <f>IF('TD VENCIDOS'!C3212="","",'TD VENCIDOS'!C3212)</f>
        <v>RELACION CLIENTE</v>
      </c>
      <c r="D3232" s="33" t="str">
        <f>IF('TD VENCIDOS'!D3212="","",'TD VENCIDOS'!D3212)</f>
        <v>Pendiente vencidos</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75">
      <c r="B3233" s="33">
        <f>IF('TD VENCIDOS'!B3213="","",'TD VENCIDOS'!B3213)</f>
        <v>3556812025</v>
      </c>
      <c r="C3233" s="34" t="str">
        <f>IF('TD VENCIDOS'!C3213="","",'TD VENCIDOS'!C3213)</f>
        <v>RELACION CLIENTE</v>
      </c>
      <c r="D3233" s="33" t="str">
        <f>IF('TD VENCIDOS'!D3213="","",'TD VENCIDOS'!D3213)</f>
        <v>Gestion extemporanea</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75">
      <c r="B3234" s="33">
        <f>IF('TD VENCIDOS'!B3214="","",'TD VENCIDOS'!B3214)</f>
        <v>3591092025</v>
      </c>
      <c r="C3234" s="34" t="str">
        <f>IF('TD VENCIDOS'!C3214="","",'TD VENCIDOS'!C3214)</f>
        <v>RELACION CLIENTE</v>
      </c>
      <c r="D3234" s="33" t="str">
        <f>IF('TD VENCIDOS'!D3214="","",'TD VENCIDOS'!D3214)</f>
        <v>Pendiente vencidos</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75">
      <c r="B3235" s="33">
        <f>IF('TD VENCIDOS'!B3215="","",'TD VENCIDOS'!B3215)</f>
        <v>3591362025</v>
      </c>
      <c r="C3235" s="34" t="str">
        <f>IF('TD VENCIDOS'!C3215="","",'TD VENCIDOS'!C3215)</f>
        <v>RELACION CLIENTE</v>
      </c>
      <c r="D3235" s="33" t="str">
        <f>IF('TD VENCIDOS'!D3215="","",'TD VENCIDOS'!D3215)</f>
        <v>Pendiente vencidos</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75">
      <c r="B3236" s="33">
        <f>IF('TD VENCIDOS'!B3216="","",'TD VENCIDOS'!B3216)</f>
        <v>3618572025</v>
      </c>
      <c r="C3236" s="34" t="str">
        <f>IF('TD VENCIDOS'!C3216="","",'TD VENCIDOS'!C3216)</f>
        <v>RELACION CLIENTE</v>
      </c>
      <c r="D3236" s="33" t="str">
        <f>IF('TD VENCIDOS'!D3216="","",'TD VENCIDOS'!D3216)</f>
        <v>Gestion extemporanea</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75">
      <c r="B3237" s="33">
        <f>IF('TD VENCIDOS'!B3217="","",'TD VENCIDOS'!B3217)</f>
        <v>3632942025</v>
      </c>
      <c r="C3237" s="34" t="str">
        <f>IF('TD VENCIDOS'!C3217="","",'TD VENCIDOS'!C3217)</f>
        <v>RELACION CLIENTE</v>
      </c>
      <c r="D3237" s="33" t="str">
        <f>IF('TD VENCIDOS'!D3217="","",'TD VENCIDOS'!D3217)</f>
        <v>Pendiente vencidos</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75">
      <c r="B3238" s="33">
        <f>IF('TD VENCIDOS'!B3218="","",'TD VENCIDOS'!B3218)</f>
        <v>3731292025</v>
      </c>
      <c r="C3238" s="34" t="str">
        <f>IF('TD VENCIDOS'!C3218="","",'TD VENCIDOS'!C3218)</f>
        <v>RELACION CLIENTE</v>
      </c>
      <c r="D3238" s="33" t="str">
        <f>IF('TD VENCIDOS'!D3218="","",'TD VENCIDOS'!D3218)</f>
        <v>Pendiente vencidos</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75">
      <c r="B3239" s="33">
        <f>IF('TD VENCIDOS'!B3219="","",'TD VENCIDOS'!B3219)</f>
        <v>3734112025</v>
      </c>
      <c r="C3239" s="34" t="str">
        <f>IF('TD VENCIDOS'!C3219="","",'TD VENCIDOS'!C3219)</f>
        <v>RELACION CLIENTE</v>
      </c>
      <c r="D3239" s="33" t="str">
        <f>IF('TD VENCIDOS'!D3219="","",'TD VENCIDOS'!D3219)</f>
        <v>Pendiente vencidos</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75">
      <c r="B3240" s="33">
        <f>IF('TD VENCIDOS'!B3220="","",'TD VENCIDOS'!B3220)</f>
        <v>3765502025</v>
      </c>
      <c r="C3240" s="34" t="str">
        <f>IF('TD VENCIDOS'!C3220="","",'TD VENCIDOS'!C3220)</f>
        <v>RELACION CLIENTE</v>
      </c>
      <c r="D3240" s="33" t="str">
        <f>IF('TD VENCIDOS'!D3220="","",'TD VENCIDOS'!D3220)</f>
        <v>Pendiente vencidos</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75">
      <c r="B3241" s="33">
        <f>IF('TD VENCIDOS'!B3221="","",'TD VENCIDOS'!B3221)</f>
        <v>3894142025</v>
      </c>
      <c r="C3241" s="34" t="str">
        <f>IF('TD VENCIDOS'!C3221="","",'TD VENCIDOS'!C3221)</f>
        <v>RELACION CLIENTE</v>
      </c>
      <c r="D3241" s="33" t="str">
        <f>IF('TD VENCIDOS'!D3221="","",'TD VENCIDOS'!D3221)</f>
        <v>Pendiente vencidos</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75">
      <c r="B3242" s="33">
        <f>IF('TD VENCIDOS'!B3222="","",'TD VENCIDOS'!B3222)</f>
        <v>3911682025</v>
      </c>
      <c r="C3242" s="34" t="str">
        <f>IF('TD VENCIDOS'!C3222="","",'TD VENCIDOS'!C3222)</f>
        <v>RELACION CLIENTE</v>
      </c>
      <c r="D3242" s="33" t="str">
        <f>IF('TD VENCIDOS'!D3222="","",'TD VENCIDOS'!D3222)</f>
        <v>Pendiente vencidos</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75">
      <c r="B3243" s="33">
        <f>IF('TD VENCIDOS'!B3223="","",'TD VENCIDOS'!B3223)</f>
        <v>3989892025</v>
      </c>
      <c r="C3243" s="34" t="str">
        <f>IF('TD VENCIDOS'!C3223="","",'TD VENCIDOS'!C3223)</f>
        <v>RELACION CLIENTE</v>
      </c>
      <c r="D3243" s="33" t="str">
        <f>IF('TD VENCIDOS'!D3223="","",'TD VENCIDOS'!D3223)</f>
        <v>Pendiente vencidos</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75">
      <c r="B3244" s="33">
        <f>IF('TD VENCIDOS'!B3224="","",'TD VENCIDOS'!B3224)</f>
        <v>4106782025</v>
      </c>
      <c r="C3244" s="34" t="str">
        <f>IF('TD VENCIDOS'!C3224="","",'TD VENCIDOS'!C3224)</f>
        <v>RELACION CLIENTE</v>
      </c>
      <c r="D3244" s="33" t="str">
        <f>IF('TD VENCIDOS'!D3224="","",'TD VENCIDOS'!D3224)</f>
        <v>Pendiente vencidos</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75">
      <c r="B3245" s="33">
        <f>IF('TD VENCIDOS'!B3225="","",'TD VENCIDOS'!B3225)</f>
        <v>4531552025</v>
      </c>
      <c r="C3245" s="34" t="str">
        <f>IF('TD VENCIDOS'!C3225="","",'TD VENCIDOS'!C3225)</f>
        <v>RELACION CLIENTE</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75">
      <c r="B3246" s="33">
        <f>IF('TD VENCIDOS'!B3226="","",'TD VENCIDOS'!B3226)</f>
        <v>3086802025</v>
      </c>
      <c r="C3246" s="34" t="str">
        <f>IF('TD VENCIDOS'!C3226="","",'TD VENCIDOS'!C3226)</f>
        <v>Asistencia Tecnica</v>
      </c>
      <c r="D3246" s="33" t="str">
        <f>IF('TD VENCIDOS'!D3226="","",'TD VENCIDOS'!D3226)</f>
        <v>Pendiente vencidos</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75">
      <c r="B3247" s="33">
        <f>IF('TD VENCIDOS'!B3227="","",'TD VENCIDOS'!B3227)</f>
        <v>3212382025</v>
      </c>
      <c r="C3247" s="34" t="str">
        <f>IF('TD VENCIDOS'!C3227="","",'TD VENCIDOS'!C3227)</f>
        <v>Asistencia Tecnica</v>
      </c>
      <c r="D3247" s="33" t="str">
        <f>IF('TD VENCIDOS'!D3227="","",'TD VENCIDOS'!D3227)</f>
        <v>Pendiente vencidos</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75">
      <c r="B3248" s="33">
        <f>IF('TD VENCIDOS'!B3228="","",'TD VENCIDOS'!B3228)</f>
        <v>3243932025</v>
      </c>
      <c r="C3248" s="34" t="str">
        <f>IF('TD VENCIDOS'!C3228="","",'TD VENCIDOS'!C3228)</f>
        <v>Asistencia Tecnica</v>
      </c>
      <c r="D3248" s="33" t="str">
        <f>IF('TD VENCIDOS'!D3228="","",'TD VENCIDOS'!D3228)</f>
        <v>Pendiente vencidos</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75">
      <c r="B3249" s="33">
        <f>IF('TD VENCIDOS'!B3229="","",'TD VENCIDOS'!B3229)</f>
        <v>3244202025</v>
      </c>
      <c r="C3249" s="34" t="str">
        <f>IF('TD VENCIDOS'!C3229="","",'TD VENCIDOS'!C3229)</f>
        <v>Asistencia Tecnica</v>
      </c>
      <c r="D3249" s="33" t="str">
        <f>IF('TD VENCIDOS'!D3229="","",'TD VENCIDOS'!D3229)</f>
        <v>Pendiente vencidos</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75">
      <c r="B3250" s="33">
        <f>IF('TD VENCIDOS'!B3230="","",'TD VENCIDOS'!B3230)</f>
        <v>3259292025</v>
      </c>
      <c r="C3250" s="34" t="str">
        <f>IF('TD VENCIDOS'!C3230="","",'TD VENCIDOS'!C3230)</f>
        <v>Asistencia Tecnica</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75">
      <c r="B3251" s="33">
        <f>IF('TD VENCIDOS'!B3231="","",'TD VENCIDOS'!B3231)</f>
        <v>3509192025</v>
      </c>
      <c r="C3251" s="34" t="str">
        <f>IF('TD VENCIDOS'!C3231="","",'TD VENCIDOS'!C3231)</f>
        <v>Asistencia Tecnica</v>
      </c>
      <c r="D3251" s="33" t="str">
        <f>IF('TD VENCIDOS'!D3231="","",'TD VENCIDOS'!D3231)</f>
        <v>Gestion extemporanea</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75">
      <c r="B3252" s="33">
        <f>IF('TD VENCIDOS'!B3232="","",'TD VENCIDOS'!B3232)</f>
        <v>3517142025</v>
      </c>
      <c r="C3252" s="34" t="str">
        <f>IF('TD VENCIDOS'!C3232="","",'TD VENCIDOS'!C3232)</f>
        <v>Asistencia Tecnica</v>
      </c>
      <c r="D3252" s="33" t="str">
        <f>IF('TD VENCIDOS'!D3232="","",'TD VENCIDOS'!D3232)</f>
        <v>Gestion extemporanea</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75">
      <c r="B3253" s="33">
        <f>IF('TD VENCIDOS'!B3233="","",'TD VENCIDOS'!B3233)</f>
        <v>3523522025</v>
      </c>
      <c r="C3253" s="34" t="str">
        <f>IF('TD VENCIDOS'!C3233="","",'TD VENCIDOS'!C3233)</f>
        <v>Asistencia Tecnica</v>
      </c>
      <c r="D3253" s="33" t="str">
        <f>IF('TD VENCIDOS'!D3233="","",'TD VENCIDOS'!D3233)</f>
        <v>Pendiente vencidos</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75">
      <c r="B3254" s="33">
        <f>IF('TD VENCIDOS'!B3234="","",'TD VENCIDOS'!B3234)</f>
        <v>3529822025</v>
      </c>
      <c r="C3254" s="34" t="str">
        <f>IF('TD VENCIDOS'!C3234="","",'TD VENCIDOS'!C3234)</f>
        <v>Asistencia Tecnica</v>
      </c>
      <c r="D3254" s="33" t="str">
        <f>IF('TD VENCIDOS'!D3234="","",'TD VENCIDOS'!D3234)</f>
        <v>Pendiente vencidos</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75">
      <c r="B3255" s="33">
        <f>IF('TD VENCIDOS'!B3235="","",'TD VENCIDOS'!B3235)</f>
        <v>3541502025</v>
      </c>
      <c r="C3255" s="34" t="str">
        <f>IF('TD VENCIDOS'!C3235="","",'TD VENCIDOS'!C3235)</f>
        <v>Subdireccion de Analisis de Riesgo y Efectos de Cambio Climatico</v>
      </c>
      <c r="D3255" s="33" t="str">
        <f>IF('TD VENCIDOS'!D3235="","",'TD VENCIDOS'!D3235)</f>
        <v>Pendiente vencidos</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75">
      <c r="B3256" s="33">
        <f>IF('TD VENCIDOS'!B3236="","",'TD VENCIDOS'!B3236)</f>
        <v>3541992025</v>
      </c>
      <c r="C3256" s="34" t="str">
        <f>IF('TD VENCIDOS'!C3236="","",'TD VENCIDOS'!C3236)</f>
        <v>Subdireccion de Analisis de Riesgo y Efectos de Cambio Climatico</v>
      </c>
      <c r="D3256" s="33" t="str">
        <f>IF('TD VENCIDOS'!D3236="","",'TD VENCIDOS'!D3236)</f>
        <v>Pendiente vencidos</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75">
      <c r="B3257" s="33">
        <f>IF('TD VENCIDOS'!B3237="","",'TD VENCIDOS'!B3237)</f>
        <v>3542112025</v>
      </c>
      <c r="C3257" s="34" t="str">
        <f>IF('TD VENCIDOS'!C3237="","",'TD VENCIDOS'!C3237)</f>
        <v>Subdireccion de Analisis de Riesgo y Efectos de Cambio Climatico</v>
      </c>
      <c r="D3257" s="33" t="str">
        <f>IF('TD VENCIDOS'!D3237="","",'TD VENCIDOS'!D3237)</f>
        <v>Pendiente vencidos</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75">
      <c r="B3258" s="33">
        <f>IF('TD VENCIDOS'!B3238="","",'TD VENCIDOS'!B3238)</f>
        <v>3542562025</v>
      </c>
      <c r="C3258" s="34" t="str">
        <f>IF('TD VENCIDOS'!C3238="","",'TD VENCIDOS'!C3238)</f>
        <v>Subdireccion de Analisis de Riesgo y Efectos de Cambio Climatico</v>
      </c>
      <c r="D3258" s="33" t="str">
        <f>IF('TD VENCIDOS'!D3238="","",'TD VENCIDOS'!D3238)</f>
        <v>Pendiente vencidos</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75">
      <c r="B3259" s="33">
        <f>IF('TD VENCIDOS'!B3239="","",'TD VENCIDOS'!B3239)</f>
        <v>3542582025</v>
      </c>
      <c r="C3259" s="34" t="str">
        <f>IF('TD VENCIDOS'!C3239="","",'TD VENCIDOS'!C3239)</f>
        <v>Subdireccion de Analisis de Riesgo y Efectos de Cambio Climatico</v>
      </c>
      <c r="D3259" s="33" t="str">
        <f>IF('TD VENCIDOS'!D3239="","",'TD VENCIDOS'!D3239)</f>
        <v>Pendiente vencidos</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75">
      <c r="B3260" s="33">
        <f>IF('TD VENCIDOS'!B3240="","",'TD VENCIDOS'!B3240)</f>
        <v>3572512025</v>
      </c>
      <c r="C3260" s="34" t="str">
        <f>IF('TD VENCIDOS'!C3240="","",'TD VENCIDOS'!C3240)</f>
        <v>Subdireccion de Analisis de Riesgo y Efectos de Cambio Climatico</v>
      </c>
      <c r="D3260" s="33" t="str">
        <f>IF('TD VENCIDOS'!D3240="","",'TD VENCIDOS'!D3240)</f>
        <v>Pendiente vencidos</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75">
      <c r="B3261" s="33">
        <f>IF('TD VENCIDOS'!B3241="","",'TD VENCIDOS'!B3241)</f>
        <v>3572542025</v>
      </c>
      <c r="C3261" s="34" t="str">
        <f>IF('TD VENCIDOS'!C3241="","",'TD VENCIDOS'!C3241)</f>
        <v>Subdireccion de Analisis de Riesgo y Efectos de Cambio Climatico</v>
      </c>
      <c r="D3261" s="33" t="str">
        <f>IF('TD VENCIDOS'!D3241="","",'TD VENCIDOS'!D3241)</f>
        <v>Pendiente vencidos</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75">
      <c r="B3262" s="33">
        <f>IF('TD VENCIDOS'!B3242="","",'TD VENCIDOS'!B3242)</f>
        <v>3572652025</v>
      </c>
      <c r="C3262" s="34" t="str">
        <f>IF('TD VENCIDOS'!C3242="","",'TD VENCIDOS'!C3242)</f>
        <v>Subdireccion de Analisis de Riesgo y Efectos de Cambio Climatico</v>
      </c>
      <c r="D3262" s="33" t="str">
        <f>IF('TD VENCIDOS'!D3242="","",'TD VENCIDOS'!D3242)</f>
        <v>Pendiente vencidos</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75">
      <c r="B3263" s="33">
        <f>IF('TD VENCIDOS'!B3243="","",'TD VENCIDOS'!B3243)</f>
        <v>3573002025</v>
      </c>
      <c r="C3263" s="34" t="str">
        <f>IF('TD VENCIDOS'!C3243="","",'TD VENCIDOS'!C3243)</f>
        <v>Subdireccion de Analisis de Riesgo y Efectos de Cambio Climatico</v>
      </c>
      <c r="D3263" s="33" t="str">
        <f>IF('TD VENCIDOS'!D3243="","",'TD VENCIDOS'!D3243)</f>
        <v>Pendiente vencidos</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75">
      <c r="B3264" s="33">
        <f>IF('TD VENCIDOS'!B3244="","",'TD VENCIDOS'!B3244)</f>
        <v>3573032025</v>
      </c>
      <c r="C3264" s="34" t="str">
        <f>IF('TD VENCIDOS'!C3244="","",'TD VENCIDOS'!C3244)</f>
        <v>Asistencia Tecnica</v>
      </c>
      <c r="D3264" s="33" t="str">
        <f>IF('TD VENCIDOS'!D3244="","",'TD VENCIDOS'!D3244)</f>
        <v>Gestion extemporanea</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75">
      <c r="B3265" s="33">
        <f>IF('TD VENCIDOS'!B3245="","",'TD VENCIDOS'!B3245)</f>
        <v>3573042025</v>
      </c>
      <c r="C3265" s="34" t="str">
        <f>IF('TD VENCIDOS'!C3245="","",'TD VENCIDOS'!C3245)</f>
        <v>Subdireccion de Analisis de Riesgo y Efectos de Cambio Climatico</v>
      </c>
      <c r="D3265" s="33" t="str">
        <f>IF('TD VENCIDOS'!D3245="","",'TD VENCIDOS'!D3245)</f>
        <v>Pendiente vencidos</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75">
      <c r="B3266" s="33">
        <f>IF('TD VENCIDOS'!B3246="","",'TD VENCIDOS'!B3246)</f>
        <v>3573192025</v>
      </c>
      <c r="C3266" s="34" t="str">
        <f>IF('TD VENCIDOS'!C3246="","",'TD VENCIDOS'!C3246)</f>
        <v>Subdireccion de Analisis de Riesgo y Efectos de Cambio Climatico</v>
      </c>
      <c r="D3266" s="33" t="str">
        <f>IF('TD VENCIDOS'!D3246="","",'TD VENCIDOS'!D3246)</f>
        <v>Pendiente vencidos</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75">
      <c r="B3267" s="33">
        <f>IF('TD VENCIDOS'!B3247="","",'TD VENCIDOS'!B3247)</f>
        <v>3573232025</v>
      </c>
      <c r="C3267" s="34" t="str">
        <f>IF('TD VENCIDOS'!C3247="","",'TD VENCIDOS'!C3247)</f>
        <v>Asistencia Tecnica</v>
      </c>
      <c r="D3267" s="33" t="str">
        <f>IF('TD VENCIDOS'!D3247="","",'TD VENCIDOS'!D3247)</f>
        <v>Gestion extemporanea</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75">
      <c r="B3268" s="33">
        <f>IF('TD VENCIDOS'!B3248="","",'TD VENCIDOS'!B3248)</f>
        <v>3573292025</v>
      </c>
      <c r="C3268" s="34" t="str">
        <f>IF('TD VENCIDOS'!C3248="","",'TD VENCIDOS'!C3248)</f>
        <v>Subdireccion de Analisis de Riesgo y Efectos de Cambio Climatico</v>
      </c>
      <c r="D3268" s="33" t="str">
        <f>IF('TD VENCIDOS'!D3248="","",'TD VENCIDOS'!D3248)</f>
        <v>Pendiente vencidos</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75">
      <c r="B3269" s="33">
        <f>IF('TD VENCIDOS'!B3249="","",'TD VENCIDOS'!B3249)</f>
        <v>3595542025</v>
      </c>
      <c r="C3269" s="34" t="str">
        <f>IF('TD VENCIDOS'!C3249="","",'TD VENCIDOS'!C3249)</f>
        <v>Subdireccion de Analisis de Riesgo y Efectos de Cambio Climatico</v>
      </c>
      <c r="D3269" s="33" t="str">
        <f>IF('TD VENCIDOS'!D3249="","",'TD VENCIDOS'!D3249)</f>
        <v>Pendiente vencidos</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75">
      <c r="B3270" s="33">
        <f>IF('TD VENCIDOS'!B3250="","",'TD VENCIDOS'!B3250)</f>
        <v>3595562025</v>
      </c>
      <c r="C3270" s="34" t="str">
        <f>IF('TD VENCIDOS'!C3250="","",'TD VENCIDOS'!C3250)</f>
        <v>Subdireccion de Analisis de Riesgo y Efectos de Cambio Climatico</v>
      </c>
      <c r="D3270" s="33" t="str">
        <f>IF('TD VENCIDOS'!D3250="","",'TD VENCIDOS'!D3250)</f>
        <v>Pendiente vencidos</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75">
      <c r="B3271" s="33">
        <f>IF('TD VENCIDOS'!B3251="","",'TD VENCIDOS'!B3251)</f>
        <v>3595572025</v>
      </c>
      <c r="C3271" s="34" t="str">
        <f>IF('TD VENCIDOS'!C3251="","",'TD VENCIDOS'!C3251)</f>
        <v>Subdireccion de Analisis de Riesgo y Efectos de Cambio Climatico</v>
      </c>
      <c r="D3271" s="33" t="str">
        <f>IF('TD VENCIDOS'!D3251="","",'TD VENCIDOS'!D3251)</f>
        <v>Pendiente vencidos</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75">
      <c r="B3272" s="33">
        <f>IF('TD VENCIDOS'!B3252="","",'TD VENCIDOS'!B3252)</f>
        <v>3595582025</v>
      </c>
      <c r="C3272" s="34" t="str">
        <f>IF('TD VENCIDOS'!C3252="","",'TD VENCIDOS'!C3252)</f>
        <v>Subdireccion de Analisis de Riesgo y Efectos de Cambio Climatico</v>
      </c>
      <c r="D3272" s="33" t="str">
        <f>IF('TD VENCIDOS'!D3252="","",'TD VENCIDOS'!D3252)</f>
        <v>Pendiente vencidos</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75">
      <c r="B3273" s="33">
        <f>IF('TD VENCIDOS'!B3253="","",'TD VENCIDOS'!B3253)</f>
        <v>3595592025</v>
      </c>
      <c r="C3273" s="34" t="str">
        <f>IF('TD VENCIDOS'!C3253="","",'TD VENCIDOS'!C3253)</f>
        <v>Asistencia Tecnica</v>
      </c>
      <c r="D3273" s="33" t="str">
        <f>IF('TD VENCIDOS'!D3253="","",'TD VENCIDOS'!D3253)</f>
        <v>Pendiente vencidos</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75">
      <c r="B3274" s="33">
        <f>IF('TD VENCIDOS'!B3254="","",'TD VENCIDOS'!B3254)</f>
        <v>3595602025</v>
      </c>
      <c r="C3274" s="34" t="str">
        <f>IF('TD VENCIDOS'!C3254="","",'TD VENCIDOS'!C3254)</f>
        <v>Subdireccion de Analisis de Riesgo y Efectos de Cambio Climatico</v>
      </c>
      <c r="D3274" s="33" t="str">
        <f>IF('TD VENCIDOS'!D3254="","",'TD VENCIDOS'!D3254)</f>
        <v>Pendiente vencidos</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75">
      <c r="B3275" s="33">
        <f>IF('TD VENCIDOS'!B3255="","",'TD VENCIDOS'!B3255)</f>
        <v>3595612025</v>
      </c>
      <c r="C3275" s="34" t="str">
        <f>IF('TD VENCIDOS'!C3255="","",'TD VENCIDOS'!C3255)</f>
        <v>Subdireccion de Analisis de Riesgo y Efectos de Cambio Climatico</v>
      </c>
      <c r="D3275" s="33" t="str">
        <f>IF('TD VENCIDOS'!D3255="","",'TD VENCIDOS'!D3255)</f>
        <v>Pendiente vencidos</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75">
      <c r="B3276" s="33">
        <f>IF('TD VENCIDOS'!B3256="","",'TD VENCIDOS'!B3256)</f>
        <v>3595632025</v>
      </c>
      <c r="C3276" s="34" t="str">
        <f>IF('TD VENCIDOS'!C3256="","",'TD VENCIDOS'!C3256)</f>
        <v>Subdireccion de Analisis de Riesgo y Efectos de Cambio Climatico</v>
      </c>
      <c r="D3276" s="33" t="str">
        <f>IF('TD VENCIDOS'!D3256="","",'TD VENCIDOS'!D3256)</f>
        <v>Pendiente vencidos</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75">
      <c r="B3277" s="33">
        <f>IF('TD VENCIDOS'!B3257="","",'TD VENCIDOS'!B3257)</f>
        <v>3597552025</v>
      </c>
      <c r="C3277" s="34" t="str">
        <f>IF('TD VENCIDOS'!C3257="","",'TD VENCIDOS'!C3257)</f>
        <v>Asistencia Tecnica</v>
      </c>
      <c r="D3277" s="33" t="str">
        <f>IF('TD VENCIDOS'!D3257="","",'TD VENCIDOS'!D3257)</f>
        <v>Pendiente vencidos</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75">
      <c r="B3278" s="33">
        <f>IF('TD VENCIDOS'!B3258="","",'TD VENCIDOS'!B3258)</f>
        <v>3617172025</v>
      </c>
      <c r="C3278" s="34" t="str">
        <f>IF('TD VENCIDOS'!C3258="","",'TD VENCIDOS'!C3258)</f>
        <v>Asistencia Tecnica</v>
      </c>
      <c r="D3278" s="33" t="str">
        <f>IF('TD VENCIDOS'!D3258="","",'TD VENCIDOS'!D3258)</f>
        <v>Pendiente vencidos</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75">
      <c r="B3279" s="33">
        <f>IF('TD VENCIDOS'!B3259="","",'TD VENCIDOS'!B3259)</f>
        <v>3623082025</v>
      </c>
      <c r="C3279" s="34" t="str">
        <f>IF('TD VENCIDOS'!C3259="","",'TD VENCIDOS'!C3259)</f>
        <v>Subdireccion de Analisis de Riesgo y Efectos de Cambio Climatico</v>
      </c>
      <c r="D3279" s="33" t="str">
        <f>IF('TD VENCIDOS'!D3259="","",'TD VENCIDOS'!D3259)</f>
        <v>Pendiente vencidos</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75">
      <c r="B3280" s="33">
        <f>IF('TD VENCIDOS'!B3260="","",'TD VENCIDOS'!B3260)</f>
        <v>3623122025</v>
      </c>
      <c r="C3280" s="34" t="str">
        <f>IF('TD VENCIDOS'!C3260="","",'TD VENCIDOS'!C3260)</f>
        <v>Subdireccion de Analisis de Riesgo y Efectos de Cambio Climatico</v>
      </c>
      <c r="D3280" s="33" t="str">
        <f>IF('TD VENCIDOS'!D3260="","",'TD VENCIDOS'!D3260)</f>
        <v>Pendiente vencidos</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75">
      <c r="B3281" s="33">
        <f>IF('TD VENCIDOS'!B3261="","",'TD VENCIDOS'!B3261)</f>
        <v>3623132025</v>
      </c>
      <c r="C3281" s="34" t="str">
        <f>IF('TD VENCIDOS'!C3261="","",'TD VENCIDOS'!C3261)</f>
        <v>Subdireccion de Analisis de Riesgo y Efectos de Cambio Climatico</v>
      </c>
      <c r="D3281" s="33" t="str">
        <f>IF('TD VENCIDOS'!D3261="","",'TD VENCIDOS'!D3261)</f>
        <v>Pendiente vencidos</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75">
      <c r="B3282" s="33">
        <f>IF('TD VENCIDOS'!B3262="","",'TD VENCIDOS'!B3262)</f>
        <v>3623152025</v>
      </c>
      <c r="C3282" s="34" t="str">
        <f>IF('TD VENCIDOS'!C3262="","",'TD VENCIDOS'!C3262)</f>
        <v>Subdireccion de Analisis de Riesgo y Efectos de Cambio Climatico</v>
      </c>
      <c r="D3282" s="33" t="str">
        <f>IF('TD VENCIDOS'!D3262="","",'TD VENCIDOS'!D3262)</f>
        <v>Pendiente vencidos</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75">
      <c r="B3283" s="33">
        <f>IF('TD VENCIDOS'!B3263="","",'TD VENCIDOS'!B3263)</f>
        <v>3623202025</v>
      </c>
      <c r="C3283" s="34" t="str">
        <f>IF('TD VENCIDOS'!C3263="","",'TD VENCIDOS'!C3263)</f>
        <v>Subdireccion de Analisis de Riesgo y Efectos de Cambio Climatico</v>
      </c>
      <c r="D3283" s="33" t="str">
        <f>IF('TD VENCIDOS'!D3263="","",'TD VENCIDOS'!D3263)</f>
        <v>Pendiente vencidos</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75">
      <c r="B3284" s="33">
        <f>IF('TD VENCIDOS'!B3264="","",'TD VENCIDOS'!B3264)</f>
        <v>3623222025</v>
      </c>
      <c r="C3284" s="34" t="str">
        <f>IF('TD VENCIDOS'!C3264="","",'TD VENCIDOS'!C3264)</f>
        <v>Subdireccion de Analisis de Riesgo y Efectos de Cambio Climatico</v>
      </c>
      <c r="D3284" s="33" t="str">
        <f>IF('TD VENCIDOS'!D3264="","",'TD VENCIDOS'!D3264)</f>
        <v>Pendiente vencidos</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75">
      <c r="B3285" s="33">
        <f>IF('TD VENCIDOS'!B3265="","",'TD VENCIDOS'!B3265)</f>
        <v>3623232025</v>
      </c>
      <c r="C3285" s="34" t="str">
        <f>IF('TD VENCIDOS'!C3265="","",'TD VENCIDOS'!C3265)</f>
        <v>Subdireccion de Analisis de Riesgo y Efectos de Cambio Climatico</v>
      </c>
      <c r="D3285" s="33" t="str">
        <f>IF('TD VENCIDOS'!D3265="","",'TD VENCIDOS'!D3265)</f>
        <v>Pendiente vencidos</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75">
      <c r="B3286" s="33">
        <f>IF('TD VENCIDOS'!B3266="","",'TD VENCIDOS'!B3266)</f>
        <v>3632712025</v>
      </c>
      <c r="C3286" s="34" t="str">
        <f>IF('TD VENCIDOS'!C3266="","",'TD VENCIDOS'!C3266)</f>
        <v>Subdireccion de Analisis de Riesgo y Efectos de Cambio Climatico</v>
      </c>
      <c r="D3286" s="33" t="str">
        <f>IF('TD VENCIDOS'!D3266="","",'TD VENCIDOS'!D3266)</f>
        <v>Pendiente vencidos</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75">
      <c r="B3287" s="33">
        <f>IF('TD VENCIDOS'!B3267="","",'TD VENCIDOS'!B3267)</f>
        <v>3641942025</v>
      </c>
      <c r="C3287" s="34" t="str">
        <f>IF('TD VENCIDOS'!C3267="","",'TD VENCIDOS'!C3267)</f>
        <v>Subdireccion de Analisis de Riesgo y Efectos de Cambio Climatico</v>
      </c>
      <c r="D3287" s="33" t="str">
        <f>IF('TD VENCIDOS'!D3267="","",'TD VENCIDOS'!D3267)</f>
        <v>Pendiente vencidos</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75">
      <c r="B3288" s="33">
        <f>IF('TD VENCIDOS'!B3268="","",'TD VENCIDOS'!B3268)</f>
        <v>3648262025</v>
      </c>
      <c r="C3288" s="34" t="str">
        <f>IF('TD VENCIDOS'!C3268="","",'TD VENCIDOS'!C3268)</f>
        <v>Asistencia Tecnica</v>
      </c>
      <c r="D3288" s="33" t="str">
        <f>IF('TD VENCIDOS'!D3268="","",'TD VENCIDOS'!D3268)</f>
        <v>Pendiente vencidos</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75">
      <c r="B3289" s="33">
        <f>IF('TD VENCIDOS'!B3269="","",'TD VENCIDOS'!B3269)</f>
        <v>3651282025</v>
      </c>
      <c r="C3289" s="34" t="str">
        <f>IF('TD VENCIDOS'!C3269="","",'TD VENCIDOS'!C3269)</f>
        <v>Subdireccion de Analisis de Riesgo y Efectos de Cambio Climatico</v>
      </c>
      <c r="D3289" s="33" t="str">
        <f>IF('TD VENCIDOS'!D3269="","",'TD VENCIDOS'!D3269)</f>
        <v>Pendiente vencidos</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75">
      <c r="B3290" s="33">
        <f>IF('TD VENCIDOS'!B3270="","",'TD VENCIDOS'!B3270)</f>
        <v>3651302025</v>
      </c>
      <c r="C3290" s="34" t="str">
        <f>IF('TD VENCIDOS'!C3270="","",'TD VENCIDOS'!C3270)</f>
        <v>Subdireccion de Analisis de Riesgo y Efectos de Cambio Climatico</v>
      </c>
      <c r="D3290" s="33" t="str">
        <f>IF('TD VENCIDOS'!D3270="","",'TD VENCIDOS'!D3270)</f>
        <v>Pendiente vencidos</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75">
      <c r="B3291" s="33">
        <f>IF('TD VENCIDOS'!B3271="","",'TD VENCIDOS'!B3271)</f>
        <v>3651312025</v>
      </c>
      <c r="C3291" s="34" t="str">
        <f>IF('TD VENCIDOS'!C3271="","",'TD VENCIDOS'!C3271)</f>
        <v>Subdireccion de Analisis de Riesgo y Efectos de Cambio Climatico</v>
      </c>
      <c r="D3291" s="33" t="str">
        <f>IF('TD VENCIDOS'!D3271="","",'TD VENCIDOS'!D3271)</f>
        <v>Pendiente vencidos</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75">
      <c r="B3292" s="33">
        <f>IF('TD VENCIDOS'!B3272="","",'TD VENCIDOS'!B3272)</f>
        <v>3667412025</v>
      </c>
      <c r="C3292" s="34" t="str">
        <f>IF('TD VENCIDOS'!C3272="","",'TD VENCIDOS'!C3272)</f>
        <v>Subdireccion de Analisis de Riesgo y Efectos de Cambio Climatico</v>
      </c>
      <c r="D3292" s="33" t="str">
        <f>IF('TD VENCIDOS'!D3272="","",'TD VENCIDOS'!D3272)</f>
        <v>Pendiente vencidos</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75">
      <c r="B3293" s="33">
        <f>IF('TD VENCIDOS'!B3273="","",'TD VENCIDOS'!B3273)</f>
        <v>3667432025</v>
      </c>
      <c r="C3293" s="34" t="str">
        <f>IF('TD VENCIDOS'!C3273="","",'TD VENCIDOS'!C3273)</f>
        <v>Subdireccion de Analisis de Riesgo y Efectos de Cambio Climatico</v>
      </c>
      <c r="D3293" s="33" t="str">
        <f>IF('TD VENCIDOS'!D3273="","",'TD VENCIDOS'!D3273)</f>
        <v>Pendiente vencidos</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75">
      <c r="B3294" s="33">
        <f>IF('TD VENCIDOS'!B3274="","",'TD VENCIDOS'!B3274)</f>
        <v>3677792025</v>
      </c>
      <c r="C3294" s="34" t="str">
        <f>IF('TD VENCIDOS'!C3274="","",'TD VENCIDOS'!C3274)</f>
        <v>Subdireccion de Analisis de Riesgo y Efectos de Cambio Climatico</v>
      </c>
      <c r="D3294" s="33" t="str">
        <f>IF('TD VENCIDOS'!D3274="","",'TD VENCIDOS'!D3274)</f>
        <v>Pendiente vencidos</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75">
      <c r="B3295" s="33">
        <f>IF('TD VENCIDOS'!B3275="","",'TD VENCIDOS'!B3275)</f>
        <v>3677812025</v>
      </c>
      <c r="C3295" s="34" t="str">
        <f>IF('TD VENCIDOS'!C3275="","",'TD VENCIDOS'!C3275)</f>
        <v>Subdireccion de Analisis de Riesgo y Efectos de Cambio Climatico</v>
      </c>
      <c r="D3295" s="33" t="str">
        <f>IF('TD VENCIDOS'!D3275="","",'TD VENCIDOS'!D3275)</f>
        <v>Pendiente vencidos</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75">
      <c r="B3296" s="33">
        <f>IF('TD VENCIDOS'!B3276="","",'TD VENCIDOS'!B3276)</f>
        <v>3677822025</v>
      </c>
      <c r="C3296" s="34" t="str">
        <f>IF('TD VENCIDOS'!C3276="","",'TD VENCIDOS'!C3276)</f>
        <v>Subdireccion de Analisis de Riesgo y Efectos de Cambio Climatico</v>
      </c>
      <c r="D3296" s="33" t="str">
        <f>IF('TD VENCIDOS'!D3276="","",'TD VENCIDOS'!D3276)</f>
        <v>Pendiente vencidos</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75">
      <c r="B3297" s="33">
        <f>IF('TD VENCIDOS'!B3277="","",'TD VENCIDOS'!B3277)</f>
        <v>3677832025</v>
      </c>
      <c r="C3297" s="34" t="str">
        <f>IF('TD VENCIDOS'!C3277="","",'TD VENCIDOS'!C3277)</f>
        <v>Subdireccion de Analisis de Riesgo y Efectos de Cambio Climatico</v>
      </c>
      <c r="D3297" s="33" t="str">
        <f>IF('TD VENCIDOS'!D3277="","",'TD VENCIDOS'!D3277)</f>
        <v>Pendiente vencidos</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75">
      <c r="B3298" s="33">
        <f>IF('TD VENCIDOS'!B3278="","",'TD VENCIDOS'!B3278)</f>
        <v>3677842025</v>
      </c>
      <c r="C3298" s="34" t="str">
        <f>IF('TD VENCIDOS'!C3278="","",'TD VENCIDOS'!C3278)</f>
        <v>Subdireccion de Analisis de Riesgo y Efectos de Cambio Climatico</v>
      </c>
      <c r="D3298" s="33" t="str">
        <f>IF('TD VENCIDOS'!D3278="","",'TD VENCIDOS'!D3278)</f>
        <v>Pendiente vencidos</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75">
      <c r="B3299" s="33">
        <f>IF('TD VENCIDOS'!B3279="","",'TD VENCIDOS'!B3279)</f>
        <v>3677862025</v>
      </c>
      <c r="C3299" s="34" t="str">
        <f>IF('TD VENCIDOS'!C3279="","",'TD VENCIDOS'!C3279)</f>
        <v>Subdireccion de Analisis de Riesgo y Efectos de Cambio Climatico</v>
      </c>
      <c r="D3299" s="33" t="str">
        <f>IF('TD VENCIDOS'!D3279="","",'TD VENCIDOS'!D3279)</f>
        <v>Pendiente vencidos</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75">
      <c r="B3300" s="33">
        <f>IF('TD VENCIDOS'!B3280="","",'TD VENCIDOS'!B3280)</f>
        <v>3677882025</v>
      </c>
      <c r="C3300" s="34" t="str">
        <f>IF('TD VENCIDOS'!C3280="","",'TD VENCIDOS'!C3280)</f>
        <v>Subdireccion de Analisis de Riesgo y Efectos de Cambio Climatico</v>
      </c>
      <c r="D3300" s="33" t="str">
        <f>IF('TD VENCIDOS'!D3280="","",'TD VENCIDOS'!D3280)</f>
        <v>Pendiente vencidos</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75">
      <c r="B3301" s="33">
        <f>IF('TD VENCIDOS'!B3281="","",'TD VENCIDOS'!B3281)</f>
        <v>3677892025</v>
      </c>
      <c r="C3301" s="34" t="str">
        <f>IF('TD VENCIDOS'!C3281="","",'TD VENCIDOS'!C3281)</f>
        <v>Subdireccion de Analisis de Riesgo y Efectos de Cambio Climatico</v>
      </c>
      <c r="D3301" s="33" t="str">
        <f>IF('TD VENCIDOS'!D3281="","",'TD VENCIDOS'!D3281)</f>
        <v>Pendiente vencidos</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75">
      <c r="B3302" s="33">
        <f>IF('TD VENCIDOS'!B3282="","",'TD VENCIDOS'!B3282)</f>
        <v>3677922025</v>
      </c>
      <c r="C3302" s="34" t="str">
        <f>IF('TD VENCIDOS'!C3282="","",'TD VENCIDOS'!C3282)</f>
        <v>Subdireccion de Analisis de Riesgo y Efectos de Cambio Climatico</v>
      </c>
      <c r="D3302" s="33" t="str">
        <f>IF('TD VENCIDOS'!D3282="","",'TD VENCIDOS'!D3282)</f>
        <v>Pendiente vencidos</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75">
      <c r="B3303" s="33">
        <f>IF('TD VENCIDOS'!B3283="","",'TD VENCIDOS'!B3283)</f>
        <v>3696542025</v>
      </c>
      <c r="C3303" s="34" t="str">
        <f>IF('TD VENCIDOS'!C3283="","",'TD VENCIDOS'!C3283)</f>
        <v>Subdireccion de Analisis de Riesgo y Efectos de Cambio Climatico</v>
      </c>
      <c r="D3303" s="33" t="str">
        <f>IF('TD VENCIDOS'!D3283="","",'TD VENCIDOS'!D3283)</f>
        <v>Pendiente vencidos</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75">
      <c r="B3304" s="33">
        <f>IF('TD VENCIDOS'!B3284="","",'TD VENCIDOS'!B3284)</f>
        <v>3708432025</v>
      </c>
      <c r="C3304" s="34" t="str">
        <f>IF('TD VENCIDOS'!C3284="","",'TD VENCIDOS'!C3284)</f>
        <v>Asistencia Tecnica</v>
      </c>
      <c r="D3304" s="33" t="str">
        <f>IF('TD VENCIDOS'!D3284="","",'TD VENCIDOS'!D3284)</f>
        <v>Pendiente vencidos</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75">
      <c r="B3305" s="33">
        <f>IF('TD VENCIDOS'!B3285="","",'TD VENCIDOS'!B3285)</f>
        <v>3721092025</v>
      </c>
      <c r="C3305" s="34" t="str">
        <f>IF('TD VENCIDOS'!C3285="","",'TD VENCIDOS'!C3285)</f>
        <v>Subdireccion de Analisis de Riesgo y Efectos de Cambio Climatico</v>
      </c>
      <c r="D3305" s="33" t="str">
        <f>IF('TD VENCIDOS'!D3285="","",'TD VENCIDOS'!D3285)</f>
        <v>Pendiente vencidos</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75">
      <c r="B3306" s="33">
        <f>IF('TD VENCIDOS'!B3286="","",'TD VENCIDOS'!B3286)</f>
        <v>3721112025</v>
      </c>
      <c r="C3306" s="34" t="str">
        <f>IF('TD VENCIDOS'!C3286="","",'TD VENCIDOS'!C3286)</f>
        <v>Subdireccion de Analisis de Riesgo y Efectos de Cambio Climatico</v>
      </c>
      <c r="D3306" s="33" t="str">
        <f>IF('TD VENCIDOS'!D3286="","",'TD VENCIDOS'!D3286)</f>
        <v>Pendiente vencidos</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75">
      <c r="B3307" s="33">
        <f>IF('TD VENCIDOS'!B3287="","",'TD VENCIDOS'!B3287)</f>
        <v>3721382025</v>
      </c>
      <c r="C3307" s="34" t="str">
        <f>IF('TD VENCIDOS'!C3287="","",'TD VENCIDOS'!C3287)</f>
        <v>Subdireccion de Analisis de Riesgo y Efectos de Cambio Climatico</v>
      </c>
      <c r="D3307" s="33" t="str">
        <f>IF('TD VENCIDOS'!D3287="","",'TD VENCIDOS'!D3287)</f>
        <v>Pendiente vencidos</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75">
      <c r="B3308" s="33">
        <f>IF('TD VENCIDOS'!B3288="","",'TD VENCIDOS'!B3288)</f>
        <v>3744012025</v>
      </c>
      <c r="C3308" s="34" t="str">
        <f>IF('TD VENCIDOS'!C3288="","",'TD VENCIDOS'!C3288)</f>
        <v>Subdireccion de Analisis de Riesgo y Efectos de Cambio Climatico</v>
      </c>
      <c r="D3308" s="33" t="str">
        <f>IF('TD VENCIDOS'!D3288="","",'TD VENCIDOS'!D3288)</f>
        <v>Pendiente vencidos</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75">
      <c r="B3309" s="33">
        <f>IF('TD VENCIDOS'!B3289="","",'TD VENCIDOS'!B3289)</f>
        <v>3744022025</v>
      </c>
      <c r="C3309" s="34" t="str">
        <f>IF('TD VENCIDOS'!C3289="","",'TD VENCIDOS'!C3289)</f>
        <v>Subdireccion de Analisis de Riesgo y Efectos de Cambio Climatico</v>
      </c>
      <c r="D3309" s="33" t="str">
        <f>IF('TD VENCIDOS'!D3289="","",'TD VENCIDOS'!D3289)</f>
        <v>Pendiente vencidos</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75">
      <c r="B3310" s="33">
        <f>IF('TD VENCIDOS'!B3290="","",'TD VENCIDOS'!B3290)</f>
        <v>3744032025</v>
      </c>
      <c r="C3310" s="34" t="str">
        <f>IF('TD VENCIDOS'!C3290="","",'TD VENCIDOS'!C3290)</f>
        <v>Asistencia Tecnica</v>
      </c>
      <c r="D3310" s="33" t="str">
        <f>IF('TD VENCIDOS'!D3290="","",'TD VENCIDOS'!D3290)</f>
        <v>Pendiente vencidos</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75">
      <c r="B3311" s="33">
        <f>IF('TD VENCIDOS'!B3291="","",'TD VENCIDOS'!B3291)</f>
        <v>3744042025</v>
      </c>
      <c r="C3311" s="34" t="str">
        <f>IF('TD VENCIDOS'!C3291="","",'TD VENCIDOS'!C3291)</f>
        <v>Subdireccion de Analisis de Riesgo y Efectos de Cambio Climatico</v>
      </c>
      <c r="D3311" s="33" t="str">
        <f>IF('TD VENCIDOS'!D3291="","",'TD VENCIDOS'!D3291)</f>
        <v>Pendiente vencidos</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75">
      <c r="B3312" s="33">
        <f>IF('TD VENCIDOS'!B3292="","",'TD VENCIDOS'!B3292)</f>
        <v>3744052025</v>
      </c>
      <c r="C3312" s="34" t="str">
        <f>IF('TD VENCIDOS'!C3292="","",'TD VENCIDOS'!C3292)</f>
        <v>Subdireccion de Analisis de Riesgo y Efectos de Cambio Climatico</v>
      </c>
      <c r="D3312" s="33" t="str">
        <f>IF('TD VENCIDOS'!D3292="","",'TD VENCIDOS'!D3292)</f>
        <v>Pendiente vencidos</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75">
      <c r="B3313" s="33">
        <f>IF('TD VENCIDOS'!B3293="","",'TD VENCIDOS'!B3293)</f>
        <v>3744062025</v>
      </c>
      <c r="C3313" s="34" t="str">
        <f>IF('TD VENCIDOS'!C3293="","",'TD VENCIDOS'!C3293)</f>
        <v>Subdireccion de Analisis de Riesgo y Efectos de Cambio Climatico</v>
      </c>
      <c r="D3313" s="33" t="str">
        <f>IF('TD VENCIDOS'!D3293="","",'TD VENCIDOS'!D3293)</f>
        <v>Pendiente vencidos</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75">
      <c r="B3314" s="33">
        <f>IF('TD VENCIDOS'!B3294="","",'TD VENCIDOS'!B3294)</f>
        <v>3744072025</v>
      </c>
      <c r="C3314" s="34" t="str">
        <f>IF('TD VENCIDOS'!C3294="","",'TD VENCIDOS'!C3294)</f>
        <v>Subdireccion de Analisis de Riesgo y Efectos de Cambio Climatico</v>
      </c>
      <c r="D3314" s="33" t="str">
        <f>IF('TD VENCIDOS'!D3294="","",'TD VENCIDOS'!D3294)</f>
        <v>Pendiente vencidos</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75">
      <c r="B3315" s="33">
        <f>IF('TD VENCIDOS'!B3295="","",'TD VENCIDOS'!B3295)</f>
        <v>3744082025</v>
      </c>
      <c r="C3315" s="34" t="str">
        <f>IF('TD VENCIDOS'!C3295="","",'TD VENCIDOS'!C3295)</f>
        <v>Subdireccion de Analisis de Riesgo y Efectos de Cambio Climatico</v>
      </c>
      <c r="D3315" s="33" t="str">
        <f>IF('TD VENCIDOS'!D3295="","",'TD VENCIDOS'!D3295)</f>
        <v>Pendiente vencidos</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75">
      <c r="B3316" s="33">
        <f>IF('TD VENCIDOS'!B3296="","",'TD VENCIDOS'!B3296)</f>
        <v>3744092025</v>
      </c>
      <c r="C3316" s="34" t="str">
        <f>IF('TD VENCIDOS'!C3296="","",'TD VENCIDOS'!C3296)</f>
        <v>Subdireccion de Analisis de Riesgo y Efectos de Cambio Climatico</v>
      </c>
      <c r="D3316" s="33" t="str">
        <f>IF('TD VENCIDOS'!D3296="","",'TD VENCIDOS'!D3296)</f>
        <v>Pendiente vencidos</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75">
      <c r="B3317" s="33">
        <f>IF('TD VENCIDOS'!B3297="","",'TD VENCIDOS'!B3297)</f>
        <v>3744102025</v>
      </c>
      <c r="C3317" s="34" t="str">
        <f>IF('TD VENCIDOS'!C3297="","",'TD VENCIDOS'!C3297)</f>
        <v>Subdireccion de Analisis de Riesgo y Efectos de Cambio Climatico</v>
      </c>
      <c r="D3317" s="33" t="str">
        <f>IF('TD VENCIDOS'!D3297="","",'TD VENCIDOS'!D3297)</f>
        <v>Pendiente vencidos</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75">
      <c r="B3318" s="33">
        <f>IF('TD VENCIDOS'!B3298="","",'TD VENCIDOS'!B3298)</f>
        <v>3769432025</v>
      </c>
      <c r="C3318" s="34" t="str">
        <f>IF('TD VENCIDOS'!C3298="","",'TD VENCIDOS'!C3298)</f>
        <v>Subdireccion de Analisis de Riesgo y Efectos de Cambio Climatico</v>
      </c>
      <c r="D3318" s="33" t="str">
        <f>IF('TD VENCIDOS'!D3298="","",'TD VENCIDOS'!D3298)</f>
        <v>Pendiente vencidos</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75">
      <c r="B3319" s="33">
        <f>IF('TD VENCIDOS'!B3299="","",'TD VENCIDOS'!B3299)</f>
        <v>3772382025</v>
      </c>
      <c r="C3319" s="34" t="str">
        <f>IF('TD VENCIDOS'!C3299="","",'TD VENCIDOS'!C3299)</f>
        <v>Subdireccion de Analisis de Riesgo y Efectos de Cambio Climatico</v>
      </c>
      <c r="D3319" s="33" t="str">
        <f>IF('TD VENCIDOS'!D3299="","",'TD VENCIDOS'!D3299)</f>
        <v>Pendiente vencidos</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75">
      <c r="B3320" s="33">
        <f>IF('TD VENCIDOS'!B3300="","",'TD VENCIDOS'!B3300)</f>
        <v>3772392025</v>
      </c>
      <c r="C3320" s="34" t="str">
        <f>IF('TD VENCIDOS'!C3300="","",'TD VENCIDOS'!C3300)</f>
        <v>Subdireccion de Analisis de Riesgo y Efectos de Cambio Climatico</v>
      </c>
      <c r="D3320" s="33" t="str">
        <f>IF('TD VENCIDOS'!D3300="","",'TD VENCIDOS'!D3300)</f>
        <v>Pendiente vencidos</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75">
      <c r="B3321" s="33">
        <f>IF('TD VENCIDOS'!B3301="","",'TD VENCIDOS'!B3301)</f>
        <v>3772412025</v>
      </c>
      <c r="C3321" s="34" t="str">
        <f>IF('TD VENCIDOS'!C3301="","",'TD VENCIDOS'!C3301)</f>
        <v>Subdireccion de Analisis de Riesgo y Efectos de Cambio Climatico</v>
      </c>
      <c r="D3321" s="33" t="str">
        <f>IF('TD VENCIDOS'!D3301="","",'TD VENCIDOS'!D3301)</f>
        <v>Pendiente vencidos</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75">
      <c r="B3322" s="33">
        <f>IF('TD VENCIDOS'!B3302="","",'TD VENCIDOS'!B3302)</f>
        <v>3772432025</v>
      </c>
      <c r="C3322" s="34" t="str">
        <f>IF('TD VENCIDOS'!C3302="","",'TD VENCIDOS'!C3302)</f>
        <v>Subdireccion de Analisis de Riesgo y Efectos de Cambio Climatico</v>
      </c>
      <c r="D3322" s="33" t="str">
        <f>IF('TD VENCIDOS'!D3302="","",'TD VENCIDOS'!D3302)</f>
        <v>Pendiente vencidos</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75">
      <c r="B3323" s="33">
        <f>IF('TD VENCIDOS'!B3303="","",'TD VENCIDOS'!B3303)</f>
        <v>3772442025</v>
      </c>
      <c r="C3323" s="34" t="str">
        <f>IF('TD VENCIDOS'!C3303="","",'TD VENCIDOS'!C3303)</f>
        <v>Subdireccion de Analisis de Riesgo y Efectos de Cambio Climatico</v>
      </c>
      <c r="D3323" s="33" t="str">
        <f>IF('TD VENCIDOS'!D3303="","",'TD VENCIDOS'!D3303)</f>
        <v>Pendiente vencidos</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75">
      <c r="B3324" s="33">
        <f>IF('TD VENCIDOS'!B3304="","",'TD VENCIDOS'!B3304)</f>
        <v>3772452025</v>
      </c>
      <c r="C3324" s="34" t="str">
        <f>IF('TD VENCIDOS'!C3304="","",'TD VENCIDOS'!C3304)</f>
        <v>Subdireccion de Analisis de Riesgo y Efectos de Cambio Climatico</v>
      </c>
      <c r="D3324" s="33" t="str">
        <f>IF('TD VENCIDOS'!D3304="","",'TD VENCIDOS'!D3304)</f>
        <v>Pendiente vencidos</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75">
      <c r="B3325" s="33">
        <f>IF('TD VENCIDOS'!B3305="","",'TD VENCIDOS'!B3305)</f>
        <v>3772462025</v>
      </c>
      <c r="C3325" s="34" t="str">
        <f>IF('TD VENCIDOS'!C3305="","",'TD VENCIDOS'!C3305)</f>
        <v>Subdireccion de Analisis de Riesgo y Efectos de Cambio Climatico</v>
      </c>
      <c r="D3325" s="33" t="str">
        <f>IF('TD VENCIDOS'!D3305="","",'TD VENCIDOS'!D3305)</f>
        <v>Pendiente vencidos</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75">
      <c r="B3326" s="33">
        <f>IF('TD VENCIDOS'!B3306="","",'TD VENCIDOS'!B3306)</f>
        <v>3772472025</v>
      </c>
      <c r="C3326" s="34" t="str">
        <f>IF('TD VENCIDOS'!C3306="","",'TD VENCIDOS'!C3306)</f>
        <v>Subdireccion de Analisis de Riesgo y Efectos de Cambio Climatico</v>
      </c>
      <c r="D3326" s="33" t="str">
        <f>IF('TD VENCIDOS'!D3306="","",'TD VENCIDOS'!D3306)</f>
        <v>Pendiente vencidos</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75">
      <c r="B3327" s="33">
        <f>IF('TD VENCIDOS'!B3307="","",'TD VENCIDOS'!B3307)</f>
        <v>3772482025</v>
      </c>
      <c r="C3327" s="34" t="str">
        <f>IF('TD VENCIDOS'!C3307="","",'TD VENCIDOS'!C3307)</f>
        <v>Subdireccion de Analisis de Riesgo y Efectos de Cambio Climatico</v>
      </c>
      <c r="D3327" s="33" t="str">
        <f>IF('TD VENCIDOS'!D3307="","",'TD VENCIDOS'!D3307)</f>
        <v>Pendiente vencidos</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75">
      <c r="B3328" s="33">
        <f>IF('TD VENCIDOS'!B3308="","",'TD VENCIDOS'!B3308)</f>
        <v>3772492025</v>
      </c>
      <c r="C3328" s="34" t="str">
        <f>IF('TD VENCIDOS'!C3308="","",'TD VENCIDOS'!C3308)</f>
        <v>Subdireccion de Analisis de Riesgo y Efectos de Cambio Climatico</v>
      </c>
      <c r="D3328" s="33" t="str">
        <f>IF('TD VENCIDOS'!D3308="","",'TD VENCIDOS'!D3308)</f>
        <v>Pendiente vencidos</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75">
      <c r="B3329" s="33">
        <f>IF('TD VENCIDOS'!B3309="","",'TD VENCIDOS'!B3309)</f>
        <v>3772502025</v>
      </c>
      <c r="C3329" s="34" t="str">
        <f>IF('TD VENCIDOS'!C3309="","",'TD VENCIDOS'!C3309)</f>
        <v>Subdireccion de Analisis de Riesgo y Efectos de Cambio Climatico</v>
      </c>
      <c r="D3329" s="33" t="str">
        <f>IF('TD VENCIDOS'!D3309="","",'TD VENCIDOS'!D3309)</f>
        <v>Pendiente vencidos</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75">
      <c r="B3330" s="33">
        <f>IF('TD VENCIDOS'!B3310="","",'TD VENCIDOS'!B3310)</f>
        <v>3772512025</v>
      </c>
      <c r="C3330" s="34" t="str">
        <f>IF('TD VENCIDOS'!C3310="","",'TD VENCIDOS'!C3310)</f>
        <v>Subdireccion de Analisis de Riesgo y Efectos de Cambio Climatico</v>
      </c>
      <c r="D3330" s="33" t="str">
        <f>IF('TD VENCIDOS'!D3310="","",'TD VENCIDOS'!D3310)</f>
        <v>Pendiente vencidos</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75">
      <c r="B3331" s="33">
        <f>IF('TD VENCIDOS'!B3311="","",'TD VENCIDOS'!B3311)</f>
        <v>3798962025</v>
      </c>
      <c r="C3331" s="34" t="str">
        <f>IF('TD VENCIDOS'!C3311="","",'TD VENCIDOS'!C3311)</f>
        <v>Asistencia Tecnica</v>
      </c>
      <c r="D3331" s="33" t="str">
        <f>IF('TD VENCIDOS'!D3311="","",'TD VENCIDOS'!D3311)</f>
        <v>Pendiente vencidos</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75">
      <c r="B3332" s="33">
        <f>IF('TD VENCIDOS'!B3312="","",'TD VENCIDOS'!B3312)</f>
        <v>3799152025</v>
      </c>
      <c r="C3332" s="34" t="str">
        <f>IF('TD VENCIDOS'!C3312="","",'TD VENCIDOS'!C3312)</f>
        <v>Asistencia Tecnica</v>
      </c>
      <c r="D3332" s="33" t="str">
        <f>IF('TD VENCIDOS'!D3312="","",'TD VENCIDOS'!D3312)</f>
        <v>Pendiente vencidos</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75">
      <c r="B3333" s="33">
        <f>IF('TD VENCIDOS'!B3313="","",'TD VENCIDOS'!B3313)</f>
        <v>3800722025</v>
      </c>
      <c r="C3333" s="34" t="str">
        <f>IF('TD VENCIDOS'!C3313="","",'TD VENCIDOS'!C3313)</f>
        <v>Subdireccion de Analisis de Riesgo y Efectos de Cambio Climatico</v>
      </c>
      <c r="D3333" s="33" t="str">
        <f>IF('TD VENCIDOS'!D3313="","",'TD VENCIDOS'!D3313)</f>
        <v>Pendiente vencidos</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75">
      <c r="B3334" s="33">
        <f>IF('TD VENCIDOS'!B3314="","",'TD VENCIDOS'!B3314)</f>
        <v>3800742025</v>
      </c>
      <c r="C3334" s="34" t="str">
        <f>IF('TD VENCIDOS'!C3314="","",'TD VENCIDOS'!C3314)</f>
        <v>Subdireccion de Analisis de Riesgo y Efectos de Cambio Climatico</v>
      </c>
      <c r="D3334" s="33" t="str">
        <f>IF('TD VENCIDOS'!D3314="","",'TD VENCIDOS'!D3314)</f>
        <v>Pendiente vencidos</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75">
      <c r="B3335" s="33">
        <f>IF('TD VENCIDOS'!B3315="","",'TD VENCIDOS'!B3315)</f>
        <v>3800752025</v>
      </c>
      <c r="C3335" s="34" t="str">
        <f>IF('TD VENCIDOS'!C3315="","",'TD VENCIDOS'!C3315)</f>
        <v>Subdireccion de Analisis de Riesgo y Efectos de Cambio Climatico</v>
      </c>
      <c r="D3335" s="33" t="str">
        <f>IF('TD VENCIDOS'!D3315="","",'TD VENCIDOS'!D3315)</f>
        <v>Pendiente vencidos</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75">
      <c r="B3336" s="33">
        <f>IF('TD VENCIDOS'!B3316="","",'TD VENCIDOS'!B3316)</f>
        <v>3801052025</v>
      </c>
      <c r="C3336" s="34" t="str">
        <f>IF('TD VENCIDOS'!C3316="","",'TD VENCIDOS'!C3316)</f>
        <v>Subdireccion de Analisis de Riesgo y Efectos de Cambio Climatico</v>
      </c>
      <c r="D3336" s="33" t="str">
        <f>IF('TD VENCIDOS'!D3316="","",'TD VENCIDOS'!D3316)</f>
        <v>Pendiente vencidos</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75">
      <c r="B3337" s="33">
        <f>IF('TD VENCIDOS'!B3317="","",'TD VENCIDOS'!B3317)</f>
        <v>3801072025</v>
      </c>
      <c r="C3337" s="34" t="str">
        <f>IF('TD VENCIDOS'!C3317="","",'TD VENCIDOS'!C3317)</f>
        <v>Subdireccion de Analisis de Riesgo y Efectos de Cambio Climatico</v>
      </c>
      <c r="D3337" s="33" t="str">
        <f>IF('TD VENCIDOS'!D3317="","",'TD VENCIDOS'!D3317)</f>
        <v>Pendiente vencidos</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75">
      <c r="B3338" s="33">
        <f>IF('TD VENCIDOS'!B3318="","",'TD VENCIDOS'!B3318)</f>
        <v>3801082025</v>
      </c>
      <c r="C3338" s="34" t="str">
        <f>IF('TD VENCIDOS'!C3318="","",'TD VENCIDOS'!C3318)</f>
        <v>Subdireccion de Analisis de Riesgo y Efectos de Cambio Climatico</v>
      </c>
      <c r="D3338" s="33" t="str">
        <f>IF('TD VENCIDOS'!D3318="","",'TD VENCIDOS'!D3318)</f>
        <v>Pendiente vencidos</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75">
      <c r="B3339" s="33">
        <f>IF('TD VENCIDOS'!B3319="","",'TD VENCIDOS'!B3319)</f>
        <v>3826322025</v>
      </c>
      <c r="C3339" s="34" t="str">
        <f>IF('TD VENCIDOS'!C3319="","",'TD VENCIDOS'!C3319)</f>
        <v>Subdireccion de Analisis de Riesgo y Efectos de Cambio Climatico</v>
      </c>
      <c r="D3339" s="33" t="str">
        <f>IF('TD VENCIDOS'!D3319="","",'TD VENCIDOS'!D3319)</f>
        <v>Pendiente vencidos</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75">
      <c r="B3340" s="33">
        <f>IF('TD VENCIDOS'!B3320="","",'TD VENCIDOS'!B3320)</f>
        <v>3826332025</v>
      </c>
      <c r="C3340" s="34" t="str">
        <f>IF('TD VENCIDOS'!C3320="","",'TD VENCIDOS'!C3320)</f>
        <v>Subdireccion de Analisis de Riesgo y Efectos de Cambio Climatico</v>
      </c>
      <c r="D3340" s="33" t="str">
        <f>IF('TD VENCIDOS'!D3320="","",'TD VENCIDOS'!D3320)</f>
        <v>Pendiente vencidos</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75">
      <c r="B3341" s="33">
        <f>IF('TD VENCIDOS'!B3321="","",'TD VENCIDOS'!B3321)</f>
        <v>3826352025</v>
      </c>
      <c r="C3341" s="34" t="str">
        <f>IF('TD VENCIDOS'!C3321="","",'TD VENCIDOS'!C3321)</f>
        <v>Subdireccion de Analisis de Riesgo y Efectos de Cambio Climatico</v>
      </c>
      <c r="D3341" s="33" t="str">
        <f>IF('TD VENCIDOS'!D3321="","",'TD VENCIDOS'!D3321)</f>
        <v>Pendiente vencidos</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75">
      <c r="B3342" s="33">
        <f>IF('TD VENCIDOS'!B3322="","",'TD VENCIDOS'!B3322)</f>
        <v>3826362025</v>
      </c>
      <c r="C3342" s="34" t="str">
        <f>IF('TD VENCIDOS'!C3322="","",'TD VENCIDOS'!C3322)</f>
        <v>Subdireccion de Analisis de Riesgo y Efectos de Cambio Climatico</v>
      </c>
      <c r="D3342" s="33" t="str">
        <f>IF('TD VENCIDOS'!D3322="","",'TD VENCIDOS'!D3322)</f>
        <v>Pendiente vencidos</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75">
      <c r="B3343" s="33">
        <f>IF('TD VENCIDOS'!B3323="","",'TD VENCIDOS'!B3323)</f>
        <v>3826372025</v>
      </c>
      <c r="C3343" s="34" t="str">
        <f>IF('TD VENCIDOS'!C3323="","",'TD VENCIDOS'!C3323)</f>
        <v>Subdireccion de Analisis de Riesgo y Efectos de Cambio Climatico</v>
      </c>
      <c r="D3343" s="33" t="str">
        <f>IF('TD VENCIDOS'!D3323="","",'TD VENCIDOS'!D3323)</f>
        <v>Pendiente vencidos</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75">
      <c r="B3344" s="33">
        <f>IF('TD VENCIDOS'!B3324="","",'TD VENCIDOS'!B3324)</f>
        <v>3826382025</v>
      </c>
      <c r="C3344" s="34" t="str">
        <f>IF('TD VENCIDOS'!C3324="","",'TD VENCIDOS'!C3324)</f>
        <v>Subdireccion de Analisis de Riesgo y Efectos de Cambio Climatico</v>
      </c>
      <c r="D3344" s="33" t="str">
        <f>IF('TD VENCIDOS'!D3324="","",'TD VENCIDOS'!D3324)</f>
        <v>Pendiente vencidos</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75">
      <c r="B3345" s="33">
        <f>IF('TD VENCIDOS'!B3325="","",'TD VENCIDOS'!B3325)</f>
        <v>3833132025</v>
      </c>
      <c r="C3345" s="34" t="str">
        <f>IF('TD VENCIDOS'!C3325="","",'TD VENCIDOS'!C3325)</f>
        <v>Asistencia Tecnica</v>
      </c>
      <c r="D3345" s="33" t="str">
        <f>IF('TD VENCIDOS'!D3325="","",'TD VENCIDOS'!D3325)</f>
        <v>Pendiente vencidos</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75">
      <c r="B3346" s="33">
        <f>IF('TD VENCIDOS'!B3326="","",'TD VENCIDOS'!B3326)</f>
        <v>3847272025</v>
      </c>
      <c r="C3346" s="34" t="str">
        <f>IF('TD VENCIDOS'!C3326="","",'TD VENCIDOS'!C3326)</f>
        <v>Subdireccion de Analisis de Riesgo y Efectos de Cambio Climatico</v>
      </c>
      <c r="D3346" s="33" t="str">
        <f>IF('TD VENCIDOS'!D3326="","",'TD VENCIDOS'!D3326)</f>
        <v>Pendiente vencidos</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75">
      <c r="B3347" s="33">
        <f>IF('TD VENCIDOS'!B3327="","",'TD VENCIDOS'!B3327)</f>
        <v>3847282025</v>
      </c>
      <c r="C3347" s="34" t="str">
        <f>IF('TD VENCIDOS'!C3327="","",'TD VENCIDOS'!C3327)</f>
        <v>Subdireccion de Analisis de Riesgo y Efectos de Cambio Climatico</v>
      </c>
      <c r="D3347" s="33" t="str">
        <f>IF('TD VENCIDOS'!D3327="","",'TD VENCIDOS'!D3327)</f>
        <v>Pendiente vencidos</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75">
      <c r="B3348" s="33">
        <f>IF('TD VENCIDOS'!B3328="","",'TD VENCIDOS'!B3328)</f>
        <v>3847372025</v>
      </c>
      <c r="C3348" s="34" t="str">
        <f>IF('TD VENCIDOS'!C3328="","",'TD VENCIDOS'!C3328)</f>
        <v>Subdireccion de Analisis de Riesgo y Efectos de Cambio Climatico</v>
      </c>
      <c r="D3348" s="33" t="str">
        <f>IF('TD VENCIDOS'!D3328="","",'TD VENCIDOS'!D3328)</f>
        <v>Pendiente vencidos</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75">
      <c r="B3349" s="33">
        <f>IF('TD VENCIDOS'!B3329="","",'TD VENCIDOS'!B3329)</f>
        <v>3847512025</v>
      </c>
      <c r="C3349" s="34" t="str">
        <f>IF('TD VENCIDOS'!C3329="","",'TD VENCIDOS'!C3329)</f>
        <v>Subdireccion de Analisis de Riesgo y Efectos de Cambio Climatico</v>
      </c>
      <c r="D3349" s="33" t="str">
        <f>IF('TD VENCIDOS'!D3329="","",'TD VENCIDOS'!D3329)</f>
        <v>Pendiente vencidos</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75">
      <c r="B3350" s="33">
        <f>IF('TD VENCIDOS'!B3330="","",'TD VENCIDOS'!B3330)</f>
        <v>3847582025</v>
      </c>
      <c r="C3350" s="34" t="str">
        <f>IF('TD VENCIDOS'!C3330="","",'TD VENCIDOS'!C3330)</f>
        <v>Subdireccion de Analisis de Riesgo y Efectos de Cambio Climatico</v>
      </c>
      <c r="D3350" s="33" t="str">
        <f>IF('TD VENCIDOS'!D3330="","",'TD VENCIDOS'!D3330)</f>
        <v>Pendiente vencidos</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75">
      <c r="B3351" s="33">
        <f>IF('TD VENCIDOS'!B3331="","",'TD VENCIDOS'!B3331)</f>
        <v>3847592025</v>
      </c>
      <c r="C3351" s="34" t="str">
        <f>IF('TD VENCIDOS'!C3331="","",'TD VENCIDOS'!C3331)</f>
        <v>Subdireccion de Analisis de Riesgo y Efectos de Cambio Climatico</v>
      </c>
      <c r="D3351" s="33" t="str">
        <f>IF('TD VENCIDOS'!D3331="","",'TD VENCIDOS'!D3331)</f>
        <v>Pendiente vencidos</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75">
      <c r="B3352" s="33">
        <f>IF('TD VENCIDOS'!B3332="","",'TD VENCIDOS'!B3332)</f>
        <v>3847622025</v>
      </c>
      <c r="C3352" s="34" t="str">
        <f>IF('TD VENCIDOS'!C3332="","",'TD VENCIDOS'!C3332)</f>
        <v>Subdireccion de Analisis de Riesgo y Efectos de Cambio Climatico</v>
      </c>
      <c r="D3352" s="33" t="str">
        <f>IF('TD VENCIDOS'!D3332="","",'TD VENCIDOS'!D3332)</f>
        <v>Pendiente vencidos</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75">
      <c r="B3353" s="33">
        <f>IF('TD VENCIDOS'!B3333="","",'TD VENCIDOS'!B3333)</f>
        <v>3871362025</v>
      </c>
      <c r="C3353" s="34" t="str">
        <f>IF('TD VENCIDOS'!C3333="","",'TD VENCIDOS'!C3333)</f>
        <v>Asistencia Tecnica</v>
      </c>
      <c r="D3353" s="33" t="str">
        <f>IF('TD VENCIDOS'!D3333="","",'TD VENCIDOS'!D3333)</f>
        <v>Pendiente vencidos</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75">
      <c r="B3354" s="33">
        <f>IF('TD VENCIDOS'!B3334="","",'TD VENCIDOS'!B3334)</f>
        <v>3877302025</v>
      </c>
      <c r="C3354" s="34" t="str">
        <f>IF('TD VENCIDOS'!C3334="","",'TD VENCIDOS'!C3334)</f>
        <v>Subdireccion de Analisis de Riesgo y Efectos de Cambio Climatico</v>
      </c>
      <c r="D3354" s="33" t="str">
        <f>IF('TD VENCIDOS'!D3334="","",'TD VENCIDOS'!D3334)</f>
        <v>Pendiente vencidos</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75">
      <c r="B3355" s="33">
        <f>IF('TD VENCIDOS'!B3335="","",'TD VENCIDOS'!B3335)</f>
        <v>3877432025</v>
      </c>
      <c r="C3355" s="34" t="str">
        <f>IF('TD VENCIDOS'!C3335="","",'TD VENCIDOS'!C3335)</f>
        <v>Subdireccion de Analisis de Riesgo y Efectos de Cambio Climatico</v>
      </c>
      <c r="D3355" s="33" t="str">
        <f>IF('TD VENCIDOS'!D3335="","",'TD VENCIDOS'!D3335)</f>
        <v>Pendiente vencidos</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75">
      <c r="B3356" s="33">
        <f>IF('TD VENCIDOS'!B3336="","",'TD VENCIDOS'!B3336)</f>
        <v>3878832025</v>
      </c>
      <c r="C3356" s="34" t="str">
        <f>IF('TD VENCIDOS'!C3336="","",'TD VENCIDOS'!C3336)</f>
        <v>Subdireccion de Analisis de Riesgo y Efectos de Cambio Climatico</v>
      </c>
      <c r="D3356" s="33" t="str">
        <f>IF('TD VENCIDOS'!D3336="","",'TD VENCIDOS'!D3336)</f>
        <v>Pendiente vencidos</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75">
      <c r="B3357" s="33">
        <f>IF('TD VENCIDOS'!B3337="","",'TD VENCIDOS'!B3337)</f>
        <v>3878852025</v>
      </c>
      <c r="C3357" s="34" t="str">
        <f>IF('TD VENCIDOS'!C3337="","",'TD VENCIDOS'!C3337)</f>
        <v>Subdireccion de Analisis de Riesgo y Efectos de Cambio Climatico</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75">
      <c r="B3358" s="33">
        <f>IF('TD VENCIDOS'!B3338="","",'TD VENCIDOS'!B3338)</f>
        <v>3878872025</v>
      </c>
      <c r="C3358" s="34" t="str">
        <f>IF('TD VENCIDOS'!C3338="","",'TD VENCIDOS'!C3338)</f>
        <v>Subdireccion de Analisis de Riesgo y Efectos de Cambio Climatico</v>
      </c>
      <c r="D3358" s="33" t="str">
        <f>IF('TD VENCIDOS'!D3338="","",'TD VENCIDOS'!D3338)</f>
        <v>Pendiente vencidos</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75">
      <c r="B3359" s="33">
        <f>IF('TD VENCIDOS'!B3339="","",'TD VENCIDOS'!B3339)</f>
        <v>3878892025</v>
      </c>
      <c r="C3359" s="34" t="str">
        <f>IF('TD VENCIDOS'!C3339="","",'TD VENCIDOS'!C3339)</f>
        <v>Subdireccion de Analisis de Riesgo y Efectos de Cambio Climatico</v>
      </c>
      <c r="D3359" s="33" t="str">
        <f>IF('TD VENCIDOS'!D3339="","",'TD VENCIDOS'!D3339)</f>
        <v>Pendiente vencidos</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75">
      <c r="B3360" s="33">
        <f>IF('TD VENCIDOS'!B3340="","",'TD VENCIDOS'!B3340)</f>
        <v>3878932025</v>
      </c>
      <c r="C3360" s="34" t="str">
        <f>IF('TD VENCIDOS'!C3340="","",'TD VENCIDOS'!C3340)</f>
        <v>Subdireccion de Analisis de Riesgo y Efectos de Cambio Climatico</v>
      </c>
      <c r="D3360" s="33" t="str">
        <f>IF('TD VENCIDOS'!D3340="","",'TD VENCIDOS'!D3340)</f>
        <v>Pendiente vencidos</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75">
      <c r="B3361" s="33">
        <f>IF('TD VENCIDOS'!B3341="","",'TD VENCIDOS'!B3341)</f>
        <v>3878942025</v>
      </c>
      <c r="C3361" s="34" t="str">
        <f>IF('TD VENCIDOS'!C3341="","",'TD VENCIDOS'!C3341)</f>
        <v>Subdireccion de Analisis de Riesgo y Efectos de Cambio Climatico</v>
      </c>
      <c r="D3361" s="33" t="str">
        <f>IF('TD VENCIDOS'!D3341="","",'TD VENCIDOS'!D3341)</f>
        <v>Pendiente vencidos</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75">
      <c r="B3362" s="33">
        <f>IF('TD VENCIDOS'!B3342="","",'TD VENCIDOS'!B3342)</f>
        <v>3884112025</v>
      </c>
      <c r="C3362" s="34" t="str">
        <f>IF('TD VENCIDOS'!C3342="","",'TD VENCIDOS'!C3342)</f>
        <v>Asistencia Tecnica</v>
      </c>
      <c r="D3362" s="33" t="str">
        <f>IF('TD VENCIDOS'!D3342="","",'TD VENCIDOS'!D3342)</f>
        <v>Pendiente vencidos</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75">
      <c r="B3363" s="33">
        <f>IF('TD VENCIDOS'!B3343="","",'TD VENCIDOS'!B3343)</f>
        <v>3894962025</v>
      </c>
      <c r="C3363" s="34" t="str">
        <f>IF('TD VENCIDOS'!C3343="","",'TD VENCIDOS'!C3343)</f>
        <v>Asistencia Tecnica</v>
      </c>
      <c r="D3363" s="33" t="str">
        <f>IF('TD VENCIDOS'!D3343="","",'TD VENCIDOS'!D3343)</f>
        <v>Pendiente vencidos</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75">
      <c r="B3364" s="33">
        <f>IF('TD VENCIDOS'!B3344="","",'TD VENCIDOS'!B3344)</f>
        <v>3895852025</v>
      </c>
      <c r="C3364" s="34" t="str">
        <f>IF('TD VENCIDOS'!C3344="","",'TD VENCIDOS'!C3344)</f>
        <v>Asistencia Tecnica</v>
      </c>
      <c r="D3364" s="33" t="str">
        <f>IF('TD VENCIDOS'!D3344="","",'TD VENCIDOS'!D3344)</f>
        <v>Pendiente vencidos</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75">
      <c r="B3365" s="33">
        <f>IF('TD VENCIDOS'!B3345="","",'TD VENCIDOS'!B3345)</f>
        <v>3896932025</v>
      </c>
      <c r="C3365" s="34" t="str">
        <f>IF('TD VENCIDOS'!C3345="","",'TD VENCIDOS'!C3345)</f>
        <v>Subdireccion de Analisis de Riesgo y Efectos de Cambio Climatico</v>
      </c>
      <c r="D3365" s="33" t="str">
        <f>IF('TD VENCIDOS'!D3345="","",'TD VENCIDOS'!D3345)</f>
        <v>Pendiente vencidos</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75">
      <c r="B3366" s="33">
        <f>IF('TD VENCIDOS'!B3346="","",'TD VENCIDOS'!B3346)</f>
        <v>3896942025</v>
      </c>
      <c r="C3366" s="34" t="str">
        <f>IF('TD VENCIDOS'!C3346="","",'TD VENCIDOS'!C3346)</f>
        <v>Subdireccion de Analisis de Riesgo y Efectos de Cambio Climatico</v>
      </c>
      <c r="D3366" s="33" t="str">
        <f>IF('TD VENCIDOS'!D3346="","",'TD VENCIDOS'!D3346)</f>
        <v>Pendiente vencidos</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75">
      <c r="B3367" s="33">
        <f>IF('TD VENCIDOS'!B3347="","",'TD VENCIDOS'!B3347)</f>
        <v>3896972025</v>
      </c>
      <c r="C3367" s="34" t="str">
        <f>IF('TD VENCIDOS'!C3347="","",'TD VENCIDOS'!C3347)</f>
        <v>Subdireccion de Analisis de Riesgo y Efectos de Cambio Climatico</v>
      </c>
      <c r="D3367" s="33" t="str">
        <f>IF('TD VENCIDOS'!D3347="","",'TD VENCIDOS'!D3347)</f>
        <v>Pendiente vencidos</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75">
      <c r="B3368" s="33">
        <f>IF('TD VENCIDOS'!B3348="","",'TD VENCIDOS'!B3348)</f>
        <v>3896982025</v>
      </c>
      <c r="C3368" s="34" t="str">
        <f>IF('TD VENCIDOS'!C3348="","",'TD VENCIDOS'!C3348)</f>
        <v>Subdireccion de Analisis de Riesgo y Efectos de Cambio Climatico</v>
      </c>
      <c r="D3368" s="33" t="str">
        <f>IF('TD VENCIDOS'!D3348="","",'TD VENCIDOS'!D3348)</f>
        <v>Pendiente vencidos</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75">
      <c r="B3369" s="33">
        <f>IF('TD VENCIDOS'!B3349="","",'TD VENCIDOS'!B3349)</f>
        <v>3897002025</v>
      </c>
      <c r="C3369" s="34" t="str">
        <f>IF('TD VENCIDOS'!C3349="","",'TD VENCIDOS'!C3349)</f>
        <v>Subdireccion de Analisis de Riesgo y Efectos de Cambio Climatico</v>
      </c>
      <c r="D3369" s="33" t="str">
        <f>IF('TD VENCIDOS'!D3349="","",'TD VENCIDOS'!D3349)</f>
        <v>Pendiente vencidos</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75">
      <c r="B3370" s="33">
        <f>IF('TD VENCIDOS'!B3350="","",'TD VENCIDOS'!B3350)</f>
        <v>3897072025</v>
      </c>
      <c r="C3370" s="34" t="str">
        <f>IF('TD VENCIDOS'!C3350="","",'TD VENCIDOS'!C3350)</f>
        <v>Subdireccion de Analisis de Riesgo y Efectos de Cambio Climatico</v>
      </c>
      <c r="D3370" s="33" t="str">
        <f>IF('TD VENCIDOS'!D3350="","",'TD VENCIDOS'!D3350)</f>
        <v>Pendiente vencidos</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75">
      <c r="B3371" s="33">
        <f>IF('TD VENCIDOS'!B3351="","",'TD VENCIDOS'!B3351)</f>
        <v>3897102025</v>
      </c>
      <c r="C3371" s="34" t="str">
        <f>IF('TD VENCIDOS'!C3351="","",'TD VENCIDOS'!C3351)</f>
        <v>Subdireccion de Analisis de Riesgo y Efectos de Cambio Climatico</v>
      </c>
      <c r="D3371" s="33" t="str">
        <f>IF('TD VENCIDOS'!D3351="","",'TD VENCIDOS'!D3351)</f>
        <v>Pendiente vencidos</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75">
      <c r="B3372" s="33">
        <f>IF('TD VENCIDOS'!B3352="","",'TD VENCIDOS'!B3352)</f>
        <v>3897122025</v>
      </c>
      <c r="C3372" s="34" t="str">
        <f>IF('TD VENCIDOS'!C3352="","",'TD VENCIDOS'!C3352)</f>
        <v>Subdireccion de Analisis de Riesgo y Efectos de Cambio Climatico</v>
      </c>
      <c r="D3372" s="33" t="str">
        <f>IF('TD VENCIDOS'!D3352="","",'TD VENCIDOS'!D3352)</f>
        <v>Pendiente vencidos</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75">
      <c r="B3373" s="33">
        <f>IF('TD VENCIDOS'!B3353="","",'TD VENCIDOS'!B3353)</f>
        <v>3897212025</v>
      </c>
      <c r="C3373" s="34" t="str">
        <f>IF('TD VENCIDOS'!C3353="","",'TD VENCIDOS'!C3353)</f>
        <v>Subdireccion de Analisis de Riesgo y Efectos de Cambio Climatico</v>
      </c>
      <c r="D3373" s="33" t="str">
        <f>IF('TD VENCIDOS'!D3353="","",'TD VENCIDOS'!D3353)</f>
        <v>Pendiente vencidos</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75">
      <c r="B3374" s="33">
        <f>IF('TD VENCIDOS'!B3354="","",'TD VENCIDOS'!B3354)</f>
        <v>3897262025</v>
      </c>
      <c r="C3374" s="34" t="str">
        <f>IF('TD VENCIDOS'!C3354="","",'TD VENCIDOS'!C3354)</f>
        <v>Subdireccion de Analisis de Riesgo y Efectos de Cambio Climatico</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75">
      <c r="B3375" s="33">
        <f>IF('TD VENCIDOS'!B3355="","",'TD VENCIDOS'!B3355)</f>
        <v>3905482025</v>
      </c>
      <c r="C3375" s="34" t="str">
        <f>IF('TD VENCIDOS'!C3355="","",'TD VENCIDOS'!C3355)</f>
        <v>Asistencia Tecnica</v>
      </c>
      <c r="D3375" s="33" t="str">
        <f>IF('TD VENCIDOS'!D3355="","",'TD VENCIDOS'!D3355)</f>
        <v>Pendiente vencidos</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75">
      <c r="B3376" s="33">
        <f>IF('TD VENCIDOS'!B3356="","",'TD VENCIDOS'!B3356)</f>
        <v>3915722025</v>
      </c>
      <c r="C3376" s="34" t="str">
        <f>IF('TD VENCIDOS'!C3356="","",'TD VENCIDOS'!C3356)</f>
        <v>Subdireccion de Analisis de Riesgo y Efectos de Cambio Climatico</v>
      </c>
      <c r="D3376" s="33" t="str">
        <f>IF('TD VENCIDOS'!D3356="","",'TD VENCIDOS'!D3356)</f>
        <v>Pendiente vencidos</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75">
      <c r="B3377" s="33">
        <f>IF('TD VENCIDOS'!B3357="","",'TD VENCIDOS'!B3357)</f>
        <v>3919502025</v>
      </c>
      <c r="C3377" s="34" t="str">
        <f>IF('TD VENCIDOS'!C3357="","",'TD VENCIDOS'!C3357)</f>
        <v>Asistencia Tecnica</v>
      </c>
      <c r="D3377" s="33" t="str">
        <f>IF('TD VENCIDOS'!D3357="","",'TD VENCIDOS'!D3357)</f>
        <v>Pendiente vencidos</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75">
      <c r="B3378" s="33">
        <f>IF('TD VENCIDOS'!B3358="","",'TD VENCIDOS'!B3358)</f>
        <v>3937132025</v>
      </c>
      <c r="C3378" s="34" t="str">
        <f>IF('TD VENCIDOS'!C3358="","",'TD VENCIDOS'!C3358)</f>
        <v>Subdireccion de Analisis de Riesgo y Efectos de Cambio Climatico</v>
      </c>
      <c r="D3378" s="33" t="str">
        <f>IF('TD VENCIDOS'!D3358="","",'TD VENCIDOS'!D3358)</f>
        <v>Pendiente vencidos</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75">
      <c r="B3379" s="33">
        <f>IF('TD VENCIDOS'!B3359="","",'TD VENCIDOS'!B3359)</f>
        <v>3937142025</v>
      </c>
      <c r="C3379" s="34" t="str">
        <f>IF('TD VENCIDOS'!C3359="","",'TD VENCIDOS'!C3359)</f>
        <v>Subdireccion de Analisis de Riesgo y Efectos de Cambio Climatico</v>
      </c>
      <c r="D3379" s="33" t="str">
        <f>IF('TD VENCIDOS'!D3359="","",'TD VENCIDOS'!D3359)</f>
        <v>Pendiente vencidos</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75">
      <c r="B3380" s="33">
        <f>IF('TD VENCIDOS'!B3360="","",'TD VENCIDOS'!B3360)</f>
        <v>3957792025</v>
      </c>
      <c r="C3380" s="34" t="str">
        <f>IF('TD VENCIDOS'!C3360="","",'TD VENCIDOS'!C3360)</f>
        <v>Asistencia Tecnica</v>
      </c>
      <c r="D3380" s="33" t="str">
        <f>IF('TD VENCIDOS'!D3360="","",'TD VENCIDOS'!D3360)</f>
        <v>Pendiente vencidos</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75">
      <c r="B3381" s="33">
        <f>IF('TD VENCIDOS'!B3361="","",'TD VENCIDOS'!B3361)</f>
        <v>3965942025</v>
      </c>
      <c r="C3381" s="34" t="str">
        <f>IF('TD VENCIDOS'!C3361="","",'TD VENCIDOS'!C3361)</f>
        <v>Subdireccion de Analisis de Riesgo y Efectos de Cambio Climatico</v>
      </c>
      <c r="D3381" s="33" t="str">
        <f>IF('TD VENCIDOS'!D3361="","",'TD VENCIDOS'!D3361)</f>
        <v>Pendiente vencidos</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75">
      <c r="B3382" s="33">
        <f>IF('TD VENCIDOS'!B3362="","",'TD VENCIDOS'!B3362)</f>
        <v>3966712025</v>
      </c>
      <c r="C3382" s="34" t="str">
        <f>IF('TD VENCIDOS'!C3362="","",'TD VENCIDOS'!C3362)</f>
        <v>Asistencia Tecnica</v>
      </c>
      <c r="D3382" s="33" t="str">
        <f>IF('TD VENCIDOS'!D3362="","",'TD VENCIDOS'!D3362)</f>
        <v>Pendiente vencidos</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75">
      <c r="B3383" s="33">
        <f>IF('TD VENCIDOS'!B3363="","",'TD VENCIDOS'!B3363)</f>
        <v>3969002025</v>
      </c>
      <c r="C3383" s="34" t="str">
        <f>IF('TD VENCIDOS'!C3363="","",'TD VENCIDOS'!C3363)</f>
        <v>Oficina Juridica</v>
      </c>
      <c r="D3383" s="33" t="str">
        <f>IF('TD VENCIDOS'!D3363="","",'TD VENCIDOS'!D3363)</f>
        <v>Gestion extemporanea</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75">
      <c r="B3384" s="33">
        <f>IF('TD VENCIDOS'!B3364="","",'TD VENCIDOS'!B3364)</f>
        <v>3969362025</v>
      </c>
      <c r="C3384" s="34" t="str">
        <f>IF('TD VENCIDOS'!C3364="","",'TD VENCIDOS'!C3364)</f>
        <v>Subdireccion de Analisis de Riesgo y Efectos de Cambio Climatico</v>
      </c>
      <c r="D3384" s="33" t="str">
        <f>IF('TD VENCIDOS'!D3364="","",'TD VENCIDOS'!D3364)</f>
        <v>Pendiente vencidos</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75">
      <c r="B3385" s="33">
        <f>IF('TD VENCIDOS'!B3365="","",'TD VENCIDOS'!B3365)</f>
        <v>3969412025</v>
      </c>
      <c r="C3385" s="34" t="str">
        <f>IF('TD VENCIDOS'!C3365="","",'TD VENCIDOS'!C3365)</f>
        <v>Subdireccion de Analisis de Riesgo y Efectos de Cambio Climatico</v>
      </c>
      <c r="D3385" s="33" t="str">
        <f>IF('TD VENCIDOS'!D3365="","",'TD VENCIDOS'!D3365)</f>
        <v>Pendiente vencidos</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75">
      <c r="B3386" s="33">
        <f>IF('TD VENCIDOS'!B3366="","",'TD VENCIDOS'!B3366)</f>
        <v>3969452025</v>
      </c>
      <c r="C3386" s="34" t="str">
        <f>IF('TD VENCIDOS'!C3366="","",'TD VENCIDOS'!C3366)</f>
        <v>Subdireccion de Analisis de Riesgo y Efectos de Cambio Climatico</v>
      </c>
      <c r="D3386" s="33" t="str">
        <f>IF('TD VENCIDOS'!D3366="","",'TD VENCIDOS'!D3366)</f>
        <v>Pendiente vencidos</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75">
      <c r="B3387" s="33">
        <f>IF('TD VENCIDOS'!B3367="","",'TD VENCIDOS'!B3367)</f>
        <v>3969752025</v>
      </c>
      <c r="C3387" s="34" t="str">
        <f>IF('TD VENCIDOS'!C3367="","",'TD VENCIDOS'!C3367)</f>
        <v>Subdireccion de Analisis de Riesgo y Efectos de Cambio Climatico</v>
      </c>
      <c r="D3387" s="33" t="str">
        <f>IF('TD VENCIDOS'!D3367="","",'TD VENCIDOS'!D3367)</f>
        <v>Pendiente vencidos</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75">
      <c r="B3388" s="33">
        <f>IF('TD VENCIDOS'!B3368="","",'TD VENCIDOS'!B3368)</f>
        <v>3969802025</v>
      </c>
      <c r="C3388" s="34" t="str">
        <f>IF('TD VENCIDOS'!C3368="","",'TD VENCIDOS'!C3368)</f>
        <v>Subdireccion de Analisis de Riesgo y Efectos de Cambio Climatico</v>
      </c>
      <c r="D3388" s="33" t="str">
        <f>IF('TD VENCIDOS'!D3368="","",'TD VENCIDOS'!D3368)</f>
        <v>Pendiente vencidos</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75">
      <c r="B3389" s="33">
        <f>IF('TD VENCIDOS'!B3369="","",'TD VENCIDOS'!B3369)</f>
        <v>3970122025</v>
      </c>
      <c r="C3389" s="34" t="str">
        <f>IF('TD VENCIDOS'!C3369="","",'TD VENCIDOS'!C3369)</f>
        <v>Subdireccion de Analisis de Riesgo y Efectos de Cambio Climatico</v>
      </c>
      <c r="D3389" s="33" t="str">
        <f>IF('TD VENCIDOS'!D3369="","",'TD VENCIDOS'!D3369)</f>
        <v>Pendiente vencidos</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75">
      <c r="B3390" s="33">
        <f>IF('TD VENCIDOS'!B3370="","",'TD VENCIDOS'!B3370)</f>
        <v>3970202025</v>
      </c>
      <c r="C3390" s="34" t="str">
        <f>IF('TD VENCIDOS'!C3370="","",'TD VENCIDOS'!C3370)</f>
        <v>Subdireccion de Analisis de Riesgo y Efectos de Cambio Climatico</v>
      </c>
      <c r="D3390" s="33" t="str">
        <f>IF('TD VENCIDOS'!D3370="","",'TD VENCIDOS'!D3370)</f>
        <v>Pendiente vencidos</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75">
      <c r="B3391" s="33">
        <f>IF('TD VENCIDOS'!B3371="","",'TD VENCIDOS'!B3371)</f>
        <v>3970282025</v>
      </c>
      <c r="C3391" s="34" t="str">
        <f>IF('TD VENCIDOS'!C3371="","",'TD VENCIDOS'!C3371)</f>
        <v>Subdireccion de Analisis de Riesgo y Efectos de Cambio Climatico</v>
      </c>
      <c r="D3391" s="33" t="str">
        <f>IF('TD VENCIDOS'!D3371="","",'TD VENCIDOS'!D3371)</f>
        <v>Pendiente vencidos</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75">
      <c r="B3392" s="33">
        <f>IF('TD VENCIDOS'!B3372="","",'TD VENCIDOS'!B3372)</f>
        <v>3970382025</v>
      </c>
      <c r="C3392" s="34" t="str">
        <f>IF('TD VENCIDOS'!C3372="","",'TD VENCIDOS'!C3372)</f>
        <v>Subdireccion de Analisis de Riesgo y Efectos de Cambio Climatico</v>
      </c>
      <c r="D3392" s="33" t="str">
        <f>IF('TD VENCIDOS'!D3372="","",'TD VENCIDOS'!D3372)</f>
        <v>Pendiente vencidos</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75">
      <c r="B3393" s="33">
        <f>IF('TD VENCIDOS'!B3373="","",'TD VENCIDOS'!B3373)</f>
        <v>3970642025</v>
      </c>
      <c r="C3393" s="34" t="str">
        <f>IF('TD VENCIDOS'!C3373="","",'TD VENCIDOS'!C3373)</f>
        <v>Subdireccion de Analisis de Riesgo y Efectos de Cambio Climatico</v>
      </c>
      <c r="D3393" s="33" t="str">
        <f>IF('TD VENCIDOS'!D3373="","",'TD VENCIDOS'!D3373)</f>
        <v>Pendiente vencidos</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75">
      <c r="B3394" s="33">
        <f>IF('TD VENCIDOS'!B3374="","",'TD VENCIDOS'!B3374)</f>
        <v>3970792025</v>
      </c>
      <c r="C3394" s="34" t="str">
        <f>IF('TD VENCIDOS'!C3374="","",'TD VENCIDOS'!C3374)</f>
        <v>Subdireccion de Analisis de Riesgo y Efectos de Cambio Climatico</v>
      </c>
      <c r="D3394" s="33" t="str">
        <f>IF('TD VENCIDOS'!D3374="","",'TD VENCIDOS'!D3374)</f>
        <v>Pendiente vencidos</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75">
      <c r="B3395" s="33">
        <f>IF('TD VENCIDOS'!B3375="","",'TD VENCIDOS'!B3375)</f>
        <v>3970862025</v>
      </c>
      <c r="C3395" s="34" t="str">
        <f>IF('TD VENCIDOS'!C3375="","",'TD VENCIDOS'!C3375)</f>
        <v>Subdireccion de Analisis de Riesgo y Efectos de Cambio Climatico</v>
      </c>
      <c r="D3395" s="33" t="str">
        <f>IF('TD VENCIDOS'!D3375="","",'TD VENCIDOS'!D3375)</f>
        <v>Pendiente vencidos</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75">
      <c r="B3396" s="33">
        <f>IF('TD VENCIDOS'!B3376="","",'TD VENCIDOS'!B3376)</f>
        <v>3971042025</v>
      </c>
      <c r="C3396" s="34" t="str">
        <f>IF('TD VENCIDOS'!C3376="","",'TD VENCIDOS'!C3376)</f>
        <v>Subdireccion de Analisis de Riesgo y Efectos de Cambio Climatico</v>
      </c>
      <c r="D3396" s="33" t="str">
        <f>IF('TD VENCIDOS'!D3376="","",'TD VENCIDOS'!D3376)</f>
        <v>Pendiente vencidos</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75">
      <c r="B3397" s="33">
        <f>IF('TD VENCIDOS'!B3377="","",'TD VENCIDOS'!B3377)</f>
        <v>3971232025</v>
      </c>
      <c r="C3397" s="34" t="str">
        <f>IF('TD VENCIDOS'!C3377="","",'TD VENCIDOS'!C3377)</f>
        <v>Subdireccion de Analisis de Riesgo y Efectos de Cambio Climatico</v>
      </c>
      <c r="D3397" s="33" t="str">
        <f>IF('TD VENCIDOS'!D3377="","",'TD VENCIDOS'!D3377)</f>
        <v>Gestion extemporanea</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75">
      <c r="B3398" s="33">
        <f>IF('TD VENCIDOS'!B3378="","",'TD VENCIDOS'!B3378)</f>
        <v>3971262025</v>
      </c>
      <c r="C3398" s="34" t="str">
        <f>IF('TD VENCIDOS'!C3378="","",'TD VENCIDOS'!C3378)</f>
        <v>Subdireccion de Analisis de Riesgo y Efectos de Cambio Climatico</v>
      </c>
      <c r="D3398" s="33" t="str">
        <f>IF('TD VENCIDOS'!D3378="","",'TD VENCIDOS'!D3378)</f>
        <v>Pendiente vencidos</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75">
      <c r="B3399" s="33">
        <f>IF('TD VENCIDOS'!B3379="","",'TD VENCIDOS'!B3379)</f>
        <v>3973882025</v>
      </c>
      <c r="C3399" s="34" t="str">
        <f>IF('TD VENCIDOS'!C3379="","",'TD VENCIDOS'!C3379)</f>
        <v>Asistencia Tecnica</v>
      </c>
      <c r="D3399" s="33" t="str">
        <f>IF('TD VENCIDOS'!D3379="","",'TD VENCIDOS'!D3379)</f>
        <v>Pendiente vencidos</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75">
      <c r="B3400" s="33">
        <f>IF('TD VENCIDOS'!B3380="","",'TD VENCIDOS'!B3380)</f>
        <v>3976182025</v>
      </c>
      <c r="C3400" s="34" t="str">
        <f>IF('TD VENCIDOS'!C3380="","",'TD VENCIDOS'!C3380)</f>
        <v>Subdireccion de Analisis de Riesgo y Efectos de Cambio Climatico</v>
      </c>
      <c r="D3400" s="33" t="str">
        <f>IF('TD VENCIDOS'!D3380="","",'TD VENCIDOS'!D3380)</f>
        <v>Pendiente vencidos</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75">
      <c r="B3401" s="33">
        <f>IF('TD VENCIDOS'!B3381="","",'TD VENCIDOS'!B3381)</f>
        <v>3981412025</v>
      </c>
      <c r="C3401" s="34" t="str">
        <f>IF('TD VENCIDOS'!C3381="","",'TD VENCIDOS'!C3381)</f>
        <v>Subdireccion de Analisis de Riesgo y Efectos de Cambio Climatico</v>
      </c>
      <c r="D3401" s="33" t="str">
        <f>IF('TD VENCIDOS'!D3381="","",'TD VENCIDOS'!D3381)</f>
        <v>Pendiente vencidos</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75">
      <c r="B3402" s="33">
        <f>IF('TD VENCIDOS'!B3382="","",'TD VENCIDOS'!B3382)</f>
        <v>3984872025</v>
      </c>
      <c r="C3402" s="34" t="str">
        <f>IF('TD VENCIDOS'!C3382="","",'TD VENCIDOS'!C3382)</f>
        <v>Conceptos para Proyectos Publicos</v>
      </c>
      <c r="D3402" s="33" t="str">
        <f>IF('TD VENCIDOS'!D3382="","",'TD VENCIDOS'!D3382)</f>
        <v>Gestion extemporanea</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75">
      <c r="B3403" s="33">
        <f>IF('TD VENCIDOS'!B3383="","",'TD VENCIDOS'!B3383)</f>
        <v>3988072025</v>
      </c>
      <c r="C3403" s="34" t="str">
        <f>IF('TD VENCIDOS'!C3383="","",'TD VENCIDOS'!C3383)</f>
        <v>Subdireccion de Analisis de Riesgo y Efectos de Cambio Climatico</v>
      </c>
      <c r="D3403" s="33" t="str">
        <f>IF('TD VENCIDOS'!D3383="","",'TD VENCIDOS'!D3383)</f>
        <v>Pendiente vencidos</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75">
      <c r="B3404" s="33">
        <f>IF('TD VENCIDOS'!B3384="","",'TD VENCIDOS'!B3384)</f>
        <v>3988122025</v>
      </c>
      <c r="C3404" s="34" t="str">
        <f>IF('TD VENCIDOS'!C3384="","",'TD VENCIDOS'!C3384)</f>
        <v>Subdireccion de Analisis de Riesgo y Efectos de Cambio Climatico</v>
      </c>
      <c r="D3404" s="33" t="str">
        <f>IF('TD VENCIDOS'!D3384="","",'TD VENCIDOS'!D3384)</f>
        <v>Pendiente vencidos</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75">
      <c r="B3405" s="33">
        <f>IF('TD VENCIDOS'!B3385="","",'TD VENCIDOS'!B3385)</f>
        <v>3988132025</v>
      </c>
      <c r="C3405" s="34" t="str">
        <f>IF('TD VENCIDOS'!C3385="","",'TD VENCIDOS'!C3385)</f>
        <v>Subdireccion de Analisis de Riesgo y Efectos de Cambio Climatico</v>
      </c>
      <c r="D3405" s="33" t="str">
        <f>IF('TD VENCIDOS'!D3385="","",'TD VENCIDOS'!D3385)</f>
        <v>Pendiente vencidos</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75">
      <c r="B3406" s="33">
        <f>IF('TD VENCIDOS'!B3386="","",'TD VENCIDOS'!B3386)</f>
        <v>4027352025</v>
      </c>
      <c r="C3406" s="34" t="str">
        <f>IF('TD VENCIDOS'!C3386="","",'TD VENCIDOS'!C3386)</f>
        <v>Subdireccion de Analisis de Riesgo y Efectos de Cambio Climatico</v>
      </c>
      <c r="D3406" s="33" t="str">
        <f>IF('TD VENCIDOS'!D3386="","",'TD VENCIDOS'!D3386)</f>
        <v>Pendiente vencidos</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75">
      <c r="B3407" s="33">
        <f>IF('TD VENCIDOS'!B3387="","",'TD VENCIDOS'!B3387)</f>
        <v>4027442025</v>
      </c>
      <c r="C3407" s="34" t="str">
        <f>IF('TD VENCIDOS'!C3387="","",'TD VENCIDOS'!C3387)</f>
        <v>Subdireccion de Analisis de Riesgo y Efectos de Cambio Climatico</v>
      </c>
      <c r="D3407" s="33" t="str">
        <f>IF('TD VENCIDOS'!D3387="","",'TD VENCIDOS'!D3387)</f>
        <v>Pendiente vencidos</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75">
      <c r="B3408" s="33">
        <f>IF('TD VENCIDOS'!B3388="","",'TD VENCIDOS'!B3388)</f>
        <v>4027562025</v>
      </c>
      <c r="C3408" s="34" t="str">
        <f>IF('TD VENCIDOS'!C3388="","",'TD VENCIDOS'!C3388)</f>
        <v>Subdireccion de Analisis de Riesgo y Efectos de Cambio Climatico</v>
      </c>
      <c r="D3408" s="33" t="str">
        <f>IF('TD VENCIDOS'!D3388="","",'TD VENCIDOS'!D3388)</f>
        <v>Pendiente vencidos</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75">
      <c r="B3409" s="33">
        <f>IF('TD VENCIDOS'!B3389="","",'TD VENCIDOS'!B3389)</f>
        <v>4027602025</v>
      </c>
      <c r="C3409" s="34" t="str">
        <f>IF('TD VENCIDOS'!C3389="","",'TD VENCIDOS'!C3389)</f>
        <v>Subdireccion de Analisis de Riesgo y Efectos de Cambio Climatico</v>
      </c>
      <c r="D3409" s="33" t="str">
        <f>IF('TD VENCIDOS'!D3389="","",'TD VENCIDOS'!D3389)</f>
        <v>Pendiente vencidos</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75">
      <c r="B3410" s="33">
        <f>IF('TD VENCIDOS'!B3390="","",'TD VENCIDOS'!B3390)</f>
        <v>4027612025</v>
      </c>
      <c r="C3410" s="34" t="str">
        <f>IF('TD VENCIDOS'!C3390="","",'TD VENCIDOS'!C3390)</f>
        <v>Subdireccion de Analisis de Riesgo y Efectos de Cambio Climatico</v>
      </c>
      <c r="D3410" s="33" t="str">
        <f>IF('TD VENCIDOS'!D3390="","",'TD VENCIDOS'!D3390)</f>
        <v>Pendiente vencidos</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75">
      <c r="B3411" s="33">
        <f>IF('TD VENCIDOS'!B3391="","",'TD VENCIDOS'!B3391)</f>
        <v>4027652025</v>
      </c>
      <c r="C3411" s="34" t="str">
        <f>IF('TD VENCIDOS'!C3391="","",'TD VENCIDOS'!C3391)</f>
        <v>Subdireccion de Analisis de Riesgo y Efectos de Cambio Climatico</v>
      </c>
      <c r="D3411" s="33" t="str">
        <f>IF('TD VENCIDOS'!D3391="","",'TD VENCIDOS'!D3391)</f>
        <v>Pendiente vencidos</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75">
      <c r="B3412" s="33">
        <f>IF('TD VENCIDOS'!B3392="","",'TD VENCIDOS'!B3392)</f>
        <v>4027852025</v>
      </c>
      <c r="C3412" s="34" t="str">
        <f>IF('TD VENCIDOS'!C3392="","",'TD VENCIDOS'!C3392)</f>
        <v>Subdireccion de Analisis de Riesgo y Efectos de Cambio Climatico</v>
      </c>
      <c r="D3412" s="33" t="str">
        <f>IF('TD VENCIDOS'!D3392="","",'TD VENCIDOS'!D3392)</f>
        <v>Pendiente vencidos</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75">
      <c r="B3413" s="33">
        <f>IF('TD VENCIDOS'!B3393="","",'TD VENCIDOS'!B3393)</f>
        <v>4027892025</v>
      </c>
      <c r="C3413" s="34" t="str">
        <f>IF('TD VENCIDOS'!C3393="","",'TD VENCIDOS'!C3393)</f>
        <v>Subdireccion de Analisis de Riesgo y Efectos de Cambio Climatico</v>
      </c>
      <c r="D3413" s="33" t="str">
        <f>IF('TD VENCIDOS'!D3393="","",'TD VENCIDOS'!D3393)</f>
        <v>Pendiente vencidos</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75">
      <c r="B3414" s="33">
        <f>IF('TD VENCIDOS'!B3394="","",'TD VENCIDOS'!B3394)</f>
        <v>4027902025</v>
      </c>
      <c r="C3414" s="34" t="str">
        <f>IF('TD VENCIDOS'!C3394="","",'TD VENCIDOS'!C3394)</f>
        <v>Subdireccion de Analisis de Riesgo y Efectos de Cambio Climatico</v>
      </c>
      <c r="D3414" s="33" t="str">
        <f>IF('TD VENCIDOS'!D3394="","",'TD VENCIDOS'!D3394)</f>
        <v>Pendiente vencidos</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75">
      <c r="B3415" s="33">
        <f>IF('TD VENCIDOS'!B3395="","",'TD VENCIDOS'!B3395)</f>
        <v>4027942025</v>
      </c>
      <c r="C3415" s="34" t="str">
        <f>IF('TD VENCIDOS'!C3395="","",'TD VENCIDOS'!C3395)</f>
        <v>Subdireccion de Analisis de Riesgo y Efectos de Cambio Climatico</v>
      </c>
      <c r="D3415" s="33" t="str">
        <f>IF('TD VENCIDOS'!D3395="","",'TD VENCIDOS'!D3395)</f>
        <v>Pendiente vencidos</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75">
      <c r="B3416" s="33">
        <f>IF('TD VENCIDOS'!B3396="","",'TD VENCIDOS'!B3396)</f>
        <v>4028012025</v>
      </c>
      <c r="C3416" s="34" t="str">
        <f>IF('TD VENCIDOS'!C3396="","",'TD VENCIDOS'!C3396)</f>
        <v>Subdireccion de Analisis de Riesgo y Efectos de Cambio Climatico</v>
      </c>
      <c r="D3416" s="33" t="str">
        <f>IF('TD VENCIDOS'!D3396="","",'TD VENCIDOS'!D3396)</f>
        <v>Pendiente vencidos</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75">
      <c r="B3417" s="33">
        <f>IF('TD VENCIDOS'!B3397="","",'TD VENCIDOS'!B3397)</f>
        <v>4028022025</v>
      </c>
      <c r="C3417" s="34" t="str">
        <f>IF('TD VENCIDOS'!C3397="","",'TD VENCIDOS'!C3397)</f>
        <v>Subdireccion de Analisis de Riesgo y Efectos de Cambio Climatico</v>
      </c>
      <c r="D3417" s="33" t="str">
        <f>IF('TD VENCIDOS'!D3397="","",'TD VENCIDOS'!D3397)</f>
        <v>Pendiente vencidos</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75">
      <c r="B3418" s="33">
        <f>IF('TD VENCIDOS'!B3398="","",'TD VENCIDOS'!B3398)</f>
        <v>4045012025</v>
      </c>
      <c r="C3418" s="34" t="str">
        <f>IF('TD VENCIDOS'!C3398="","",'TD VENCIDOS'!C3398)</f>
        <v>Asistencia Tecnica</v>
      </c>
      <c r="D3418" s="33" t="str">
        <f>IF('TD VENCIDOS'!D3398="","",'TD VENCIDOS'!D3398)</f>
        <v>Pendiente vencidos</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75">
      <c r="B3419" s="33">
        <f>IF('TD VENCIDOS'!B3399="","",'TD VENCIDOS'!B3399)</f>
        <v>4045332025</v>
      </c>
      <c r="C3419" s="34" t="str">
        <f>IF('TD VENCIDOS'!C3399="","",'TD VENCIDOS'!C3399)</f>
        <v>Asistencia Tecnica</v>
      </c>
      <c r="D3419" s="33" t="str">
        <f>IF('TD VENCIDOS'!D3399="","",'TD VENCIDOS'!D3399)</f>
        <v>Pendiente vencidos</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75">
      <c r="B3420" s="33">
        <f>IF('TD VENCIDOS'!B3400="","",'TD VENCIDOS'!B3400)</f>
        <v>4055902025</v>
      </c>
      <c r="C3420" s="34" t="str">
        <f>IF('TD VENCIDOS'!C3400="","",'TD VENCIDOS'!C3400)</f>
        <v>Asistencia Tecnica</v>
      </c>
      <c r="D3420" s="33" t="str">
        <f>IF('TD VENCIDOS'!D3400="","",'TD VENCIDOS'!D3400)</f>
        <v>Pendiente vencidos</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75">
      <c r="B3421" s="33">
        <f>IF('TD VENCIDOS'!B3401="","",'TD VENCIDOS'!B3401)</f>
        <v>4056212025</v>
      </c>
      <c r="C3421" s="34" t="str">
        <f>IF('TD VENCIDOS'!C3401="","",'TD VENCIDOS'!C3401)</f>
        <v>Subdireccion de Analisis de Riesgo y Efectos de Cambio Climatico</v>
      </c>
      <c r="D3421" s="33" t="str">
        <f>IF('TD VENCIDOS'!D3401="","",'TD VENCIDOS'!D3401)</f>
        <v>Pendiente vencidos</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75">
      <c r="B3422" s="33">
        <f>IF('TD VENCIDOS'!B3402="","",'TD VENCIDOS'!B3402)</f>
        <v>4057912025</v>
      </c>
      <c r="C3422" s="34" t="str">
        <f>IF('TD VENCIDOS'!C3402="","",'TD VENCIDOS'!C3402)</f>
        <v>Subdireccion de Analisis de Riesgo y Efectos de Cambio Climatico</v>
      </c>
      <c r="D3422" s="33" t="str">
        <f>IF('TD VENCIDOS'!D3402="","",'TD VENCIDOS'!D3402)</f>
        <v>Pendiente vencidos</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75">
      <c r="B3423" s="33">
        <f>IF('TD VENCIDOS'!B3403="","",'TD VENCIDOS'!B3403)</f>
        <v>4057952025</v>
      </c>
      <c r="C3423" s="34" t="str">
        <f>IF('TD VENCIDOS'!C3403="","",'TD VENCIDOS'!C3403)</f>
        <v>Subdireccion de Analisis de Riesgo y Efectos de Cambio Climatico</v>
      </c>
      <c r="D3423" s="33" t="str">
        <f>IF('TD VENCIDOS'!D3403="","",'TD VENCIDOS'!D3403)</f>
        <v>Pendiente vencidos</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75">
      <c r="B3424" s="33">
        <f>IF('TD VENCIDOS'!B3404="","",'TD VENCIDOS'!B3404)</f>
        <v>4058332025</v>
      </c>
      <c r="C3424" s="34" t="str">
        <f>IF('TD VENCIDOS'!C3404="","",'TD VENCIDOS'!C3404)</f>
        <v>Subdireccion de Analisis de Riesgo y Efectos de Cambio Climatico</v>
      </c>
      <c r="D3424" s="33" t="str">
        <f>IF('TD VENCIDOS'!D3404="","",'TD VENCIDOS'!D3404)</f>
        <v>Pendiente vencidos</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75">
      <c r="B3425" s="33">
        <f>IF('TD VENCIDOS'!B3405="","",'TD VENCIDOS'!B3405)</f>
        <v>4058502025</v>
      </c>
      <c r="C3425" s="34" t="str">
        <f>IF('TD VENCIDOS'!C3405="","",'TD VENCIDOS'!C3405)</f>
        <v>Subdireccion de Analisis de Riesgo y Efectos de Cambio Climatico</v>
      </c>
      <c r="D3425" s="33" t="str">
        <f>IF('TD VENCIDOS'!D3405="","",'TD VENCIDOS'!D3405)</f>
        <v>Pendiente vencidos</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75">
      <c r="B3426" s="33">
        <f>IF('TD VENCIDOS'!B3406="","",'TD VENCIDOS'!B3406)</f>
        <v>4058582025</v>
      </c>
      <c r="C3426" s="34" t="str">
        <f>IF('TD VENCIDOS'!C3406="","",'TD VENCIDOS'!C3406)</f>
        <v>Subdireccion de Analisis de Riesgo y Efectos de Cambio Climatico</v>
      </c>
      <c r="D3426" s="33" t="str">
        <f>IF('TD VENCIDOS'!D3406="","",'TD VENCIDOS'!D3406)</f>
        <v>Pendiente vencidos</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75">
      <c r="B3427" s="33">
        <f>IF('TD VENCIDOS'!B3407="","",'TD VENCIDOS'!B3407)</f>
        <v>4058602025</v>
      </c>
      <c r="C3427" s="34" t="str">
        <f>IF('TD VENCIDOS'!C3407="","",'TD VENCIDOS'!C3407)</f>
        <v>Subdireccion de Analisis de Riesgo y Efectos de Cambio Climatico</v>
      </c>
      <c r="D3427" s="33" t="str">
        <f>IF('TD VENCIDOS'!D3407="","",'TD VENCIDOS'!D3407)</f>
        <v>Pendiente vencidos</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75">
      <c r="B3428" s="33">
        <f>IF('TD VENCIDOS'!B3408="","",'TD VENCIDOS'!B3408)</f>
        <v>4080222025</v>
      </c>
      <c r="C3428" s="34" t="str">
        <f>IF('TD VENCIDOS'!C3408="","",'TD VENCIDOS'!C3408)</f>
        <v>Subdireccion de Analisis de Riesgo y Efectos de Cambio Climatico</v>
      </c>
      <c r="D3428" s="33" t="str">
        <f>IF('TD VENCIDOS'!D3408="","",'TD VENCIDOS'!D3408)</f>
        <v>Pendiente vencidos</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75">
      <c r="B3429" s="33">
        <f>IF('TD VENCIDOS'!B3409="","",'TD VENCIDOS'!B3409)</f>
        <v>4080292025</v>
      </c>
      <c r="C3429" s="34" t="str">
        <f>IF('TD VENCIDOS'!C3409="","",'TD VENCIDOS'!C3409)</f>
        <v>Gestion de riesgos para aglomeraciones de publico</v>
      </c>
      <c r="D3429" s="33" t="str">
        <f>IF('TD VENCIDOS'!D3409="","",'TD VENCIDOS'!D3409)</f>
        <v>Gestion extemporanea</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75">
      <c r="B3430" s="33">
        <f>IF('TD VENCIDOS'!B3410="","",'TD VENCIDOS'!B3410)</f>
        <v>4091532025</v>
      </c>
      <c r="C3430" s="34" t="str">
        <f>IF('TD VENCIDOS'!C3410="","",'TD VENCIDOS'!C3410)</f>
        <v>Asistencia Tecnica</v>
      </c>
      <c r="D3430" s="33" t="str">
        <f>IF('TD VENCIDOS'!D3410="","",'TD VENCIDOS'!D3410)</f>
        <v>Pendiente vencidos</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75">
      <c r="B3431" s="33">
        <f>IF('TD VENCIDOS'!B3411="","",'TD VENCIDOS'!B3411)</f>
        <v>4110962025</v>
      </c>
      <c r="C3431" s="34" t="str">
        <f>IF('TD VENCIDOS'!C3411="","",'TD VENCIDOS'!C3411)</f>
        <v>Subdireccion de Analisis de Riesgo y Efectos de Cambio Climatico</v>
      </c>
      <c r="D3431" s="33" t="str">
        <f>IF('TD VENCIDOS'!D3411="","",'TD VENCIDOS'!D3411)</f>
        <v>Pendiente vencidos</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75">
      <c r="B3432" s="33">
        <f>IF('TD VENCIDOS'!B3412="","",'TD VENCIDOS'!B3412)</f>
        <v>4111082025</v>
      </c>
      <c r="C3432" s="34" t="str">
        <f>IF('TD VENCIDOS'!C3412="","",'TD VENCIDOS'!C3412)</f>
        <v>Subdireccion de Analisis de Riesgo y Efectos de Cambio Climatico</v>
      </c>
      <c r="D3432" s="33" t="str">
        <f>IF('TD VENCIDOS'!D3412="","",'TD VENCIDOS'!D3412)</f>
        <v>Pendiente vencidos</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75">
      <c r="B3433" s="33">
        <f>IF('TD VENCIDOS'!B3413="","",'TD VENCIDOS'!B3413)</f>
        <v>4115972025</v>
      </c>
      <c r="C3433" s="34" t="str">
        <f>IF('TD VENCIDOS'!C3413="","",'TD VENCIDOS'!C3413)</f>
        <v>Asistencia Tecnica</v>
      </c>
      <c r="D3433" s="33" t="str">
        <f>IF('TD VENCIDOS'!D3413="","",'TD VENCIDOS'!D3413)</f>
        <v>Gestion extemporanea</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75">
      <c r="B3434" s="33">
        <f>IF('TD VENCIDOS'!B3414="","",'TD VENCIDOS'!B3414)</f>
        <v>4116672025</v>
      </c>
      <c r="C3434" s="34" t="str">
        <f>IF('TD VENCIDOS'!C3414="","",'TD VENCIDOS'!C3414)</f>
        <v>Asistencia Tecnica</v>
      </c>
      <c r="D3434" s="33" t="str">
        <f>IF('TD VENCIDOS'!D3414="","",'TD VENCIDOS'!D3414)</f>
        <v>Pendiente vencidos</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75">
      <c r="B3435" s="33">
        <f>IF('TD VENCIDOS'!B3415="","",'TD VENCIDOS'!B3415)</f>
        <v>4117262025</v>
      </c>
      <c r="C3435" s="34" t="str">
        <f>IF('TD VENCIDOS'!C3415="","",'TD VENCIDOS'!C3415)</f>
        <v>Asistencia Tecnica</v>
      </c>
      <c r="D3435" s="33" t="str">
        <f>IF('TD VENCIDOS'!D3415="","",'TD VENCIDOS'!D3415)</f>
        <v>Pendiente vencidos</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75">
      <c r="B3436" s="33">
        <f>IF('TD VENCIDOS'!B3416="","",'TD VENCIDOS'!B3416)</f>
        <v>4117382025</v>
      </c>
      <c r="C3436" s="34" t="str">
        <f>IF('TD VENCIDOS'!C3416="","",'TD VENCIDOS'!C3416)</f>
        <v>Asistencia Tecnica</v>
      </c>
      <c r="D3436" s="33" t="str">
        <f>IF('TD VENCIDOS'!D3416="","",'TD VENCIDOS'!D3416)</f>
        <v>Pendiente vencidos</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75">
      <c r="B3437" s="33">
        <f>IF('TD VENCIDOS'!B3417="","",'TD VENCIDOS'!B3417)</f>
        <v>4117982025</v>
      </c>
      <c r="C3437" s="34" t="str">
        <f>IF('TD VENCIDOS'!C3417="","",'TD VENCIDOS'!C3417)</f>
        <v>Asistencia Tecnica</v>
      </c>
      <c r="D3437" s="33" t="str">
        <f>IF('TD VENCIDOS'!D3417="","",'TD VENCIDOS'!D3417)</f>
        <v>Pendiente vencidos</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75">
      <c r="B3438" s="33">
        <f>IF('TD VENCIDOS'!B3418="","",'TD VENCIDOS'!B3418)</f>
        <v>4122382025</v>
      </c>
      <c r="C3438" s="34" t="str">
        <f>IF('TD VENCIDOS'!C3418="","",'TD VENCIDOS'!C3418)</f>
        <v>Asistencia Tecnica</v>
      </c>
      <c r="D3438" s="33" t="str">
        <f>IF('TD VENCIDOS'!D3418="","",'TD VENCIDOS'!D3418)</f>
        <v>Pendiente vencidos</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75">
      <c r="B3439" s="33">
        <f>IF('TD VENCIDOS'!B3419="","",'TD VENCIDOS'!B3419)</f>
        <v>4123092025</v>
      </c>
      <c r="C3439" s="34" t="str">
        <f>IF('TD VENCIDOS'!C3419="","",'TD VENCIDOS'!C3419)</f>
        <v>Subdireccion de Analisis de Riesgo y Efectos de Cambio Climatico</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75">
      <c r="B3440" s="33">
        <f>IF('TD VENCIDOS'!B3420="","",'TD VENCIDOS'!B3420)</f>
        <v>4138102025</v>
      </c>
      <c r="C3440" s="34" t="str">
        <f>IF('TD VENCIDOS'!C3420="","",'TD VENCIDOS'!C3420)</f>
        <v>Asistencia Tecnica</v>
      </c>
      <c r="D3440" s="33" t="str">
        <f>IF('TD VENCIDOS'!D3420="","",'TD VENCIDOS'!D3420)</f>
        <v>Pendiente vencidos</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75">
      <c r="B3441" s="33">
        <f>IF('TD VENCIDOS'!B3421="","",'TD VENCIDOS'!B3421)</f>
        <v>4150852025</v>
      </c>
      <c r="C3441" s="34" t="str">
        <f>IF('TD VENCIDOS'!C3421="","",'TD VENCIDOS'!C3421)</f>
        <v>Subdireccion de Analisis de Riesgo y Efectos de Cambio Climatico</v>
      </c>
      <c r="D3441" s="33" t="str">
        <f>IF('TD VENCIDOS'!D3421="","",'TD VENCIDOS'!D3421)</f>
        <v>Pendiente vencidos</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75">
      <c r="B3442" s="33">
        <f>IF('TD VENCIDOS'!B3422="","",'TD VENCIDOS'!B3422)</f>
        <v>4150942025</v>
      </c>
      <c r="C3442" s="34" t="str">
        <f>IF('TD VENCIDOS'!C3422="","",'TD VENCIDOS'!C3422)</f>
        <v>Subdireccion de Analisis de Riesgo y Efectos de Cambio Climatico</v>
      </c>
      <c r="D3442" s="33" t="str">
        <f>IF('TD VENCIDOS'!D3422="","",'TD VENCIDOS'!D3422)</f>
        <v>Gestion extemporanea</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75">
      <c r="B3443" s="33">
        <f>IF('TD VENCIDOS'!B3423="","",'TD VENCIDOS'!B3423)</f>
        <v>4165302025</v>
      </c>
      <c r="C3443" s="34" t="str">
        <f>IF('TD VENCIDOS'!C3423="","",'TD VENCIDOS'!C3423)</f>
        <v>Subdireccion de Analisis de Riesgo y Efectos de Cambio Climatico</v>
      </c>
      <c r="D3443" s="33" t="str">
        <f>IF('TD VENCIDOS'!D3423="","",'TD VENCIDOS'!D3423)</f>
        <v>Pendiente vencidos</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75">
      <c r="B3444" s="33">
        <f>IF('TD VENCIDOS'!B3424="","",'TD VENCIDOS'!B3424)</f>
        <v>4169872025</v>
      </c>
      <c r="C3444" s="34" t="str">
        <f>IF('TD VENCIDOS'!C3424="","",'TD VENCIDOS'!C3424)</f>
        <v>Subdireccion de Analisis de Riesgo y Efectos de Cambio Climatico</v>
      </c>
      <c r="D3444" s="33" t="str">
        <f>IF('TD VENCIDOS'!D3424="","",'TD VENCIDOS'!D3424)</f>
        <v>Pendiente vencidos</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75">
      <c r="B3445" s="33">
        <f>IF('TD VENCIDOS'!B3425="","",'TD VENCIDOS'!B3425)</f>
        <v>4169912025</v>
      </c>
      <c r="C3445" s="34" t="str">
        <f>IF('TD VENCIDOS'!C3425="","",'TD VENCIDOS'!C3425)</f>
        <v>Subdireccion de Analisis de Riesgo y Efectos de Cambio Climatico</v>
      </c>
      <c r="D3445" s="33" t="str">
        <f>IF('TD VENCIDOS'!D3425="","",'TD VENCIDOS'!D3425)</f>
        <v>Pendiente vencidos</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75">
      <c r="B3446" s="33">
        <f>IF('TD VENCIDOS'!B3426="","",'TD VENCIDOS'!B3426)</f>
        <v>4169932025</v>
      </c>
      <c r="C3446" s="34" t="str">
        <f>IF('TD VENCIDOS'!C3426="","",'TD VENCIDOS'!C3426)</f>
        <v>Subdireccion de Analisis de Riesgo y Efectos de Cambio Climatico</v>
      </c>
      <c r="D3446" s="33" t="str">
        <f>IF('TD VENCIDOS'!D3426="","",'TD VENCIDOS'!D3426)</f>
        <v>Pendiente vencidos</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75">
      <c r="B3447" s="33">
        <f>IF('TD VENCIDOS'!B3427="","",'TD VENCIDOS'!B3427)</f>
        <v>4185542025</v>
      </c>
      <c r="C3447" s="34" t="str">
        <f>IF('TD VENCIDOS'!C3427="","",'TD VENCIDOS'!C3427)</f>
        <v>Subdireccion de Analisis de Riesgo y Efectos de Cambio Climatico</v>
      </c>
      <c r="D3447" s="33" t="str">
        <f>IF('TD VENCIDOS'!D3427="","",'TD VENCIDOS'!D3427)</f>
        <v>Pendiente vencidos</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75">
      <c r="B3448" s="33">
        <f>IF('TD VENCIDOS'!B3428="","",'TD VENCIDOS'!B3428)</f>
        <v>4186202025</v>
      </c>
      <c r="C3448" s="34" t="str">
        <f>IF('TD VENCIDOS'!C3428="","",'TD VENCIDOS'!C3428)</f>
        <v>Subdireccion de Analisis de Riesgo y Efectos de Cambio Climatico</v>
      </c>
      <c r="D3448" s="33" t="str">
        <f>IF('TD VENCIDOS'!D3428="","",'TD VENCIDOS'!D3428)</f>
        <v>Pendiente vencidos</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75">
      <c r="B3449" s="33">
        <f>IF('TD VENCIDOS'!B3429="","",'TD VENCIDOS'!B3429)</f>
        <v>4186432025</v>
      </c>
      <c r="C3449" s="34" t="str">
        <f>IF('TD VENCIDOS'!C3429="","",'TD VENCIDOS'!C3429)</f>
        <v>Subdireccion de Analisis de Riesgo y Efectos de Cambio Climatico</v>
      </c>
      <c r="D3449" s="33" t="str">
        <f>IF('TD VENCIDOS'!D3429="","",'TD VENCIDOS'!D3429)</f>
        <v>Pendiente vencidos</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75">
      <c r="B3450" s="33">
        <f>IF('TD VENCIDOS'!B3430="","",'TD VENCIDOS'!B3430)</f>
        <v>4186862025</v>
      </c>
      <c r="C3450" s="34" t="str">
        <f>IF('TD VENCIDOS'!C3430="","",'TD VENCIDOS'!C3430)</f>
        <v>Subdireccion de Analisis de Riesgo y Efectos de Cambio Climatico</v>
      </c>
      <c r="D3450" s="33" t="str">
        <f>IF('TD VENCIDOS'!D3430="","",'TD VENCIDOS'!D3430)</f>
        <v>Pendiente vencidos</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75">
      <c r="B3451" s="33">
        <f>IF('TD VENCIDOS'!B3431="","",'TD VENCIDOS'!B3431)</f>
        <v>4193032025</v>
      </c>
      <c r="C3451" s="34" t="str">
        <f>IF('TD VENCIDOS'!C3431="","",'TD VENCIDOS'!C3431)</f>
        <v>Subdireccion de Analisis de Riesgo y Efectos de Cambio Climatico</v>
      </c>
      <c r="D3451" s="33" t="str">
        <f>IF('TD VENCIDOS'!D3431="","",'TD VENCIDOS'!D3431)</f>
        <v>Pendiente vencidos</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75">
      <c r="B3452" s="33">
        <f>IF('TD VENCIDOS'!B3432="","",'TD VENCIDOS'!B3432)</f>
        <v>4219712025</v>
      </c>
      <c r="C3452" s="34" t="str">
        <f>IF('TD VENCIDOS'!C3432="","",'TD VENCIDOS'!C3432)</f>
        <v>Subdireccion de Analisis de Riesgo y Efectos de Cambio Climatico</v>
      </c>
      <c r="D3452" s="33" t="str">
        <f>IF('TD VENCIDOS'!D3432="","",'TD VENCIDOS'!D3432)</f>
        <v>Pendiente vencidos</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75">
      <c r="B3453" s="33">
        <f>IF('TD VENCIDOS'!B3433="","",'TD VENCIDOS'!B3433)</f>
        <v>4219752025</v>
      </c>
      <c r="C3453" s="34" t="str">
        <f>IF('TD VENCIDOS'!C3433="","",'TD VENCIDOS'!C3433)</f>
        <v>Subdireccion de Analisis de Riesgo y Efectos de Cambio Climatico</v>
      </c>
      <c r="D3453" s="33" t="str">
        <f>IF('TD VENCIDOS'!D3433="","",'TD VENCIDOS'!D3433)</f>
        <v>Pendiente vencidos</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75">
      <c r="B3454" s="33">
        <f>IF('TD VENCIDOS'!B3434="","",'TD VENCIDOS'!B3434)</f>
        <v>4220162025</v>
      </c>
      <c r="C3454" s="34" t="str">
        <f>IF('TD VENCIDOS'!C3434="","",'TD VENCIDOS'!C3434)</f>
        <v>Subdireccion de Analisis de Riesgo y Efectos de Cambio Climatico</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75">
      <c r="B3455" s="33">
        <f>IF('TD VENCIDOS'!B3435="","",'TD VENCIDOS'!B3435)</f>
        <v>4259062025</v>
      </c>
      <c r="C3455" s="34" t="str">
        <f>IF('TD VENCIDOS'!C3435="","",'TD VENCIDOS'!C3435)</f>
        <v>Subdireccion de Analisis de Riesgo y Efectos de Cambio Climatico</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75">
      <c r="B3456" s="33">
        <f>IF('TD VENCIDOS'!B3436="","",'TD VENCIDOS'!B3436)</f>
        <v>4267622025</v>
      </c>
      <c r="C3456" s="34" t="str">
        <f>IF('TD VENCIDOS'!C3436="","",'TD VENCIDOS'!C3436)</f>
        <v>Subdireccion de Analisis de Riesgo y Efectos de Cambio Climatico</v>
      </c>
      <c r="D3456" s="33" t="str">
        <f>IF('TD VENCIDOS'!D3436="","",'TD VENCIDOS'!D3436)</f>
        <v>Gestion extemporanea</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75">
      <c r="B3457" s="33">
        <f>IF('TD VENCIDOS'!B3437="","",'TD VENCIDOS'!B3437)</f>
        <v>4267662025</v>
      </c>
      <c r="C3457" s="34" t="str">
        <f>IF('TD VENCIDOS'!C3437="","",'TD VENCIDOS'!C3437)</f>
        <v>Subdireccion de Analisis de Riesgo y Efectos de Cambio Climatico</v>
      </c>
      <c r="D3457" s="33" t="str">
        <f>IF('TD VENCIDOS'!D3437="","",'TD VENCIDOS'!D3437)</f>
        <v>Pendiente vencidos</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75">
      <c r="B3458" s="33">
        <f>IF('TD VENCIDOS'!B3438="","",'TD VENCIDOS'!B3438)</f>
        <v>4303692025</v>
      </c>
      <c r="C3458" s="34" t="str">
        <f>IF('TD VENCIDOS'!C3438="","",'TD VENCIDOS'!C3438)</f>
        <v>Subdireccion de Analisis de Riesgo y Efectos de Cambio Climatico</v>
      </c>
      <c r="D3458" s="33" t="str">
        <f>IF('TD VENCIDOS'!D3438="","",'TD VENCIDOS'!D3438)</f>
        <v>Pendiente vencidos</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75">
      <c r="B3459" s="33">
        <f>IF('TD VENCIDOS'!B3439="","",'TD VENCIDOS'!B3439)</f>
        <v>4304132025</v>
      </c>
      <c r="C3459" s="34" t="str">
        <f>IF('TD VENCIDOS'!C3439="","",'TD VENCIDOS'!C3439)</f>
        <v>Subdireccion de Analisis de Riesgo y Efectos de Cambio Climatico</v>
      </c>
      <c r="D3459" s="33" t="str">
        <f>IF('TD VENCIDOS'!D3439="","",'TD VENCIDOS'!D3439)</f>
        <v>Pendiente vencidos</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75">
      <c r="B3460" s="33">
        <f>IF('TD VENCIDOS'!B3440="","",'TD VENCIDOS'!B3440)</f>
        <v>4352042025</v>
      </c>
      <c r="C3460" s="34" t="str">
        <f>IF('TD VENCIDOS'!C3440="","",'TD VENCIDOS'!C3440)</f>
        <v>Subdireccion de Analisis de Riesgo y Efectos de Cambio Climatico</v>
      </c>
      <c r="D3460" s="33" t="str">
        <f>IF('TD VENCIDOS'!D3440="","",'TD VENCIDOS'!D3440)</f>
        <v>Pendiente vencidos</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75">
      <c r="B3461" s="33">
        <f>IF('TD VENCIDOS'!B3441="","",'TD VENCIDOS'!B3441)</f>
        <v>4355782025</v>
      </c>
      <c r="C3461" s="34" t="str">
        <f>IF('TD VENCIDOS'!C3441="","",'TD VENCIDOS'!C3441)</f>
        <v>Subdireccion de Analisis de Riesgo y Efectos de Cambio Climatico</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75">
      <c r="B3462" s="33">
        <f>IF('TD VENCIDOS'!B3442="","",'TD VENCIDOS'!B3442)</f>
        <v>4356512025</v>
      </c>
      <c r="C3462" s="34" t="str">
        <f>IF('TD VENCIDOS'!C3442="","",'TD VENCIDOS'!C3442)</f>
        <v>Subdireccion para el Manejo de  Emergencias y Desastres</v>
      </c>
      <c r="D3462" s="33" t="str">
        <f>IF('TD VENCIDOS'!D3442="","",'TD VENCIDOS'!D3442)</f>
        <v>Gestion extemporanea</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75">
      <c r="B3463" s="33">
        <f>IF('TD VENCIDOS'!B3443="","",'TD VENCIDOS'!B3443)</f>
        <v>4376422025</v>
      </c>
      <c r="C3463" s="34" t="str">
        <f>IF('TD VENCIDOS'!C3443="","",'TD VENCIDOS'!C3443)</f>
        <v>Asistencia Tecnica</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75">
      <c r="B3464" s="33">
        <f>IF('TD VENCIDOS'!B3444="","",'TD VENCIDOS'!B3444)</f>
        <v>4376422025</v>
      </c>
      <c r="C3464" s="34" t="str">
        <f>IF('TD VENCIDOS'!C3444="","",'TD VENCIDOS'!C3444)</f>
        <v>SALUD PUBLICA</v>
      </c>
      <c r="D3464" s="33" t="str">
        <f>IF('TD VENCIDOS'!D3444="","",'TD VENCIDOS'!D3444)</f>
        <v>Gestion extemporanea</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75">
      <c r="B3465" s="33">
        <f>IF('TD VENCIDOS'!B3445="","",'TD VENCIDOS'!B3445)</f>
        <v>4378722025</v>
      </c>
      <c r="C3465" s="34" t="str">
        <f>IF('TD VENCIDOS'!C3445="","",'TD VENCIDOS'!C3445)</f>
        <v>Subdireccion de Analisis de Riesgo y Efectos de Cambio Climatico</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75">
      <c r="B3466" s="33">
        <f>IF('TD VENCIDOS'!B3446="","",'TD VENCIDOS'!B3446)</f>
        <v>4404742025</v>
      </c>
      <c r="C3466" s="34" t="str">
        <f>IF('TD VENCIDOS'!C3446="","",'TD VENCIDOS'!C3446)</f>
        <v>Subdireccion de Analisis de Riesgo y Efectos de Cambio Climatico</v>
      </c>
      <c r="D3466" s="33" t="str">
        <f>IF('TD VENCIDOS'!D3446="","",'TD VENCIDOS'!D3446)</f>
        <v>Gestion extemporanea</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75">
      <c r="B3467" s="33">
        <f>IF('TD VENCIDOS'!B3447="","",'TD VENCIDOS'!B3447)</f>
        <v>4404762025</v>
      </c>
      <c r="C3467" s="34" t="str">
        <f>IF('TD VENCIDOS'!C3447="","",'TD VENCIDOS'!C3447)</f>
        <v>Subdireccion de Analisis de Riesgo y Efectos de Cambio Climatico</v>
      </c>
      <c r="D3467" s="33" t="str">
        <f>IF('TD VENCIDOS'!D3447="","",'TD VENCIDOS'!D3447)</f>
        <v>Gestion extemporanea</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75">
      <c r="B3468" s="33">
        <f>IF('TD VENCIDOS'!B3448="","",'TD VENCIDOS'!B3448)</f>
        <v>4404782025</v>
      </c>
      <c r="C3468" s="34" t="str">
        <f>IF('TD VENCIDOS'!C3448="","",'TD VENCIDOS'!C3448)</f>
        <v>Subdireccion de Analisis de Riesgo y Efectos de Cambio Climatico</v>
      </c>
      <c r="D3468" s="33" t="str">
        <f>IF('TD VENCIDOS'!D3448="","",'TD VENCIDOS'!D3448)</f>
        <v>Gestion extemporanea</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75">
      <c r="B3469" s="33">
        <f>IF('TD VENCIDOS'!B3449="","",'TD VENCIDOS'!B3449)</f>
        <v>4404802025</v>
      </c>
      <c r="C3469" s="34" t="str">
        <f>IF('TD VENCIDOS'!C3449="","",'TD VENCIDOS'!C3449)</f>
        <v>Subdireccion de Analisis de Riesgo y Efectos de Cambio Climatico</v>
      </c>
      <c r="D3469" s="33" t="str">
        <f>IF('TD VENCIDOS'!D3449="","",'TD VENCIDOS'!D3449)</f>
        <v>Gestion extemporanea</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75">
      <c r="B3470" s="33">
        <f>IF('TD VENCIDOS'!B3450="","",'TD VENCIDOS'!B3450)</f>
        <v>4411492025</v>
      </c>
      <c r="C3470" s="34" t="str">
        <f>IF('TD VENCIDOS'!C3450="","",'TD VENCIDOS'!C3450)</f>
        <v>Subdireccion de Analisis de Riesgo y Efectos de Cambio Climatico</v>
      </c>
      <c r="D3470" s="33" t="str">
        <f>IF('TD VENCIDOS'!D3450="","",'TD VENCIDOS'!D3450)</f>
        <v>Pendiente vencidos</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75">
      <c r="B3471" s="33">
        <f>IF('TD VENCIDOS'!B3451="","",'TD VENCIDOS'!B3451)</f>
        <v>4426332025</v>
      </c>
      <c r="C3471" s="34" t="str">
        <f>IF('TD VENCIDOS'!C3451="","",'TD VENCIDOS'!C3451)</f>
        <v>Subdireccion de Analisis de Riesgo y Efectos de Cambio Climatico</v>
      </c>
      <c r="D3471" s="33" t="str">
        <f>IF('TD VENCIDOS'!D3451="","",'TD VENCIDOS'!D3451)</f>
        <v>Pendiente vencidos</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75">
      <c r="B3472" s="33">
        <f>IF('TD VENCIDOS'!B3452="","",'TD VENCIDOS'!B3452)</f>
        <v>4426752025</v>
      </c>
      <c r="C3472" s="34" t="str">
        <f>IF('TD VENCIDOS'!C3452="","",'TD VENCIDOS'!C3452)</f>
        <v>Asistencia Tecnica</v>
      </c>
      <c r="D3472" s="33" t="str">
        <f>IF('TD VENCIDOS'!D3452="","",'TD VENCIDOS'!D3452)</f>
        <v>Pendiente vencidos</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75">
      <c r="B3473" s="33">
        <f>IF('TD VENCIDOS'!B3453="","",'TD VENCIDOS'!B3453)</f>
        <v>4448852025</v>
      </c>
      <c r="C3473" s="34" t="str">
        <f>IF('TD VENCIDOS'!C3453="","",'TD VENCIDOS'!C3453)</f>
        <v>Subdireccion de Analisis de Riesgo y Efectos de Cambio Climatico</v>
      </c>
      <c r="D3473" s="33" t="str">
        <f>IF('TD VENCIDOS'!D3453="","",'TD VENCIDOS'!D3453)</f>
        <v>Gestion extemporanea</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75">
      <c r="B3474" s="33">
        <f>IF('TD VENCIDOS'!B3454="","",'TD VENCIDOS'!B3454)</f>
        <v>4475592025</v>
      </c>
      <c r="C3474" s="34" t="str">
        <f>IF('TD VENCIDOS'!C3454="","",'TD VENCIDOS'!C3454)</f>
        <v>SUBDIRECCION DE ASUNTOS COMUNALES</v>
      </c>
      <c r="D3474" s="33" t="str">
        <f>IF('TD VENCIDOS'!D3454="","",'TD VENCIDOS'!D3454)</f>
        <v>Gestion extemporanea</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75">
      <c r="B3475" s="33">
        <f>IF('TD VENCIDOS'!B3455="","",'TD VENCIDOS'!B3455)</f>
        <v>4475592025</v>
      </c>
      <c r="C3475" s="34" t="str">
        <f>IF('TD VENCIDOS'!C3455="","",'TD VENCIDOS'!C3455)</f>
        <v>Obras de Mitigacion</v>
      </c>
      <c r="D3475" s="33" t="str">
        <f>IF('TD VENCIDOS'!D3455="","",'TD VENCIDOS'!D3455)</f>
        <v>Gestion extemporanea</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75">
      <c r="B3476" s="33">
        <f>IF('TD VENCIDOS'!B3456="","",'TD VENCIDOS'!B3456)</f>
        <v>4518532025</v>
      </c>
      <c r="C3476" s="34" t="str">
        <f>IF('TD VENCIDOS'!C3456="","",'TD VENCIDOS'!C3456)</f>
        <v>Subdireccion Corporativa</v>
      </c>
      <c r="D3476" s="33" t="str">
        <f>IF('TD VENCIDOS'!D3456="","",'TD VENCIDOS'!D3456)</f>
        <v>Gestion extemporanea</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75">
      <c r="B3477" s="33">
        <f>IF('TD VENCIDOS'!B3457="","",'TD VENCIDOS'!B3457)</f>
        <v>4536212025</v>
      </c>
      <c r="C3477" s="34" t="str">
        <f>IF('TD VENCIDOS'!C3457="","",'TD VENCIDOS'!C3457)</f>
        <v>Subdireccion de Analisis de Riesgo y Efectos de Cambio Climatico</v>
      </c>
      <c r="D3477" s="33" t="str">
        <f>IF('TD VENCIDOS'!D3457="","",'TD VENCIDOS'!D3457)</f>
        <v>Pendiente vencidos</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75">
      <c r="B3478" s="33">
        <f>IF('TD VENCIDOS'!B3458="","",'TD VENCIDOS'!B3458)</f>
        <v>4548622025</v>
      </c>
      <c r="C3478" s="34" t="str">
        <f>IF('TD VENCIDOS'!C3458="","",'TD VENCIDOS'!C3458)</f>
        <v>Subdireccion de Analisis de Riesgo y Efectos de Cambio Climatico</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75">
      <c r="B3479" s="33">
        <f>IF('TD VENCIDOS'!B3459="","",'TD VENCIDOS'!B3459)</f>
        <v>4588752025</v>
      </c>
      <c r="C3479" s="34" t="str">
        <f>IF('TD VENCIDOS'!C3459="","",'TD VENCIDOS'!C3459)</f>
        <v>Subdireccion de Analisis de Riesgo y Efectos de Cambio Climatico</v>
      </c>
      <c r="D3479" s="33" t="str">
        <f>IF('TD VENCIDOS'!D3459="","",'TD VENCIDOS'!D3459)</f>
        <v>Pendiente vencidos</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75">
      <c r="B3480" s="33">
        <f>IF('TD VENCIDOS'!B3460="","",'TD VENCIDOS'!B3460)</f>
        <v>4669842025</v>
      </c>
      <c r="C3480" s="34" t="str">
        <f>IF('TD VENCIDOS'!C3460="","",'TD VENCIDOS'!C3460)</f>
        <v>Subdireccion de Analisis de Riesgo y Efectos de Cambio Climatico</v>
      </c>
      <c r="D3480" s="33" t="str">
        <f>IF('TD VENCIDOS'!D3460="","",'TD VENCIDOS'!D3460)</f>
        <v>Gestion extemporanea</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75">
      <c r="B3481" s="33">
        <f>IF('TD VENCIDOS'!B3461="","",'TD VENCIDOS'!B3461)</f>
        <v>4674612025</v>
      </c>
      <c r="C3481" s="34" t="str">
        <f>IF('TD VENCIDOS'!C3461="","",'TD VENCIDOS'!C3461)</f>
        <v>Asistencia Tecnica</v>
      </c>
      <c r="D3481" s="33" t="str">
        <f>IF('TD VENCIDOS'!D3461="","",'TD VENCIDOS'!D3461)</f>
        <v>Pendiente vencidos</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75">
      <c r="B3482" s="33">
        <f>IF('TD VENCIDOS'!B3462="","",'TD VENCIDOS'!B3462)</f>
        <v>4703702025</v>
      </c>
      <c r="C3482" s="34" t="str">
        <f>IF('TD VENCIDOS'!C3462="","",'TD VENCIDOS'!C3462)</f>
        <v>Subdireccion para el Manejo de  Emergencias y Desastres</v>
      </c>
      <c r="D3482" s="33" t="str">
        <f>IF('TD VENCIDOS'!D3462="","",'TD VENCIDOS'!D3462)</f>
        <v>Gestion extemporanea</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75">
      <c r="B3483" s="33">
        <f>IF('TD VENCIDOS'!B3463="","",'TD VENCIDOS'!B3463)</f>
        <v>4706642025</v>
      </c>
      <c r="C3483" s="34" t="str">
        <f>IF('TD VENCIDOS'!C3463="","",'TD VENCIDOS'!C3463)</f>
        <v>Asistencia Tecnica</v>
      </c>
      <c r="D3483" s="33" t="str">
        <f>IF('TD VENCIDOS'!D3463="","",'TD VENCIDOS'!D3463)</f>
        <v>Pendiente vencidos</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75">
      <c r="B3484" s="33">
        <f>IF('TD VENCIDOS'!B3464="","",'TD VENCIDOS'!B3464)</f>
        <v>4706672025</v>
      </c>
      <c r="C3484" s="34" t="str">
        <f>IF('TD VENCIDOS'!C3464="","",'TD VENCIDOS'!C3464)</f>
        <v>Asistencia Tecnica</v>
      </c>
      <c r="D3484" s="33" t="str">
        <f>IF('TD VENCIDOS'!D3464="","",'TD VENCIDOS'!D3464)</f>
        <v>Pendiente vencidos</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75">
      <c r="B3485" s="33">
        <f>IF('TD VENCIDOS'!B3465="","",'TD VENCIDOS'!B3465)</f>
        <v>4769192025</v>
      </c>
      <c r="C3485" s="34" t="str">
        <f>IF('TD VENCIDOS'!C3465="","",'TD VENCIDOS'!C3465)</f>
        <v>Asistencia Tecnica</v>
      </c>
      <c r="D3485" s="33" t="str">
        <f>IF('TD VENCIDOS'!D3465="","",'TD VENCIDOS'!D3465)</f>
        <v>Pendiente vencidos</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75">
      <c r="B3486" s="33">
        <f>IF('TD VENCIDOS'!B3466="","",'TD VENCIDOS'!B3466)</f>
        <v>3799632025</v>
      </c>
      <c r="C3486" s="34" t="str">
        <f>IF('TD VENCIDOS'!C3466="","",'TD VENCIDOS'!C3466)</f>
        <v>SUBDIRECCION DE ASUNTOS COMUNALES</v>
      </c>
      <c r="D3486" s="33" t="str">
        <f>IF('TD VENCIDOS'!D3466="","",'TD VENCIDOS'!D3466)</f>
        <v>Gestion extemporanea</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75">
      <c r="B3487" s="33">
        <f>IF('TD VENCIDOS'!B3467="","",'TD VENCIDOS'!B3467)</f>
        <v>3937482025</v>
      </c>
      <c r="C3487" s="34" t="str">
        <f>IF('TD VENCIDOS'!C3467="","",'TD VENCIDOS'!C3467)</f>
        <v>SUBDIRECCION DE ASUNTOS COMUNALES</v>
      </c>
      <c r="D3487" s="33" t="str">
        <f>IF('TD VENCIDOS'!D3467="","",'TD VENCIDOS'!D3467)</f>
        <v>Gestion extemporanea</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75">
      <c r="B3488" s="33">
        <f>IF('TD VENCIDOS'!B3468="","",'TD VENCIDOS'!B3468)</f>
        <v>3963692025</v>
      </c>
      <c r="C3488" s="34" t="str">
        <f>IF('TD VENCIDOS'!C3468="","",'TD VENCIDOS'!C3468)</f>
        <v>SUBDIRECCION DE ASUNTOS COMUNALES</v>
      </c>
      <c r="D3488" s="33" t="str">
        <f>IF('TD VENCIDOS'!D3468="","",'TD VENCIDOS'!D3468)</f>
        <v>Gestion extemporanea</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75">
      <c r="B3489" s="33">
        <f>IF('TD VENCIDOS'!B3469="","",'TD VENCIDOS'!B3469)</f>
        <v>3965892025</v>
      </c>
      <c r="C3489" s="34" t="str">
        <f>IF('TD VENCIDOS'!C3469="","",'TD VENCIDOS'!C3469)</f>
        <v>SUBDIRECCION DE ASUNTOS COMUNALES</v>
      </c>
      <c r="D3489" s="33" t="str">
        <f>IF('TD VENCIDOS'!D3469="","",'TD VENCIDOS'!D3469)</f>
        <v>Gestion extemporanea</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75">
      <c r="B3490" s="33">
        <f>IF('TD VENCIDOS'!B3470="","",'TD VENCIDOS'!B3470)</f>
        <v>3981492025</v>
      </c>
      <c r="C3490" s="34" t="str">
        <f>IF('TD VENCIDOS'!C3470="","",'TD VENCIDOS'!C3470)</f>
        <v>SUBDIRECCION DE ASUNTOS COMUNALES</v>
      </c>
      <c r="D3490" s="33" t="str">
        <f>IF('TD VENCIDOS'!D3470="","",'TD VENCIDOS'!D3470)</f>
        <v>Gestion extemporanea</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75">
      <c r="B3491" s="33">
        <f>IF('TD VENCIDOS'!B3471="","",'TD VENCIDOS'!B3471)</f>
        <v>4049582025</v>
      </c>
      <c r="C3491" s="34" t="str">
        <f>IF('TD VENCIDOS'!C3471="","",'TD VENCIDOS'!C3471)</f>
        <v>SUBDIRECCION DE ASUNTOS COMUNALES</v>
      </c>
      <c r="D3491" s="33" t="str">
        <f>IF('TD VENCIDOS'!D3471="","",'TD VENCIDOS'!D3471)</f>
        <v>Gestion extemporanea</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75">
      <c r="B3492" s="33">
        <f>IF('TD VENCIDOS'!B3472="","",'TD VENCIDOS'!B3472)</f>
        <v>4113562025</v>
      </c>
      <c r="C3492" s="34" t="str">
        <f>IF('TD VENCIDOS'!C3472="","",'TD VENCIDOS'!C3472)</f>
        <v>SUBDIRECCION DE ASUNTOS COMUNALES</v>
      </c>
      <c r="D3492" s="33" t="str">
        <f>IF('TD VENCIDOS'!D3472="","",'TD VENCIDOS'!D3472)</f>
        <v>Gestion extemporanea</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75">
      <c r="B3493" s="33">
        <f>IF('TD VENCIDOS'!B3473="","",'TD VENCIDOS'!B3473)</f>
        <v>4162562025</v>
      </c>
      <c r="C3493" s="34" t="str">
        <f>IF('TD VENCIDOS'!C3473="","",'TD VENCIDOS'!C3473)</f>
        <v>SUBDIRECCION DE ASUNTOS COMUNALES</v>
      </c>
      <c r="D3493" s="33" t="str">
        <f>IF('TD VENCIDOS'!D3473="","",'TD VENCIDOS'!D3473)</f>
        <v>Gestion extemporanea</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75">
      <c r="B3494" s="33">
        <f>IF('TD VENCIDOS'!B3474="","",'TD VENCIDOS'!B3474)</f>
        <v>4293662025</v>
      </c>
      <c r="C3494" s="34" t="str">
        <f>IF('TD VENCIDOS'!C3474="","",'TD VENCIDOS'!C3474)</f>
        <v>SUBDIRECCION DE ASUNTOS COMUNALES</v>
      </c>
      <c r="D3494" s="33" t="str">
        <f>IF('TD VENCIDOS'!D3474="","",'TD VENCIDOS'!D3474)</f>
        <v>Gestion extemporanea</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75">
      <c r="B3495" s="33">
        <f>IF('TD VENCIDOS'!B3475="","",'TD VENCIDOS'!B3475)</f>
        <v>4304242025</v>
      </c>
      <c r="C3495" s="34" t="str">
        <f>IF('TD VENCIDOS'!C3475="","",'TD VENCIDOS'!C3475)</f>
        <v>SUBDIRECCION DE ASUNTOS COMUNALES</v>
      </c>
      <c r="D3495" s="33" t="str">
        <f>IF('TD VENCIDOS'!D3475="","",'TD VENCIDOS'!D3475)</f>
        <v>Gestion extemporanea</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75">
      <c r="B3496" s="33">
        <f>IF('TD VENCIDOS'!B3476="","",'TD VENCIDOS'!B3476)</f>
        <v>4313472025</v>
      </c>
      <c r="C3496" s="34" t="str">
        <f>IF('TD VENCIDOS'!C3476="","",'TD VENCIDOS'!C3476)</f>
        <v>SUBDIRECCION DE ASUNTOS COMUNALES</v>
      </c>
      <c r="D3496" s="33" t="str">
        <f>IF('TD VENCIDOS'!D3476="","",'TD VENCIDOS'!D3476)</f>
        <v>Gestion extemporanea</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75">
      <c r="B3497" s="33">
        <f>IF('TD VENCIDOS'!B3477="","",'TD VENCIDOS'!B3477)</f>
        <v>4314102025</v>
      </c>
      <c r="C3497" s="34" t="str">
        <f>IF('TD VENCIDOS'!C3477="","",'TD VENCIDOS'!C3477)</f>
        <v>SUBDIRECCION DE ASUNTOS COMUNALES</v>
      </c>
      <c r="D3497" s="33" t="str">
        <f>IF('TD VENCIDOS'!D3477="","",'TD VENCIDOS'!D3477)</f>
        <v>Gestion extemporanea</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75">
      <c r="B3498" s="33">
        <f>IF('TD VENCIDOS'!B3478="","",'TD VENCIDOS'!B3478)</f>
        <v>4337062025</v>
      </c>
      <c r="C3498" s="34" t="str">
        <f>IF('TD VENCIDOS'!C3478="","",'TD VENCIDOS'!C3478)</f>
        <v>SUBDIRECCION DE ASUNTOS COMUNALES</v>
      </c>
      <c r="D3498" s="33" t="str">
        <f>IF('TD VENCIDOS'!D3478="","",'TD VENCIDOS'!D3478)</f>
        <v>Gestion extemporanea</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75">
      <c r="B3499" s="33">
        <f>IF('TD VENCIDOS'!B3479="","",'TD VENCIDOS'!B3479)</f>
        <v>4419822025</v>
      </c>
      <c r="C3499" s="34" t="str">
        <f>IF('TD VENCIDOS'!C3479="","",'TD VENCIDOS'!C3479)</f>
        <v>SUBDIRECCION DE ASUNTOS COMUNALES</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75">
      <c r="B3500" s="33">
        <f>IF('TD VENCIDOS'!B3480="","",'TD VENCIDOS'!B3480)</f>
        <v>4447922025</v>
      </c>
      <c r="C3500" s="34" t="str">
        <f>IF('TD VENCIDOS'!C3480="","",'TD VENCIDOS'!C3480)</f>
        <v>SUBDIRECCION DE ASUNTOS COMUNALES</v>
      </c>
      <c r="D3500" s="33" t="str">
        <f>IF('TD VENCIDOS'!D3480="","",'TD VENCIDOS'!D3480)</f>
        <v>Pendiente vencidos</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75">
      <c r="B3501" s="33">
        <f>IF('TD VENCIDOS'!B3481="","",'TD VENCIDOS'!B3481)</f>
        <v>4472952025</v>
      </c>
      <c r="C3501" s="34" t="str">
        <f>IF('TD VENCIDOS'!C3481="","",'TD VENCIDOS'!C3481)</f>
        <v>SUBDIRECCION DE ASUNTOS COMUNALES</v>
      </c>
      <c r="D3501" s="33" t="str">
        <f>IF('TD VENCIDOS'!D3481="","",'TD VENCIDOS'!D3481)</f>
        <v>Pendiente vencidos</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75">
      <c r="B3502" s="33">
        <f>IF('TD VENCIDOS'!B3482="","",'TD VENCIDOS'!B3482)</f>
        <v>4479242025</v>
      </c>
      <c r="C3502" s="34" t="str">
        <f>IF('TD VENCIDOS'!C3482="","",'TD VENCIDOS'!C3482)</f>
        <v>SUBDIRECCION DE ASUNTOS COMUNALES</v>
      </c>
      <c r="D3502" s="33" t="str">
        <f>IF('TD VENCIDOS'!D3482="","",'TD VENCIDOS'!D3482)</f>
        <v>Gestion extemporanea</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75">
      <c r="B3503" s="33">
        <f>IF('TD VENCIDOS'!B3483="","",'TD VENCIDOS'!B3483)</f>
        <v>4479282025</v>
      </c>
      <c r="C3503" s="34" t="str">
        <f>IF('TD VENCIDOS'!C3483="","",'TD VENCIDOS'!C3483)</f>
        <v>SUBDIRECCION DE PROMOCION DE LA PARTICIPACION</v>
      </c>
      <c r="D3503" s="33" t="str">
        <f>IF('TD VENCIDOS'!D3483="","",'TD VENCIDOS'!D3483)</f>
        <v>Gestion extemporanea</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75">
      <c r="B3504" s="33">
        <f>IF('TD VENCIDOS'!B3484="","",'TD VENCIDOS'!B3484)</f>
        <v>4482032025</v>
      </c>
      <c r="C3504" s="34" t="str">
        <f>IF('TD VENCIDOS'!C3484="","",'TD VENCIDOS'!C3484)</f>
        <v>SUBDIRECCION DE ASUNTOS COMUNALES</v>
      </c>
      <c r="D3504" s="33" t="str">
        <f>IF('TD VENCIDOS'!D3484="","",'TD VENCIDOS'!D3484)</f>
        <v>Gestion extemporanea</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75">
      <c r="B3505" s="33">
        <f>IF('TD VENCIDOS'!B3485="","",'TD VENCIDOS'!B3485)</f>
        <v>4482052025</v>
      </c>
      <c r="C3505" s="34" t="str">
        <f>IF('TD VENCIDOS'!C3485="","",'TD VENCIDOS'!C3485)</f>
        <v>SUBDIRECCION DE ASUNTOS COMUNALES</v>
      </c>
      <c r="D3505" s="33" t="str">
        <f>IF('TD VENCIDOS'!D3485="","",'TD VENCIDOS'!D3485)</f>
        <v>Pendiente vencidos</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75">
      <c r="B3506" s="33">
        <f>IF('TD VENCIDOS'!B3486="","",'TD VENCIDOS'!B3486)</f>
        <v>4498042025</v>
      </c>
      <c r="C3506" s="34" t="str">
        <f>IF('TD VENCIDOS'!C3486="","",'TD VENCIDOS'!C3486)</f>
        <v>SUBDIRECCION DE ASUNTOS COMUNALES</v>
      </c>
      <c r="D3506" s="33" t="str">
        <f>IF('TD VENCIDOS'!D3486="","",'TD VENCIDOS'!D3486)</f>
        <v>Gestion extemporanea</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75">
      <c r="B3507" s="33">
        <f>IF('TD VENCIDOS'!B3487="","",'TD VENCIDOS'!B3487)</f>
        <v>4549672025</v>
      </c>
      <c r="C3507" s="34" t="str">
        <f>IF('TD VENCIDOS'!C3487="","",'TD VENCIDOS'!C3487)</f>
        <v>SUBDIRECCION DE ASUNTOS COMUNALES</v>
      </c>
      <c r="D3507" s="33" t="str">
        <f>IF('TD VENCIDOS'!D3487="","",'TD VENCIDOS'!D3487)</f>
        <v>Gestion extemporanea</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75">
      <c r="B3508" s="33">
        <f>IF('TD VENCIDOS'!B3488="","",'TD VENCIDOS'!B3488)</f>
        <v>4577592025</v>
      </c>
      <c r="C3508" s="34" t="str">
        <f>IF('TD VENCIDOS'!C3488="","",'TD VENCIDOS'!C3488)</f>
        <v>SUBDIRECCION DE ASUNTOS COMUNALES</v>
      </c>
      <c r="D3508" s="33" t="str">
        <f>IF('TD VENCIDOS'!D3488="","",'TD VENCIDOS'!D3488)</f>
        <v>Pendiente vencidos</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75">
      <c r="B3509" s="33">
        <f>IF('TD VENCIDOS'!B3489="","",'TD VENCIDOS'!B3489)</f>
        <v>4622882025</v>
      </c>
      <c r="C3509" s="34" t="str">
        <f>IF('TD VENCIDOS'!C3489="","",'TD VENCIDOS'!C3489)</f>
        <v>SUBDIRECCION DE ASUNTOS COMUNALES</v>
      </c>
      <c r="D3509" s="33" t="str">
        <f>IF('TD VENCIDOS'!D3489="","",'TD VENCIDOS'!D3489)</f>
        <v>Pendiente vencidos</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75">
      <c r="B3510" s="33">
        <f>IF('TD VENCIDOS'!B3490="","",'TD VENCIDOS'!B3490)</f>
        <v>4752542025</v>
      </c>
      <c r="C3510" s="34" t="str">
        <f>IF('TD VENCIDOS'!C3490="","",'TD VENCIDOS'!C3490)</f>
        <v>SUBDIRECCION DE ASUNTOS COMUNALES</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75">
      <c r="B3511" s="33">
        <f>IF('TD VENCIDOS'!B3491="","",'TD VENCIDOS'!B3491)</f>
        <v>4116492025</v>
      </c>
      <c r="C3511" s="34" t="str">
        <f>IF('TD VENCIDOS'!C3491="","",'TD VENCIDOS'!C3491)</f>
        <v>Area de atencion a la ciudadanIa</v>
      </c>
      <c r="D3511" s="33" t="str">
        <f>IF('TD VENCIDOS'!D3491="","",'TD VENCIDOS'!D3491)</f>
        <v>Gestion extemporanea</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75">
      <c r="B3512" s="33">
        <f>IF('TD VENCIDOS'!B3492="","",'TD VENCIDOS'!B3492)</f>
        <v>4309942025</v>
      </c>
      <c r="C3512" s="34" t="str">
        <f>IF('TD VENCIDOS'!C3492="","",'TD VENCIDOS'!C3492)</f>
        <v>Subdireccion de Cultura Ciudadana y Gestion del Conocimiento</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75">
      <c r="B3513" s="33">
        <f>IF('TD VENCIDOS'!B3493="","",'TD VENCIDOS'!B3493)</f>
        <v>4358642025</v>
      </c>
      <c r="C3513" s="34" t="str">
        <f>IF('TD VENCIDOS'!C3493="","",'TD VENCIDOS'!C3493)</f>
        <v xml:space="preserve">Subdireccion de Atencion a la Fauna </v>
      </c>
      <c r="D3513" s="33" t="str">
        <f>IF('TD VENCIDOS'!D3493="","",'TD VENCIDOS'!D3493)</f>
        <v>Gestion extemporanea</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75">
      <c r="B3514" s="33">
        <f>IF('TD VENCIDOS'!B3494="","",'TD VENCIDOS'!B3494)</f>
        <v>4650872025</v>
      </c>
      <c r="C3514" s="34" t="str">
        <f>IF('TD VENCIDOS'!C3494="","",'TD VENCIDOS'!C3494)</f>
        <v xml:space="preserve">Subdireccion de Atencion a la Fauna </v>
      </c>
      <c r="D3514" s="33" t="str">
        <f>IF('TD VENCIDOS'!D3494="","",'TD VENCIDOS'!D3494)</f>
        <v>Gestion extemporanea</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75">
      <c r="B3515" s="33">
        <f>IF('TD VENCIDOS'!B3495="","",'TD VENCIDOS'!B3495)</f>
        <v>5035362025</v>
      </c>
      <c r="C3515" s="34" t="str">
        <f>IF('TD VENCIDOS'!C3495="","",'TD VENCIDOS'!C3495)</f>
        <v>AREA DE ATENCION AL CLIENTE  QUEJAS Y RECLAMOS</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75">
      <c r="B3516" s="33">
        <f>IF('TD VENCIDOS'!B3496="","",'TD VENCIDOS'!B3496)</f>
        <v>3710292025</v>
      </c>
      <c r="C3516" s="34" t="str">
        <f>IF('TD VENCIDOS'!C3496="","",'TD VENCIDOS'!C3496)</f>
        <v>SUBDIRECCION TECNICA DE RECREACION Y DEPORTES</v>
      </c>
      <c r="D3516" s="33" t="str">
        <f>IF('TD VENCIDOS'!D3496="","",'TD VENCIDOS'!D3496)</f>
        <v>Gestion extemporanea</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75">
      <c r="B3517" s="33">
        <f>IF('TD VENCIDOS'!B3497="","",'TD VENCIDOS'!B3497)</f>
        <v>4008522025</v>
      </c>
      <c r="C3517" s="34" t="str">
        <f>IF('TD VENCIDOS'!C3497="","",'TD VENCIDOS'!C3497)</f>
        <v>SUBDIRECCION DE  CONTRATACION</v>
      </c>
      <c r="D3517" s="33" t="str">
        <f>IF('TD VENCIDOS'!D3497="","",'TD VENCIDOS'!D3497)</f>
        <v>Gestion extemporanea</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75">
      <c r="B3518" s="33">
        <f>IF('TD VENCIDOS'!B3498="","",'TD VENCIDOS'!B3498)</f>
        <v>4011872025</v>
      </c>
      <c r="C3518" s="34" t="str">
        <f>IF('TD VENCIDOS'!C3498="","",'TD VENCIDOS'!C3498)</f>
        <v>Direccion General</v>
      </c>
      <c r="D3518" s="33" t="str">
        <f>IF('TD VENCIDOS'!D3498="","",'TD VENCIDOS'!D3498)</f>
        <v>Gestion extemporanea</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75">
      <c r="B3519" s="33">
        <f>IF('TD VENCIDOS'!B3499="","",'TD VENCIDOS'!B3499)</f>
        <v>4045832025</v>
      </c>
      <c r="C3519" s="34" t="str">
        <f>IF('TD VENCIDOS'!C3499="","",'TD VENCIDOS'!C3499)</f>
        <v>SUBDIRECCION DE GESTION  REDES SOCIALES E INFORMALIDAD</v>
      </c>
      <c r="D3519" s="33" t="str">
        <f>IF('TD VENCIDOS'!D3499="","",'TD VENCIDOS'!D3499)</f>
        <v>Pendiente vencidos</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75">
      <c r="B3520" s="33">
        <f>IF('TD VENCIDOS'!B3500="","",'TD VENCIDOS'!B3500)</f>
        <v>4045832025</v>
      </c>
      <c r="C3520" s="34" t="str">
        <f>IF('TD VENCIDOS'!C3500="","",'TD VENCIDOS'!C3500)</f>
        <v>007   CODIGO DE SEGURIDAD Y CONVIVENCIA</v>
      </c>
      <c r="D3520" s="33" t="str">
        <f>IF('TD VENCIDOS'!D3500="","",'TD VENCIDOS'!D3500)</f>
        <v>Gestion extemporanea</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75">
      <c r="B3521" s="33">
        <f>IF('TD VENCIDOS'!B3501="","",'TD VENCIDOS'!B3501)</f>
        <v>4174152025</v>
      </c>
      <c r="C3521" s="34" t="str">
        <f>IF('TD VENCIDOS'!C3501="","",'TD VENCIDOS'!C3501)</f>
        <v>SUBDIRECCION DE RECOLECCION BARRIDO Y LIMPIEZA</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75">
      <c r="B3522" s="33">
        <f>IF('TD VENCIDOS'!B3502="","",'TD VENCIDOS'!B3502)</f>
        <v>4213732025</v>
      </c>
      <c r="C3522" s="34" t="str">
        <f>IF('TD VENCIDOS'!C3502="","",'TD VENCIDOS'!C3502)</f>
        <v>SUBDIRECCION TECNICA DE PARQUES</v>
      </c>
      <c r="D3522" s="33" t="str">
        <f>IF('TD VENCIDOS'!D3502="","",'TD VENCIDOS'!D3502)</f>
        <v>Gestion extemporanea</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75">
      <c r="B3523" s="33">
        <f>IF('TD VENCIDOS'!B3503="","",'TD VENCIDOS'!B3503)</f>
        <v>4380422025</v>
      </c>
      <c r="C3523" s="34" t="str">
        <f>IF('TD VENCIDOS'!C3503="","",'TD VENCIDOS'!C3503)</f>
        <v>SUBDIRECCION TECNICA DE PARQUES</v>
      </c>
      <c r="D3523" s="33" t="str">
        <f>IF('TD VENCIDOS'!D3503="","",'TD VENCIDOS'!D3503)</f>
        <v>Gestion extemporanea</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75">
      <c r="B3524" s="33">
        <f>IF('TD VENCIDOS'!B3504="","",'TD VENCIDOS'!B3504)</f>
        <v>4382182025</v>
      </c>
      <c r="C3524" s="34" t="str">
        <f>IF('TD VENCIDOS'!C3504="","",'TD VENCIDOS'!C3504)</f>
        <v>OFICINA ASESORA JURIDICA</v>
      </c>
      <c r="D3524" s="33" t="str">
        <f>IF('TD VENCIDOS'!D3504="","",'TD VENCIDOS'!D3504)</f>
        <v>Gestion extemporanea</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75">
      <c r="B3525" s="33">
        <f>IF('TD VENCIDOS'!B3505="","",'TD VENCIDOS'!B3505)</f>
        <v>4478902025</v>
      </c>
      <c r="C3525" s="34" t="str">
        <f>IF('TD VENCIDOS'!C3505="","",'TD VENCIDOS'!C3505)</f>
        <v>SUBDIRECCION DE  CONTRATACION</v>
      </c>
      <c r="D3525" s="33" t="str">
        <f>IF('TD VENCIDOS'!D3505="","",'TD VENCIDOS'!D3505)</f>
        <v>Gestion extemporanea</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75">
      <c r="B3526" s="33">
        <f>IF('TD VENCIDOS'!B3506="","",'TD VENCIDOS'!B3506)</f>
        <v>4560732025</v>
      </c>
      <c r="C3526" s="34" t="str">
        <f>IF('TD VENCIDOS'!C3506="","",'TD VENCIDOS'!C3506)</f>
        <v>SUBDIRECCION TECNICA DE PARQUES</v>
      </c>
      <c r="D3526" s="33" t="str">
        <f>IF('TD VENCIDOS'!D3506="","",'TD VENCIDOS'!D3506)</f>
        <v>Gestion extemporanea</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75">
      <c r="B3527" s="33">
        <f>IF('TD VENCIDOS'!B3507="","",'TD VENCIDOS'!B3507)</f>
        <v>4667482025</v>
      </c>
      <c r="C3527" s="34" t="str">
        <f>IF('TD VENCIDOS'!C3507="","",'TD VENCIDOS'!C3507)</f>
        <v>AREA DE ATENCION AL CLIENTE  QUEJAS Y RECLAMOS</v>
      </c>
      <c r="D3527" s="33" t="str">
        <f>IF('TD VENCIDOS'!D3507="","",'TD VENCIDOS'!D3507)</f>
        <v>Gestion extemporanea</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75">
      <c r="B3528" s="33">
        <f>IF('TD VENCIDOS'!B3508="","",'TD VENCIDOS'!B3508)</f>
        <v>4823642025</v>
      </c>
      <c r="C3528" s="34" t="str">
        <f>IF('TD VENCIDOS'!C3508="","",'TD VENCIDOS'!C3508)</f>
        <v>SUBDIRECCION DE  CONTRATACION</v>
      </c>
      <c r="D3528" s="33" t="str">
        <f>IF('TD VENCIDOS'!D3508="","",'TD VENCIDOS'!D3508)</f>
        <v>Gestion extemporanea</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75">
      <c r="B3529" s="33">
        <f>IF('TD VENCIDOS'!B3509="","",'TD VENCIDOS'!B3509)</f>
        <v>3612442025</v>
      </c>
      <c r="C3529" s="34" t="str">
        <f>IF('TD VENCIDOS'!C3509="","",'TD VENCIDOS'!C3509)</f>
        <v>SUBDIRECCION DE GESTION  REDES SOCIALES E INFORMALIDAD</v>
      </c>
      <c r="D3529" s="33" t="str">
        <f>IF('TD VENCIDOS'!D3509="","",'TD VENCIDOS'!D3509)</f>
        <v>Gestion extemporanea</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75">
      <c r="B3530" s="33">
        <f>IF('TD VENCIDOS'!B3510="","",'TD VENCIDOS'!B3510)</f>
        <v>3844342025</v>
      </c>
      <c r="C3530" s="34" t="str">
        <f>IF('TD VENCIDOS'!C3510="","",'TD VENCIDOS'!C3510)</f>
        <v>SUBDIRECCION DE GESTION  REDES SOCIALES E INFORMALIDAD</v>
      </c>
      <c r="D3530" s="33" t="str">
        <f>IF('TD VENCIDOS'!D3510="","",'TD VENCIDOS'!D3510)</f>
        <v>Gestion extemporanea</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75">
      <c r="B3531" s="33">
        <f>IF('TD VENCIDOS'!B3511="","",'TD VENCIDOS'!B3511)</f>
        <v>3885822025</v>
      </c>
      <c r="C3531" s="34" t="str">
        <f>IF('TD VENCIDOS'!C3511="","",'TD VENCIDOS'!C3511)</f>
        <v>SUBDIRECCION DE GESTION  REDES SOCIALES E INFORMALIDAD</v>
      </c>
      <c r="D3531" s="33" t="str">
        <f>IF('TD VENCIDOS'!D3511="","",'TD VENCIDOS'!D3511)</f>
        <v>Pendiente vencidos</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75">
      <c r="B3532" s="33">
        <f>IF('TD VENCIDOS'!B3512="","",'TD VENCIDOS'!B3512)</f>
        <v>3890412025</v>
      </c>
      <c r="C3532" s="34" t="str">
        <f>IF('TD VENCIDOS'!C3512="","",'TD VENCIDOS'!C3512)</f>
        <v>SUBDIRECCION DE GESTION  REDES SOCIALES E INFORMALIDAD</v>
      </c>
      <c r="D3532" s="33" t="str">
        <f>IF('TD VENCIDOS'!D3512="","",'TD VENCIDOS'!D3512)</f>
        <v>Gestion extemporanea</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75">
      <c r="B3533" s="33">
        <f>IF('TD VENCIDOS'!B3513="","",'TD VENCIDOS'!B3513)</f>
        <v>3895002025</v>
      </c>
      <c r="C3533" s="34" t="str">
        <f>IF('TD VENCIDOS'!C3513="","",'TD VENCIDOS'!C3513)</f>
        <v>SUBDIRECCION DE GESTION  REDES SOCIALES E INFORMALIDAD</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75">
      <c r="B3534" s="33">
        <f>IF('TD VENCIDOS'!B3514="","",'TD VENCIDOS'!B3514)</f>
        <v>3902162025</v>
      </c>
      <c r="C3534" s="34" t="str">
        <f>IF('TD VENCIDOS'!C3514="","",'TD VENCIDOS'!C3514)</f>
        <v>SUBDIRECCION DE GESTION  REDES SOCIALES E INFORMALIDAD</v>
      </c>
      <c r="D3534" s="33" t="str">
        <f>IF('TD VENCIDOS'!D3514="","",'TD VENCIDOS'!D3514)</f>
        <v>Gestion extemporanea</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75">
      <c r="B3535" s="33">
        <f>IF('TD VENCIDOS'!B3515="","",'TD VENCIDOS'!B3515)</f>
        <v>3912922025</v>
      </c>
      <c r="C3535" s="34" t="str">
        <f>IF('TD VENCIDOS'!C3515="","",'TD VENCIDOS'!C3515)</f>
        <v>SUBDIRECCION DE GESTION  REDES SOCIALES E INFORMALIDAD</v>
      </c>
      <c r="D3535" s="33" t="str">
        <f>IF('TD VENCIDOS'!D3515="","",'TD VENCIDOS'!D3515)</f>
        <v>Pendiente vencidos</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75">
      <c r="B3536" s="33">
        <f>IF('TD VENCIDOS'!B3516="","",'TD VENCIDOS'!B3516)</f>
        <v>3917352025</v>
      </c>
      <c r="C3536" s="34" t="str">
        <f>IF('TD VENCIDOS'!C3516="","",'TD VENCIDOS'!C3516)</f>
        <v>SUBDIRECCION DE GESTION  REDES SOCIALES E INFORMALIDAD</v>
      </c>
      <c r="D3536" s="33" t="str">
        <f>IF('TD VENCIDOS'!D3516="","",'TD VENCIDOS'!D3516)</f>
        <v>Gestion extemporanea</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75">
      <c r="B3537" s="33">
        <f>IF('TD VENCIDOS'!B3517="","",'TD VENCIDOS'!B3517)</f>
        <v>3918502025</v>
      </c>
      <c r="C3537" s="34" t="str">
        <f>IF('TD VENCIDOS'!C3517="","",'TD VENCIDOS'!C3517)</f>
        <v>SUBDIRECCION DE GESTION  REDES SOCIALES E INFORMALIDAD</v>
      </c>
      <c r="D3537" s="33" t="str">
        <f>IF('TD VENCIDOS'!D3517="","",'TD VENCIDOS'!D3517)</f>
        <v>Pendiente vencidos</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75">
      <c r="B3538" s="33">
        <f>IF('TD VENCIDOS'!B3518="","",'TD VENCIDOS'!B3518)</f>
        <v>3919182025</v>
      </c>
      <c r="C3538" s="34" t="str">
        <f>IF('TD VENCIDOS'!C3518="","",'TD VENCIDOS'!C3518)</f>
        <v>SUBDIRECCION DE GESTION  REDES SOCIALES E INFORMALIDAD</v>
      </c>
      <c r="D3538" s="33" t="str">
        <f>IF('TD VENCIDOS'!D3518="","",'TD VENCIDOS'!D3518)</f>
        <v>Gestion extemporanea</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75">
      <c r="B3539" s="33">
        <f>IF('TD VENCIDOS'!B3519="","",'TD VENCIDOS'!B3519)</f>
        <v>3919812025</v>
      </c>
      <c r="C3539" s="34" t="str">
        <f>IF('TD VENCIDOS'!C3519="","",'TD VENCIDOS'!C3519)</f>
        <v>SUBDIRECCION DE GESTION  REDES SOCIALES E INFORMALIDAD</v>
      </c>
      <c r="D3539" s="33" t="str">
        <f>IF('TD VENCIDOS'!D3519="","",'TD VENCIDOS'!D3519)</f>
        <v>Gestion extemporanea</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75">
      <c r="B3540" s="33">
        <f>IF('TD VENCIDOS'!B3520="","",'TD VENCIDOS'!B3520)</f>
        <v>3920882025</v>
      </c>
      <c r="C3540" s="34" t="str">
        <f>IF('TD VENCIDOS'!C3520="","",'TD VENCIDOS'!C3520)</f>
        <v>SUBDIRECCION DE GESTION  REDES SOCIALES E INFORMALIDAD</v>
      </c>
      <c r="D3540" s="33" t="str">
        <f>IF('TD VENCIDOS'!D3520="","",'TD VENCIDOS'!D3520)</f>
        <v>Pendiente vencidos</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75">
      <c r="B3541" s="33">
        <f>IF('TD VENCIDOS'!B3521="","",'TD VENCIDOS'!B3521)</f>
        <v>3925502025</v>
      </c>
      <c r="C3541" s="34" t="str">
        <f>IF('TD VENCIDOS'!C3521="","",'TD VENCIDOS'!C3521)</f>
        <v>SUBDIRECCION DE GESTION  REDES SOCIALES E INFORMALIDAD</v>
      </c>
      <c r="D3541" s="33" t="str">
        <f>IF('TD VENCIDOS'!D3521="","",'TD VENCIDOS'!D3521)</f>
        <v>Pendiente vencidos</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75">
      <c r="B3542" s="33">
        <f>IF('TD VENCIDOS'!B3522="","",'TD VENCIDOS'!B3522)</f>
        <v>3929262025</v>
      </c>
      <c r="C3542" s="34" t="str">
        <f>IF('TD VENCIDOS'!C3522="","",'TD VENCIDOS'!C3522)</f>
        <v>SUBDIRECCION DE GESTION  REDES SOCIALES E INFORMALIDAD</v>
      </c>
      <c r="D3542" s="33" t="str">
        <f>IF('TD VENCIDOS'!D3522="","",'TD VENCIDOS'!D3522)</f>
        <v>Pendiente vencidos</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75">
      <c r="B3543" s="33">
        <f>IF('TD VENCIDOS'!B3523="","",'TD VENCIDOS'!B3523)</f>
        <v>3930732025</v>
      </c>
      <c r="C3543" s="34" t="str">
        <f>IF('TD VENCIDOS'!C3523="","",'TD VENCIDOS'!C3523)</f>
        <v>SUBDIRECCION DE GESTION  REDES SOCIALES E INFORMALIDAD</v>
      </c>
      <c r="D3543" s="33" t="str">
        <f>IF('TD VENCIDOS'!D3523="","",'TD VENCIDOS'!D3523)</f>
        <v>Gestion extemporanea</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75">
      <c r="B3544" s="33">
        <f>IF('TD VENCIDOS'!B3524="","",'TD VENCIDOS'!B3524)</f>
        <v>3930892025</v>
      </c>
      <c r="C3544" s="34" t="str">
        <f>IF('TD VENCIDOS'!C3524="","",'TD VENCIDOS'!C3524)</f>
        <v>SUBDIRECCION DE GESTION  REDES SOCIALES E INFORMALIDAD</v>
      </c>
      <c r="D3544" s="33" t="str">
        <f>IF('TD VENCIDOS'!D3524="","",'TD VENCIDOS'!D3524)</f>
        <v>Pendiente vencidos</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75">
      <c r="B3545" s="33">
        <f>IF('TD VENCIDOS'!B3525="","",'TD VENCIDOS'!B3525)</f>
        <v>3933232025</v>
      </c>
      <c r="C3545" s="34" t="str">
        <f>IF('TD VENCIDOS'!C3525="","",'TD VENCIDOS'!C3525)</f>
        <v>SUBDIRECCION DE GESTION  REDES SOCIALES E INFORMALIDAD</v>
      </c>
      <c r="D3545" s="33" t="str">
        <f>IF('TD VENCIDOS'!D3525="","",'TD VENCIDOS'!D3525)</f>
        <v>Gestion extemporanea</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75">
      <c r="B3546" s="33">
        <f>IF('TD VENCIDOS'!B3526="","",'TD VENCIDOS'!B3526)</f>
        <v>3943332025</v>
      </c>
      <c r="C3546" s="34" t="str">
        <f>IF('TD VENCIDOS'!C3526="","",'TD VENCIDOS'!C3526)</f>
        <v>SUBDIRECCION DE GESTION  REDES SOCIALES E INFORMALIDAD</v>
      </c>
      <c r="D3546" s="33" t="str">
        <f>IF('TD VENCIDOS'!D3526="","",'TD VENCIDOS'!D3526)</f>
        <v>Pendiente vencidos</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75">
      <c r="B3547" s="33">
        <f>IF('TD VENCIDOS'!B3527="","",'TD VENCIDOS'!B3527)</f>
        <v>3944292025</v>
      </c>
      <c r="C3547" s="34" t="str">
        <f>IF('TD VENCIDOS'!C3527="","",'TD VENCIDOS'!C3527)</f>
        <v>SUBDIRECCION DE GESTION  REDES SOCIALES E INFORMALIDAD</v>
      </c>
      <c r="D3547" s="33" t="str">
        <f>IF('TD VENCIDOS'!D3527="","",'TD VENCIDOS'!D3527)</f>
        <v>Gestion extemporanea</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75">
      <c r="B3548" s="33">
        <f>IF('TD VENCIDOS'!B3528="","",'TD VENCIDOS'!B3528)</f>
        <v>3945552025</v>
      </c>
      <c r="C3548" s="34" t="str">
        <f>IF('TD VENCIDOS'!C3528="","",'TD VENCIDOS'!C3528)</f>
        <v>SUBDIRECCION DE GESTION  REDES SOCIALES E INFORMALIDAD</v>
      </c>
      <c r="D3548" s="33" t="str">
        <f>IF('TD VENCIDOS'!D3528="","",'TD VENCIDOS'!D3528)</f>
        <v>Gestion extemporanea</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75">
      <c r="B3549" s="33">
        <f>IF('TD VENCIDOS'!B3529="","",'TD VENCIDOS'!B3529)</f>
        <v>3963162025</v>
      </c>
      <c r="C3549" s="34" t="str">
        <f>IF('TD VENCIDOS'!C3529="","",'TD VENCIDOS'!C3529)</f>
        <v>SUBDIRECCION DE GESTION  REDES SOCIALES E INFORMALIDAD</v>
      </c>
      <c r="D3549" s="33" t="str">
        <f>IF('TD VENCIDOS'!D3529="","",'TD VENCIDOS'!D3529)</f>
        <v>Pendiente vencidos</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75">
      <c r="B3550" s="33">
        <f>IF('TD VENCIDOS'!B3530="","",'TD VENCIDOS'!B3530)</f>
        <v>3964042025</v>
      </c>
      <c r="C3550" s="34" t="str">
        <f>IF('TD VENCIDOS'!C3530="","",'TD VENCIDOS'!C3530)</f>
        <v>SUBDIRECCION DE GESTION  REDES SOCIALES E INFORMALIDAD</v>
      </c>
      <c r="D3550" s="33" t="str">
        <f>IF('TD VENCIDOS'!D3530="","",'TD VENCIDOS'!D3530)</f>
        <v>Pendiente vencidos</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75">
      <c r="B3551" s="33">
        <f>IF('TD VENCIDOS'!B3531="","",'TD VENCIDOS'!B3531)</f>
        <v>3969422025</v>
      </c>
      <c r="C3551" s="34" t="str">
        <f>IF('TD VENCIDOS'!C3531="","",'TD VENCIDOS'!C3531)</f>
        <v>SUBDIRECCION DE GESTION  REDES SOCIALES E INFORMALIDAD</v>
      </c>
      <c r="D3551" s="33" t="str">
        <f>IF('TD VENCIDOS'!D3531="","",'TD VENCIDOS'!D3531)</f>
        <v>Pendiente vencidos</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75">
      <c r="B3552" s="33">
        <f>IF('TD VENCIDOS'!B3532="","",'TD VENCIDOS'!B3532)</f>
        <v>3969652025</v>
      </c>
      <c r="C3552" s="34" t="str">
        <f>IF('TD VENCIDOS'!C3532="","",'TD VENCIDOS'!C3532)</f>
        <v>SUBDIRECCION DE GESTION  REDES SOCIALES E INFORMALIDAD</v>
      </c>
      <c r="D3552" s="33" t="str">
        <f>IF('TD VENCIDOS'!D3532="","",'TD VENCIDOS'!D3532)</f>
        <v>Pendiente vencidos</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75">
      <c r="B3553" s="33">
        <f>IF('TD VENCIDOS'!B3533="","",'TD VENCIDOS'!B3533)</f>
        <v>3979752025</v>
      </c>
      <c r="C3553" s="34" t="str">
        <f>IF('TD VENCIDOS'!C3533="","",'TD VENCIDOS'!C3533)</f>
        <v>SUBDIRECCION DE GESTION  REDES SOCIALES E INFORMALIDAD</v>
      </c>
      <c r="D3553" s="33" t="str">
        <f>IF('TD VENCIDOS'!D3533="","",'TD VENCIDOS'!D3533)</f>
        <v>Gestion extemporanea</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75">
      <c r="B3554" s="33">
        <f>IF('TD VENCIDOS'!B3534="","",'TD VENCIDOS'!B3534)</f>
        <v>3980092025</v>
      </c>
      <c r="C3554" s="34" t="str">
        <f>IF('TD VENCIDOS'!C3534="","",'TD VENCIDOS'!C3534)</f>
        <v>SUBDIRECCION DE GESTION  REDES SOCIALES E INFORMALIDAD</v>
      </c>
      <c r="D3554" s="33" t="str">
        <f>IF('TD VENCIDOS'!D3534="","",'TD VENCIDOS'!D3534)</f>
        <v>Pendiente vencidos</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75">
      <c r="B3555" s="33">
        <f>IF('TD VENCIDOS'!B3535="","",'TD VENCIDOS'!B3535)</f>
        <v>3985882025</v>
      </c>
      <c r="C3555" s="34" t="str">
        <f>IF('TD VENCIDOS'!C3535="","",'TD VENCIDOS'!C3535)</f>
        <v>SUBDIRECCION DE GESTION  REDES SOCIALES E INFORMALIDAD</v>
      </c>
      <c r="D3555" s="33" t="str">
        <f>IF('TD VENCIDOS'!D3535="","",'TD VENCIDOS'!D3535)</f>
        <v>Gestion extemporanea</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75">
      <c r="B3556" s="33">
        <f>IF('TD VENCIDOS'!B3536="","",'TD VENCIDOS'!B3536)</f>
        <v>3986132025</v>
      </c>
      <c r="C3556" s="34" t="str">
        <f>IF('TD VENCIDOS'!C3536="","",'TD VENCIDOS'!C3536)</f>
        <v>SUBDIRECCION DE GESTION  REDES SOCIALES E INFORMALIDAD</v>
      </c>
      <c r="D3556" s="33" t="str">
        <f>IF('TD VENCIDOS'!D3536="","",'TD VENCIDOS'!D3536)</f>
        <v>Pendiente vencidos</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75">
      <c r="B3557" s="33">
        <f>IF('TD VENCIDOS'!B3537="","",'TD VENCIDOS'!B3537)</f>
        <v>3999842025</v>
      </c>
      <c r="C3557" s="34" t="str">
        <f>IF('TD VENCIDOS'!C3537="","",'TD VENCIDOS'!C3537)</f>
        <v>SUBDIRECCION DE GESTION  REDES SOCIALES E INFORMALIDAD</v>
      </c>
      <c r="D3557" s="33" t="str">
        <f>IF('TD VENCIDOS'!D3537="","",'TD VENCIDOS'!D3537)</f>
        <v>Gestion extemporanea</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75">
      <c r="B3558" s="33">
        <f>IF('TD VENCIDOS'!B3538="","",'TD VENCIDOS'!B3538)</f>
        <v>4006372025</v>
      </c>
      <c r="C3558" s="34" t="str">
        <f>IF('TD VENCIDOS'!C3538="","",'TD VENCIDOS'!C3538)</f>
        <v>SUBDIRECCION DE GESTION  REDES SOCIALES E INFORMALIDAD</v>
      </c>
      <c r="D3558" s="33" t="str">
        <f>IF('TD VENCIDOS'!D3538="","",'TD VENCIDOS'!D3538)</f>
        <v>Pendiente vencidos</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75">
      <c r="B3559" s="33">
        <f>IF('TD VENCIDOS'!B3539="","",'TD VENCIDOS'!B3539)</f>
        <v>4013082025</v>
      </c>
      <c r="C3559" s="34" t="str">
        <f>IF('TD VENCIDOS'!C3539="","",'TD VENCIDOS'!C3539)</f>
        <v>SUBDIRECCION DE GESTION  REDES SOCIALES E INFORMALIDAD</v>
      </c>
      <c r="D3559" s="33" t="str">
        <f>IF('TD VENCIDOS'!D3539="","",'TD VENCIDOS'!D3539)</f>
        <v>Pendiente vencidos</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75">
      <c r="B3560" s="33">
        <f>IF('TD VENCIDOS'!B3540="","",'TD VENCIDOS'!B3540)</f>
        <v>4015642025</v>
      </c>
      <c r="C3560" s="34" t="str">
        <f>IF('TD VENCIDOS'!C3540="","",'TD VENCIDOS'!C3540)</f>
        <v>PLAZAS DE MERCADO</v>
      </c>
      <c r="D3560" s="33" t="str">
        <f>IF('TD VENCIDOS'!D3540="","",'TD VENCIDOS'!D3540)</f>
        <v>Pendiente vencidos</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75">
      <c r="B3561" s="33">
        <f>IF('TD VENCIDOS'!B3541="","",'TD VENCIDOS'!B3541)</f>
        <v>4022182025</v>
      </c>
      <c r="C3561" s="34" t="str">
        <f>IF('TD VENCIDOS'!C3541="","",'TD VENCIDOS'!C3541)</f>
        <v>SUBDIRECCION DE GESTION  REDES SOCIALES E INFORMALIDAD</v>
      </c>
      <c r="D3561" s="33" t="str">
        <f>IF('TD VENCIDOS'!D3541="","",'TD VENCIDOS'!D3541)</f>
        <v>Gestion extemporanea</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75">
      <c r="B3562" s="33">
        <f>IF('TD VENCIDOS'!B3542="","",'TD VENCIDOS'!B3542)</f>
        <v>4036002025</v>
      </c>
      <c r="C3562" s="34" t="str">
        <f>IF('TD VENCIDOS'!C3542="","",'TD VENCIDOS'!C3542)</f>
        <v>SUBDIRECCION DE GESTION  REDES SOCIALES E INFORMALIDAD</v>
      </c>
      <c r="D3562" s="33" t="str">
        <f>IF('TD VENCIDOS'!D3542="","",'TD VENCIDOS'!D3542)</f>
        <v>Pendiente vencidos</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75">
      <c r="B3563" s="33">
        <f>IF('TD VENCIDOS'!B3543="","",'TD VENCIDOS'!B3543)</f>
        <v>4037382025</v>
      </c>
      <c r="C3563" s="34" t="str">
        <f>IF('TD VENCIDOS'!C3543="","",'TD VENCIDOS'!C3543)</f>
        <v>SUBDIRECCION DE GESTION  REDES SOCIALES E INFORMALIDAD</v>
      </c>
      <c r="D3563" s="33" t="str">
        <f>IF('TD VENCIDOS'!D3543="","",'TD VENCIDOS'!D3543)</f>
        <v>Pendiente vencidos</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75">
      <c r="B3564" s="33">
        <f>IF('TD VENCIDOS'!B3544="","",'TD VENCIDOS'!B3544)</f>
        <v>4043042025</v>
      </c>
      <c r="C3564" s="34" t="str">
        <f>IF('TD VENCIDOS'!C3544="","",'TD VENCIDOS'!C3544)</f>
        <v>SUBDIRECCION DE GESTION  REDES SOCIALES E INFORMALIDAD</v>
      </c>
      <c r="D3564" s="33" t="str">
        <f>IF('TD VENCIDOS'!D3544="","",'TD VENCIDOS'!D3544)</f>
        <v>Gestion extemporanea</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75">
      <c r="B3565" s="33">
        <f>IF('TD VENCIDOS'!B3545="","",'TD VENCIDOS'!B3545)</f>
        <v>4043142025</v>
      </c>
      <c r="C3565" s="34" t="str">
        <f>IF('TD VENCIDOS'!C3545="","",'TD VENCIDOS'!C3545)</f>
        <v>SUBDIRECCION DE GESTION  REDES SOCIALES E INFORMALIDAD</v>
      </c>
      <c r="D3565" s="33" t="str">
        <f>IF('TD VENCIDOS'!D3545="","",'TD VENCIDOS'!D3545)</f>
        <v>Pendiente vencidos</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75">
      <c r="B3566" s="33">
        <f>IF('TD VENCIDOS'!B3546="","",'TD VENCIDOS'!B3546)</f>
        <v>4048182025</v>
      </c>
      <c r="C3566" s="34" t="str">
        <f>IF('TD VENCIDOS'!C3546="","",'TD VENCIDOS'!C3546)</f>
        <v>SUBDIRECCION DE GESTION  REDES SOCIALES E INFORMALIDAD</v>
      </c>
      <c r="D3566" s="33" t="str">
        <f>IF('TD VENCIDOS'!D3546="","",'TD VENCIDOS'!D3546)</f>
        <v>Gestion extemporanea</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75">
      <c r="B3567" s="33">
        <f>IF('TD VENCIDOS'!B3547="","",'TD VENCIDOS'!B3547)</f>
        <v>4053102025</v>
      </c>
      <c r="C3567" s="34" t="str">
        <f>IF('TD VENCIDOS'!C3547="","",'TD VENCIDOS'!C3547)</f>
        <v>SUBDIRECCION DE GESTION  REDES SOCIALES E INFORMALIDAD</v>
      </c>
      <c r="D3567" s="33" t="str">
        <f>IF('TD VENCIDOS'!D3547="","",'TD VENCIDOS'!D3547)</f>
        <v>Gestion extemporanea</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75">
      <c r="B3568" s="33">
        <f>IF('TD VENCIDOS'!B3548="","",'TD VENCIDOS'!B3548)</f>
        <v>4054452025</v>
      </c>
      <c r="C3568" s="34" t="str">
        <f>IF('TD VENCIDOS'!C3548="","",'TD VENCIDOS'!C3548)</f>
        <v>SUBDIRECCION ADMINISTRATIVA Y FINANCIERA IPES</v>
      </c>
      <c r="D3568" s="33" t="str">
        <f>IF('TD VENCIDOS'!D3548="","",'TD VENCIDOS'!D3548)</f>
        <v>Gestion extemporanea</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75">
      <c r="B3569" s="33">
        <f>IF('TD VENCIDOS'!B3549="","",'TD VENCIDOS'!B3549)</f>
        <v>4072672025</v>
      </c>
      <c r="C3569" s="34" t="str">
        <f>IF('TD VENCIDOS'!C3549="","",'TD VENCIDOS'!C3549)</f>
        <v>SUBDIRECCION DE GESTION  REDES SOCIALES E INFORMALIDAD</v>
      </c>
      <c r="D3569" s="33" t="str">
        <f>IF('TD VENCIDOS'!D3549="","",'TD VENCIDOS'!D3549)</f>
        <v>Pendiente vencidos</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75">
      <c r="B3570" s="33">
        <f>IF('TD VENCIDOS'!B3550="","",'TD VENCIDOS'!B3550)</f>
        <v>4073092025</v>
      </c>
      <c r="C3570" s="34" t="str">
        <f>IF('TD VENCIDOS'!C3550="","",'TD VENCIDOS'!C3550)</f>
        <v>SUBDIRECCION DE GESTION  REDES SOCIALES E INFORMALIDAD</v>
      </c>
      <c r="D3570" s="33" t="str">
        <f>IF('TD VENCIDOS'!D3550="","",'TD VENCIDOS'!D3550)</f>
        <v>Pendiente vencidos</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75">
      <c r="B3571" s="33">
        <f>IF('TD VENCIDOS'!B3551="","",'TD VENCIDOS'!B3551)</f>
        <v>4073692025</v>
      </c>
      <c r="C3571" s="34" t="str">
        <f>IF('TD VENCIDOS'!C3551="","",'TD VENCIDOS'!C3551)</f>
        <v>SUBDIRECCION DE GESTION  REDES SOCIALES E INFORMALIDAD</v>
      </c>
      <c r="D3571" s="33" t="str">
        <f>IF('TD VENCIDOS'!D3551="","",'TD VENCIDOS'!D3551)</f>
        <v>Gestion extemporanea</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75">
      <c r="B3572" s="33">
        <f>IF('TD VENCIDOS'!B3552="","",'TD VENCIDOS'!B3552)</f>
        <v>4074712025</v>
      </c>
      <c r="C3572" s="34" t="str">
        <f>IF('TD VENCIDOS'!C3552="","",'TD VENCIDOS'!C3552)</f>
        <v>SUBDIRECCION DE GESTION  REDES SOCIALES E INFORMALIDAD</v>
      </c>
      <c r="D3572" s="33" t="str">
        <f>IF('TD VENCIDOS'!D3552="","",'TD VENCIDOS'!D3552)</f>
        <v>Gestion extemporanea</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75">
      <c r="B3573" s="33">
        <f>IF('TD VENCIDOS'!B3553="","",'TD VENCIDOS'!B3553)</f>
        <v>4074882025</v>
      </c>
      <c r="C3573" s="34" t="str">
        <f>IF('TD VENCIDOS'!C3553="","",'TD VENCIDOS'!C3553)</f>
        <v>SUBDIRECCION DE GESTION  REDES SOCIALES E INFORMALIDAD</v>
      </c>
      <c r="D3573" s="33" t="str">
        <f>IF('TD VENCIDOS'!D3553="","",'TD VENCIDOS'!D3553)</f>
        <v>Gestion extemporanea</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75">
      <c r="B3574" s="33">
        <f>IF('TD VENCIDOS'!B3554="","",'TD VENCIDOS'!B3554)</f>
        <v>4075332025</v>
      </c>
      <c r="C3574" s="34" t="str">
        <f>IF('TD VENCIDOS'!C3554="","",'TD VENCIDOS'!C3554)</f>
        <v>SUBDIRECCION DE GESTION  REDES SOCIALES E INFORMALIDAD</v>
      </c>
      <c r="D3574" s="33" t="str">
        <f>IF('TD VENCIDOS'!D3554="","",'TD VENCIDOS'!D3554)</f>
        <v>Gestion extemporanea</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75">
      <c r="B3575" s="33">
        <f>IF('TD VENCIDOS'!B3555="","",'TD VENCIDOS'!B3555)</f>
        <v>4075942025</v>
      </c>
      <c r="C3575" s="34" t="str">
        <f>IF('TD VENCIDOS'!C3555="","",'TD VENCIDOS'!C3555)</f>
        <v>SUBDIRECCION DE GESTION  REDES SOCIALES E INFORMALIDAD</v>
      </c>
      <c r="D3575" s="33" t="str">
        <f>IF('TD VENCIDOS'!D3555="","",'TD VENCIDOS'!D3555)</f>
        <v>Gestion extemporanea</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75">
      <c r="B3576" s="33">
        <f>IF('TD VENCIDOS'!B3556="","",'TD VENCIDOS'!B3556)</f>
        <v>4076032025</v>
      </c>
      <c r="C3576" s="34" t="str">
        <f>IF('TD VENCIDOS'!C3556="","",'TD VENCIDOS'!C3556)</f>
        <v>SUBDIRECCION DE GESTION  REDES SOCIALES E INFORMALIDAD</v>
      </c>
      <c r="D3576" s="33" t="str">
        <f>IF('TD VENCIDOS'!D3556="","",'TD VENCIDOS'!D3556)</f>
        <v>Gestion extemporanea</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75">
      <c r="B3577" s="33">
        <f>IF('TD VENCIDOS'!B3557="","",'TD VENCIDOS'!B3557)</f>
        <v>4076472025</v>
      </c>
      <c r="C3577" s="34" t="str">
        <f>IF('TD VENCIDOS'!C3557="","",'TD VENCIDOS'!C3557)</f>
        <v>PLAZAS DE MERCADO</v>
      </c>
      <c r="D3577" s="33" t="str">
        <f>IF('TD VENCIDOS'!D3557="","",'TD VENCIDOS'!D3557)</f>
        <v>Pendiente vencidos</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75">
      <c r="B3578" s="33">
        <f>IF('TD VENCIDOS'!B3558="","",'TD VENCIDOS'!B3558)</f>
        <v>4076802025</v>
      </c>
      <c r="C3578" s="34" t="str">
        <f>IF('TD VENCIDOS'!C3558="","",'TD VENCIDOS'!C3558)</f>
        <v>SUBDIRECCION DE GESTION  REDES SOCIALES E INFORMALIDAD</v>
      </c>
      <c r="D3578" s="33" t="str">
        <f>IF('TD VENCIDOS'!D3558="","",'TD VENCIDOS'!D3558)</f>
        <v>Gestion extemporanea</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75">
      <c r="B3579" s="33">
        <f>IF('TD VENCIDOS'!B3559="","",'TD VENCIDOS'!B3559)</f>
        <v>4076942025</v>
      </c>
      <c r="C3579" s="34" t="str">
        <f>IF('TD VENCIDOS'!C3559="","",'TD VENCIDOS'!C3559)</f>
        <v>SUBDIRECCION DE GESTION  REDES SOCIALES E INFORMALIDAD</v>
      </c>
      <c r="D3579" s="33" t="str">
        <f>IF('TD VENCIDOS'!D3559="","",'TD VENCIDOS'!D3559)</f>
        <v>Gestion extemporanea</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75">
      <c r="B3580" s="33">
        <f>IF('TD VENCIDOS'!B3560="","",'TD VENCIDOS'!B3560)</f>
        <v>4077252025</v>
      </c>
      <c r="C3580" s="34" t="str">
        <f>IF('TD VENCIDOS'!C3560="","",'TD VENCIDOS'!C3560)</f>
        <v>SUBDIRECCION DE GESTION  REDES SOCIALES E INFORMALIDAD</v>
      </c>
      <c r="D3580" s="33" t="str">
        <f>IF('TD VENCIDOS'!D3560="","",'TD VENCIDOS'!D3560)</f>
        <v>Gestion extemporanea</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75">
      <c r="B3581" s="33">
        <f>IF('TD VENCIDOS'!B3561="","",'TD VENCIDOS'!B3561)</f>
        <v>4077462025</v>
      </c>
      <c r="C3581" s="34" t="str">
        <f>IF('TD VENCIDOS'!C3561="","",'TD VENCIDOS'!C3561)</f>
        <v>SUBDIRECCION DE GESTION  REDES SOCIALES E INFORMALIDAD</v>
      </c>
      <c r="D3581" s="33" t="str">
        <f>IF('TD VENCIDOS'!D3561="","",'TD VENCIDOS'!D3561)</f>
        <v>Gestion extemporanea</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75">
      <c r="B3582" s="33">
        <f>IF('TD VENCIDOS'!B3562="","",'TD VENCIDOS'!B3562)</f>
        <v>4078362025</v>
      </c>
      <c r="C3582" s="34" t="str">
        <f>IF('TD VENCIDOS'!C3562="","",'TD VENCIDOS'!C3562)</f>
        <v>SUBDIRECCION ADMINISTRATIVA Y FINANCIERA IPES</v>
      </c>
      <c r="D3582" s="33" t="str">
        <f>IF('TD VENCIDOS'!D3562="","",'TD VENCIDOS'!D3562)</f>
        <v>Gestion extemporanea</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75">
      <c r="B3583" s="33">
        <f>IF('TD VENCIDOS'!B3563="","",'TD VENCIDOS'!B3563)</f>
        <v>4078922025</v>
      </c>
      <c r="C3583" s="34" t="str">
        <f>IF('TD VENCIDOS'!C3563="","",'TD VENCIDOS'!C3563)</f>
        <v>SUBDIRECCION DE GESTION  REDES SOCIALES E INFORMALIDAD</v>
      </c>
      <c r="D3583" s="33" t="str">
        <f>IF('TD VENCIDOS'!D3563="","",'TD VENCIDOS'!D3563)</f>
        <v>Pendiente vencidos</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75">
      <c r="B3584" s="33">
        <f>IF('TD VENCIDOS'!B3564="","",'TD VENCIDOS'!B3564)</f>
        <v>4079302025</v>
      </c>
      <c r="C3584" s="34" t="str">
        <f>IF('TD VENCIDOS'!C3564="","",'TD VENCIDOS'!C3564)</f>
        <v>PLAZAS DE MERCADO</v>
      </c>
      <c r="D3584" s="33" t="str">
        <f>IF('TD VENCIDOS'!D3564="","",'TD VENCIDOS'!D3564)</f>
        <v>Pendiente vencidos</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75">
      <c r="B3585" s="33">
        <f>IF('TD VENCIDOS'!B3565="","",'TD VENCIDOS'!B3565)</f>
        <v>4080862025</v>
      </c>
      <c r="C3585" s="34" t="str">
        <f>IF('TD VENCIDOS'!C3565="","",'TD VENCIDOS'!C3565)</f>
        <v>PLAZAS DE MERCADO</v>
      </c>
      <c r="D3585" s="33" t="str">
        <f>IF('TD VENCIDOS'!D3565="","",'TD VENCIDOS'!D3565)</f>
        <v>Pendiente vencidos</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75">
      <c r="B3586" s="33">
        <f>IF('TD VENCIDOS'!B3566="","",'TD VENCIDOS'!B3566)</f>
        <v>4081062025</v>
      </c>
      <c r="C3586" s="34" t="str">
        <f>IF('TD VENCIDOS'!C3566="","",'TD VENCIDOS'!C3566)</f>
        <v>SUBDIRECCION DE GESTION  REDES SOCIALES E INFORMALIDAD</v>
      </c>
      <c r="D3586" s="33" t="str">
        <f>IF('TD VENCIDOS'!D3566="","",'TD VENCIDOS'!D3566)</f>
        <v>Gestion extemporanea</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75">
      <c r="B3587" s="33">
        <f>IF('TD VENCIDOS'!B3567="","",'TD VENCIDOS'!B3567)</f>
        <v>4081262025</v>
      </c>
      <c r="C3587" s="34" t="str">
        <f>IF('TD VENCIDOS'!C3567="","",'TD VENCIDOS'!C3567)</f>
        <v>PLAZAS DE MERCADO</v>
      </c>
      <c r="D3587" s="33" t="str">
        <f>IF('TD VENCIDOS'!D3567="","",'TD VENCIDOS'!D3567)</f>
        <v>Pendiente vencidos</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75">
      <c r="B3588" s="33">
        <f>IF('TD VENCIDOS'!B3568="","",'TD VENCIDOS'!B3568)</f>
        <v>4081412025</v>
      </c>
      <c r="C3588" s="34" t="str">
        <f>IF('TD VENCIDOS'!C3568="","",'TD VENCIDOS'!C3568)</f>
        <v>PLAZAS DE MERCADO</v>
      </c>
      <c r="D3588" s="33" t="str">
        <f>IF('TD VENCIDOS'!D3568="","",'TD VENCIDOS'!D3568)</f>
        <v>Pendiente vencidos</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75">
      <c r="B3589" s="33">
        <f>IF('TD VENCIDOS'!B3569="","",'TD VENCIDOS'!B3569)</f>
        <v>4081522025</v>
      </c>
      <c r="C3589" s="34" t="str">
        <f>IF('TD VENCIDOS'!C3569="","",'TD VENCIDOS'!C3569)</f>
        <v>SUBDIRECCION DE GESTION  REDES SOCIALES E INFORMALIDAD</v>
      </c>
      <c r="D3589" s="33" t="str">
        <f>IF('TD VENCIDOS'!D3569="","",'TD VENCIDOS'!D3569)</f>
        <v>Gestion extemporanea</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75">
      <c r="B3590" s="33">
        <f>IF('TD VENCIDOS'!B3570="","",'TD VENCIDOS'!B3570)</f>
        <v>4081862025</v>
      </c>
      <c r="C3590" s="34" t="str">
        <f>IF('TD VENCIDOS'!C3570="","",'TD VENCIDOS'!C3570)</f>
        <v>PLAZAS DE MERCADO</v>
      </c>
      <c r="D3590" s="33" t="str">
        <f>IF('TD VENCIDOS'!D3570="","",'TD VENCIDOS'!D3570)</f>
        <v>Pendiente vencidos</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75">
      <c r="B3591" s="33">
        <f>IF('TD VENCIDOS'!B3571="","",'TD VENCIDOS'!B3571)</f>
        <v>4081992025</v>
      </c>
      <c r="C3591" s="34" t="str">
        <f>IF('TD VENCIDOS'!C3571="","",'TD VENCIDOS'!C3571)</f>
        <v>SUBDIRECCION DE GESTION  REDES SOCIALES E INFORMALIDAD</v>
      </c>
      <c r="D3591" s="33" t="str">
        <f>IF('TD VENCIDOS'!D3571="","",'TD VENCIDOS'!D3571)</f>
        <v>Gestion extemporanea</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75">
      <c r="B3592" s="33">
        <f>IF('TD VENCIDOS'!B3572="","",'TD VENCIDOS'!B3572)</f>
        <v>4082012025</v>
      </c>
      <c r="C3592" s="34" t="str">
        <f>IF('TD VENCIDOS'!C3572="","",'TD VENCIDOS'!C3572)</f>
        <v>QUIOSCOS</v>
      </c>
      <c r="D3592" s="33" t="str">
        <f>IF('TD VENCIDOS'!D3572="","",'TD VENCIDOS'!D3572)</f>
        <v>Gestion extemporanea</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75">
      <c r="B3593" s="33">
        <f>IF('TD VENCIDOS'!B3573="","",'TD VENCIDOS'!B3573)</f>
        <v>4082192025</v>
      </c>
      <c r="C3593" s="34" t="str">
        <f>IF('TD VENCIDOS'!C3573="","",'TD VENCIDOS'!C3573)</f>
        <v>PLAZAS DE MERCADO</v>
      </c>
      <c r="D3593" s="33" t="str">
        <f>IF('TD VENCIDOS'!D3573="","",'TD VENCIDOS'!D3573)</f>
        <v>Pendiente vencidos</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75">
      <c r="B3594" s="33">
        <f>IF('TD VENCIDOS'!B3574="","",'TD VENCIDOS'!B3574)</f>
        <v>4082232025</v>
      </c>
      <c r="C3594" s="34" t="str">
        <f>IF('TD VENCIDOS'!C3574="","",'TD VENCIDOS'!C3574)</f>
        <v>SUBDIRECCION DE GESTION  REDES SOCIALES E INFORMALIDAD</v>
      </c>
      <c r="D3594" s="33" t="str">
        <f>IF('TD VENCIDOS'!D3574="","",'TD VENCIDOS'!D3574)</f>
        <v>Gestion extemporanea</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75">
      <c r="B3595" s="33">
        <f>IF('TD VENCIDOS'!B3575="","",'TD VENCIDOS'!B3575)</f>
        <v>4082992025</v>
      </c>
      <c r="C3595" s="34" t="str">
        <f>IF('TD VENCIDOS'!C3575="","",'TD VENCIDOS'!C3575)</f>
        <v>SUBDIRECCION DE GESTION  REDES SOCIALES E INFORMALIDAD</v>
      </c>
      <c r="D3595" s="33" t="str">
        <f>IF('TD VENCIDOS'!D3575="","",'TD VENCIDOS'!D3575)</f>
        <v>Pendiente vencidos</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75">
      <c r="B3596" s="33">
        <f>IF('TD VENCIDOS'!B3576="","",'TD VENCIDOS'!B3576)</f>
        <v>4084672025</v>
      </c>
      <c r="C3596" s="34" t="str">
        <f>IF('TD VENCIDOS'!C3576="","",'TD VENCIDOS'!C3576)</f>
        <v>PLAZAS DE MERCADO</v>
      </c>
      <c r="D3596" s="33" t="str">
        <f>IF('TD VENCIDOS'!D3576="","",'TD VENCIDOS'!D3576)</f>
        <v>Pendiente vencidos</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75">
      <c r="B3597" s="33">
        <f>IF('TD VENCIDOS'!B3577="","",'TD VENCIDOS'!B3577)</f>
        <v>4084872025</v>
      </c>
      <c r="C3597" s="34" t="str">
        <f>IF('TD VENCIDOS'!C3577="","",'TD VENCIDOS'!C3577)</f>
        <v>PLAZAS DE MERCADO</v>
      </c>
      <c r="D3597" s="33" t="str">
        <f>IF('TD VENCIDOS'!D3577="","",'TD VENCIDOS'!D3577)</f>
        <v>Pendiente vencidos</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75">
      <c r="B3598" s="33">
        <f>IF('TD VENCIDOS'!B3578="","",'TD VENCIDOS'!B3578)</f>
        <v>4085432025</v>
      </c>
      <c r="C3598" s="34" t="str">
        <f>IF('TD VENCIDOS'!C3578="","",'TD VENCIDOS'!C3578)</f>
        <v>SUBDIRECCION DE GESTION  REDES SOCIALES E INFORMALIDAD</v>
      </c>
      <c r="D3598" s="33" t="str">
        <f>IF('TD VENCIDOS'!D3578="","",'TD VENCIDOS'!D3578)</f>
        <v>Pendiente vencidos</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75">
      <c r="B3599" s="33">
        <f>IF('TD VENCIDOS'!B3579="","",'TD VENCIDOS'!B3579)</f>
        <v>4086032025</v>
      </c>
      <c r="C3599" s="34" t="str">
        <f>IF('TD VENCIDOS'!C3579="","",'TD VENCIDOS'!C3579)</f>
        <v>SUBDIRECCION DE GESTION  REDES SOCIALES E INFORMALIDAD</v>
      </c>
      <c r="D3599" s="33" t="str">
        <f>IF('TD VENCIDOS'!D3579="","",'TD VENCIDOS'!D3579)</f>
        <v>Gestion extemporanea</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75">
      <c r="B3600" s="33">
        <f>IF('TD VENCIDOS'!B3580="","",'TD VENCIDOS'!B3580)</f>
        <v>4086342025</v>
      </c>
      <c r="C3600" s="34" t="str">
        <f>IF('TD VENCIDOS'!C3580="","",'TD VENCIDOS'!C3580)</f>
        <v>SUBDIRECCION DE GESTION  REDES SOCIALES E INFORMALIDAD</v>
      </c>
      <c r="D3600" s="33" t="str">
        <f>IF('TD VENCIDOS'!D3580="","",'TD VENCIDOS'!D3580)</f>
        <v>Pendiente vencidos</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75">
      <c r="B3601" s="33">
        <f>IF('TD VENCIDOS'!B3581="","",'TD VENCIDOS'!B3581)</f>
        <v>4086382025</v>
      </c>
      <c r="C3601" s="34" t="str">
        <f>IF('TD VENCIDOS'!C3581="","",'TD VENCIDOS'!C3581)</f>
        <v>SUBDIRECCION DE GESTION  REDES SOCIALES E INFORMALIDAD</v>
      </c>
      <c r="D3601" s="33" t="str">
        <f>IF('TD VENCIDOS'!D3581="","",'TD VENCIDOS'!D3581)</f>
        <v>Gestion extemporanea</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75">
      <c r="B3602" s="33">
        <f>IF('TD VENCIDOS'!B3582="","",'TD VENCIDOS'!B3582)</f>
        <v>4086532025</v>
      </c>
      <c r="C3602" s="34" t="str">
        <f>IF('TD VENCIDOS'!C3582="","",'TD VENCIDOS'!C3582)</f>
        <v>PLAZAS DE MERCADO</v>
      </c>
      <c r="D3602" s="33" t="str">
        <f>IF('TD VENCIDOS'!D3582="","",'TD VENCIDOS'!D3582)</f>
        <v>Pendiente vencidos</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75">
      <c r="B3603" s="33">
        <f>IF('TD VENCIDOS'!B3583="","",'TD VENCIDOS'!B3583)</f>
        <v>4086642025</v>
      </c>
      <c r="C3603" s="34" t="str">
        <f>IF('TD VENCIDOS'!C3583="","",'TD VENCIDOS'!C3583)</f>
        <v>SUBDIRECCION DE GESTION  REDES SOCIALES E INFORMALIDAD</v>
      </c>
      <c r="D3603" s="33" t="str">
        <f>IF('TD VENCIDOS'!D3583="","",'TD VENCIDOS'!D3583)</f>
        <v>Pendiente vencidos</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75">
      <c r="B3604" s="33">
        <f>IF('TD VENCIDOS'!B3584="","",'TD VENCIDOS'!B3584)</f>
        <v>4087422025</v>
      </c>
      <c r="C3604" s="34" t="str">
        <f>IF('TD VENCIDOS'!C3584="","",'TD VENCIDOS'!C3584)</f>
        <v>SUBDIRECCION DE GESTION  REDES SOCIALES E INFORMALIDAD</v>
      </c>
      <c r="D3604" s="33" t="str">
        <f>IF('TD VENCIDOS'!D3584="","",'TD VENCIDOS'!D3584)</f>
        <v>Pendiente vencidos</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75">
      <c r="B3605" s="33">
        <f>IF('TD VENCIDOS'!B3585="","",'TD VENCIDOS'!B3585)</f>
        <v>4087562025</v>
      </c>
      <c r="C3605" s="34" t="str">
        <f>IF('TD VENCIDOS'!C3585="","",'TD VENCIDOS'!C3585)</f>
        <v>SUBDIRECCION DE GESTION  REDES SOCIALES E INFORMALIDAD</v>
      </c>
      <c r="D3605" s="33" t="str">
        <f>IF('TD VENCIDOS'!D3585="","",'TD VENCIDOS'!D3585)</f>
        <v>Gestion extemporanea</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75">
      <c r="B3606" s="33">
        <f>IF('TD VENCIDOS'!B3586="","",'TD VENCIDOS'!B3586)</f>
        <v>4088172025</v>
      </c>
      <c r="C3606" s="34" t="str">
        <f>IF('TD VENCIDOS'!C3586="","",'TD VENCIDOS'!C3586)</f>
        <v>PLAZAS DE MERCADO</v>
      </c>
      <c r="D3606" s="33" t="str">
        <f>IF('TD VENCIDOS'!D3586="","",'TD VENCIDOS'!D3586)</f>
        <v>Pendiente vencidos</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75">
      <c r="B3607" s="33">
        <f>IF('TD VENCIDOS'!B3587="","",'TD VENCIDOS'!B3587)</f>
        <v>4088362025</v>
      </c>
      <c r="C3607" s="34" t="str">
        <f>IF('TD VENCIDOS'!C3587="","",'TD VENCIDOS'!C3587)</f>
        <v>SUBDIRECCION DE GESTION  REDES SOCIALES E INFORMALIDAD</v>
      </c>
      <c r="D3607" s="33" t="str">
        <f>IF('TD VENCIDOS'!D3587="","",'TD VENCIDOS'!D3587)</f>
        <v>Pendiente vencidos</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75">
      <c r="B3608" s="33">
        <f>IF('TD VENCIDOS'!B3588="","",'TD VENCIDOS'!B3588)</f>
        <v>4088852025</v>
      </c>
      <c r="C3608" s="34" t="str">
        <f>IF('TD VENCIDOS'!C3588="","",'TD VENCIDOS'!C3588)</f>
        <v>PLAZAS DE MERCADO</v>
      </c>
      <c r="D3608" s="33" t="str">
        <f>IF('TD VENCIDOS'!D3588="","",'TD VENCIDOS'!D3588)</f>
        <v>Pendiente vencidos</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75">
      <c r="B3609" s="33">
        <f>IF('TD VENCIDOS'!B3589="","",'TD VENCIDOS'!B3589)</f>
        <v>4089922025</v>
      </c>
      <c r="C3609" s="34" t="str">
        <f>IF('TD VENCIDOS'!C3589="","",'TD VENCIDOS'!C3589)</f>
        <v>SUBDIRECCION DE GESTION  REDES SOCIALES E INFORMALIDAD</v>
      </c>
      <c r="D3609" s="33" t="str">
        <f>IF('TD VENCIDOS'!D3589="","",'TD VENCIDOS'!D3589)</f>
        <v>Pendiente vencidos</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75">
      <c r="B3610" s="33">
        <f>IF('TD VENCIDOS'!B3590="","",'TD VENCIDOS'!B3590)</f>
        <v>4107812025</v>
      </c>
      <c r="C3610" s="34" t="str">
        <f>IF('TD VENCIDOS'!C3590="","",'TD VENCIDOS'!C3590)</f>
        <v>SUBDIRECCION DE GESTION  REDES SOCIALES E INFORMALIDAD</v>
      </c>
      <c r="D3610" s="33" t="str">
        <f>IF('TD VENCIDOS'!D3590="","",'TD VENCIDOS'!D3590)</f>
        <v>Pendiente vencidos</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75">
      <c r="B3611" s="33">
        <f>IF('TD VENCIDOS'!B3591="","",'TD VENCIDOS'!B3591)</f>
        <v>4107942025</v>
      </c>
      <c r="C3611" s="34" t="str">
        <f>IF('TD VENCIDOS'!C3591="","",'TD VENCIDOS'!C3591)</f>
        <v>SUBDIRECCION DE GESTION  REDES SOCIALES E INFORMALIDAD</v>
      </c>
      <c r="D3611" s="33" t="str">
        <f>IF('TD VENCIDOS'!D3591="","",'TD VENCIDOS'!D3591)</f>
        <v>Gestion extemporanea</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75">
      <c r="B3612" s="33">
        <f>IF('TD VENCIDOS'!B3592="","",'TD VENCIDOS'!B3592)</f>
        <v>4108942025</v>
      </c>
      <c r="C3612" s="34" t="str">
        <f>IF('TD VENCIDOS'!C3592="","",'TD VENCIDOS'!C3592)</f>
        <v>SUBDIRECCION DE GESTION  REDES SOCIALES E INFORMALIDAD</v>
      </c>
      <c r="D3612" s="33" t="str">
        <f>IF('TD VENCIDOS'!D3592="","",'TD VENCIDOS'!D3592)</f>
        <v>Pendiente vencidos</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75">
      <c r="B3613" s="33">
        <f>IF('TD VENCIDOS'!B3593="","",'TD VENCIDOS'!B3593)</f>
        <v>4110812025</v>
      </c>
      <c r="C3613" s="34" t="str">
        <f>IF('TD VENCIDOS'!C3593="","",'TD VENCIDOS'!C3593)</f>
        <v>SUBDIRECCION DE GESTION  REDES SOCIALES E INFORMALIDAD</v>
      </c>
      <c r="D3613" s="33" t="str">
        <f>IF('TD VENCIDOS'!D3593="","",'TD VENCIDOS'!D3593)</f>
        <v>Pendiente vencidos</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75">
      <c r="B3614" s="33">
        <f>IF('TD VENCIDOS'!B3594="","",'TD VENCIDOS'!B3594)</f>
        <v>4121792025</v>
      </c>
      <c r="C3614" s="34" t="str">
        <f>IF('TD VENCIDOS'!C3594="","",'TD VENCIDOS'!C3594)</f>
        <v>SUBDIRECCION DE GESTION  REDES SOCIALES E INFORMALIDAD</v>
      </c>
      <c r="D3614" s="33" t="str">
        <f>IF('TD VENCIDOS'!D3594="","",'TD VENCIDOS'!D3594)</f>
        <v>Pendiente vencidos</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75">
      <c r="B3615" s="33">
        <f>IF('TD VENCIDOS'!B3595="","",'TD VENCIDOS'!B3595)</f>
        <v>4137082025</v>
      </c>
      <c r="C3615" s="34" t="str">
        <f>IF('TD VENCIDOS'!C3595="","",'TD VENCIDOS'!C3595)</f>
        <v>SUBDIRECCION DE GESTION  REDES SOCIALES E INFORMALIDAD</v>
      </c>
      <c r="D3615" s="33" t="str">
        <f>IF('TD VENCIDOS'!D3595="","",'TD VENCIDOS'!D3595)</f>
        <v>Pendiente vencidos</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75">
      <c r="B3616" s="33">
        <f>IF('TD VENCIDOS'!B3596="","",'TD VENCIDOS'!B3596)</f>
        <v>4138852025</v>
      </c>
      <c r="C3616" s="34" t="str">
        <f>IF('TD VENCIDOS'!C3596="","",'TD VENCIDOS'!C3596)</f>
        <v>SUBDIRECCION DE GESTION  REDES SOCIALES E INFORMALIDAD</v>
      </c>
      <c r="D3616" s="33" t="str">
        <f>IF('TD VENCIDOS'!D3596="","",'TD VENCIDOS'!D3596)</f>
        <v>Gestion extemporanea</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75">
      <c r="B3617" s="33">
        <f>IF('TD VENCIDOS'!B3597="","",'TD VENCIDOS'!B3597)</f>
        <v>4145152025</v>
      </c>
      <c r="C3617" s="34" t="str">
        <f>IF('TD VENCIDOS'!C3597="","",'TD VENCIDOS'!C3597)</f>
        <v>SUBDIRECCION DE GESTION  REDES SOCIALES E INFORMALIDAD</v>
      </c>
      <c r="D3617" s="33" t="str">
        <f>IF('TD VENCIDOS'!D3597="","",'TD VENCIDOS'!D3597)</f>
        <v>Pendiente vencidos</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75">
      <c r="B3618" s="33">
        <f>IF('TD VENCIDOS'!B3598="","",'TD VENCIDOS'!B3598)</f>
        <v>4145562025</v>
      </c>
      <c r="C3618" s="34" t="str">
        <f>IF('TD VENCIDOS'!C3598="","",'TD VENCIDOS'!C3598)</f>
        <v>SUBDIRECCION DE GESTION  REDES SOCIALES E INFORMALIDAD</v>
      </c>
      <c r="D3618" s="33" t="str">
        <f>IF('TD VENCIDOS'!D3598="","",'TD VENCIDOS'!D3598)</f>
        <v>Pendiente vencidos</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75">
      <c r="B3619" s="33">
        <f>IF('TD VENCIDOS'!B3599="","",'TD VENCIDOS'!B3599)</f>
        <v>4145632025</v>
      </c>
      <c r="C3619" s="34" t="str">
        <f>IF('TD VENCIDOS'!C3599="","",'TD VENCIDOS'!C3599)</f>
        <v>SUBDIRECCION DE GESTION  REDES SOCIALES E INFORMALIDAD</v>
      </c>
      <c r="D3619" s="33" t="str">
        <f>IF('TD VENCIDOS'!D3599="","",'TD VENCIDOS'!D3599)</f>
        <v>Gestion extemporanea</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75">
      <c r="B3620" s="33">
        <f>IF('TD VENCIDOS'!B3600="","",'TD VENCIDOS'!B3600)</f>
        <v>4146472025</v>
      </c>
      <c r="C3620" s="34" t="str">
        <f>IF('TD VENCIDOS'!C3600="","",'TD VENCIDOS'!C3600)</f>
        <v>SUBDIRECCION DE GESTION  REDES SOCIALES E INFORMALIDAD</v>
      </c>
      <c r="D3620" s="33" t="str">
        <f>IF('TD VENCIDOS'!D3600="","",'TD VENCIDOS'!D3600)</f>
        <v>Pendiente vencidos</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75">
      <c r="B3621" s="33">
        <f>IF('TD VENCIDOS'!B3601="","",'TD VENCIDOS'!B3601)</f>
        <v>4146602025</v>
      </c>
      <c r="C3621" s="34" t="str">
        <f>IF('TD VENCIDOS'!C3601="","",'TD VENCIDOS'!C3601)</f>
        <v>SUBDIRECCION DE GESTION  REDES SOCIALES E INFORMALIDAD</v>
      </c>
      <c r="D3621" s="33" t="str">
        <f>IF('TD VENCIDOS'!D3601="","",'TD VENCIDOS'!D3601)</f>
        <v>Gestion extemporanea</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75">
      <c r="B3622" s="33">
        <f>IF('TD VENCIDOS'!B3602="","",'TD VENCIDOS'!B3602)</f>
        <v>4147732025</v>
      </c>
      <c r="C3622" s="34" t="str">
        <f>IF('TD VENCIDOS'!C3602="","",'TD VENCIDOS'!C3602)</f>
        <v>SUBDIRECCION DE GESTION  REDES SOCIALES E INFORMALIDAD</v>
      </c>
      <c r="D3622" s="33" t="str">
        <f>IF('TD VENCIDOS'!D3602="","",'TD VENCIDOS'!D3602)</f>
        <v>Gestion extemporanea</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75">
      <c r="B3623" s="33">
        <f>IF('TD VENCIDOS'!B3603="","",'TD VENCIDOS'!B3603)</f>
        <v>4147772025</v>
      </c>
      <c r="C3623" s="34" t="str">
        <f>IF('TD VENCIDOS'!C3603="","",'TD VENCIDOS'!C3603)</f>
        <v>SUBDIRECCION DE GESTION  REDES SOCIALES E INFORMALIDAD</v>
      </c>
      <c r="D3623" s="33" t="str">
        <f>IF('TD VENCIDOS'!D3603="","",'TD VENCIDOS'!D3603)</f>
        <v>Pendiente vencidos</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75">
      <c r="B3624" s="33">
        <f>IF('TD VENCIDOS'!B3604="","",'TD VENCIDOS'!B3604)</f>
        <v>4148402025</v>
      </c>
      <c r="C3624" s="34" t="str">
        <f>IF('TD VENCIDOS'!C3604="","",'TD VENCIDOS'!C3604)</f>
        <v>SUBDIRECCION DE GESTION  REDES SOCIALES E INFORMALIDAD</v>
      </c>
      <c r="D3624" s="33" t="str">
        <f>IF('TD VENCIDOS'!D3604="","",'TD VENCIDOS'!D3604)</f>
        <v>Pendiente vencidos</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75">
      <c r="B3625" s="33">
        <f>IF('TD VENCIDOS'!B3605="","",'TD VENCIDOS'!B3605)</f>
        <v>4148842025</v>
      </c>
      <c r="C3625" s="34" t="str">
        <f>IF('TD VENCIDOS'!C3605="","",'TD VENCIDOS'!C3605)</f>
        <v>SUBDIRECCION DE GESTION  REDES SOCIALES E INFORMALIDAD</v>
      </c>
      <c r="D3625" s="33" t="str">
        <f>IF('TD VENCIDOS'!D3605="","",'TD VENCIDOS'!D3605)</f>
        <v>Pendiente vencidos</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75">
      <c r="B3626" s="33">
        <f>IF('TD VENCIDOS'!B3606="","",'TD VENCIDOS'!B3606)</f>
        <v>4148862025</v>
      </c>
      <c r="C3626" s="34" t="str">
        <f>IF('TD VENCIDOS'!C3606="","",'TD VENCIDOS'!C3606)</f>
        <v>SUBDIRECCION DE GESTION  REDES SOCIALES E INFORMALIDAD</v>
      </c>
      <c r="D3626" s="33" t="str">
        <f>IF('TD VENCIDOS'!D3606="","",'TD VENCIDOS'!D3606)</f>
        <v>Pendiente vencidos</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75">
      <c r="B3627" s="33">
        <f>IF('TD VENCIDOS'!B3607="","",'TD VENCIDOS'!B3607)</f>
        <v>4148882025</v>
      </c>
      <c r="C3627" s="34" t="str">
        <f>IF('TD VENCIDOS'!C3607="","",'TD VENCIDOS'!C3607)</f>
        <v>SUBDIRECCION DE GESTION  REDES SOCIALES E INFORMALIDAD</v>
      </c>
      <c r="D3627" s="33" t="str">
        <f>IF('TD VENCIDOS'!D3607="","",'TD VENCIDOS'!D3607)</f>
        <v>Pendiente vencidos</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75">
      <c r="B3628" s="33">
        <f>IF('TD VENCIDOS'!B3608="","",'TD VENCIDOS'!B3608)</f>
        <v>4149572025</v>
      </c>
      <c r="C3628" s="34" t="str">
        <f>IF('TD VENCIDOS'!C3608="","",'TD VENCIDOS'!C3608)</f>
        <v>SUBDIRECCION DE GESTION  REDES SOCIALES E INFORMALIDAD</v>
      </c>
      <c r="D3628" s="33" t="str">
        <f>IF('TD VENCIDOS'!D3608="","",'TD VENCIDOS'!D3608)</f>
        <v>Pendiente vencidos</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75">
      <c r="B3629" s="33">
        <f>IF('TD VENCIDOS'!B3609="","",'TD VENCIDOS'!B3609)</f>
        <v>4152962025</v>
      </c>
      <c r="C3629" s="34" t="str">
        <f>IF('TD VENCIDOS'!C3609="","",'TD VENCIDOS'!C3609)</f>
        <v>SUBDIRECCION DE GESTION  REDES SOCIALES E INFORMALIDAD</v>
      </c>
      <c r="D3629" s="33" t="str">
        <f>IF('TD VENCIDOS'!D3609="","",'TD VENCIDOS'!D3609)</f>
        <v>Pendiente vencidos</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75">
      <c r="B3630" s="33">
        <f>IF('TD VENCIDOS'!B3610="","",'TD VENCIDOS'!B3610)</f>
        <v>4153822025</v>
      </c>
      <c r="C3630" s="34" t="str">
        <f>IF('TD VENCIDOS'!C3610="","",'TD VENCIDOS'!C3610)</f>
        <v>SUBDIRECCION DE GESTION  REDES SOCIALES E INFORMALIDAD</v>
      </c>
      <c r="D3630" s="33" t="str">
        <f>IF('TD VENCIDOS'!D3610="","",'TD VENCIDOS'!D3610)</f>
        <v>Pendiente vencidos</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75">
      <c r="B3631" s="33">
        <f>IF('TD VENCIDOS'!B3611="","",'TD VENCIDOS'!B3611)</f>
        <v>4155742025</v>
      </c>
      <c r="C3631" s="34" t="str">
        <f>IF('TD VENCIDOS'!C3611="","",'TD VENCIDOS'!C3611)</f>
        <v>SUBDIRECCION DE GESTION  REDES SOCIALES E INFORMALIDAD</v>
      </c>
      <c r="D3631" s="33" t="str">
        <f>IF('TD VENCIDOS'!D3611="","",'TD VENCIDOS'!D3611)</f>
        <v>Gestion extemporanea</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75">
      <c r="B3632" s="33">
        <f>IF('TD VENCIDOS'!B3612="","",'TD VENCIDOS'!B3612)</f>
        <v>4155742025</v>
      </c>
      <c r="C3632" s="34" t="str">
        <f>IF('TD VENCIDOS'!C3612="","",'TD VENCIDOS'!C3612)</f>
        <v>SUBDIRECCION DE RECOLECCION BARRIDO Y LIMPIEZA</v>
      </c>
      <c r="D3632" s="33" t="str">
        <f>IF('TD VENCIDOS'!D3612="","",'TD VENCIDOS'!D3612)</f>
        <v>Gestion extemporanea</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75">
      <c r="B3633" s="33">
        <f>IF('TD VENCIDOS'!B3613="","",'TD VENCIDOS'!B3613)</f>
        <v>4156892025</v>
      </c>
      <c r="C3633" s="34" t="str">
        <f>IF('TD VENCIDOS'!C3613="","",'TD VENCIDOS'!C3613)</f>
        <v>SUBDIRECCION DE GESTION  REDES SOCIALES E INFORMALIDAD</v>
      </c>
      <c r="D3633" s="33" t="str">
        <f>IF('TD VENCIDOS'!D3613="","",'TD VENCIDOS'!D3613)</f>
        <v>Pendiente vencidos</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75">
      <c r="B3634" s="33">
        <f>IF('TD VENCIDOS'!B3614="","",'TD VENCIDOS'!B3614)</f>
        <v>4159272025</v>
      </c>
      <c r="C3634" s="34" t="str">
        <f>IF('TD VENCIDOS'!C3614="","",'TD VENCIDOS'!C3614)</f>
        <v>SUBDIRECCION DE GESTION  REDES SOCIALES E INFORMALIDAD</v>
      </c>
      <c r="D3634" s="33" t="str">
        <f>IF('TD VENCIDOS'!D3614="","",'TD VENCIDOS'!D3614)</f>
        <v>Pendiente vencidos</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75">
      <c r="B3635" s="33">
        <f>IF('TD VENCIDOS'!B3615="","",'TD VENCIDOS'!B3615)</f>
        <v>4159702025</v>
      </c>
      <c r="C3635" s="34" t="str">
        <f>IF('TD VENCIDOS'!C3615="","",'TD VENCIDOS'!C3615)</f>
        <v>SUBDIRECCION DE GESTION  REDES SOCIALES E INFORMALIDAD</v>
      </c>
      <c r="D3635" s="33" t="str">
        <f>IF('TD VENCIDOS'!D3615="","",'TD VENCIDOS'!D3615)</f>
        <v>Gestion extemporanea</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75">
      <c r="B3636" s="33">
        <f>IF('TD VENCIDOS'!B3616="","",'TD VENCIDOS'!B3616)</f>
        <v>4166482025</v>
      </c>
      <c r="C3636" s="34" t="str">
        <f>IF('TD VENCIDOS'!C3616="","",'TD VENCIDOS'!C3616)</f>
        <v>SUBDIRECCION DE GESTION  REDES SOCIALES E INFORMALIDAD</v>
      </c>
      <c r="D3636" s="33" t="str">
        <f>IF('TD VENCIDOS'!D3616="","",'TD VENCIDOS'!D3616)</f>
        <v>Pendiente vencidos</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75">
      <c r="B3637" s="33">
        <f>IF('TD VENCIDOS'!B3617="","",'TD VENCIDOS'!B3617)</f>
        <v>4173222025</v>
      </c>
      <c r="C3637" s="34" t="str">
        <f>IF('TD VENCIDOS'!C3617="","",'TD VENCIDOS'!C3617)</f>
        <v>SUBDIRECCION DE GESTION  REDES SOCIALES E INFORMALIDAD</v>
      </c>
      <c r="D3637" s="33" t="str">
        <f>IF('TD VENCIDOS'!D3617="","",'TD VENCIDOS'!D3617)</f>
        <v>Gestion extemporanea</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75">
      <c r="B3638" s="33">
        <f>IF('TD VENCIDOS'!B3618="","",'TD VENCIDOS'!B3618)</f>
        <v>4184742025</v>
      </c>
      <c r="C3638" s="34" t="str">
        <f>IF('TD VENCIDOS'!C3618="","",'TD VENCIDOS'!C3618)</f>
        <v>SUBDIRECCION DE GESTION  REDES SOCIALES E INFORMALIDAD</v>
      </c>
      <c r="D3638" s="33" t="str">
        <f>IF('TD VENCIDOS'!D3618="","",'TD VENCIDOS'!D3618)</f>
        <v>Gestion extemporanea</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75">
      <c r="B3639" s="33">
        <f>IF('TD VENCIDOS'!B3619="","",'TD VENCIDOS'!B3619)</f>
        <v>4185052025</v>
      </c>
      <c r="C3639" s="34" t="str">
        <f>IF('TD VENCIDOS'!C3619="","",'TD VENCIDOS'!C3619)</f>
        <v>SUBDIRECCION DE GESTION  REDES SOCIALES E INFORMALIDAD</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75">
      <c r="B3640" s="33">
        <f>IF('TD VENCIDOS'!B3620="","",'TD VENCIDOS'!B3620)</f>
        <v>4189372025</v>
      </c>
      <c r="C3640" s="34" t="str">
        <f>IF('TD VENCIDOS'!C3620="","",'TD VENCIDOS'!C3620)</f>
        <v>SUBDIRECCION DE GESTION  REDES SOCIALES E INFORMALIDAD</v>
      </c>
      <c r="D3640" s="33" t="str">
        <f>IF('TD VENCIDOS'!D3620="","",'TD VENCIDOS'!D3620)</f>
        <v>Pendiente vencidos</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75">
      <c r="B3641" s="33">
        <f>IF('TD VENCIDOS'!B3621="","",'TD VENCIDOS'!B3621)</f>
        <v>4193962025</v>
      </c>
      <c r="C3641" s="34" t="str">
        <f>IF('TD VENCIDOS'!C3621="","",'TD VENCIDOS'!C3621)</f>
        <v>SUBDIRECCION DE GESTION  REDES SOCIALES E INFORMALIDAD</v>
      </c>
      <c r="D3641" s="33" t="str">
        <f>IF('TD VENCIDOS'!D3621="","",'TD VENCIDOS'!D3621)</f>
        <v>Pendiente vencidos</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75">
      <c r="B3642" s="33">
        <f>IF('TD VENCIDOS'!B3622="","",'TD VENCIDOS'!B3622)</f>
        <v>4194332025</v>
      </c>
      <c r="C3642" s="34" t="str">
        <f>IF('TD VENCIDOS'!C3622="","",'TD VENCIDOS'!C3622)</f>
        <v>SUBDIRECCION DE GESTION  REDES SOCIALES E INFORMALIDAD</v>
      </c>
      <c r="D3642" s="33" t="str">
        <f>IF('TD VENCIDOS'!D3622="","",'TD VENCIDOS'!D3622)</f>
        <v>Pendiente vencidos</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75">
      <c r="B3643" s="33">
        <f>IF('TD VENCIDOS'!B3623="","",'TD VENCIDOS'!B3623)</f>
        <v>4201282025</v>
      </c>
      <c r="C3643" s="34" t="str">
        <f>IF('TD VENCIDOS'!C3623="","",'TD VENCIDOS'!C3623)</f>
        <v>SUBDIRECCION DE GESTION  REDES SOCIALES E INFORMALIDAD</v>
      </c>
      <c r="D3643" s="33" t="str">
        <f>IF('TD VENCIDOS'!D3623="","",'TD VENCIDOS'!D3623)</f>
        <v>Gestion extemporanea</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75">
      <c r="B3644" s="33">
        <f>IF('TD VENCIDOS'!B3624="","",'TD VENCIDOS'!B3624)</f>
        <v>4203222025</v>
      </c>
      <c r="C3644" s="34" t="str">
        <f>IF('TD VENCIDOS'!C3624="","",'TD VENCIDOS'!C3624)</f>
        <v>SUBDIRECCION DE GESTION  REDES SOCIALES E INFORMALIDAD</v>
      </c>
      <c r="D3644" s="33" t="str">
        <f>IF('TD VENCIDOS'!D3624="","",'TD VENCIDOS'!D3624)</f>
        <v>Pendiente vencidos</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75">
      <c r="B3645" s="33">
        <f>IF('TD VENCIDOS'!B3625="","",'TD VENCIDOS'!B3625)</f>
        <v>4234512025</v>
      </c>
      <c r="C3645" s="34" t="str">
        <f>IF('TD VENCIDOS'!C3625="","",'TD VENCIDOS'!C3625)</f>
        <v>SUBDIRECCION DE GESTION  REDES SOCIALES E INFORMALIDAD</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75">
      <c r="B3646" s="33">
        <f>IF('TD VENCIDOS'!B3626="","",'TD VENCIDOS'!B3626)</f>
        <v>4235112025</v>
      </c>
      <c r="C3646" s="34" t="str">
        <f>IF('TD VENCIDOS'!C3626="","",'TD VENCIDOS'!C3626)</f>
        <v>SUBDIRECCION DE GESTION  REDES SOCIALES E INFORMALIDAD</v>
      </c>
      <c r="D3646" s="33" t="str">
        <f>IF('TD VENCIDOS'!D3626="","",'TD VENCIDOS'!D3626)</f>
        <v>Gestion extemporanea</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75">
      <c r="B3647" s="33">
        <f>IF('TD VENCIDOS'!B3627="","",'TD VENCIDOS'!B3627)</f>
        <v>4236932025</v>
      </c>
      <c r="C3647" s="34" t="str">
        <f>IF('TD VENCIDOS'!C3627="","",'TD VENCIDOS'!C3627)</f>
        <v>SUBDIRECCION DE GESTION  REDES SOCIALES E INFORMALIDAD</v>
      </c>
      <c r="D3647" s="33" t="str">
        <f>IF('TD VENCIDOS'!D3627="","",'TD VENCIDOS'!D3627)</f>
        <v>Pendiente vencidos</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75">
      <c r="B3648" s="33">
        <f>IF('TD VENCIDOS'!B3628="","",'TD VENCIDOS'!B3628)</f>
        <v>4242122025</v>
      </c>
      <c r="C3648" s="34" t="str">
        <f>IF('TD VENCIDOS'!C3628="","",'TD VENCIDOS'!C3628)</f>
        <v>SUBDIRECCION DE GESTION  REDES SOCIALES E INFORMALIDAD</v>
      </c>
      <c r="D3648" s="33" t="str">
        <f>IF('TD VENCIDOS'!D3628="","",'TD VENCIDOS'!D3628)</f>
        <v>Pendiente vencidos</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75">
      <c r="B3649" s="33">
        <f>IF('TD VENCIDOS'!B3629="","",'TD VENCIDOS'!B3629)</f>
        <v>4253162025</v>
      </c>
      <c r="C3649" s="34" t="str">
        <f>IF('TD VENCIDOS'!C3629="","",'TD VENCIDOS'!C3629)</f>
        <v>SUBDIRECCION DE GESTION  REDES SOCIALES E INFORMALIDAD</v>
      </c>
      <c r="D3649" s="33" t="str">
        <f>IF('TD VENCIDOS'!D3629="","",'TD VENCIDOS'!D3629)</f>
        <v>Pendiente vencidos</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75">
      <c r="B3650" s="33">
        <f>IF('TD VENCIDOS'!B3630="","",'TD VENCIDOS'!B3630)</f>
        <v>4253362025</v>
      </c>
      <c r="C3650" s="34" t="str">
        <f>IF('TD VENCIDOS'!C3630="","",'TD VENCIDOS'!C3630)</f>
        <v>SUBDIRECCION DE GESTION  REDES SOCIALES E INFORMALIDAD</v>
      </c>
      <c r="D3650" s="33" t="str">
        <f>IF('TD VENCIDOS'!D3630="","",'TD VENCIDOS'!D3630)</f>
        <v>Gestion extemporanea</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75">
      <c r="B3651" s="33">
        <f>IF('TD VENCIDOS'!B3631="","",'TD VENCIDOS'!B3631)</f>
        <v>4262492025</v>
      </c>
      <c r="C3651" s="34" t="str">
        <f>IF('TD VENCIDOS'!C3631="","",'TD VENCIDOS'!C3631)</f>
        <v>SUBDIRECCION DE GESTION  REDES SOCIALES E INFORMALIDAD</v>
      </c>
      <c r="D3651" s="33" t="str">
        <f>IF('TD VENCIDOS'!D3631="","",'TD VENCIDOS'!D3631)</f>
        <v>Gestion extemporanea</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75">
      <c r="B3652" s="33">
        <f>IF('TD VENCIDOS'!B3632="","",'TD VENCIDOS'!B3632)</f>
        <v>4271482025</v>
      </c>
      <c r="C3652" s="34" t="str">
        <f>IF('TD VENCIDOS'!C3632="","",'TD VENCIDOS'!C3632)</f>
        <v>SUBDIRECCION DE GESTION  REDES SOCIALES E INFORMALIDAD</v>
      </c>
      <c r="D3652" s="33" t="str">
        <f>IF('TD VENCIDOS'!D3632="","",'TD VENCIDOS'!D3632)</f>
        <v>Pendiente vencidos</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75">
      <c r="B3653" s="33">
        <f>IF('TD VENCIDOS'!B3633="","",'TD VENCIDOS'!B3633)</f>
        <v>4286272025</v>
      </c>
      <c r="C3653" s="34" t="str">
        <f>IF('TD VENCIDOS'!C3633="","",'TD VENCIDOS'!C3633)</f>
        <v>SUBDIRECCION DE GESTION  REDES SOCIALES E INFORMALIDAD</v>
      </c>
      <c r="D3653" s="33" t="str">
        <f>IF('TD VENCIDOS'!D3633="","",'TD VENCIDOS'!D3633)</f>
        <v>Pendiente vencidos</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75">
      <c r="B3654" s="33">
        <f>IF('TD VENCIDOS'!B3634="","",'TD VENCIDOS'!B3634)</f>
        <v>4286272025</v>
      </c>
      <c r="C3654" s="34" t="str">
        <f>IF('TD VENCIDOS'!C3634="","",'TD VENCIDOS'!C3634)</f>
        <v>210   DIRECCION DE PREVENCION Y CULTURA CIUDADANA</v>
      </c>
      <c r="D3654" s="33" t="str">
        <f>IF('TD VENCIDOS'!D3634="","",'TD VENCIDOS'!D3634)</f>
        <v>Gestion extemporanea</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75">
      <c r="B3655" s="33">
        <f>IF('TD VENCIDOS'!B3635="","",'TD VENCIDOS'!B3635)</f>
        <v>4286822025</v>
      </c>
      <c r="C3655" s="34" t="str">
        <f>IF('TD VENCIDOS'!C3635="","",'TD VENCIDOS'!C3635)</f>
        <v>SUBDIRECCION DE GESTION  REDES SOCIALES E INFORMALIDAD</v>
      </c>
      <c r="D3655" s="33" t="str">
        <f>IF('TD VENCIDOS'!D3635="","",'TD VENCIDOS'!D3635)</f>
        <v>Gestion extemporanea</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75">
      <c r="B3656" s="33">
        <f>IF('TD VENCIDOS'!B3636="","",'TD VENCIDOS'!B3636)</f>
        <v>4292332025</v>
      </c>
      <c r="C3656" s="34" t="str">
        <f>IF('TD VENCIDOS'!C3636="","",'TD VENCIDOS'!C3636)</f>
        <v>SUBDIRECCION DE GESTION  REDES SOCIALES E INFORMALIDAD</v>
      </c>
      <c r="D3656" s="33" t="str">
        <f>IF('TD VENCIDOS'!D3636="","",'TD VENCIDOS'!D3636)</f>
        <v>Pendiente vencidos</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75">
      <c r="B3657" s="33">
        <f>IF('TD VENCIDOS'!B3637="","",'TD VENCIDOS'!B3637)</f>
        <v>4292332025</v>
      </c>
      <c r="C3657" s="34" t="str">
        <f>IF('TD VENCIDOS'!C3637="","",'TD VENCIDOS'!C3637)</f>
        <v>SUBDIRECCION DE RECOLECCION BARRIDO Y LIMPIEZA</v>
      </c>
      <c r="D3657" s="33" t="str">
        <f>IF('TD VENCIDOS'!D3637="","",'TD VENCIDOS'!D3637)</f>
        <v>Pendiente vencidos</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75">
      <c r="B3658" s="33">
        <f>IF('TD VENCIDOS'!B3638="","",'TD VENCIDOS'!B3638)</f>
        <v>4292332025</v>
      </c>
      <c r="C3658" s="34" t="str">
        <f>IF('TD VENCIDOS'!C3638="","",'TD VENCIDOS'!C3638)</f>
        <v>210   DIRECCION DE PREVENCION Y CULTURA CIUDADANA</v>
      </c>
      <c r="D3658" s="33" t="str">
        <f>IF('TD VENCIDOS'!D3638="","",'TD VENCIDOS'!D3638)</f>
        <v>Gestion extemporanea</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75">
      <c r="B3659" s="33">
        <f>IF('TD VENCIDOS'!B3639="","",'TD VENCIDOS'!B3639)</f>
        <v>4293652025</v>
      </c>
      <c r="C3659" s="34" t="str">
        <f>IF('TD VENCIDOS'!C3639="","",'TD VENCIDOS'!C3639)</f>
        <v>SUBDIRECCION DE GESTION  REDES SOCIALES E INFORMALIDAD</v>
      </c>
      <c r="D3659" s="33" t="str">
        <f>IF('TD VENCIDOS'!D3639="","",'TD VENCIDOS'!D3639)</f>
        <v>Gestion extemporanea</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75">
      <c r="B3660" s="33">
        <f>IF('TD VENCIDOS'!B3640="","",'TD VENCIDOS'!B3640)</f>
        <v>4298192025</v>
      </c>
      <c r="C3660" s="34" t="str">
        <f>IF('TD VENCIDOS'!C3640="","",'TD VENCIDOS'!C3640)</f>
        <v>SUBDIRECCION DE GESTION  REDES SOCIALES E INFORMALIDAD</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75">
      <c r="B3661" s="33">
        <f>IF('TD VENCIDOS'!B3641="","",'TD VENCIDOS'!B3641)</f>
        <v>4308402025</v>
      </c>
      <c r="C3661" s="34" t="str">
        <f>IF('TD VENCIDOS'!C3641="","",'TD VENCIDOS'!C3641)</f>
        <v>SUBDIRECCION DE GESTION  REDES SOCIALES E INFORMALIDAD</v>
      </c>
      <c r="D3661" s="33" t="str">
        <f>IF('TD VENCIDOS'!D3641="","",'TD VENCIDOS'!D3641)</f>
        <v>Pendiente vencidos</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75">
      <c r="B3662" s="33">
        <f>IF('TD VENCIDOS'!B3642="","",'TD VENCIDOS'!B3642)</f>
        <v>4313322025</v>
      </c>
      <c r="C3662" s="34" t="str">
        <f>IF('TD VENCIDOS'!C3642="","",'TD VENCIDOS'!C3642)</f>
        <v>SUBDIRECCION DE GESTION  REDES SOCIALES E INFORMALIDAD</v>
      </c>
      <c r="D3662" s="33" t="str">
        <f>IF('TD VENCIDOS'!D3642="","",'TD VENCIDOS'!D3642)</f>
        <v>Gestion extemporanea</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75">
      <c r="B3663" s="33">
        <f>IF('TD VENCIDOS'!B3643="","",'TD VENCIDOS'!B3643)</f>
        <v>4313562025</v>
      </c>
      <c r="C3663" s="34" t="str">
        <f>IF('TD VENCIDOS'!C3643="","",'TD VENCIDOS'!C3643)</f>
        <v>SUBDIRECCION DE GESTION  REDES SOCIALES E INFORMALIDAD</v>
      </c>
      <c r="D3663" s="33" t="str">
        <f>IF('TD VENCIDOS'!D3643="","",'TD VENCIDOS'!D3643)</f>
        <v>Gestion extemporanea</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75">
      <c r="B3664" s="33">
        <f>IF('TD VENCIDOS'!B3644="","",'TD VENCIDOS'!B3644)</f>
        <v>4316412025</v>
      </c>
      <c r="C3664" s="34" t="str">
        <f>IF('TD VENCIDOS'!C3644="","",'TD VENCIDOS'!C3644)</f>
        <v>SUBDIRECCION DE GESTION  REDES SOCIALES E INFORMALIDAD</v>
      </c>
      <c r="D3664" s="33" t="str">
        <f>IF('TD VENCIDOS'!D3644="","",'TD VENCIDOS'!D3644)</f>
        <v>Gestion extemporanea</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75">
      <c r="B3665" s="33">
        <f>IF('TD VENCIDOS'!B3645="","",'TD VENCIDOS'!B3645)</f>
        <v>4321612025</v>
      </c>
      <c r="C3665" s="34" t="str">
        <f>IF('TD VENCIDOS'!C3645="","",'TD VENCIDOS'!C3645)</f>
        <v>SUBDIRECCION DE GESTION  REDES SOCIALES E INFORMALIDAD</v>
      </c>
      <c r="D3665" s="33" t="str">
        <f>IF('TD VENCIDOS'!D3645="","",'TD VENCIDOS'!D3645)</f>
        <v>Gestion extemporanea</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75">
      <c r="B3666" s="33">
        <f>IF('TD VENCIDOS'!B3646="","",'TD VENCIDOS'!B3646)</f>
        <v>4332852025</v>
      </c>
      <c r="C3666" s="34" t="str">
        <f>IF('TD VENCIDOS'!C3646="","",'TD VENCIDOS'!C3646)</f>
        <v>SUBDIRECCION DE GESTION  REDES SOCIALES E INFORMALIDAD</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75">
      <c r="B3667" s="33">
        <f>IF('TD VENCIDOS'!B3647="","",'TD VENCIDOS'!B3647)</f>
        <v>4333032025</v>
      </c>
      <c r="C3667" s="34" t="str">
        <f>IF('TD VENCIDOS'!C3647="","",'TD VENCIDOS'!C3647)</f>
        <v>QUIOSCOS</v>
      </c>
      <c r="D3667" s="33" t="str">
        <f>IF('TD VENCIDOS'!D3647="","",'TD VENCIDOS'!D3647)</f>
        <v>Pendiente vencidos</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75">
      <c r="B3668" s="33">
        <f>IF('TD VENCIDOS'!B3648="","",'TD VENCIDOS'!B3648)</f>
        <v>4333742025</v>
      </c>
      <c r="C3668" s="34" t="str">
        <f>IF('TD VENCIDOS'!C3648="","",'TD VENCIDOS'!C3648)</f>
        <v>QUIOSCOS</v>
      </c>
      <c r="D3668" s="33" t="str">
        <f>IF('TD VENCIDOS'!D3648="","",'TD VENCIDOS'!D3648)</f>
        <v>Pendiente vencidos</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75">
      <c r="B3669" s="33">
        <f>IF('TD VENCIDOS'!B3649="","",'TD VENCIDOS'!B3649)</f>
        <v>4334232025</v>
      </c>
      <c r="C3669" s="34" t="str">
        <f>IF('TD VENCIDOS'!C3649="","",'TD VENCIDOS'!C3649)</f>
        <v>QUIOSCOS</v>
      </c>
      <c r="D3669" s="33" t="str">
        <f>IF('TD VENCIDOS'!D3649="","",'TD VENCIDOS'!D3649)</f>
        <v>Gestion extemporanea</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75">
      <c r="B3670" s="33">
        <f>IF('TD VENCIDOS'!B3650="","",'TD VENCIDOS'!B3650)</f>
        <v>4334462025</v>
      </c>
      <c r="C3670" s="34" t="str">
        <f>IF('TD VENCIDOS'!C3650="","",'TD VENCIDOS'!C3650)</f>
        <v>SUBDIRECCION DE GESTION  REDES SOCIALES E INFORMALIDAD</v>
      </c>
      <c r="D3670" s="33" t="str">
        <f>IF('TD VENCIDOS'!D3650="","",'TD VENCIDOS'!D3650)</f>
        <v>Gestion extemporanea</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75">
      <c r="B3671" s="33">
        <f>IF('TD VENCIDOS'!B3651="","",'TD VENCIDOS'!B3651)</f>
        <v>4334482025</v>
      </c>
      <c r="C3671" s="34" t="str">
        <f>IF('TD VENCIDOS'!C3651="","",'TD VENCIDOS'!C3651)</f>
        <v>SUBDIRECCION DE GESTION  REDES SOCIALES E INFORMALIDAD</v>
      </c>
      <c r="D3671" s="33" t="str">
        <f>IF('TD VENCIDOS'!D3651="","",'TD VENCIDOS'!D3651)</f>
        <v>Gestion extemporanea</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75">
      <c r="B3672" s="33">
        <f>IF('TD VENCIDOS'!B3652="","",'TD VENCIDOS'!B3652)</f>
        <v>4334682025</v>
      </c>
      <c r="C3672" s="34" t="str">
        <f>IF('TD VENCIDOS'!C3652="","",'TD VENCIDOS'!C3652)</f>
        <v>QUIOSCOS</v>
      </c>
      <c r="D3672" s="33" t="str">
        <f>IF('TD VENCIDOS'!D3652="","",'TD VENCIDOS'!D3652)</f>
        <v>Gestion extemporanea</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75">
      <c r="B3673" s="33">
        <f>IF('TD VENCIDOS'!B3653="","",'TD VENCIDOS'!B3653)</f>
        <v>4335062025</v>
      </c>
      <c r="C3673" s="34" t="str">
        <f>IF('TD VENCIDOS'!C3653="","",'TD VENCIDOS'!C3653)</f>
        <v>SUBDIRECCION DE GESTION  REDES SOCIALES E INFORMALIDAD</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75">
      <c r="B3674" s="33">
        <f>IF('TD VENCIDOS'!B3654="","",'TD VENCIDOS'!B3654)</f>
        <v>4335952025</v>
      </c>
      <c r="C3674" s="34" t="str">
        <f>IF('TD VENCIDOS'!C3654="","",'TD VENCIDOS'!C3654)</f>
        <v>SUBDIRECCION DE GESTION  REDES SOCIALES E INFORMALIDAD</v>
      </c>
      <c r="D3674" s="33" t="str">
        <f>IF('TD VENCIDOS'!D3654="","",'TD VENCIDOS'!D3654)</f>
        <v>Pendiente vencidos</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75">
      <c r="B3675" s="33">
        <f>IF('TD VENCIDOS'!B3655="","",'TD VENCIDOS'!B3655)</f>
        <v>4336012025</v>
      </c>
      <c r="C3675" s="34" t="str">
        <f>IF('TD VENCIDOS'!C3655="","",'TD VENCIDOS'!C3655)</f>
        <v>QUIOSCOS</v>
      </c>
      <c r="D3675" s="33" t="str">
        <f>IF('TD VENCIDOS'!D3655="","",'TD VENCIDOS'!D3655)</f>
        <v>Gestion extemporanea</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75">
      <c r="B3676" s="33">
        <f>IF('TD VENCIDOS'!B3656="","",'TD VENCIDOS'!B3656)</f>
        <v>4336542025</v>
      </c>
      <c r="C3676" s="34" t="str">
        <f>IF('TD VENCIDOS'!C3656="","",'TD VENCIDOS'!C3656)</f>
        <v>QUIOSCOS</v>
      </c>
      <c r="D3676" s="33" t="str">
        <f>IF('TD VENCIDOS'!D3656="","",'TD VENCIDOS'!D3656)</f>
        <v>Gestion extemporanea</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75">
      <c r="B3677" s="33">
        <f>IF('TD VENCIDOS'!B3657="","",'TD VENCIDOS'!B3657)</f>
        <v>4337192025</v>
      </c>
      <c r="C3677" s="34" t="str">
        <f>IF('TD VENCIDOS'!C3657="","",'TD VENCIDOS'!C3657)</f>
        <v>SUBDIRECCION DE GESTION  REDES SOCIALES E INFORMALIDAD</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75">
      <c r="B3678" s="33">
        <f>IF('TD VENCIDOS'!B3658="","",'TD VENCIDOS'!B3658)</f>
        <v>4337242025</v>
      </c>
      <c r="C3678" s="34" t="str">
        <f>IF('TD VENCIDOS'!C3658="","",'TD VENCIDOS'!C3658)</f>
        <v>SUBDIRECCION DE GESTION  REDES SOCIALES E INFORMALIDAD</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75">
      <c r="B3679" s="33">
        <f>IF('TD VENCIDOS'!B3659="","",'TD VENCIDOS'!B3659)</f>
        <v>4337482025</v>
      </c>
      <c r="C3679" s="34" t="str">
        <f>IF('TD VENCIDOS'!C3659="","",'TD VENCIDOS'!C3659)</f>
        <v>SUBDIRECCION DE EMPRENDIMIENTO  SERVICIOS EMPRESARIALES Y COMERCIALIZACION</v>
      </c>
      <c r="D3679" s="33" t="str">
        <f>IF('TD VENCIDOS'!D3659="","",'TD VENCIDOS'!D3659)</f>
        <v>Gestion extemporanea</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75">
      <c r="B3680" s="33">
        <f>IF('TD VENCIDOS'!B3660="","",'TD VENCIDOS'!B3660)</f>
        <v>4337702025</v>
      </c>
      <c r="C3680" s="34" t="str">
        <f>IF('TD VENCIDOS'!C3660="","",'TD VENCIDOS'!C3660)</f>
        <v>SUBDIRECCION DE EMPRENDIMIENTO  SERVICIOS EMPRESARIALES Y COMERCIALIZACION</v>
      </c>
      <c r="D3680" s="33" t="str">
        <f>IF('TD VENCIDOS'!D3660="","",'TD VENCIDOS'!D3660)</f>
        <v>Gestion extemporanea</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75">
      <c r="B3681" s="33">
        <f>IF('TD VENCIDOS'!B3661="","",'TD VENCIDOS'!B3661)</f>
        <v>4337882025</v>
      </c>
      <c r="C3681" s="34" t="str">
        <f>IF('TD VENCIDOS'!C3661="","",'TD VENCIDOS'!C3661)</f>
        <v>SUBDIRECCION DE GESTION  REDES SOCIALES E INFORMALIDAD</v>
      </c>
      <c r="D3681" s="33" t="str">
        <f>IF('TD VENCIDOS'!D3661="","",'TD VENCIDOS'!D3661)</f>
        <v>Pendiente vencidos</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75">
      <c r="B3682" s="33">
        <f>IF('TD VENCIDOS'!B3662="","",'TD VENCIDOS'!B3662)</f>
        <v>4338142025</v>
      </c>
      <c r="C3682" s="34" t="str">
        <f>IF('TD VENCIDOS'!C3662="","",'TD VENCIDOS'!C3662)</f>
        <v>QUIOSCOS</v>
      </c>
      <c r="D3682" s="33" t="str">
        <f>IF('TD VENCIDOS'!D3662="","",'TD VENCIDOS'!D3662)</f>
        <v>Pendiente vencidos</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75">
      <c r="B3683" s="33">
        <f>IF('TD VENCIDOS'!B3663="","",'TD VENCIDOS'!B3663)</f>
        <v>4338222025</v>
      </c>
      <c r="C3683" s="34" t="str">
        <f>IF('TD VENCIDOS'!C3663="","",'TD VENCIDOS'!C3663)</f>
        <v>SUBDIRECCION DE GESTION  REDES SOCIALES E INFORMALIDAD</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75">
      <c r="B3684" s="33">
        <f>IF('TD VENCIDOS'!B3664="","",'TD VENCIDOS'!B3664)</f>
        <v>4338392025</v>
      </c>
      <c r="C3684" s="34" t="str">
        <f>IF('TD VENCIDOS'!C3664="","",'TD VENCIDOS'!C3664)</f>
        <v>QUIOSCOS</v>
      </c>
      <c r="D3684" s="33" t="str">
        <f>IF('TD VENCIDOS'!D3664="","",'TD VENCIDOS'!D3664)</f>
        <v>Gestion extemporanea</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75">
      <c r="B3685" s="33">
        <f>IF('TD VENCIDOS'!B3665="","",'TD VENCIDOS'!B3665)</f>
        <v>4338542025</v>
      </c>
      <c r="C3685" s="34" t="str">
        <f>IF('TD VENCIDOS'!C3665="","",'TD VENCIDOS'!C3665)</f>
        <v>QUIOSCOS</v>
      </c>
      <c r="D3685" s="33" t="str">
        <f>IF('TD VENCIDOS'!D3665="","",'TD VENCIDOS'!D3665)</f>
        <v>Gestion extemporanea</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75">
      <c r="B3686" s="33">
        <f>IF('TD VENCIDOS'!B3666="","",'TD VENCIDOS'!B3666)</f>
        <v>4338782025</v>
      </c>
      <c r="C3686" s="34" t="str">
        <f>IF('TD VENCIDOS'!C3666="","",'TD VENCIDOS'!C3666)</f>
        <v>SUBDIRECCION DE GESTION  REDES SOCIALES E INFORMALIDAD</v>
      </c>
      <c r="D3686" s="33" t="str">
        <f>IF('TD VENCIDOS'!D3666="","",'TD VENCIDOS'!D3666)</f>
        <v>Gestion extemporanea</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75">
      <c r="B3687" s="33">
        <f>IF('TD VENCIDOS'!B3667="","",'TD VENCIDOS'!B3667)</f>
        <v>4338872025</v>
      </c>
      <c r="C3687" s="34" t="str">
        <f>IF('TD VENCIDOS'!C3667="","",'TD VENCIDOS'!C3667)</f>
        <v>SUBDIRECCION DE GESTION  REDES SOCIALES E INFORMALIDAD</v>
      </c>
      <c r="D3687" s="33" t="str">
        <f>IF('TD VENCIDOS'!D3667="","",'TD VENCIDOS'!D3667)</f>
        <v>Gestion extemporanea</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75">
      <c r="B3688" s="33">
        <f>IF('TD VENCIDOS'!B3668="","",'TD VENCIDOS'!B3668)</f>
        <v>4338892025</v>
      </c>
      <c r="C3688" s="34" t="str">
        <f>IF('TD VENCIDOS'!C3668="","",'TD VENCIDOS'!C3668)</f>
        <v>QUIOSCOS</v>
      </c>
      <c r="D3688" s="33" t="str">
        <f>IF('TD VENCIDOS'!D3668="","",'TD VENCIDOS'!D3668)</f>
        <v>Gestion extemporanea</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75">
      <c r="B3689" s="33">
        <f>IF('TD VENCIDOS'!B3669="","",'TD VENCIDOS'!B3669)</f>
        <v>4339042025</v>
      </c>
      <c r="C3689" s="34" t="str">
        <f>IF('TD VENCIDOS'!C3669="","",'TD VENCIDOS'!C3669)</f>
        <v>SUBDIRECCION DE GESTION  REDES SOCIALES E INFORMALIDAD</v>
      </c>
      <c r="D3689" s="33" t="str">
        <f>IF('TD VENCIDOS'!D3669="","",'TD VENCIDOS'!D3669)</f>
        <v>Gestion extemporanea</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75">
      <c r="B3690" s="33">
        <f>IF('TD VENCIDOS'!B3670="","",'TD VENCIDOS'!B3670)</f>
        <v>4339152025</v>
      </c>
      <c r="C3690" s="34" t="str">
        <f>IF('TD VENCIDOS'!C3670="","",'TD VENCIDOS'!C3670)</f>
        <v>QUIOSCOS</v>
      </c>
      <c r="D3690" s="33" t="str">
        <f>IF('TD VENCIDOS'!D3670="","",'TD VENCIDOS'!D3670)</f>
        <v>Gestion extemporanea</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75">
      <c r="B3691" s="33">
        <f>IF('TD VENCIDOS'!B3671="","",'TD VENCIDOS'!B3671)</f>
        <v>4339332025</v>
      </c>
      <c r="C3691" s="34" t="str">
        <f>IF('TD VENCIDOS'!C3671="","",'TD VENCIDOS'!C3671)</f>
        <v>QUIOSCOS</v>
      </c>
      <c r="D3691" s="33" t="str">
        <f>IF('TD VENCIDOS'!D3671="","",'TD VENCIDOS'!D3671)</f>
        <v>Gestion extemporanea</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75">
      <c r="B3692" s="33">
        <f>IF('TD VENCIDOS'!B3672="","",'TD VENCIDOS'!B3672)</f>
        <v>4339412025</v>
      </c>
      <c r="C3692" s="34" t="str">
        <f>IF('TD VENCIDOS'!C3672="","",'TD VENCIDOS'!C3672)</f>
        <v>SUBDIRECCION DE GESTION  REDES SOCIALES E INFORMALIDAD</v>
      </c>
      <c r="D3692" s="33" t="str">
        <f>IF('TD VENCIDOS'!D3672="","",'TD VENCIDOS'!D3672)</f>
        <v>Pendiente vencidos</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75">
      <c r="B3693" s="33">
        <f>IF('TD VENCIDOS'!B3673="","",'TD VENCIDOS'!B3673)</f>
        <v>4339572025</v>
      </c>
      <c r="C3693" s="34" t="str">
        <f>IF('TD VENCIDOS'!C3673="","",'TD VENCIDOS'!C3673)</f>
        <v>SUBDIRECCION DE GESTION  REDES SOCIALES E INFORMALIDAD</v>
      </c>
      <c r="D3693" s="33" t="str">
        <f>IF('TD VENCIDOS'!D3673="","",'TD VENCIDOS'!D3673)</f>
        <v>Gestion extemporanea</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75">
      <c r="B3694" s="33">
        <f>IF('TD VENCIDOS'!B3674="","",'TD VENCIDOS'!B3674)</f>
        <v>4339912025</v>
      </c>
      <c r="C3694" s="34" t="str">
        <f>IF('TD VENCIDOS'!C3674="","",'TD VENCIDOS'!C3674)</f>
        <v>QUIOSCOS</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75">
      <c r="B3695" s="33">
        <f>IF('TD VENCIDOS'!B3675="","",'TD VENCIDOS'!B3675)</f>
        <v>4340082025</v>
      </c>
      <c r="C3695" s="34" t="str">
        <f>IF('TD VENCIDOS'!C3675="","",'TD VENCIDOS'!C3675)</f>
        <v>SUBDIRECCION DE GESTION  REDES SOCIALES E INFORMALIDAD</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75">
      <c r="B3696" s="33">
        <f>IF('TD VENCIDOS'!B3676="","",'TD VENCIDOS'!B3676)</f>
        <v>4340392025</v>
      </c>
      <c r="C3696" s="34" t="str">
        <f>IF('TD VENCIDOS'!C3676="","",'TD VENCIDOS'!C3676)</f>
        <v>SUBDIRECCION DE GESTION  REDES SOCIALES E INFORMALIDAD</v>
      </c>
      <c r="D3696" s="33" t="str">
        <f>IF('TD VENCIDOS'!D3676="","",'TD VENCIDOS'!D3676)</f>
        <v>Gestion extemporanea</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75">
      <c r="B3697" s="33">
        <f>IF('TD VENCIDOS'!B3677="","",'TD VENCIDOS'!B3677)</f>
        <v>4340732025</v>
      </c>
      <c r="C3697" s="34" t="str">
        <f>IF('TD VENCIDOS'!C3677="","",'TD VENCIDOS'!C3677)</f>
        <v>SUBDIRECCION DE GESTION  REDES SOCIALES E INFORMALIDAD</v>
      </c>
      <c r="D3697" s="33" t="str">
        <f>IF('TD VENCIDOS'!D3677="","",'TD VENCIDOS'!D3677)</f>
        <v>Pendiente vencidos</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75">
      <c r="B3698" s="33">
        <f>IF('TD VENCIDOS'!B3678="","",'TD VENCIDOS'!B3678)</f>
        <v>4341082025</v>
      </c>
      <c r="C3698" s="34" t="str">
        <f>IF('TD VENCIDOS'!C3678="","",'TD VENCIDOS'!C3678)</f>
        <v>SUBDIRECCION DE GESTION  REDES SOCIALES E INFORMALIDAD</v>
      </c>
      <c r="D3698" s="33" t="str">
        <f>IF('TD VENCIDOS'!D3678="","",'TD VENCIDOS'!D3678)</f>
        <v>Pendiente vencidos</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75">
      <c r="B3699" s="33">
        <f>IF('TD VENCIDOS'!B3679="","",'TD VENCIDOS'!B3679)</f>
        <v>4341212025</v>
      </c>
      <c r="C3699" s="34" t="str">
        <f>IF('TD VENCIDOS'!C3679="","",'TD VENCIDOS'!C3679)</f>
        <v>SUBDIRECCION DE GESTION  REDES SOCIALES E INFORMALIDAD</v>
      </c>
      <c r="D3699" s="33" t="str">
        <f>IF('TD VENCIDOS'!D3679="","",'TD VENCIDOS'!D3679)</f>
        <v>Gestion extemporanea</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75">
      <c r="B3700" s="33">
        <f>IF('TD VENCIDOS'!B3680="","",'TD VENCIDOS'!B3680)</f>
        <v>4341382025</v>
      </c>
      <c r="C3700" s="34" t="str">
        <f>IF('TD VENCIDOS'!C3680="","",'TD VENCIDOS'!C3680)</f>
        <v>SUBDIRECCION DE GESTION  REDES SOCIALES E INFORMALIDAD</v>
      </c>
      <c r="D3700" s="33" t="str">
        <f>IF('TD VENCIDOS'!D3680="","",'TD VENCIDOS'!D3680)</f>
        <v>Gestion extemporanea</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75">
      <c r="B3701" s="33">
        <f>IF('TD VENCIDOS'!B3681="","",'TD VENCIDOS'!B3681)</f>
        <v>4341492025</v>
      </c>
      <c r="C3701" s="34" t="str">
        <f>IF('TD VENCIDOS'!C3681="","",'TD VENCIDOS'!C3681)</f>
        <v>SUBDIRECCION DE GESTION  REDES SOCIALES E INFORMALIDAD</v>
      </c>
      <c r="D3701" s="33" t="str">
        <f>IF('TD VENCIDOS'!D3681="","",'TD VENCIDOS'!D3681)</f>
        <v>Gestion extemporanea</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75">
      <c r="B3702" s="33">
        <f>IF('TD VENCIDOS'!B3682="","",'TD VENCIDOS'!B3682)</f>
        <v>4341622025</v>
      </c>
      <c r="C3702" s="34" t="str">
        <f>IF('TD VENCIDOS'!C3682="","",'TD VENCIDOS'!C3682)</f>
        <v>SUBDIRECCION DE GESTION  REDES SOCIALES E INFORMALIDAD</v>
      </c>
      <c r="D3702" s="33" t="str">
        <f>IF('TD VENCIDOS'!D3682="","",'TD VENCIDOS'!D3682)</f>
        <v>Gestion extemporanea</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75">
      <c r="B3703" s="33">
        <f>IF('TD VENCIDOS'!B3683="","",'TD VENCIDOS'!B3683)</f>
        <v>4342352025</v>
      </c>
      <c r="C3703" s="34" t="str">
        <f>IF('TD VENCIDOS'!C3683="","",'TD VENCIDOS'!C3683)</f>
        <v>SUBDIRECCION DE GESTION  REDES SOCIALES E INFORMALIDAD</v>
      </c>
      <c r="D3703" s="33" t="str">
        <f>IF('TD VENCIDOS'!D3683="","",'TD VENCIDOS'!D3683)</f>
        <v>Gestion extemporanea</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75">
      <c r="B3704" s="33">
        <f>IF('TD VENCIDOS'!B3684="","",'TD VENCIDOS'!B3684)</f>
        <v>4342462025</v>
      </c>
      <c r="C3704" s="34" t="str">
        <f>IF('TD VENCIDOS'!C3684="","",'TD VENCIDOS'!C3684)</f>
        <v>SUBDIRECCION DE GESTION  REDES SOCIALES E INFORMALIDAD</v>
      </c>
      <c r="D3704" s="33" t="str">
        <f>IF('TD VENCIDOS'!D3684="","",'TD VENCIDOS'!D3684)</f>
        <v>Gestion extemporanea</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75">
      <c r="B3705" s="33">
        <f>IF('TD VENCIDOS'!B3685="","",'TD VENCIDOS'!B3685)</f>
        <v>4342472025</v>
      </c>
      <c r="C3705" s="34" t="str">
        <f>IF('TD VENCIDOS'!C3685="","",'TD VENCIDOS'!C3685)</f>
        <v>SUBDIRECCION DE GESTION  REDES SOCIALES E INFORMALIDAD</v>
      </c>
      <c r="D3705" s="33" t="str">
        <f>IF('TD VENCIDOS'!D3685="","",'TD VENCIDOS'!D3685)</f>
        <v>Gestion extemporanea</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75">
      <c r="B3706" s="33">
        <f>IF('TD VENCIDOS'!B3686="","",'TD VENCIDOS'!B3686)</f>
        <v>4342542025</v>
      </c>
      <c r="C3706" s="34" t="str">
        <f>IF('TD VENCIDOS'!C3686="","",'TD VENCIDOS'!C3686)</f>
        <v>SUBDIRECCION DE GESTION  REDES SOCIALES E INFORMALIDAD</v>
      </c>
      <c r="D3706" s="33" t="str">
        <f>IF('TD VENCIDOS'!D3686="","",'TD VENCIDOS'!D3686)</f>
        <v>Pendiente vencidos</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75">
      <c r="B3707" s="33">
        <f>IF('TD VENCIDOS'!B3687="","",'TD VENCIDOS'!B3687)</f>
        <v>4342582025</v>
      </c>
      <c r="C3707" s="34" t="str">
        <f>IF('TD VENCIDOS'!C3687="","",'TD VENCIDOS'!C3687)</f>
        <v>SUBDIRECCION DE GESTION  REDES SOCIALES E INFORMALIDAD</v>
      </c>
      <c r="D3707" s="33" t="str">
        <f>IF('TD VENCIDOS'!D3687="","",'TD VENCIDOS'!D3687)</f>
        <v>Pendiente vencidos</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75">
      <c r="B3708" s="33">
        <f>IF('TD VENCIDOS'!B3688="","",'TD VENCIDOS'!B3688)</f>
        <v>4342702025</v>
      </c>
      <c r="C3708" s="34" t="str">
        <f>IF('TD VENCIDOS'!C3688="","",'TD VENCIDOS'!C3688)</f>
        <v>SUBDIRECCION DE GESTION  REDES SOCIALES E INFORMALIDAD</v>
      </c>
      <c r="D3708" s="33" t="str">
        <f>IF('TD VENCIDOS'!D3688="","",'TD VENCIDOS'!D3688)</f>
        <v>Pendiente vencidos</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75">
      <c r="B3709" s="33">
        <f>IF('TD VENCIDOS'!B3689="","",'TD VENCIDOS'!B3689)</f>
        <v>4343142025</v>
      </c>
      <c r="C3709" s="34" t="str">
        <f>IF('TD VENCIDOS'!C3689="","",'TD VENCIDOS'!C3689)</f>
        <v>SUBDIRECCION DE GESTION  REDES SOCIALES E INFORMALIDAD</v>
      </c>
      <c r="D3709" s="33" t="str">
        <f>IF('TD VENCIDOS'!D3689="","",'TD VENCIDOS'!D3689)</f>
        <v>Gestion extemporanea</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75">
      <c r="B3710" s="33">
        <f>IF('TD VENCIDOS'!B3690="","",'TD VENCIDOS'!B3690)</f>
        <v>4344322025</v>
      </c>
      <c r="C3710" s="34" t="str">
        <f>IF('TD VENCIDOS'!C3690="","",'TD VENCIDOS'!C3690)</f>
        <v>SUBDIRECCION DE GESTION  REDES SOCIALES E INFORMALIDAD</v>
      </c>
      <c r="D3710" s="33" t="str">
        <f>IF('TD VENCIDOS'!D3690="","",'TD VENCIDOS'!D3690)</f>
        <v>Pendiente vencidos</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75">
      <c r="B3711" s="33">
        <f>IF('TD VENCIDOS'!B3691="","",'TD VENCIDOS'!B3691)</f>
        <v>4346472025</v>
      </c>
      <c r="C3711" s="34" t="str">
        <f>IF('TD VENCIDOS'!C3691="","",'TD VENCIDOS'!C3691)</f>
        <v>SUBDIRECCION DE GESTION  REDES SOCIALES E INFORMALIDAD</v>
      </c>
      <c r="D3711" s="33" t="str">
        <f>IF('TD VENCIDOS'!D3691="","",'TD VENCIDOS'!D3691)</f>
        <v>Pendiente vencidos</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75">
      <c r="B3712" s="33">
        <f>IF('TD VENCIDOS'!B3692="","",'TD VENCIDOS'!B3692)</f>
        <v>4346742025</v>
      </c>
      <c r="C3712" s="34" t="str">
        <f>IF('TD VENCIDOS'!C3692="","",'TD VENCIDOS'!C3692)</f>
        <v>SUBDIRECCION DE GESTION  REDES SOCIALES E INFORMALIDAD</v>
      </c>
      <c r="D3712" s="33" t="str">
        <f>IF('TD VENCIDOS'!D3692="","",'TD VENCIDOS'!D3692)</f>
        <v>Gestion extemporanea</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75">
      <c r="B3713" s="33">
        <f>IF('TD VENCIDOS'!B3693="","",'TD VENCIDOS'!B3693)</f>
        <v>4346842025</v>
      </c>
      <c r="C3713" s="34" t="str">
        <f>IF('TD VENCIDOS'!C3693="","",'TD VENCIDOS'!C3693)</f>
        <v>SUBDIRECCION DE GESTION  REDES SOCIALES E INFORMALIDAD</v>
      </c>
      <c r="D3713" s="33" t="str">
        <f>IF('TD VENCIDOS'!D3693="","",'TD VENCIDOS'!D3693)</f>
        <v>Pendiente vencidos</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75">
      <c r="B3714" s="33">
        <f>IF('TD VENCIDOS'!B3694="","",'TD VENCIDOS'!B3694)</f>
        <v>4346922025</v>
      </c>
      <c r="C3714" s="34" t="str">
        <f>IF('TD VENCIDOS'!C3694="","",'TD VENCIDOS'!C3694)</f>
        <v>SUBDIRECCION DE GESTION  REDES SOCIALES E INFORMALIDAD</v>
      </c>
      <c r="D3714" s="33" t="str">
        <f>IF('TD VENCIDOS'!D3694="","",'TD VENCIDOS'!D3694)</f>
        <v>Pendiente vencidos</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75">
      <c r="B3715" s="33">
        <f>IF('TD VENCIDOS'!B3695="","",'TD VENCIDOS'!B3695)</f>
        <v>4347002025</v>
      </c>
      <c r="C3715" s="34" t="str">
        <f>IF('TD VENCIDOS'!C3695="","",'TD VENCIDOS'!C3695)</f>
        <v>QUIOSCOS</v>
      </c>
      <c r="D3715" s="33" t="str">
        <f>IF('TD VENCIDOS'!D3695="","",'TD VENCIDOS'!D3695)</f>
        <v>Gestion extemporanea</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75">
      <c r="B3716" s="33">
        <f>IF('TD VENCIDOS'!B3696="","",'TD VENCIDOS'!B3696)</f>
        <v>4347242025</v>
      </c>
      <c r="C3716" s="34" t="str">
        <f>IF('TD VENCIDOS'!C3696="","",'TD VENCIDOS'!C3696)</f>
        <v>SUBDIRECCION DE GESTION  REDES SOCIALES E INFORMALIDAD</v>
      </c>
      <c r="D3716" s="33" t="str">
        <f>IF('TD VENCIDOS'!D3696="","",'TD VENCIDOS'!D3696)</f>
        <v>Pendiente vencidos</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75">
      <c r="B3717" s="33">
        <f>IF('TD VENCIDOS'!B3697="","",'TD VENCIDOS'!B3697)</f>
        <v>4347382025</v>
      </c>
      <c r="C3717" s="34" t="str">
        <f>IF('TD VENCIDOS'!C3697="","",'TD VENCIDOS'!C3697)</f>
        <v>SUBDIRECCION DE EMPRENDIMIENTO  SERVICIOS EMPRESARIALES Y COMERCIALIZACION</v>
      </c>
      <c r="D3717" s="33" t="str">
        <f>IF('TD VENCIDOS'!D3697="","",'TD VENCIDOS'!D3697)</f>
        <v>Gestion extemporanea</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75">
      <c r="B3718" s="33">
        <f>IF('TD VENCIDOS'!B3698="","",'TD VENCIDOS'!B3698)</f>
        <v>4348612025</v>
      </c>
      <c r="C3718" s="34" t="str">
        <f>IF('TD VENCIDOS'!C3698="","",'TD VENCIDOS'!C3698)</f>
        <v>SUBDIRECCION DE GESTION  REDES SOCIALES E INFORMALIDAD</v>
      </c>
      <c r="D3718" s="33" t="str">
        <f>IF('TD VENCIDOS'!D3698="","",'TD VENCIDOS'!D3698)</f>
        <v>Pendiente vencidos</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75">
      <c r="B3719" s="33">
        <f>IF('TD VENCIDOS'!B3699="","",'TD VENCIDOS'!B3699)</f>
        <v>4349262025</v>
      </c>
      <c r="C3719" s="34" t="str">
        <f>IF('TD VENCIDOS'!C3699="","",'TD VENCIDOS'!C3699)</f>
        <v>SUBDIRECCION DE EMPRENDIMIENTO  SERVICIOS EMPRESARIALES Y COMERCIALIZACION</v>
      </c>
      <c r="D3719" s="33" t="str">
        <f>IF('TD VENCIDOS'!D3699="","",'TD VENCIDOS'!D3699)</f>
        <v>Gestion extemporanea</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75">
      <c r="B3720" s="33">
        <f>IF('TD VENCIDOS'!B3700="","",'TD VENCIDOS'!B3700)</f>
        <v>4351732025</v>
      </c>
      <c r="C3720" s="34" t="str">
        <f>IF('TD VENCIDOS'!C3700="","",'TD VENCIDOS'!C3700)</f>
        <v>SUBDIRECCION DE GESTION  REDES SOCIALES E INFORMALIDAD</v>
      </c>
      <c r="D3720" s="33" t="str">
        <f>IF('TD VENCIDOS'!D3700="","",'TD VENCIDOS'!D3700)</f>
        <v>Pendiente vencidos</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75">
      <c r="B3721" s="33">
        <f>IF('TD VENCIDOS'!B3701="","",'TD VENCIDOS'!B3701)</f>
        <v>4353122025</v>
      </c>
      <c r="C3721" s="34" t="str">
        <f>IF('TD VENCIDOS'!C3701="","",'TD VENCIDOS'!C3701)</f>
        <v>SUBDIRECCION DE GESTION  REDES SOCIALES E INFORMALIDAD</v>
      </c>
      <c r="D3721" s="33" t="str">
        <f>IF('TD VENCIDOS'!D3701="","",'TD VENCIDOS'!D3701)</f>
        <v>Pendiente vencidos</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75">
      <c r="B3722" s="33">
        <f>IF('TD VENCIDOS'!B3702="","",'TD VENCIDOS'!B3702)</f>
        <v>4372962025</v>
      </c>
      <c r="C3722" s="34" t="str">
        <f>IF('TD VENCIDOS'!C3702="","",'TD VENCIDOS'!C3702)</f>
        <v>SUBDIRECCION DE GESTION  REDES SOCIALES E INFORMALIDAD</v>
      </c>
      <c r="D3722" s="33" t="str">
        <f>IF('TD VENCIDOS'!D3702="","",'TD VENCIDOS'!D3702)</f>
        <v>Pendiente vencidos</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75">
      <c r="B3723" s="33">
        <f>IF('TD VENCIDOS'!B3703="","",'TD VENCIDOS'!B3703)</f>
        <v>4376052025</v>
      </c>
      <c r="C3723" s="34" t="str">
        <f>IF('TD VENCIDOS'!C3703="","",'TD VENCIDOS'!C3703)</f>
        <v>SUBDIRECCION DE GESTION  REDES SOCIALES E INFORMALIDAD</v>
      </c>
      <c r="D3723" s="33" t="str">
        <f>IF('TD VENCIDOS'!D3703="","",'TD VENCIDOS'!D3703)</f>
        <v>Pendiente vencidos</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75">
      <c r="B3724" s="33">
        <f>IF('TD VENCIDOS'!B3704="","",'TD VENCIDOS'!B3704)</f>
        <v>4379072025</v>
      </c>
      <c r="C3724" s="34" t="str">
        <f>IF('TD VENCIDOS'!C3704="","",'TD VENCIDOS'!C3704)</f>
        <v>SUBDIRECCION DE GESTION  REDES SOCIALES E INFORMALIDAD</v>
      </c>
      <c r="D3724" s="33" t="str">
        <f>IF('TD VENCIDOS'!D3704="","",'TD VENCIDOS'!D3704)</f>
        <v>Pendiente vencidos</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75">
      <c r="B3725" s="33">
        <f>IF('TD VENCIDOS'!B3705="","",'TD VENCIDOS'!B3705)</f>
        <v>4382212025</v>
      </c>
      <c r="C3725" s="34" t="str">
        <f>IF('TD VENCIDOS'!C3705="","",'TD VENCIDOS'!C3705)</f>
        <v>SUBDIRECCION DE GESTION  REDES SOCIALES E INFORMALIDAD</v>
      </c>
      <c r="D3725" s="33" t="str">
        <f>IF('TD VENCIDOS'!D3705="","",'TD VENCIDOS'!D3705)</f>
        <v>Pendiente vencidos</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75">
      <c r="B3726" s="33">
        <f>IF('TD VENCIDOS'!B3706="","",'TD VENCIDOS'!B3706)</f>
        <v>4382422025</v>
      </c>
      <c r="C3726" s="34" t="str">
        <f>IF('TD VENCIDOS'!C3706="","",'TD VENCIDOS'!C3706)</f>
        <v>SUBDIRECCION DE GESTION  REDES SOCIALES E INFORMALIDAD</v>
      </c>
      <c r="D3726" s="33" t="str">
        <f>IF('TD VENCIDOS'!D3706="","",'TD VENCIDOS'!D3706)</f>
        <v>Pendiente vencidos</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75">
      <c r="B3727" s="33">
        <f>IF('TD VENCIDOS'!B3707="","",'TD VENCIDOS'!B3707)</f>
        <v>4399552025</v>
      </c>
      <c r="C3727" s="34" t="str">
        <f>IF('TD VENCIDOS'!C3707="","",'TD VENCIDOS'!C3707)</f>
        <v>SUBDIRECCION DE GESTION  REDES SOCIALES E INFORMALIDAD</v>
      </c>
      <c r="D3727" s="33" t="str">
        <f>IF('TD VENCIDOS'!D3707="","",'TD VENCIDOS'!D3707)</f>
        <v>Pendiente vencidos</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75">
      <c r="B3728" s="33">
        <f>IF('TD VENCIDOS'!B3708="","",'TD VENCIDOS'!B3708)</f>
        <v>4401732025</v>
      </c>
      <c r="C3728" s="34" t="str">
        <f>IF('TD VENCIDOS'!C3708="","",'TD VENCIDOS'!C3708)</f>
        <v>SUBDIRECCION DE GESTION  REDES SOCIALES E INFORMALIDAD</v>
      </c>
      <c r="D3728" s="33" t="str">
        <f>IF('TD VENCIDOS'!D3708="","",'TD VENCIDOS'!D3708)</f>
        <v>Gestion extemporanea</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75">
      <c r="B3729" s="33">
        <f>IF('TD VENCIDOS'!B3709="","",'TD VENCIDOS'!B3709)</f>
        <v>4402052025</v>
      </c>
      <c r="C3729" s="34" t="str">
        <f>IF('TD VENCIDOS'!C3709="","",'TD VENCIDOS'!C3709)</f>
        <v>SUBDIRECCION DE GESTION  REDES SOCIALES E INFORMALIDAD</v>
      </c>
      <c r="D3729" s="33" t="str">
        <f>IF('TD VENCIDOS'!D3709="","",'TD VENCIDOS'!D3709)</f>
        <v>Gestion extemporanea</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75">
      <c r="B3730" s="33">
        <f>IF('TD VENCIDOS'!B3710="","",'TD VENCIDOS'!B3710)</f>
        <v>4405312025</v>
      </c>
      <c r="C3730" s="34" t="str">
        <f>IF('TD VENCIDOS'!C3710="","",'TD VENCIDOS'!C3710)</f>
        <v>SUBDIRECCION DE GESTION  REDES SOCIALES E INFORMALIDAD</v>
      </c>
      <c r="D3730" s="33" t="str">
        <f>IF('TD VENCIDOS'!D3710="","",'TD VENCIDOS'!D3710)</f>
        <v>Pendiente vencidos</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75">
      <c r="B3731" s="33">
        <f>IF('TD VENCIDOS'!B3711="","",'TD VENCIDOS'!B3711)</f>
        <v>4409762025</v>
      </c>
      <c r="C3731" s="34" t="str">
        <f>IF('TD VENCIDOS'!C3711="","",'TD VENCIDOS'!C3711)</f>
        <v>SUBDIRECCION DE GESTION  REDES SOCIALES E INFORMALIDAD</v>
      </c>
      <c r="D3731" s="33" t="str">
        <f>IF('TD VENCIDOS'!D3711="","",'TD VENCIDOS'!D3711)</f>
        <v>Pendiente vencidos</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75">
      <c r="B3732" s="33">
        <f>IF('TD VENCIDOS'!B3712="","",'TD VENCIDOS'!B3712)</f>
        <v>4412962025</v>
      </c>
      <c r="C3732" s="34" t="str">
        <f>IF('TD VENCIDOS'!C3712="","",'TD VENCIDOS'!C3712)</f>
        <v>QUIOSCOS</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75">
      <c r="B3733" s="33">
        <f>IF('TD VENCIDOS'!B3713="","",'TD VENCIDOS'!B3713)</f>
        <v>4413722025</v>
      </c>
      <c r="C3733" s="34" t="str">
        <f>IF('TD VENCIDOS'!C3713="","",'TD VENCIDOS'!C3713)</f>
        <v>SUBDIRECCION DE GESTION  REDES SOCIALES E INFORMALIDAD</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75">
      <c r="B3734" s="33">
        <f>IF('TD VENCIDOS'!B3714="","",'TD VENCIDOS'!B3714)</f>
        <v>4413852025</v>
      </c>
      <c r="C3734" s="34" t="str">
        <f>IF('TD VENCIDOS'!C3714="","",'TD VENCIDOS'!C3714)</f>
        <v>SUBDIRECCION DE GESTION  REDES SOCIALES E INFORMALIDAD</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75">
      <c r="B3735" s="33">
        <f>IF('TD VENCIDOS'!B3715="","",'TD VENCIDOS'!B3715)</f>
        <v>4413972025</v>
      </c>
      <c r="C3735" s="34" t="str">
        <f>IF('TD VENCIDOS'!C3715="","",'TD VENCIDOS'!C3715)</f>
        <v>QUIOSCOS</v>
      </c>
      <c r="D3735" s="33" t="str">
        <f>IF('TD VENCIDOS'!D3715="","",'TD VENCIDOS'!D3715)</f>
        <v>Gestion extemporanea</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75">
      <c r="B3736" s="33">
        <f>IF('TD VENCIDOS'!B3716="","",'TD VENCIDOS'!B3716)</f>
        <v>4414262025</v>
      </c>
      <c r="C3736" s="34" t="str">
        <f>IF('TD VENCIDOS'!C3716="","",'TD VENCIDOS'!C3716)</f>
        <v>QUIOSCOS</v>
      </c>
      <c r="D3736" s="33" t="str">
        <f>IF('TD VENCIDOS'!D3716="","",'TD VENCIDOS'!D3716)</f>
        <v>Gestion extemporanea</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75">
      <c r="B3737" s="33">
        <f>IF('TD VENCIDOS'!B3717="","",'TD VENCIDOS'!B3717)</f>
        <v>4416802025</v>
      </c>
      <c r="C3737" s="34" t="str">
        <f>IF('TD VENCIDOS'!C3717="","",'TD VENCIDOS'!C3717)</f>
        <v>SUBDIRECCION DE GESTION  REDES SOCIALES E INFORMALIDAD</v>
      </c>
      <c r="D3737" s="33" t="str">
        <f>IF('TD VENCIDOS'!D3717="","",'TD VENCIDOS'!D3717)</f>
        <v>Gestion extemporanea</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75">
      <c r="B3738" s="33">
        <f>IF('TD VENCIDOS'!B3718="","",'TD VENCIDOS'!B3718)</f>
        <v>4416882025</v>
      </c>
      <c r="C3738" s="34" t="str">
        <f>IF('TD VENCIDOS'!C3718="","",'TD VENCIDOS'!C3718)</f>
        <v>QUIOSCOS</v>
      </c>
      <c r="D3738" s="33" t="str">
        <f>IF('TD VENCIDOS'!D3718="","",'TD VENCIDOS'!D3718)</f>
        <v>Gestion extemporanea</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75">
      <c r="B3739" s="33">
        <f>IF('TD VENCIDOS'!B3719="","",'TD VENCIDOS'!B3719)</f>
        <v>4417102025</v>
      </c>
      <c r="C3739" s="34" t="str">
        <f>IF('TD VENCIDOS'!C3719="","",'TD VENCIDOS'!C3719)</f>
        <v>SUBDIRECCION DE GESTION  REDES SOCIALES E INFORMALIDAD</v>
      </c>
      <c r="D3739" s="33" t="str">
        <f>IF('TD VENCIDOS'!D3719="","",'TD VENCIDOS'!D3719)</f>
        <v>Pendiente vencidos</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75">
      <c r="B3740" s="33">
        <f>IF('TD VENCIDOS'!B3720="","",'TD VENCIDOS'!B3720)</f>
        <v>4419022025</v>
      </c>
      <c r="C3740" s="34" t="str">
        <f>IF('TD VENCIDOS'!C3720="","",'TD VENCIDOS'!C3720)</f>
        <v>QUIOSCOS</v>
      </c>
      <c r="D3740" s="33" t="str">
        <f>IF('TD VENCIDOS'!D3720="","",'TD VENCIDOS'!D3720)</f>
        <v>Pendiente vencidos</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75">
      <c r="B3741" s="33">
        <f>IF('TD VENCIDOS'!B3721="","",'TD VENCIDOS'!B3721)</f>
        <v>4419462025</v>
      </c>
      <c r="C3741" s="34" t="str">
        <f>IF('TD VENCIDOS'!C3721="","",'TD VENCIDOS'!C3721)</f>
        <v>SUBDIRECCION DE GESTION  REDES SOCIALES E INFORMALIDAD</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75">
      <c r="B3742" s="33">
        <f>IF('TD VENCIDOS'!B3722="","",'TD VENCIDOS'!B3722)</f>
        <v>4419602025</v>
      </c>
      <c r="C3742" s="34" t="str">
        <f>IF('TD VENCIDOS'!C3722="","",'TD VENCIDOS'!C3722)</f>
        <v>SUBDIRECCION DE GESTION  REDES SOCIALES E INFORMALIDAD</v>
      </c>
      <c r="D3742" s="33" t="str">
        <f>IF('TD VENCIDOS'!D3722="","",'TD VENCIDOS'!D3722)</f>
        <v>Pendiente vencidos</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75">
      <c r="B3743" s="33">
        <f>IF('TD VENCIDOS'!B3723="","",'TD VENCIDOS'!B3723)</f>
        <v>4419702025</v>
      </c>
      <c r="C3743" s="34" t="str">
        <f>IF('TD VENCIDOS'!C3723="","",'TD VENCIDOS'!C3723)</f>
        <v>SUBDIRECCION DE GESTION  REDES SOCIALES E INFORMALIDAD</v>
      </c>
      <c r="D3743" s="33" t="str">
        <f>IF('TD VENCIDOS'!D3723="","",'TD VENCIDOS'!D3723)</f>
        <v>Gestion extemporanea</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75">
      <c r="B3744" s="33">
        <f>IF('TD VENCIDOS'!B3724="","",'TD VENCIDOS'!B3724)</f>
        <v>4420262025</v>
      </c>
      <c r="C3744" s="34" t="str">
        <f>IF('TD VENCIDOS'!C3724="","",'TD VENCIDOS'!C3724)</f>
        <v>SUBDIRECCION DE GESTION  REDES SOCIALES E INFORMALIDAD</v>
      </c>
      <c r="D3744" s="33" t="str">
        <f>IF('TD VENCIDOS'!D3724="","",'TD VENCIDOS'!D3724)</f>
        <v>Gestion extemporanea</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75">
      <c r="B3745" s="33">
        <f>IF('TD VENCIDOS'!B3725="","",'TD VENCIDOS'!B3725)</f>
        <v>4428022025</v>
      </c>
      <c r="C3745" s="34" t="str">
        <f>IF('TD VENCIDOS'!C3725="","",'TD VENCIDOS'!C3725)</f>
        <v>SUBDIRECCION DE GESTION  REDES SOCIALES E INFORMALIDAD</v>
      </c>
      <c r="D3745" s="33" t="str">
        <f>IF('TD VENCIDOS'!D3725="","",'TD VENCIDOS'!D3725)</f>
        <v>Pendiente vencidos</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75">
      <c r="B3746" s="33">
        <f>IF('TD VENCIDOS'!B3726="","",'TD VENCIDOS'!B3726)</f>
        <v>4428122025</v>
      </c>
      <c r="C3746" s="34" t="str">
        <f>IF('TD VENCIDOS'!C3726="","",'TD VENCIDOS'!C3726)</f>
        <v>SUBDIRECCION DE GESTION  REDES SOCIALES E INFORMALIDAD</v>
      </c>
      <c r="D3746" s="33" t="str">
        <f>IF('TD VENCIDOS'!D3726="","",'TD VENCIDOS'!D3726)</f>
        <v>Pendiente vencidos</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75">
      <c r="B3747" s="33">
        <f>IF('TD VENCIDOS'!B3727="","",'TD VENCIDOS'!B3727)</f>
        <v>4435432025</v>
      </c>
      <c r="C3747" s="34" t="str">
        <f>IF('TD VENCIDOS'!C3727="","",'TD VENCIDOS'!C3727)</f>
        <v>SUBDIRECCION DE GESTION  REDES SOCIALES E INFORMALIDAD</v>
      </c>
      <c r="D3747" s="33" t="str">
        <f>IF('TD VENCIDOS'!D3727="","",'TD VENCIDOS'!D3727)</f>
        <v>Pendiente vencidos</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75">
      <c r="B3748" s="33">
        <f>IF('TD VENCIDOS'!B3728="","",'TD VENCIDOS'!B3728)</f>
        <v>4437382025</v>
      </c>
      <c r="C3748" s="34" t="str">
        <f>IF('TD VENCIDOS'!C3728="","",'TD VENCIDOS'!C3728)</f>
        <v>SUBDIRECCION DE GESTION  REDES SOCIALES E INFORMALIDAD</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75">
      <c r="B3749" s="33">
        <f>IF('TD VENCIDOS'!B3729="","",'TD VENCIDOS'!B3729)</f>
        <v>4437802025</v>
      </c>
      <c r="C3749" s="34" t="str">
        <f>IF('TD VENCIDOS'!C3729="","",'TD VENCIDOS'!C3729)</f>
        <v>SUBDIRECCION DE GESTION  REDES SOCIALES E INFORMALIDAD</v>
      </c>
      <c r="D3749" s="33" t="str">
        <f>IF('TD VENCIDOS'!D3729="","",'TD VENCIDOS'!D3729)</f>
        <v>Pendiente vencidos</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75">
      <c r="B3750" s="33">
        <f>IF('TD VENCIDOS'!B3730="","",'TD VENCIDOS'!B3730)</f>
        <v>4437892025</v>
      </c>
      <c r="C3750" s="34" t="str">
        <f>IF('TD VENCIDOS'!C3730="","",'TD VENCIDOS'!C3730)</f>
        <v>SUBDIRECCION JURIDICA Y DE CONTRATACION</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75">
      <c r="B3751" s="33">
        <f>IF('TD VENCIDOS'!B3731="","",'TD VENCIDOS'!B3731)</f>
        <v>4438222025</v>
      </c>
      <c r="C3751" s="34" t="str">
        <f>IF('TD VENCIDOS'!C3731="","",'TD VENCIDOS'!C3731)</f>
        <v>PLAZAS DE MERCADO</v>
      </c>
      <c r="D3751" s="33" t="str">
        <f>IF('TD VENCIDOS'!D3731="","",'TD VENCIDOS'!D3731)</f>
        <v>Pendiente vencidos</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75">
      <c r="B3752" s="33">
        <f>IF('TD VENCIDOS'!B3732="","",'TD VENCIDOS'!B3732)</f>
        <v>4439482025</v>
      </c>
      <c r="C3752" s="34" t="str">
        <f>IF('TD VENCIDOS'!C3732="","",'TD VENCIDOS'!C3732)</f>
        <v>SUBDIRECCION DE GESTION  REDES SOCIALES E INFORMALIDAD</v>
      </c>
      <c r="D3752" s="33" t="str">
        <f>IF('TD VENCIDOS'!D3732="","",'TD VENCIDOS'!D3732)</f>
        <v>Gestion extemporanea</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75">
      <c r="B3753" s="33">
        <f>IF('TD VENCIDOS'!B3733="","",'TD VENCIDOS'!B3733)</f>
        <v>4440082025</v>
      </c>
      <c r="C3753" s="34" t="str">
        <f>IF('TD VENCIDOS'!C3733="","",'TD VENCIDOS'!C3733)</f>
        <v>SUBDIRECCION JURIDICA Y DE CONTRATACION</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75">
      <c r="B3754" s="33">
        <f>IF('TD VENCIDOS'!B3734="","",'TD VENCIDOS'!B3734)</f>
        <v>4440832025</v>
      </c>
      <c r="C3754" s="34" t="str">
        <f>IF('TD VENCIDOS'!C3734="","",'TD VENCIDOS'!C3734)</f>
        <v>SUBDIRECCION DE GESTION  REDES SOCIALES E INFORMALIDAD</v>
      </c>
      <c r="D3754" s="33" t="str">
        <f>IF('TD VENCIDOS'!D3734="","",'TD VENCIDOS'!D3734)</f>
        <v>Pendiente vencidos</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75">
      <c r="B3755" s="33">
        <f>IF('TD VENCIDOS'!B3735="","",'TD VENCIDOS'!B3735)</f>
        <v>4441232025</v>
      </c>
      <c r="C3755" s="34" t="str">
        <f>IF('TD VENCIDOS'!C3735="","",'TD VENCIDOS'!C3735)</f>
        <v>SUBDIRECCION DE GESTION  REDES SOCIALES E INFORMALIDAD</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75">
      <c r="B3756" s="33">
        <f>IF('TD VENCIDOS'!B3736="","",'TD VENCIDOS'!B3736)</f>
        <v>4446902025</v>
      </c>
      <c r="C3756" s="34" t="str">
        <f>IF('TD VENCIDOS'!C3736="","",'TD VENCIDOS'!C3736)</f>
        <v>SUBDIRECCION DE GESTION  REDES SOCIALES E INFORMALIDAD</v>
      </c>
      <c r="D3756" s="33" t="str">
        <f>IF('TD VENCIDOS'!D3736="","",'TD VENCIDOS'!D3736)</f>
        <v>Gestion extemporanea</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75">
      <c r="B3757" s="33">
        <f>IF('TD VENCIDOS'!B3737="","",'TD VENCIDOS'!B3737)</f>
        <v>4448092025</v>
      </c>
      <c r="C3757" s="34" t="str">
        <f>IF('TD VENCIDOS'!C3737="","",'TD VENCIDOS'!C3737)</f>
        <v>SUBDIRECCION DE GESTION  REDES SOCIALES E INFORMALIDAD</v>
      </c>
      <c r="D3757" s="33" t="str">
        <f>IF('TD VENCIDOS'!D3737="","",'TD VENCIDOS'!D3737)</f>
        <v>Pendiente vencidos</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75">
      <c r="B3758" s="33">
        <f>IF('TD VENCIDOS'!B3738="","",'TD VENCIDOS'!B3738)</f>
        <v>4449842025</v>
      </c>
      <c r="C3758" s="34" t="str">
        <f>IF('TD VENCIDOS'!C3738="","",'TD VENCIDOS'!C3738)</f>
        <v>SUBDIRECCION DE GESTION  REDES SOCIALES E INFORMALIDAD</v>
      </c>
      <c r="D3758" s="33" t="str">
        <f>IF('TD VENCIDOS'!D3738="","",'TD VENCIDOS'!D3738)</f>
        <v>Pendiente vencidos</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75">
      <c r="B3759" s="33">
        <f>IF('TD VENCIDOS'!B3739="","",'TD VENCIDOS'!B3739)</f>
        <v>4452622025</v>
      </c>
      <c r="C3759" s="34" t="str">
        <f>IF('TD VENCIDOS'!C3739="","",'TD VENCIDOS'!C3739)</f>
        <v>SUBDIRECCION DE GESTION  REDES SOCIALES E INFORMALIDAD</v>
      </c>
      <c r="D3759" s="33" t="str">
        <f>IF('TD VENCIDOS'!D3739="","",'TD VENCIDOS'!D3739)</f>
        <v>Pendiente vencidos</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75">
      <c r="B3760" s="33">
        <f>IF('TD VENCIDOS'!B3740="","",'TD VENCIDOS'!B3740)</f>
        <v>4465302025</v>
      </c>
      <c r="C3760" s="34" t="str">
        <f>IF('TD VENCIDOS'!C3740="","",'TD VENCIDOS'!C3740)</f>
        <v>SUBDIRECCION DE GESTION  REDES SOCIALES E INFORMALIDAD</v>
      </c>
      <c r="D3760" s="33" t="str">
        <f>IF('TD VENCIDOS'!D3740="","",'TD VENCIDOS'!D3740)</f>
        <v>Pendiente vencidos</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75">
      <c r="B3761" s="33">
        <f>IF('TD VENCIDOS'!B3741="","",'TD VENCIDOS'!B3741)</f>
        <v>4477882025</v>
      </c>
      <c r="C3761" s="34" t="str">
        <f>IF('TD VENCIDOS'!C3741="","",'TD VENCIDOS'!C3741)</f>
        <v>SUBDIRECCION DE GESTION  REDES SOCIALES E INFORMALIDAD</v>
      </c>
      <c r="D3761" s="33" t="str">
        <f>IF('TD VENCIDOS'!D3741="","",'TD VENCIDOS'!D3741)</f>
        <v>Pendiente vencidos</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75">
      <c r="B3762" s="33">
        <f>IF('TD VENCIDOS'!B3742="","",'TD VENCIDOS'!B3742)</f>
        <v>4478032025</v>
      </c>
      <c r="C3762" s="34" t="str">
        <f>IF('TD VENCIDOS'!C3742="","",'TD VENCIDOS'!C3742)</f>
        <v>SUBDIRECCION DE GESTION  REDES SOCIALES E INFORMALIDAD</v>
      </c>
      <c r="D3762" s="33" t="str">
        <f>IF('TD VENCIDOS'!D3742="","",'TD VENCIDOS'!D3742)</f>
        <v>Pendiente vencidos</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75">
      <c r="B3763" s="33">
        <f>IF('TD VENCIDOS'!B3743="","",'TD VENCIDOS'!B3743)</f>
        <v>4478332025</v>
      </c>
      <c r="C3763" s="34" t="str">
        <f>IF('TD VENCIDOS'!C3743="","",'TD VENCIDOS'!C3743)</f>
        <v>SUBDIRECCION DE GESTION  REDES SOCIALES E INFORMALIDAD</v>
      </c>
      <c r="D3763" s="33" t="str">
        <f>IF('TD VENCIDOS'!D3743="","",'TD VENCIDOS'!D3743)</f>
        <v>Pendiente vencidos</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75">
      <c r="B3764" s="33">
        <f>IF('TD VENCIDOS'!B3744="","",'TD VENCIDOS'!B3744)</f>
        <v>4479312025</v>
      </c>
      <c r="C3764" s="34" t="str">
        <f>IF('TD VENCIDOS'!C3744="","",'TD VENCIDOS'!C3744)</f>
        <v>SUBDIRECCION DE GESTION  REDES SOCIALES E INFORMALIDAD</v>
      </c>
      <c r="D3764" s="33" t="str">
        <f>IF('TD VENCIDOS'!D3744="","",'TD VENCIDOS'!D3744)</f>
        <v>Pendiente vencidos</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75">
      <c r="B3765" s="33">
        <f>IF('TD VENCIDOS'!B3745="","",'TD VENCIDOS'!B3745)</f>
        <v>4479382025</v>
      </c>
      <c r="C3765" s="34" t="str">
        <f>IF('TD VENCIDOS'!C3745="","",'TD VENCIDOS'!C3745)</f>
        <v>SUBDIRECCION DE GESTION  REDES SOCIALES E INFORMALIDAD</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75">
      <c r="B3766" s="33">
        <f>IF('TD VENCIDOS'!B3746="","",'TD VENCIDOS'!B3746)</f>
        <v>4479432025</v>
      </c>
      <c r="C3766" s="34" t="str">
        <f>IF('TD VENCIDOS'!C3746="","",'TD VENCIDOS'!C3746)</f>
        <v>SUBDIRECCION DE GESTION  REDES SOCIALES E INFORMALIDAD</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75">
      <c r="B3767" s="33">
        <f>IF('TD VENCIDOS'!B3747="","",'TD VENCIDOS'!B3747)</f>
        <v>4479562025</v>
      </c>
      <c r="C3767" s="34" t="str">
        <f>IF('TD VENCIDOS'!C3747="","",'TD VENCIDOS'!C3747)</f>
        <v>SUBDIRECCION DE GESTION  REDES SOCIALES E INFORMALIDAD</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75">
      <c r="B3768" s="33">
        <f>IF('TD VENCIDOS'!B3748="","",'TD VENCIDOS'!B3748)</f>
        <v>4479602025</v>
      </c>
      <c r="C3768" s="34" t="str">
        <f>IF('TD VENCIDOS'!C3748="","",'TD VENCIDOS'!C3748)</f>
        <v>SUBDIRECCION DE GESTION  REDES SOCIALES E INFORMALIDAD</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75">
      <c r="B3769" s="33">
        <f>IF('TD VENCIDOS'!B3749="","",'TD VENCIDOS'!B3749)</f>
        <v>4489782025</v>
      </c>
      <c r="C3769" s="34" t="str">
        <f>IF('TD VENCIDOS'!C3749="","",'TD VENCIDOS'!C3749)</f>
        <v>SUBDIRECCION DE GESTION  REDES SOCIALES E INFORMALIDAD</v>
      </c>
      <c r="D3769" s="33" t="str">
        <f>IF('TD VENCIDOS'!D3749="","",'TD VENCIDOS'!D3749)</f>
        <v>Pendiente vencidos</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75">
      <c r="B3770" s="33">
        <f>IF('TD VENCIDOS'!B3750="","",'TD VENCIDOS'!B3750)</f>
        <v>4497672025</v>
      </c>
      <c r="C3770" s="34" t="str">
        <f>IF('TD VENCIDOS'!C3750="","",'TD VENCIDOS'!C3750)</f>
        <v>SUBDIRECCION DE GESTION  REDES SOCIALES E INFORMALIDAD</v>
      </c>
      <c r="D3770" s="33" t="str">
        <f>IF('TD VENCIDOS'!D3750="","",'TD VENCIDOS'!D3750)</f>
        <v>Pendiente vencidos</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75">
      <c r="B3771" s="33">
        <f>IF('TD VENCIDOS'!B3751="","",'TD VENCIDOS'!B3751)</f>
        <v>4497882025</v>
      </c>
      <c r="C3771" s="34" t="str">
        <f>IF('TD VENCIDOS'!C3751="","",'TD VENCIDOS'!C3751)</f>
        <v>SUBDIRECCION DE GESTION  REDES SOCIALES E INFORMALIDAD</v>
      </c>
      <c r="D3771" s="33" t="str">
        <f>IF('TD VENCIDOS'!D3751="","",'TD VENCIDOS'!D3751)</f>
        <v>Pendiente vencidos</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75">
      <c r="B3772" s="33">
        <f>IF('TD VENCIDOS'!B3752="","",'TD VENCIDOS'!B3752)</f>
        <v>4510032025</v>
      </c>
      <c r="C3772" s="34" t="str">
        <f>IF('TD VENCIDOS'!C3752="","",'TD VENCIDOS'!C3752)</f>
        <v>SUBDIRECCION DE GESTION  REDES SOCIALES E INFORMALIDAD</v>
      </c>
      <c r="D3772" s="33" t="str">
        <f>IF('TD VENCIDOS'!D3752="","",'TD VENCIDOS'!D3752)</f>
        <v>Pendiente vencidos</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75">
      <c r="B3773" s="33">
        <f>IF('TD VENCIDOS'!B3753="","",'TD VENCIDOS'!B3753)</f>
        <v>4514662025</v>
      </c>
      <c r="C3773" s="34" t="str">
        <f>IF('TD VENCIDOS'!C3753="","",'TD VENCIDOS'!C3753)</f>
        <v>SUBDIRECCION DE GESTION  REDES SOCIALES E INFORMALIDAD</v>
      </c>
      <c r="D3773" s="33" t="str">
        <f>IF('TD VENCIDOS'!D3753="","",'TD VENCIDOS'!D3753)</f>
        <v>Pendiente vencidos</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75">
      <c r="B3774" s="33">
        <f>IF('TD VENCIDOS'!B3754="","",'TD VENCIDOS'!B3754)</f>
        <v>4528952025</v>
      </c>
      <c r="C3774" s="34" t="str">
        <f>IF('TD VENCIDOS'!C3754="","",'TD VENCIDOS'!C3754)</f>
        <v>SUBDIRECCION DE GESTION  REDES SOCIALES E INFORMALIDAD</v>
      </c>
      <c r="D3774" s="33" t="str">
        <f>IF('TD VENCIDOS'!D3754="","",'TD VENCIDOS'!D3754)</f>
        <v>Pendiente vencidos</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75">
      <c r="B3775" s="33">
        <f>IF('TD VENCIDOS'!B3755="","",'TD VENCIDOS'!B3755)</f>
        <v>4528982025</v>
      </c>
      <c r="C3775" s="34" t="str">
        <f>IF('TD VENCIDOS'!C3755="","",'TD VENCIDOS'!C3755)</f>
        <v>SUBDIRECCION DE GESTION  REDES SOCIALES E INFORMALIDAD</v>
      </c>
      <c r="D3775" s="33" t="str">
        <f>IF('TD VENCIDOS'!D3755="","",'TD VENCIDOS'!D3755)</f>
        <v>Pendiente vencidos</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75">
      <c r="B3776" s="33">
        <f>IF('TD VENCIDOS'!B3756="","",'TD VENCIDOS'!B3756)</f>
        <v>4529922025</v>
      </c>
      <c r="C3776" s="34" t="str">
        <f>IF('TD VENCIDOS'!C3756="","",'TD VENCIDOS'!C3756)</f>
        <v>SUBDIRECCION DE GESTION  REDES SOCIALES E INFORMALIDAD</v>
      </c>
      <c r="D3776" s="33" t="str">
        <f>IF('TD VENCIDOS'!D3756="","",'TD VENCIDOS'!D3756)</f>
        <v>Gestion extemporanea</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75">
      <c r="B3777" s="33">
        <f>IF('TD VENCIDOS'!B3757="","",'TD VENCIDOS'!B3757)</f>
        <v>4530222025</v>
      </c>
      <c r="C3777" s="34" t="str">
        <f>IF('TD VENCIDOS'!C3757="","",'TD VENCIDOS'!C3757)</f>
        <v>SUBDIRECCION DE GESTION  REDES SOCIALES E INFORMALIDAD</v>
      </c>
      <c r="D3777" s="33" t="str">
        <f>IF('TD VENCIDOS'!D3757="","",'TD VENCIDOS'!D3757)</f>
        <v>Pendiente vencidos</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75">
      <c r="B3778" s="33">
        <f>IF('TD VENCIDOS'!B3758="","",'TD VENCIDOS'!B3758)</f>
        <v>4530482025</v>
      </c>
      <c r="C3778" s="34" t="str">
        <f>IF('TD VENCIDOS'!C3758="","",'TD VENCIDOS'!C3758)</f>
        <v>SUBDIRECCION DE GESTION  REDES SOCIALES E INFORMALIDAD</v>
      </c>
      <c r="D3778" s="33" t="str">
        <f>IF('TD VENCIDOS'!D3758="","",'TD VENCIDOS'!D3758)</f>
        <v>Pendiente vencidos</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75">
      <c r="B3779" s="33">
        <f>IF('TD VENCIDOS'!B3759="","",'TD VENCIDOS'!B3759)</f>
        <v>4530492025</v>
      </c>
      <c r="C3779" s="34" t="str">
        <f>IF('TD VENCIDOS'!C3759="","",'TD VENCIDOS'!C3759)</f>
        <v>SUBDIRECCION DE GESTION  REDES SOCIALES E INFORMALIDAD</v>
      </c>
      <c r="D3779" s="33" t="str">
        <f>IF('TD VENCIDOS'!D3759="","",'TD VENCIDOS'!D3759)</f>
        <v>Gestion extemporanea</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75">
      <c r="B3780" s="33">
        <f>IF('TD VENCIDOS'!B3760="","",'TD VENCIDOS'!B3760)</f>
        <v>4530502025</v>
      </c>
      <c r="C3780" s="34" t="str">
        <f>IF('TD VENCIDOS'!C3760="","",'TD VENCIDOS'!C3760)</f>
        <v>SUBDIRECCION DE GESTION  REDES SOCIALES E INFORMALIDAD</v>
      </c>
      <c r="D3780" s="33" t="str">
        <f>IF('TD VENCIDOS'!D3760="","",'TD VENCIDOS'!D3760)</f>
        <v>Gestion extemporanea</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75">
      <c r="B3781" s="33">
        <f>IF('TD VENCIDOS'!B3761="","",'TD VENCIDOS'!B3761)</f>
        <v>4532302025</v>
      </c>
      <c r="C3781" s="34" t="str">
        <f>IF('TD VENCIDOS'!C3761="","",'TD VENCIDOS'!C3761)</f>
        <v>OFICINA ASESORA DE COMUNICACIONES</v>
      </c>
      <c r="D3781" s="33" t="str">
        <f>IF('TD VENCIDOS'!D3761="","",'TD VENCIDOS'!D3761)</f>
        <v>Pendiente vencidos</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75">
      <c r="B3782" s="33">
        <f>IF('TD VENCIDOS'!B3762="","",'TD VENCIDOS'!B3762)</f>
        <v>4547312025</v>
      </c>
      <c r="C3782" s="34" t="str">
        <f>IF('TD VENCIDOS'!C3762="","",'TD VENCIDOS'!C3762)</f>
        <v>SUBDIRECCION DE GESTION  REDES SOCIALES E INFORMALIDAD</v>
      </c>
      <c r="D3782" s="33" t="str">
        <f>IF('TD VENCIDOS'!D3762="","",'TD VENCIDOS'!D3762)</f>
        <v>Pendiente vencidos</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75">
      <c r="B3783" s="33">
        <f>IF('TD VENCIDOS'!B3763="","",'TD VENCIDOS'!B3763)</f>
        <v>4548702025</v>
      </c>
      <c r="C3783" s="34" t="str">
        <f>IF('TD VENCIDOS'!C3763="","",'TD VENCIDOS'!C3763)</f>
        <v>SUBDIRECCION DE GESTION  REDES SOCIALES E INFORMALIDAD</v>
      </c>
      <c r="D3783" s="33" t="str">
        <f>IF('TD VENCIDOS'!D3763="","",'TD VENCIDOS'!D3763)</f>
        <v>Gestion extemporanea</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75">
      <c r="B3784" s="33">
        <f>IF('TD VENCIDOS'!B3764="","",'TD VENCIDOS'!B3764)</f>
        <v>4549162025</v>
      </c>
      <c r="C3784" s="34" t="str">
        <f>IF('TD VENCIDOS'!C3764="","",'TD VENCIDOS'!C3764)</f>
        <v>SUBDIRECCION DE GESTION  REDES SOCIALES E INFORMALIDAD</v>
      </c>
      <c r="D3784" s="33" t="str">
        <f>IF('TD VENCIDOS'!D3764="","",'TD VENCIDOS'!D3764)</f>
        <v>Pendiente vencidos</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75">
      <c r="B3785" s="33">
        <f>IF('TD VENCIDOS'!B3765="","",'TD VENCIDOS'!B3765)</f>
        <v>4549682025</v>
      </c>
      <c r="C3785" s="34" t="str">
        <f>IF('TD VENCIDOS'!C3765="","",'TD VENCIDOS'!C3765)</f>
        <v>SUBDIRECCION DE GESTION  REDES SOCIALES E INFORMALIDAD</v>
      </c>
      <c r="D3785" s="33" t="str">
        <f>IF('TD VENCIDOS'!D3765="","",'TD VENCIDOS'!D3765)</f>
        <v>Pendiente vencidos</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75">
      <c r="B3786" s="33">
        <f>IF('TD VENCIDOS'!B3766="","",'TD VENCIDOS'!B3766)</f>
        <v>4549732025</v>
      </c>
      <c r="C3786" s="34" t="str">
        <f>IF('TD VENCIDOS'!C3766="","",'TD VENCIDOS'!C3766)</f>
        <v>SUBDIRECCION DE GESTION  REDES SOCIALES E INFORMALIDAD</v>
      </c>
      <c r="D3786" s="33" t="str">
        <f>IF('TD VENCIDOS'!D3766="","",'TD VENCIDOS'!D3766)</f>
        <v>Pendiente vencidos</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75">
      <c r="B3787" s="33">
        <f>IF('TD VENCIDOS'!B3767="","",'TD VENCIDOS'!B3767)</f>
        <v>4549972025</v>
      </c>
      <c r="C3787" s="34" t="str">
        <f>IF('TD VENCIDOS'!C3767="","",'TD VENCIDOS'!C3767)</f>
        <v>SUBDIRECCION DE GESTION  REDES SOCIALES E INFORMALIDAD</v>
      </c>
      <c r="D3787" s="33" t="str">
        <f>IF('TD VENCIDOS'!D3767="","",'TD VENCIDOS'!D3767)</f>
        <v>Gestion extemporanea</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75">
      <c r="B3788" s="33">
        <f>IF('TD VENCIDOS'!B3768="","",'TD VENCIDOS'!B3768)</f>
        <v>4550552025</v>
      </c>
      <c r="C3788" s="34" t="str">
        <f>IF('TD VENCIDOS'!C3768="","",'TD VENCIDOS'!C3768)</f>
        <v>SUBDIRECCION DE GESTION  REDES SOCIALES E INFORMALIDAD</v>
      </c>
      <c r="D3788" s="33" t="str">
        <f>IF('TD VENCIDOS'!D3768="","",'TD VENCIDOS'!D3768)</f>
        <v>Pendiente vencidos</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75">
      <c r="B3789" s="33">
        <f>IF('TD VENCIDOS'!B3769="","",'TD VENCIDOS'!B3769)</f>
        <v>4551072025</v>
      </c>
      <c r="C3789" s="34" t="str">
        <f>IF('TD VENCIDOS'!C3769="","",'TD VENCIDOS'!C3769)</f>
        <v>SUBDIRECCION DE GESTION  REDES SOCIALES E INFORMALIDAD</v>
      </c>
      <c r="D3789" s="33" t="str">
        <f>IF('TD VENCIDOS'!D3769="","",'TD VENCIDOS'!D3769)</f>
        <v>Pendiente vencidos</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75">
      <c r="B3790" s="33">
        <f>IF('TD VENCIDOS'!B3770="","",'TD VENCIDOS'!B3770)</f>
        <v>4551922025</v>
      </c>
      <c r="C3790" s="34" t="str">
        <f>IF('TD VENCIDOS'!C3770="","",'TD VENCIDOS'!C3770)</f>
        <v>SUBDIRECCION DE GESTION  REDES SOCIALES E INFORMALIDAD</v>
      </c>
      <c r="D3790" s="33" t="str">
        <f>IF('TD VENCIDOS'!D3770="","",'TD VENCIDOS'!D3770)</f>
        <v>Pendiente vencidos</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75">
      <c r="B3791" s="33">
        <f>IF('TD VENCIDOS'!B3771="","",'TD VENCIDOS'!B3771)</f>
        <v>4552862025</v>
      </c>
      <c r="C3791" s="34" t="str">
        <f>IF('TD VENCIDOS'!C3771="","",'TD VENCIDOS'!C3771)</f>
        <v>SUBDIRECCION DE GESTION  REDES SOCIALES E INFORMALIDAD</v>
      </c>
      <c r="D3791" s="33" t="str">
        <f>IF('TD VENCIDOS'!D3771="","",'TD VENCIDOS'!D3771)</f>
        <v>Gestion extemporanea</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75">
      <c r="B3792" s="33">
        <f>IF('TD VENCIDOS'!B3772="","",'TD VENCIDOS'!B3772)</f>
        <v>4553142025</v>
      </c>
      <c r="C3792" s="34" t="str">
        <f>IF('TD VENCIDOS'!C3772="","",'TD VENCIDOS'!C3772)</f>
        <v>SUBDIRECCION DE GESTION  REDES SOCIALES E INFORMALIDAD</v>
      </c>
      <c r="D3792" s="33" t="str">
        <f>IF('TD VENCIDOS'!D3772="","",'TD VENCIDOS'!D3772)</f>
        <v>Gestion extemporanea</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75">
      <c r="B3793" s="33">
        <f>IF('TD VENCIDOS'!B3773="","",'TD VENCIDOS'!B3773)</f>
        <v>4553782025</v>
      </c>
      <c r="C3793" s="34" t="str">
        <f>IF('TD VENCIDOS'!C3773="","",'TD VENCIDOS'!C3773)</f>
        <v>SUBDIRECCION DE GESTION  REDES SOCIALES E INFORMALIDAD</v>
      </c>
      <c r="D3793" s="33" t="str">
        <f>IF('TD VENCIDOS'!D3773="","",'TD VENCIDOS'!D3773)</f>
        <v>Pendiente vencidos</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75">
      <c r="B3794" s="33">
        <f>IF('TD VENCIDOS'!B3774="","",'TD VENCIDOS'!B3774)</f>
        <v>4554352025</v>
      </c>
      <c r="C3794" s="34" t="str">
        <f>IF('TD VENCIDOS'!C3774="","",'TD VENCIDOS'!C3774)</f>
        <v>QUIOSCOS</v>
      </c>
      <c r="D3794" s="33" t="str">
        <f>IF('TD VENCIDOS'!D3774="","",'TD VENCIDOS'!D3774)</f>
        <v>Pendiente vencidos</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75">
      <c r="B3795" s="33">
        <f>IF('TD VENCIDOS'!B3775="","",'TD VENCIDOS'!B3775)</f>
        <v>4554662025</v>
      </c>
      <c r="C3795" s="34" t="str">
        <f>IF('TD VENCIDOS'!C3775="","",'TD VENCIDOS'!C3775)</f>
        <v>SUBDIRECCION DE GESTION  REDES SOCIALES E INFORMALIDAD</v>
      </c>
      <c r="D3795" s="33" t="str">
        <f>IF('TD VENCIDOS'!D3775="","",'TD VENCIDOS'!D3775)</f>
        <v>Pendiente vencidos</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75">
      <c r="B3796" s="33">
        <f>IF('TD VENCIDOS'!B3776="","",'TD VENCIDOS'!B3776)</f>
        <v>4555312025</v>
      </c>
      <c r="C3796" s="34" t="str">
        <f>IF('TD VENCIDOS'!C3776="","",'TD VENCIDOS'!C3776)</f>
        <v>SUBDIRECCION DE GESTION  REDES SOCIALES E INFORMALIDAD</v>
      </c>
      <c r="D3796" s="33" t="str">
        <f>IF('TD VENCIDOS'!D3776="","",'TD VENCIDOS'!D3776)</f>
        <v>Gestion extemporanea</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75">
      <c r="B3797" s="33">
        <f>IF('TD VENCIDOS'!B3777="","",'TD VENCIDOS'!B3777)</f>
        <v>4555482025</v>
      </c>
      <c r="C3797" s="34" t="str">
        <f>IF('TD VENCIDOS'!C3777="","",'TD VENCIDOS'!C3777)</f>
        <v>SUBDIRECCION DE GESTION  REDES SOCIALES E INFORMALIDAD</v>
      </c>
      <c r="D3797" s="33" t="str">
        <f>IF('TD VENCIDOS'!D3777="","",'TD VENCIDOS'!D3777)</f>
        <v>Pendiente vencidos</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75">
      <c r="B3798" s="33">
        <f>IF('TD VENCIDOS'!B3778="","",'TD VENCIDOS'!B3778)</f>
        <v>4555832025</v>
      </c>
      <c r="C3798" s="34" t="str">
        <f>IF('TD VENCIDOS'!C3778="","",'TD VENCIDOS'!C3778)</f>
        <v>SUBDIRECCION DE GESTION  REDES SOCIALES E INFORMALIDAD</v>
      </c>
      <c r="D3798" s="33" t="str">
        <f>IF('TD VENCIDOS'!D3778="","",'TD VENCIDOS'!D3778)</f>
        <v>Pendiente vencidos</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75">
      <c r="B3799" s="33">
        <f>IF('TD VENCIDOS'!B3779="","",'TD VENCIDOS'!B3779)</f>
        <v>4556122025</v>
      </c>
      <c r="C3799" s="34" t="str">
        <f>IF('TD VENCIDOS'!C3779="","",'TD VENCIDOS'!C3779)</f>
        <v>QUIOSCOS</v>
      </c>
      <c r="D3799" s="33" t="str">
        <f>IF('TD VENCIDOS'!D3779="","",'TD VENCIDOS'!D3779)</f>
        <v>Pendiente vencidos</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75">
      <c r="B3800" s="33">
        <f>IF('TD VENCIDOS'!B3780="","",'TD VENCIDOS'!B3780)</f>
        <v>4558402025</v>
      </c>
      <c r="C3800" s="34" t="str">
        <f>IF('TD VENCIDOS'!C3780="","",'TD VENCIDOS'!C3780)</f>
        <v>SUBDIRECCION DE GESTION  REDES SOCIALES E INFORMALIDAD</v>
      </c>
      <c r="D3800" s="33" t="str">
        <f>IF('TD VENCIDOS'!D3780="","",'TD VENCIDOS'!D3780)</f>
        <v>Pendiente vencidos</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75">
      <c r="B3801" s="33">
        <f>IF('TD VENCIDOS'!B3781="","",'TD VENCIDOS'!B3781)</f>
        <v>4558782025</v>
      </c>
      <c r="C3801" s="34" t="str">
        <f>IF('TD VENCIDOS'!C3781="","",'TD VENCIDOS'!C3781)</f>
        <v>SUBDIRECCION DE GESTION  REDES SOCIALES E INFORMALIDAD</v>
      </c>
      <c r="D3801" s="33" t="str">
        <f>IF('TD VENCIDOS'!D3781="","",'TD VENCIDOS'!D3781)</f>
        <v>Pendiente vencidos</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75">
      <c r="B3802" s="33">
        <f>IF('TD VENCIDOS'!B3782="","",'TD VENCIDOS'!B3782)</f>
        <v>4559252025</v>
      </c>
      <c r="C3802" s="34" t="str">
        <f>IF('TD VENCIDOS'!C3782="","",'TD VENCIDOS'!C3782)</f>
        <v>SUBDIRECCION DE GESTION  REDES SOCIALES E INFORMALIDAD</v>
      </c>
      <c r="D3802" s="33" t="str">
        <f>IF('TD VENCIDOS'!D3782="","",'TD VENCIDOS'!D3782)</f>
        <v>Pendiente vencidos</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75">
      <c r="B3803" s="33">
        <f>IF('TD VENCIDOS'!B3783="","",'TD VENCIDOS'!B3783)</f>
        <v>4559612025</v>
      </c>
      <c r="C3803" s="34" t="str">
        <f>IF('TD VENCIDOS'!C3783="","",'TD VENCIDOS'!C3783)</f>
        <v>SUBDIRECCION DE GESTION  REDES SOCIALES E INFORMALIDAD</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75">
      <c r="B3804" s="33">
        <f>IF('TD VENCIDOS'!B3784="","",'TD VENCIDOS'!B3784)</f>
        <v>4559862025</v>
      </c>
      <c r="C3804" s="34" t="str">
        <f>IF('TD VENCIDOS'!C3784="","",'TD VENCIDOS'!C3784)</f>
        <v>SUBDIRECCION DE GESTION  REDES SOCIALES E INFORMALIDAD</v>
      </c>
      <c r="D3804" s="33" t="str">
        <f>IF('TD VENCIDOS'!D3784="","",'TD VENCIDOS'!D3784)</f>
        <v>Gestion extemporanea</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75">
      <c r="B3805" s="33">
        <f>IF('TD VENCIDOS'!B3785="","",'TD VENCIDOS'!B3785)</f>
        <v>4560212025</v>
      </c>
      <c r="C3805" s="34" t="str">
        <f>IF('TD VENCIDOS'!C3785="","",'TD VENCIDOS'!C3785)</f>
        <v>SUBDIRECCION DE GESTION  REDES SOCIALES E INFORMALIDAD</v>
      </c>
      <c r="D3805" s="33" t="str">
        <f>IF('TD VENCIDOS'!D3785="","",'TD VENCIDOS'!D3785)</f>
        <v>Pendiente vencidos</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75">
      <c r="B3806" s="33">
        <f>IF('TD VENCIDOS'!B3786="","",'TD VENCIDOS'!B3786)</f>
        <v>4560452025</v>
      </c>
      <c r="C3806" s="34" t="str">
        <f>IF('TD VENCIDOS'!C3786="","",'TD VENCIDOS'!C3786)</f>
        <v>SUBDIRECCION DE GESTION  REDES SOCIALES E INFORMALIDAD</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75">
      <c r="B3807" s="33">
        <f>IF('TD VENCIDOS'!B3787="","",'TD VENCIDOS'!B3787)</f>
        <v>4560542025</v>
      </c>
      <c r="C3807" s="34" t="str">
        <f>IF('TD VENCIDOS'!C3787="","",'TD VENCIDOS'!C3787)</f>
        <v>SUBDIRECCION DE GESTION  REDES SOCIALES E INFORMALIDAD</v>
      </c>
      <c r="D3807" s="33" t="str">
        <f>IF('TD VENCIDOS'!D3787="","",'TD VENCIDOS'!D3787)</f>
        <v>Pendiente vencidos</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75">
      <c r="B3808" s="33">
        <f>IF('TD VENCIDOS'!B3788="","",'TD VENCIDOS'!B3788)</f>
        <v>4560552025</v>
      </c>
      <c r="C3808" s="34" t="str">
        <f>IF('TD VENCIDOS'!C3788="","",'TD VENCIDOS'!C3788)</f>
        <v>SUBDIRECCION DE GESTION  REDES SOCIALES E INFORMALIDAD</v>
      </c>
      <c r="D3808" s="33" t="str">
        <f>IF('TD VENCIDOS'!D3788="","",'TD VENCIDOS'!D3788)</f>
        <v>Gestion extemporanea</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75">
      <c r="B3809" s="33">
        <f>IF('TD VENCIDOS'!B3789="","",'TD VENCIDOS'!B3789)</f>
        <v>4560612025</v>
      </c>
      <c r="C3809" s="34" t="str">
        <f>IF('TD VENCIDOS'!C3789="","",'TD VENCIDOS'!C3789)</f>
        <v>SUBDIRECCION DE GESTION  REDES SOCIALES E INFORMALIDAD</v>
      </c>
      <c r="D3809" s="33" t="str">
        <f>IF('TD VENCIDOS'!D3789="","",'TD VENCIDOS'!D3789)</f>
        <v>Pendiente vencidos</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75">
      <c r="B3810" s="33">
        <f>IF('TD VENCIDOS'!B3790="","",'TD VENCIDOS'!B3790)</f>
        <v>4560672025</v>
      </c>
      <c r="C3810" s="34" t="str">
        <f>IF('TD VENCIDOS'!C3790="","",'TD VENCIDOS'!C3790)</f>
        <v>SUBDIRECCION DE GESTION  REDES SOCIALES E INFORMALIDAD</v>
      </c>
      <c r="D3810" s="33" t="str">
        <f>IF('TD VENCIDOS'!D3790="","",'TD VENCIDOS'!D3790)</f>
        <v>Pendiente vencidos</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75">
      <c r="B3811" s="33">
        <f>IF('TD VENCIDOS'!B3791="","",'TD VENCIDOS'!B3791)</f>
        <v>4560682025</v>
      </c>
      <c r="C3811" s="34" t="str">
        <f>IF('TD VENCIDOS'!C3791="","",'TD VENCIDOS'!C3791)</f>
        <v>SUBDIRECCION DE GESTION  REDES SOCIALES E INFORMALIDAD</v>
      </c>
      <c r="D3811" s="33" t="str">
        <f>IF('TD VENCIDOS'!D3791="","",'TD VENCIDOS'!D3791)</f>
        <v>Pendiente vencidos</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75">
      <c r="B3812" s="33">
        <f>IF('TD VENCIDOS'!B3792="","",'TD VENCIDOS'!B3792)</f>
        <v>4560802025</v>
      </c>
      <c r="C3812" s="34" t="str">
        <f>IF('TD VENCIDOS'!C3792="","",'TD VENCIDOS'!C3792)</f>
        <v>SUBDIRECCION DE GESTION  REDES SOCIALES E INFORMALIDAD</v>
      </c>
      <c r="D3812" s="33" t="str">
        <f>IF('TD VENCIDOS'!D3792="","",'TD VENCIDOS'!D3792)</f>
        <v>Pendiente vencidos</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75">
      <c r="B3813" s="33">
        <f>IF('TD VENCIDOS'!B3793="","",'TD VENCIDOS'!B3793)</f>
        <v>4560922025</v>
      </c>
      <c r="C3813" s="34" t="str">
        <f>IF('TD VENCIDOS'!C3793="","",'TD VENCIDOS'!C3793)</f>
        <v>SUBDIRECCION DE GESTION  REDES SOCIALES E INFORMALIDAD</v>
      </c>
      <c r="D3813" s="33" t="str">
        <f>IF('TD VENCIDOS'!D3793="","",'TD VENCIDOS'!D3793)</f>
        <v>Pendiente vencidos</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75">
      <c r="B3814" s="33">
        <f>IF('TD VENCIDOS'!B3794="","",'TD VENCIDOS'!B3794)</f>
        <v>4561032025</v>
      </c>
      <c r="C3814" s="34" t="str">
        <f>IF('TD VENCIDOS'!C3794="","",'TD VENCIDOS'!C3794)</f>
        <v>SUBDIRECCION DE GESTION  REDES SOCIALES E INFORMALIDAD</v>
      </c>
      <c r="D3814" s="33" t="str">
        <f>IF('TD VENCIDOS'!D3794="","",'TD VENCIDOS'!D3794)</f>
        <v>Gestion extemporanea</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75">
      <c r="B3815" s="33">
        <f>IF('TD VENCIDOS'!B3795="","",'TD VENCIDOS'!B3795)</f>
        <v>4561362025</v>
      </c>
      <c r="C3815" s="34" t="str">
        <f>IF('TD VENCIDOS'!C3795="","",'TD VENCIDOS'!C3795)</f>
        <v>SUBDIRECCION DE GESTION  REDES SOCIALES E INFORMALIDAD</v>
      </c>
      <c r="D3815" s="33" t="str">
        <f>IF('TD VENCIDOS'!D3795="","",'TD VENCIDOS'!D3795)</f>
        <v>Gestion extemporanea</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75">
      <c r="B3816" s="33">
        <f>IF('TD VENCIDOS'!B3796="","",'TD VENCIDOS'!B3796)</f>
        <v>4561692025</v>
      </c>
      <c r="C3816" s="34" t="str">
        <f>IF('TD VENCIDOS'!C3796="","",'TD VENCIDOS'!C3796)</f>
        <v>QUIOSCOS</v>
      </c>
      <c r="D3816" s="33" t="str">
        <f>IF('TD VENCIDOS'!D3796="","",'TD VENCIDOS'!D3796)</f>
        <v>Pendiente vencidos</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75">
      <c r="B3817" s="33">
        <f>IF('TD VENCIDOS'!B3797="","",'TD VENCIDOS'!B3797)</f>
        <v>4561932025</v>
      </c>
      <c r="C3817" s="34" t="str">
        <f>IF('TD VENCIDOS'!C3797="","",'TD VENCIDOS'!C3797)</f>
        <v>QUIOSCOS</v>
      </c>
      <c r="D3817" s="33" t="str">
        <f>IF('TD VENCIDOS'!D3797="","",'TD VENCIDOS'!D3797)</f>
        <v>Pendiente vencidos</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75">
      <c r="B3818" s="33">
        <f>IF('TD VENCIDOS'!B3798="","",'TD VENCIDOS'!B3798)</f>
        <v>4562062025</v>
      </c>
      <c r="C3818" s="34" t="str">
        <f>IF('TD VENCIDOS'!C3798="","",'TD VENCIDOS'!C3798)</f>
        <v>QUIOSCOS</v>
      </c>
      <c r="D3818" s="33" t="str">
        <f>IF('TD VENCIDOS'!D3798="","",'TD VENCIDOS'!D3798)</f>
        <v>Pendiente vencidos</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75">
      <c r="B3819" s="33">
        <f>IF('TD VENCIDOS'!B3799="","",'TD VENCIDOS'!B3799)</f>
        <v>4562232025</v>
      </c>
      <c r="C3819" s="34" t="str">
        <f>IF('TD VENCIDOS'!C3799="","",'TD VENCIDOS'!C3799)</f>
        <v>SUBDIRECCION DE GESTION  REDES SOCIALES E INFORMALIDAD</v>
      </c>
      <c r="D3819" s="33" t="str">
        <f>IF('TD VENCIDOS'!D3799="","",'TD VENCIDOS'!D3799)</f>
        <v>Pendiente vencidos</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75">
      <c r="B3820" s="33">
        <f>IF('TD VENCIDOS'!B3800="","",'TD VENCIDOS'!B3800)</f>
        <v>4562412025</v>
      </c>
      <c r="C3820" s="34" t="str">
        <f>IF('TD VENCIDOS'!C3800="","",'TD VENCIDOS'!C3800)</f>
        <v>SUBDIRECCION DE GESTION  REDES SOCIALES E INFORMALIDAD</v>
      </c>
      <c r="D3820" s="33" t="str">
        <f>IF('TD VENCIDOS'!D3800="","",'TD VENCIDOS'!D3800)</f>
        <v>Pendiente vencidos</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75">
      <c r="B3821" s="33">
        <f>IF('TD VENCIDOS'!B3801="","",'TD VENCIDOS'!B3801)</f>
        <v>4562562025</v>
      </c>
      <c r="C3821" s="34" t="str">
        <f>IF('TD VENCIDOS'!C3801="","",'TD VENCIDOS'!C3801)</f>
        <v>SUBDIRECCION DE GESTION  REDES SOCIALES E INFORMALIDAD</v>
      </c>
      <c r="D3821" s="33" t="str">
        <f>IF('TD VENCIDOS'!D3801="","",'TD VENCIDOS'!D3801)</f>
        <v>Gestion extemporanea</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75">
      <c r="B3822" s="33">
        <f>IF('TD VENCIDOS'!B3802="","",'TD VENCIDOS'!B3802)</f>
        <v>4564352025</v>
      </c>
      <c r="C3822" s="34" t="str">
        <f>IF('TD VENCIDOS'!C3802="","",'TD VENCIDOS'!C3802)</f>
        <v>SUBDIRECCION DE GESTION  REDES SOCIALES E INFORMALIDAD</v>
      </c>
      <c r="D3822" s="33" t="str">
        <f>IF('TD VENCIDOS'!D3802="","",'TD VENCIDOS'!D3802)</f>
        <v>Gestion extemporanea</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75">
      <c r="B3823" s="33">
        <f>IF('TD VENCIDOS'!B3803="","",'TD VENCIDOS'!B3803)</f>
        <v>4567682025</v>
      </c>
      <c r="C3823" s="34" t="str">
        <f>IF('TD VENCIDOS'!C3803="","",'TD VENCIDOS'!C3803)</f>
        <v>SUBDIRECCION DE GESTION  REDES SOCIALES E INFORMALIDAD</v>
      </c>
      <c r="D3823" s="33" t="str">
        <f>IF('TD VENCIDOS'!D3803="","",'TD VENCIDOS'!D3803)</f>
        <v>Pendiente vencidos</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75">
      <c r="B3824" s="33">
        <f>IF('TD VENCIDOS'!B3804="","",'TD VENCIDOS'!B3804)</f>
        <v>4579242025</v>
      </c>
      <c r="C3824" s="34" t="str">
        <f>IF('TD VENCIDOS'!C3804="","",'TD VENCIDOS'!C3804)</f>
        <v>SUBDIRECCION DE GESTION  REDES SOCIALES E INFORMALIDAD</v>
      </c>
      <c r="D3824" s="33" t="str">
        <f>IF('TD VENCIDOS'!D3804="","",'TD VENCIDOS'!D3804)</f>
        <v>Pendiente vencidos</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75">
      <c r="B3825" s="33">
        <f>IF('TD VENCIDOS'!B3805="","",'TD VENCIDOS'!B3805)</f>
        <v>4579562025</v>
      </c>
      <c r="C3825" s="34" t="str">
        <f>IF('TD VENCIDOS'!C3805="","",'TD VENCIDOS'!C3805)</f>
        <v>SUBDIRECCION DE GESTION  REDES SOCIALES E INFORMALIDAD</v>
      </c>
      <c r="D3825" s="33" t="str">
        <f>IF('TD VENCIDOS'!D3805="","",'TD VENCIDOS'!D3805)</f>
        <v>Gestion extemporanea</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75">
      <c r="B3826" s="33">
        <f>IF('TD VENCIDOS'!B3806="","",'TD VENCIDOS'!B3806)</f>
        <v>4579762025</v>
      </c>
      <c r="C3826" s="34" t="str">
        <f>IF('TD VENCIDOS'!C3806="","",'TD VENCIDOS'!C3806)</f>
        <v>SUBDIRECCION DE GESTION  REDES SOCIALES E INFORMALIDAD</v>
      </c>
      <c r="D3826" s="33" t="str">
        <f>IF('TD VENCIDOS'!D3806="","",'TD VENCIDOS'!D3806)</f>
        <v>Gestion extemporanea</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75">
      <c r="B3827" s="33">
        <f>IF('TD VENCIDOS'!B3807="","",'TD VENCIDOS'!B3807)</f>
        <v>4579942025</v>
      </c>
      <c r="C3827" s="34" t="str">
        <f>IF('TD VENCIDOS'!C3807="","",'TD VENCIDOS'!C3807)</f>
        <v>SUBDIRECCION DE GESTION  REDES SOCIALES E INFORMALIDAD</v>
      </c>
      <c r="D3827" s="33" t="str">
        <f>IF('TD VENCIDOS'!D3807="","",'TD VENCIDOS'!D3807)</f>
        <v>Gestion extemporanea</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75">
      <c r="B3828" s="33">
        <f>IF('TD VENCIDOS'!B3808="","",'TD VENCIDOS'!B3808)</f>
        <v>4580232025</v>
      </c>
      <c r="C3828" s="34" t="str">
        <f>IF('TD VENCIDOS'!C3808="","",'TD VENCIDOS'!C3808)</f>
        <v>SUBDIRECCION DE GESTION  REDES SOCIALES E INFORMALIDAD</v>
      </c>
      <c r="D3828" s="33" t="str">
        <f>IF('TD VENCIDOS'!D3808="","",'TD VENCIDOS'!D3808)</f>
        <v>Gestion extemporanea</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75">
      <c r="B3829" s="33">
        <f>IF('TD VENCIDOS'!B3809="","",'TD VENCIDOS'!B3809)</f>
        <v>4580482025</v>
      </c>
      <c r="C3829" s="34" t="str">
        <f>IF('TD VENCIDOS'!C3809="","",'TD VENCIDOS'!C3809)</f>
        <v>QUIOSCOS</v>
      </c>
      <c r="D3829" s="33" t="str">
        <f>IF('TD VENCIDOS'!D3809="","",'TD VENCIDOS'!D3809)</f>
        <v>Pendiente vencidos</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75">
      <c r="B3830" s="33">
        <f>IF('TD VENCIDOS'!B3810="","",'TD VENCIDOS'!B3810)</f>
        <v>4580642025</v>
      </c>
      <c r="C3830" s="34" t="str">
        <f>IF('TD VENCIDOS'!C3810="","",'TD VENCIDOS'!C3810)</f>
        <v>SUBDIRECCION DE GESTION  REDES SOCIALES E INFORMALIDAD</v>
      </c>
      <c r="D3830" s="33" t="str">
        <f>IF('TD VENCIDOS'!D3810="","",'TD VENCIDOS'!D3810)</f>
        <v>Pendiente vencidos</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75">
      <c r="B3831" s="33">
        <f>IF('TD VENCIDOS'!B3811="","",'TD VENCIDOS'!B3811)</f>
        <v>4580892025</v>
      </c>
      <c r="C3831" s="34" t="str">
        <f>IF('TD VENCIDOS'!C3811="","",'TD VENCIDOS'!C3811)</f>
        <v>QUIOSCOS</v>
      </c>
      <c r="D3831" s="33" t="str">
        <f>IF('TD VENCIDOS'!D3811="","",'TD VENCIDOS'!D3811)</f>
        <v>Pendiente vencidos</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75">
      <c r="B3832" s="33">
        <f>IF('TD VENCIDOS'!B3812="","",'TD VENCIDOS'!B3812)</f>
        <v>4581152025</v>
      </c>
      <c r="C3832" s="34" t="str">
        <f>IF('TD VENCIDOS'!C3812="","",'TD VENCIDOS'!C3812)</f>
        <v>SUBDIRECCION DE GESTION  REDES SOCIALES E INFORMALIDAD</v>
      </c>
      <c r="D3832" s="33" t="str">
        <f>IF('TD VENCIDOS'!D3812="","",'TD VENCIDOS'!D3812)</f>
        <v>Pendiente vencidos</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75">
      <c r="B3833" s="33">
        <f>IF('TD VENCIDOS'!B3813="","",'TD VENCIDOS'!B3813)</f>
        <v>4581422025</v>
      </c>
      <c r="C3833" s="34" t="str">
        <f>IF('TD VENCIDOS'!C3813="","",'TD VENCIDOS'!C3813)</f>
        <v>QUIOSCOS</v>
      </c>
      <c r="D3833" s="33" t="str">
        <f>IF('TD VENCIDOS'!D3813="","",'TD VENCIDOS'!D3813)</f>
        <v>Pendiente vencidos</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75">
      <c r="B3834" s="33">
        <f>IF('TD VENCIDOS'!B3814="","",'TD VENCIDOS'!B3814)</f>
        <v>4581632025</v>
      </c>
      <c r="C3834" s="34" t="str">
        <f>IF('TD VENCIDOS'!C3814="","",'TD VENCIDOS'!C3814)</f>
        <v>SUBDIRECCION DE GESTION  REDES SOCIALES E INFORMALIDAD</v>
      </c>
      <c r="D3834" s="33" t="str">
        <f>IF('TD VENCIDOS'!D3814="","",'TD VENCIDOS'!D3814)</f>
        <v>Pendiente vencidos</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75">
      <c r="B3835" s="33">
        <f>IF('TD VENCIDOS'!B3815="","",'TD VENCIDOS'!B3815)</f>
        <v>4584532025</v>
      </c>
      <c r="C3835" s="34" t="str">
        <f>IF('TD VENCIDOS'!C3815="","",'TD VENCIDOS'!C3815)</f>
        <v>SUBDIRECCION DE GESTION  REDES SOCIALES E INFORMALIDAD</v>
      </c>
      <c r="D3835" s="33" t="str">
        <f>IF('TD VENCIDOS'!D3815="","",'TD VENCIDOS'!D3815)</f>
        <v>Pendiente vencidos</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75">
      <c r="B3836" s="33">
        <f>IF('TD VENCIDOS'!B3816="","",'TD VENCIDOS'!B3816)</f>
        <v>4585102025</v>
      </c>
      <c r="C3836" s="34" t="str">
        <f>IF('TD VENCIDOS'!C3816="","",'TD VENCIDOS'!C3816)</f>
        <v>SUBDIRECCION DE GESTION  REDES SOCIALES E INFORMALIDAD</v>
      </c>
      <c r="D3836" s="33" t="str">
        <f>IF('TD VENCIDOS'!D3816="","",'TD VENCIDOS'!D3816)</f>
        <v>Pendiente vencidos</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75">
      <c r="B3837" s="33">
        <f>IF('TD VENCIDOS'!B3817="","",'TD VENCIDOS'!B3817)</f>
        <v>4586592025</v>
      </c>
      <c r="C3837" s="34" t="str">
        <f>IF('TD VENCIDOS'!C3817="","",'TD VENCIDOS'!C3817)</f>
        <v>SUBDIRECCION DE GESTION  REDES SOCIALES E INFORMALIDAD</v>
      </c>
      <c r="D3837" s="33" t="str">
        <f>IF('TD VENCIDOS'!D3817="","",'TD VENCIDOS'!D3817)</f>
        <v>Pendiente vencidos</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75">
      <c r="B3838" s="33">
        <f>IF('TD VENCIDOS'!B3818="","",'TD VENCIDOS'!B3818)</f>
        <v>4587262025</v>
      </c>
      <c r="C3838" s="34" t="str">
        <f>IF('TD VENCIDOS'!C3818="","",'TD VENCIDOS'!C3818)</f>
        <v>SUBDIRECCION DE GESTION  REDES SOCIALES E INFORMALIDAD</v>
      </c>
      <c r="D3838" s="33" t="str">
        <f>IF('TD VENCIDOS'!D3818="","",'TD VENCIDOS'!D3818)</f>
        <v>Pendiente vencidos</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75">
      <c r="B3839" s="33">
        <f>IF('TD VENCIDOS'!B3819="","",'TD VENCIDOS'!B3819)</f>
        <v>4589152025</v>
      </c>
      <c r="C3839" s="34" t="str">
        <f>IF('TD VENCIDOS'!C3819="","",'TD VENCIDOS'!C3819)</f>
        <v>SUBDIRECCION DE GESTION  REDES SOCIALES E INFORMALIDAD</v>
      </c>
      <c r="D3839" s="33" t="str">
        <f>IF('TD VENCIDOS'!D3819="","",'TD VENCIDOS'!D3819)</f>
        <v>Pendiente vencidos</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75">
      <c r="B3840" s="33">
        <f>IF('TD VENCIDOS'!B3820="","",'TD VENCIDOS'!B3820)</f>
        <v>4609112025</v>
      </c>
      <c r="C3840" s="34" t="str">
        <f>IF('TD VENCIDOS'!C3820="","",'TD VENCIDOS'!C3820)</f>
        <v>SUBDIRECCION DE GESTION  REDES SOCIALES E INFORMALIDAD</v>
      </c>
      <c r="D3840" s="33" t="str">
        <f>IF('TD VENCIDOS'!D3820="","",'TD VENCIDOS'!D3820)</f>
        <v>Pendiente vencidos</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75">
      <c r="B3841" s="33">
        <f>IF('TD VENCIDOS'!B3821="","",'TD VENCIDOS'!B3821)</f>
        <v>4619842025</v>
      </c>
      <c r="C3841" s="34" t="str">
        <f>IF('TD VENCIDOS'!C3821="","",'TD VENCIDOS'!C3821)</f>
        <v>SUBDIRECCION DE GESTION  REDES SOCIALES E INFORMALIDAD</v>
      </c>
      <c r="D3841" s="33" t="str">
        <f>IF('TD VENCIDOS'!D3821="","",'TD VENCIDOS'!D3821)</f>
        <v>Pendiente vencidos</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75">
      <c r="B3842" s="33">
        <f>IF('TD VENCIDOS'!B3822="","",'TD VENCIDOS'!B3822)</f>
        <v>4619842025</v>
      </c>
      <c r="C3842" s="34" t="str">
        <f>IF('TD VENCIDOS'!C3822="","",'TD VENCIDOS'!C3822)</f>
        <v>SUBDIRECCION DE RECOLECCION BARRIDO Y LIMPIEZA</v>
      </c>
      <c r="D3842" s="33" t="str">
        <f>IF('TD VENCIDOS'!D3822="","",'TD VENCIDOS'!D3822)</f>
        <v>Pendiente vencidos</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75">
      <c r="B3843" s="33">
        <f>IF('TD VENCIDOS'!B3823="","",'TD VENCIDOS'!B3823)</f>
        <v>4627522025</v>
      </c>
      <c r="C3843" s="34" t="str">
        <f>IF('TD VENCIDOS'!C3823="","",'TD VENCIDOS'!C3823)</f>
        <v>SUBDIRECCION DE GESTION  REDES SOCIALES E INFORMALIDAD</v>
      </c>
      <c r="D3843" s="33" t="str">
        <f>IF('TD VENCIDOS'!D3823="","",'TD VENCIDOS'!D3823)</f>
        <v>Pendiente vencidos</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75">
      <c r="B3844" s="33">
        <f>IF('TD VENCIDOS'!B3824="","",'TD VENCIDOS'!B3824)</f>
        <v>4637662025</v>
      </c>
      <c r="C3844" s="34" t="str">
        <f>IF('TD VENCIDOS'!C3824="","",'TD VENCIDOS'!C3824)</f>
        <v>SUBDIRECCION DE GESTION  REDES SOCIALES E INFORMALIDAD</v>
      </c>
      <c r="D3844" s="33" t="str">
        <f>IF('TD VENCIDOS'!D3824="","",'TD VENCIDOS'!D3824)</f>
        <v>Pendiente vencidos</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75">
      <c r="B3845" s="33">
        <f>IF('TD VENCIDOS'!B3825="","",'TD VENCIDOS'!B3825)</f>
        <v>4637962025</v>
      </c>
      <c r="C3845" s="34" t="str">
        <f>IF('TD VENCIDOS'!C3825="","",'TD VENCIDOS'!C3825)</f>
        <v>SUBDIRECCION DE GESTION  REDES SOCIALES E INFORMALIDAD</v>
      </c>
      <c r="D3845" s="33" t="str">
        <f>IF('TD VENCIDOS'!D3825="","",'TD VENCIDOS'!D3825)</f>
        <v>Pendiente vencidos</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75">
      <c r="B3846" s="33">
        <f>IF('TD VENCIDOS'!B3826="","",'TD VENCIDOS'!B3826)</f>
        <v>4638082025</v>
      </c>
      <c r="C3846" s="34" t="str">
        <f>IF('TD VENCIDOS'!C3826="","",'TD VENCIDOS'!C3826)</f>
        <v>SUBDIRECCION DE GESTION  REDES SOCIALES E INFORMALIDAD</v>
      </c>
      <c r="D3846" s="33" t="str">
        <f>IF('TD VENCIDOS'!D3826="","",'TD VENCIDOS'!D3826)</f>
        <v>Pendiente vencidos</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75">
      <c r="B3847" s="33">
        <f>IF('TD VENCIDOS'!B3827="","",'TD VENCIDOS'!B3827)</f>
        <v>4638292025</v>
      </c>
      <c r="C3847" s="34" t="str">
        <f>IF('TD VENCIDOS'!C3827="","",'TD VENCIDOS'!C3827)</f>
        <v>SUBDIRECCION DE GESTION  REDES SOCIALES E INFORMALIDAD</v>
      </c>
      <c r="D3847" s="33" t="str">
        <f>IF('TD VENCIDOS'!D3827="","",'TD VENCIDOS'!D3827)</f>
        <v>Pendiente vencidos</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75">
      <c r="B3848" s="33">
        <f>IF('TD VENCIDOS'!B3828="","",'TD VENCIDOS'!B3828)</f>
        <v>4640772025</v>
      </c>
      <c r="C3848" s="34" t="str">
        <f>IF('TD VENCIDOS'!C3828="","",'TD VENCIDOS'!C3828)</f>
        <v>SUBDIRECCION DE GESTION  REDES SOCIALES E INFORMALIDAD</v>
      </c>
      <c r="D3848" s="33" t="str">
        <f>IF('TD VENCIDOS'!D3828="","",'TD VENCIDOS'!D3828)</f>
        <v>Pendiente vencidos</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75">
      <c r="B3849" s="33">
        <f>IF('TD VENCIDOS'!B3829="","",'TD VENCIDOS'!B3829)</f>
        <v>4644132025</v>
      </c>
      <c r="C3849" s="34" t="str">
        <f>IF('TD VENCIDOS'!C3829="","",'TD VENCIDOS'!C3829)</f>
        <v>SUBDIRECCION DE GESTION  REDES SOCIALES E INFORMALIDAD</v>
      </c>
      <c r="D3849" s="33" t="str">
        <f>IF('TD VENCIDOS'!D3829="","",'TD VENCIDOS'!D3829)</f>
        <v>Pendiente vencidos</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75">
      <c r="B3850" s="33">
        <f>IF('TD VENCIDOS'!B3830="","",'TD VENCIDOS'!B3830)</f>
        <v>4644322025</v>
      </c>
      <c r="C3850" s="34" t="str">
        <f>IF('TD VENCIDOS'!C3830="","",'TD VENCIDOS'!C3830)</f>
        <v>SUBDIRECCION DE GESTION  REDES SOCIALES E INFORMALIDAD</v>
      </c>
      <c r="D3850" s="33" t="str">
        <f>IF('TD VENCIDOS'!D3830="","",'TD VENCIDOS'!D3830)</f>
        <v>Pendiente vencidos</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75">
      <c r="B3851" s="33">
        <f>IF('TD VENCIDOS'!B3831="","",'TD VENCIDOS'!B3831)</f>
        <v>4651942025</v>
      </c>
      <c r="C3851" s="34" t="str">
        <f>IF('TD VENCIDOS'!C3831="","",'TD VENCIDOS'!C3831)</f>
        <v>SUBDIRECCION DE GESTION  REDES SOCIALES E INFORMALIDAD</v>
      </c>
      <c r="D3851" s="33" t="str">
        <f>IF('TD VENCIDOS'!D3831="","",'TD VENCIDOS'!D3831)</f>
        <v>Pendiente vencidos</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75">
      <c r="B3852" s="33">
        <f>IF('TD VENCIDOS'!B3832="","",'TD VENCIDOS'!B3832)</f>
        <v>4654442025</v>
      </c>
      <c r="C3852" s="34" t="str">
        <f>IF('TD VENCIDOS'!C3832="","",'TD VENCIDOS'!C3832)</f>
        <v>SUBDIRECCION DE GESTION  REDES SOCIALES E INFORMALIDAD</v>
      </c>
      <c r="D3852" s="33" t="str">
        <f>IF('TD VENCIDOS'!D3832="","",'TD VENCIDOS'!D3832)</f>
        <v>Pendiente vencidos</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75">
      <c r="B3853" s="33">
        <f>IF('TD VENCIDOS'!B3833="","",'TD VENCIDOS'!B3833)</f>
        <v>4682792025</v>
      </c>
      <c r="C3853" s="34" t="str">
        <f>IF('TD VENCIDOS'!C3833="","",'TD VENCIDOS'!C3833)</f>
        <v>SUBDIRECCION DE GESTION  REDES SOCIALES E INFORMALIDAD</v>
      </c>
      <c r="D3853" s="33" t="str">
        <f>IF('TD VENCIDOS'!D3833="","",'TD VENCIDOS'!D3833)</f>
        <v>Pendiente vencidos</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75">
      <c r="B3854" s="33">
        <f>IF('TD VENCIDOS'!B3834="","",'TD VENCIDOS'!B3834)</f>
        <v>4682902025</v>
      </c>
      <c r="C3854" s="34" t="str">
        <f>IF('TD VENCIDOS'!C3834="","",'TD VENCIDOS'!C3834)</f>
        <v>QUIOSCOS</v>
      </c>
      <c r="D3854" s="33" t="str">
        <f>IF('TD VENCIDOS'!D3834="","",'TD VENCIDOS'!D3834)</f>
        <v>Pendiente vencidos</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75">
      <c r="B3855" s="33">
        <f>IF('TD VENCIDOS'!B3835="","",'TD VENCIDOS'!B3835)</f>
        <v>4683452025</v>
      </c>
      <c r="C3855" s="34" t="str">
        <f>IF('TD VENCIDOS'!C3835="","",'TD VENCIDOS'!C3835)</f>
        <v>QUIOSCOS</v>
      </c>
      <c r="D3855" s="33" t="str">
        <f>IF('TD VENCIDOS'!D3835="","",'TD VENCIDOS'!D3835)</f>
        <v>Pendiente vencidos</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75">
      <c r="B3856" s="33">
        <f>IF('TD VENCIDOS'!B3836="","",'TD VENCIDOS'!B3836)</f>
        <v>4683662025</v>
      </c>
      <c r="C3856" s="34" t="str">
        <f>IF('TD VENCIDOS'!C3836="","",'TD VENCIDOS'!C3836)</f>
        <v>QUIOSCOS</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75">
      <c r="B3857" s="33">
        <f>IF('TD VENCIDOS'!B3837="","",'TD VENCIDOS'!B3837)</f>
        <v>4683752025</v>
      </c>
      <c r="C3857" s="34" t="str">
        <f>IF('TD VENCIDOS'!C3837="","",'TD VENCIDOS'!C3837)</f>
        <v>SUBDIRECCION DE GESTION  REDES SOCIALES E INFORMALIDAD</v>
      </c>
      <c r="D3857" s="33" t="str">
        <f>IF('TD VENCIDOS'!D3837="","",'TD VENCIDOS'!D3837)</f>
        <v>Gestion extemporanea</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75">
      <c r="B3858" s="33">
        <f>IF('TD VENCIDOS'!B3838="","",'TD VENCIDOS'!B3838)</f>
        <v>4683782025</v>
      </c>
      <c r="C3858" s="34" t="str">
        <f>IF('TD VENCIDOS'!C3838="","",'TD VENCIDOS'!C3838)</f>
        <v>QUIOSCOS</v>
      </c>
      <c r="D3858" s="33" t="str">
        <f>IF('TD VENCIDOS'!D3838="","",'TD VENCIDOS'!D3838)</f>
        <v>Pendiente vencidos</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75">
      <c r="B3859" s="33">
        <f>IF('TD VENCIDOS'!B3839="","",'TD VENCIDOS'!B3839)</f>
        <v>4684112025</v>
      </c>
      <c r="C3859" s="34" t="str">
        <f>IF('TD VENCIDOS'!C3839="","",'TD VENCIDOS'!C3839)</f>
        <v>QUIOSCOS</v>
      </c>
      <c r="D3859" s="33" t="str">
        <f>IF('TD VENCIDOS'!D3839="","",'TD VENCIDOS'!D3839)</f>
        <v>Pendiente vencidos</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75">
      <c r="B3860" s="33">
        <f>IF('TD VENCIDOS'!B3840="","",'TD VENCIDOS'!B3840)</f>
        <v>4685222025</v>
      </c>
      <c r="C3860" s="34" t="str">
        <f>IF('TD VENCIDOS'!C3840="","",'TD VENCIDOS'!C3840)</f>
        <v>SUBDIRECCION DE GESTION  REDES SOCIALES E INFORMALIDAD</v>
      </c>
      <c r="D3860" s="33" t="str">
        <f>IF('TD VENCIDOS'!D3840="","",'TD VENCIDOS'!D3840)</f>
        <v>Pendiente vencidos</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75">
      <c r="B3861" s="33">
        <f>IF('TD VENCIDOS'!B3841="","",'TD VENCIDOS'!B3841)</f>
        <v>4685442025</v>
      </c>
      <c r="C3861" s="34" t="str">
        <f>IF('TD VENCIDOS'!C3841="","",'TD VENCIDOS'!C3841)</f>
        <v>SUBDIRECCION DE GESTION  REDES SOCIALES E INFORMALIDAD</v>
      </c>
      <c r="D3861" s="33" t="str">
        <f>IF('TD VENCIDOS'!D3841="","",'TD VENCIDOS'!D3841)</f>
        <v>Gestion extemporanea</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75">
      <c r="B3862" s="33">
        <f>IF('TD VENCIDOS'!B3842="","",'TD VENCIDOS'!B3842)</f>
        <v>4685802025</v>
      </c>
      <c r="C3862" s="34" t="str">
        <f>IF('TD VENCIDOS'!C3842="","",'TD VENCIDOS'!C3842)</f>
        <v>PLAZAS DE MERCADO</v>
      </c>
      <c r="D3862" s="33" t="str">
        <f>IF('TD VENCIDOS'!D3842="","",'TD VENCIDOS'!D3842)</f>
        <v>Pendiente vencidos</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75">
      <c r="B3863" s="33">
        <f>IF('TD VENCIDOS'!B3843="","",'TD VENCIDOS'!B3843)</f>
        <v>4685902025</v>
      </c>
      <c r="C3863" s="34" t="str">
        <f>IF('TD VENCIDOS'!C3843="","",'TD VENCIDOS'!C3843)</f>
        <v>SUBDIRECCION DE EMPRENDIMIENTO  SERVICIOS EMPRESARIALES Y COMERCIALIZACION</v>
      </c>
      <c r="D3863" s="33" t="str">
        <f>IF('TD VENCIDOS'!D3843="","",'TD VENCIDOS'!D3843)</f>
        <v>Gestion extemporanea</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75">
      <c r="B3864" s="33">
        <f>IF('TD VENCIDOS'!B3844="","",'TD VENCIDOS'!B3844)</f>
        <v>4686092025</v>
      </c>
      <c r="C3864" s="34" t="str">
        <f>IF('TD VENCIDOS'!C3844="","",'TD VENCIDOS'!C3844)</f>
        <v>SUBDIRECCION DE GESTION  REDES SOCIALES E INFORMALIDAD</v>
      </c>
      <c r="D3864" s="33" t="str">
        <f>IF('TD VENCIDOS'!D3844="","",'TD VENCIDOS'!D3844)</f>
        <v>Gestion extemporanea</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75">
      <c r="B3865" s="33">
        <f>IF('TD VENCIDOS'!B3845="","",'TD VENCIDOS'!B3845)</f>
        <v>4686802025</v>
      </c>
      <c r="C3865" s="34" t="str">
        <f>IF('TD VENCIDOS'!C3845="","",'TD VENCIDOS'!C3845)</f>
        <v>SUBDIRECCION DE GESTION  REDES SOCIALES E INFORMALIDAD</v>
      </c>
      <c r="D3865" s="33" t="str">
        <f>IF('TD VENCIDOS'!D3845="","",'TD VENCIDOS'!D3845)</f>
        <v>Pendiente vencidos</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75">
      <c r="B3866" s="33">
        <f>IF('TD VENCIDOS'!B3846="","",'TD VENCIDOS'!B3846)</f>
        <v>4686882025</v>
      </c>
      <c r="C3866" s="34" t="str">
        <f>IF('TD VENCIDOS'!C3846="","",'TD VENCIDOS'!C3846)</f>
        <v>QUIOSCOS</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75">
      <c r="B3867" s="33">
        <f>IF('TD VENCIDOS'!B3847="","",'TD VENCIDOS'!B3847)</f>
        <v>4686962025</v>
      </c>
      <c r="C3867" s="34" t="str">
        <f>IF('TD VENCIDOS'!C3847="","",'TD VENCIDOS'!C3847)</f>
        <v>QUIOSCOS</v>
      </c>
      <c r="D3867" s="33" t="str">
        <f>IF('TD VENCIDOS'!D3847="","",'TD VENCIDOS'!D3847)</f>
        <v>Pendiente vencidos</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75">
      <c r="B3868" s="33">
        <f>IF('TD VENCIDOS'!B3848="","",'TD VENCIDOS'!B3848)</f>
        <v>4687102025</v>
      </c>
      <c r="C3868" s="34" t="str">
        <f>IF('TD VENCIDOS'!C3848="","",'TD VENCIDOS'!C3848)</f>
        <v>SUBDIRECCION DE GESTION  REDES SOCIALES E INFORMALIDAD</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75">
      <c r="B3869" s="33">
        <f>IF('TD VENCIDOS'!B3849="","",'TD VENCIDOS'!B3849)</f>
        <v>4687372025</v>
      </c>
      <c r="C3869" s="34" t="str">
        <f>IF('TD VENCIDOS'!C3849="","",'TD VENCIDOS'!C3849)</f>
        <v>SUBDIRECCION DE GESTION  REDES SOCIALES E INFORMALIDAD</v>
      </c>
      <c r="D3869" s="33" t="str">
        <f>IF('TD VENCIDOS'!D3849="","",'TD VENCIDOS'!D3849)</f>
        <v>Pendiente vencidos</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75">
      <c r="B3870" s="33">
        <f>IF('TD VENCIDOS'!B3850="","",'TD VENCIDOS'!B3850)</f>
        <v>4716142025</v>
      </c>
      <c r="C3870" s="34" t="str">
        <f>IF('TD VENCIDOS'!C3850="","",'TD VENCIDOS'!C3850)</f>
        <v>SUBDIRECCION DE GESTION  REDES SOCIALES E INFORMALIDAD</v>
      </c>
      <c r="D3870" s="33" t="str">
        <f>IF('TD VENCIDOS'!D3850="","",'TD VENCIDOS'!D3850)</f>
        <v>Pendiente vencidos</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75">
      <c r="B3871" s="33">
        <f>IF('TD VENCIDOS'!B3851="","",'TD VENCIDOS'!B3851)</f>
        <v>4716202025</v>
      </c>
      <c r="C3871" s="34" t="str">
        <f>IF('TD VENCIDOS'!C3851="","",'TD VENCIDOS'!C3851)</f>
        <v>SUBDIRECCION DE GESTION  REDES SOCIALES E INFORMALIDAD</v>
      </c>
      <c r="D3871" s="33" t="str">
        <f>IF('TD VENCIDOS'!D3851="","",'TD VENCIDOS'!D3851)</f>
        <v>Pendiente vencidos</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75">
      <c r="B3872" s="33">
        <f>IF('TD VENCIDOS'!B3852="","",'TD VENCIDOS'!B3852)</f>
        <v>4717032025</v>
      </c>
      <c r="C3872" s="34" t="str">
        <f>IF('TD VENCIDOS'!C3852="","",'TD VENCIDOS'!C3852)</f>
        <v>SUBDIRECCION DE GESTION  REDES SOCIALES E INFORMALIDAD</v>
      </c>
      <c r="D3872" s="33" t="str">
        <f>IF('TD VENCIDOS'!D3852="","",'TD VENCIDOS'!D3852)</f>
        <v>Pendiente vencidos</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75">
      <c r="B3873" s="33">
        <f>IF('TD VENCIDOS'!B3853="","",'TD VENCIDOS'!B3853)</f>
        <v>4717242025</v>
      </c>
      <c r="C3873" s="34" t="str">
        <f>IF('TD VENCIDOS'!C3853="","",'TD VENCIDOS'!C3853)</f>
        <v>QUIOSCOS</v>
      </c>
      <c r="D3873" s="33" t="str">
        <f>IF('TD VENCIDOS'!D3853="","",'TD VENCIDOS'!D3853)</f>
        <v>Pendiente vencidos</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75">
      <c r="B3874" s="33">
        <f>IF('TD VENCIDOS'!B3854="","",'TD VENCIDOS'!B3854)</f>
        <v>4717512025</v>
      </c>
      <c r="C3874" s="34" t="str">
        <f>IF('TD VENCIDOS'!C3854="","",'TD VENCIDOS'!C3854)</f>
        <v>SUBDIRECCION DE GESTION  REDES SOCIALES E INFORMALIDAD</v>
      </c>
      <c r="D3874" s="33" t="str">
        <f>IF('TD VENCIDOS'!D3854="","",'TD VENCIDOS'!D3854)</f>
        <v>Pendiente vencidos</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75">
      <c r="B3875" s="33">
        <f>IF('TD VENCIDOS'!B3855="","",'TD VENCIDOS'!B3855)</f>
        <v>4717962025</v>
      </c>
      <c r="C3875" s="34" t="str">
        <f>IF('TD VENCIDOS'!C3855="","",'TD VENCIDOS'!C3855)</f>
        <v>QUIOSCOS</v>
      </c>
      <c r="D3875" s="33" t="str">
        <f>IF('TD VENCIDOS'!D3855="","",'TD VENCIDOS'!D3855)</f>
        <v>Pendiente vencidos</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75">
      <c r="B3876" s="33">
        <f>IF('TD VENCIDOS'!B3856="","",'TD VENCIDOS'!B3856)</f>
        <v>4718882025</v>
      </c>
      <c r="C3876" s="34" t="str">
        <f>IF('TD VENCIDOS'!C3856="","",'TD VENCIDOS'!C3856)</f>
        <v>QUIOSCOS</v>
      </c>
      <c r="D3876" s="33" t="str">
        <f>IF('TD VENCIDOS'!D3856="","",'TD VENCIDOS'!D3856)</f>
        <v>Pendiente vencidos</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75">
      <c r="B3877" s="33">
        <f>IF('TD VENCIDOS'!B3857="","",'TD VENCIDOS'!B3857)</f>
        <v>4754442025</v>
      </c>
      <c r="C3877" s="34" t="str">
        <f>IF('TD VENCIDOS'!C3857="","",'TD VENCIDOS'!C3857)</f>
        <v>SUBDIRECCION DE GESTION  REDES SOCIALES E INFORMALIDAD</v>
      </c>
      <c r="D3877" s="33" t="str">
        <f>IF('TD VENCIDOS'!D3857="","",'TD VENCIDOS'!D3857)</f>
        <v>Pendiente vencidos</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75">
      <c r="B3878" s="33">
        <f>IF('TD VENCIDOS'!B3858="","",'TD VENCIDOS'!B3858)</f>
        <v>4754872025</v>
      </c>
      <c r="C3878" s="34" t="str">
        <f>IF('TD VENCIDOS'!C3858="","",'TD VENCIDOS'!C3858)</f>
        <v>SUBDIRECCION DE GESTION  REDES SOCIALES E INFORMALIDAD</v>
      </c>
      <c r="D3878" s="33" t="str">
        <f>IF('TD VENCIDOS'!D3858="","",'TD VENCIDOS'!D3858)</f>
        <v>Pendiente vencidos</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75">
      <c r="B3879" s="33">
        <f>IF('TD VENCIDOS'!B3859="","",'TD VENCIDOS'!B3859)</f>
        <v>4755212025</v>
      </c>
      <c r="C3879" s="34" t="str">
        <f>IF('TD VENCIDOS'!C3859="","",'TD VENCIDOS'!C3859)</f>
        <v>SUBDIRECCION DE GESTION  REDES SOCIALES E INFORMALIDAD</v>
      </c>
      <c r="D3879" s="33" t="str">
        <f>IF('TD VENCIDOS'!D3859="","",'TD VENCIDOS'!D3859)</f>
        <v>Pendiente vencidos</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75">
      <c r="B3880" s="33">
        <f>IF('TD VENCIDOS'!B3860="","",'TD VENCIDOS'!B3860)</f>
        <v>4755662025</v>
      </c>
      <c r="C3880" s="34" t="str">
        <f>IF('TD VENCIDOS'!C3860="","",'TD VENCIDOS'!C3860)</f>
        <v>SUBDIRECCION DE GESTION  REDES SOCIALES E INFORMALIDAD</v>
      </c>
      <c r="D3880" s="33" t="str">
        <f>IF('TD VENCIDOS'!D3860="","",'TD VENCIDOS'!D3860)</f>
        <v>Pendiente vencidos</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75">
      <c r="B3881" s="33">
        <f>IF('TD VENCIDOS'!B3861="","",'TD VENCIDOS'!B3861)</f>
        <v>4756012025</v>
      </c>
      <c r="C3881" s="34" t="str">
        <f>IF('TD VENCIDOS'!C3861="","",'TD VENCIDOS'!C3861)</f>
        <v>SUBDIRECCION DE GESTION  REDES SOCIALES E INFORMALIDAD</v>
      </c>
      <c r="D3881" s="33" t="str">
        <f>IF('TD VENCIDOS'!D3861="","",'TD VENCIDOS'!D3861)</f>
        <v>Pendiente vencidos</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75">
      <c r="B3882" s="33">
        <f>IF('TD VENCIDOS'!B3862="","",'TD VENCIDOS'!B3862)</f>
        <v>4756982025</v>
      </c>
      <c r="C3882" s="34" t="str">
        <f>IF('TD VENCIDOS'!C3862="","",'TD VENCIDOS'!C3862)</f>
        <v>SUBDIRECCION DE GESTION  REDES SOCIALES E INFORMALIDAD</v>
      </c>
      <c r="D3882" s="33" t="str">
        <f>IF('TD VENCIDOS'!D3862="","",'TD VENCIDOS'!D3862)</f>
        <v>Pendiente vencidos</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75">
      <c r="B3883" s="33">
        <f>IF('TD VENCIDOS'!B3863="","",'TD VENCIDOS'!B3863)</f>
        <v>4757192025</v>
      </c>
      <c r="C3883" s="34" t="str">
        <f>IF('TD VENCIDOS'!C3863="","",'TD VENCIDOS'!C3863)</f>
        <v>SUBDIRECCION DE GESTION  REDES SOCIALES E INFORMALIDAD</v>
      </c>
      <c r="D3883" s="33" t="str">
        <f>IF('TD VENCIDOS'!D3863="","",'TD VENCIDOS'!D3863)</f>
        <v>Pendiente vencidos</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75">
      <c r="B3884" s="33">
        <f>IF('TD VENCIDOS'!B3864="","",'TD VENCIDOS'!B3864)</f>
        <v>4757362025</v>
      </c>
      <c r="C3884" s="34" t="str">
        <f>IF('TD VENCIDOS'!C3864="","",'TD VENCIDOS'!C3864)</f>
        <v>SUBDIRECCION DE GESTION  REDES SOCIALES E INFORMALIDAD</v>
      </c>
      <c r="D3884" s="33" t="str">
        <f>IF('TD VENCIDOS'!D3864="","",'TD VENCIDOS'!D3864)</f>
        <v>Pendiente vencidos</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75">
      <c r="B3885" s="33">
        <f>IF('TD VENCIDOS'!B3865="","",'TD VENCIDOS'!B3865)</f>
        <v>4757522025</v>
      </c>
      <c r="C3885" s="34" t="str">
        <f>IF('TD VENCIDOS'!C3865="","",'TD VENCIDOS'!C3865)</f>
        <v>SUBDIRECCION DE GESTION  REDES SOCIALES E INFORMALIDAD</v>
      </c>
      <c r="D3885" s="33" t="str">
        <f>IF('TD VENCIDOS'!D3865="","",'TD VENCIDOS'!D3865)</f>
        <v>Pendiente vencidos</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75">
      <c r="B3886" s="33">
        <f>IF('TD VENCIDOS'!B3866="","",'TD VENCIDOS'!B3866)</f>
        <v>4757632025</v>
      </c>
      <c r="C3886" s="34" t="str">
        <f>IF('TD VENCIDOS'!C3866="","",'TD VENCIDOS'!C3866)</f>
        <v>SUBDIRECCION DE GESTION  REDES SOCIALES E INFORMALIDAD</v>
      </c>
      <c r="D3886" s="33" t="str">
        <f>IF('TD VENCIDOS'!D3866="","",'TD VENCIDOS'!D3866)</f>
        <v>Pendiente vencidos</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75">
      <c r="B3887" s="33">
        <f>IF('TD VENCIDOS'!B3867="","",'TD VENCIDOS'!B3867)</f>
        <v>4762242025</v>
      </c>
      <c r="C3887" s="34" t="str">
        <f>IF('TD VENCIDOS'!C3867="","",'TD VENCIDOS'!C3867)</f>
        <v>REDEP</v>
      </c>
      <c r="D3887" s="33" t="str">
        <f>IF('TD VENCIDOS'!D3867="","",'TD VENCIDOS'!D3867)</f>
        <v>Pendiente vencidos</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75">
      <c r="B3888" s="33">
        <f>IF('TD VENCIDOS'!B3868="","",'TD VENCIDOS'!B3868)</f>
        <v>4762512025</v>
      </c>
      <c r="C3888" s="34" t="str">
        <f>IF('TD VENCIDOS'!C3868="","",'TD VENCIDOS'!C3868)</f>
        <v>SUBDIRECCION DE GESTION  REDES SOCIALES E INFORMALIDAD</v>
      </c>
      <c r="D3888" s="33" t="str">
        <f>IF('TD VENCIDOS'!D3868="","",'TD VENCIDOS'!D3868)</f>
        <v>Pendiente vencidos</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75">
      <c r="B3889" s="33">
        <f>IF('TD VENCIDOS'!B3869="","",'TD VENCIDOS'!B3869)</f>
        <v>4762612025</v>
      </c>
      <c r="C3889" s="34" t="str">
        <f>IF('TD VENCIDOS'!C3869="","",'TD VENCIDOS'!C3869)</f>
        <v>SUBDIRECCION DE GESTION  REDES SOCIALES E INFORMALIDAD</v>
      </c>
      <c r="D3889" s="33" t="str">
        <f>IF('TD VENCIDOS'!D3869="","",'TD VENCIDOS'!D3869)</f>
        <v>Pendiente vencidos</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75">
      <c r="B3890" s="33">
        <f>IF('TD VENCIDOS'!B3870="","",'TD VENCIDOS'!B3870)</f>
        <v>4784812025</v>
      </c>
      <c r="C3890" s="34" t="str">
        <f>IF('TD VENCIDOS'!C3870="","",'TD VENCIDOS'!C3870)</f>
        <v>SUBDIRECCION DE GESTION  REDES SOCIALES E INFORMALIDAD</v>
      </c>
      <c r="D3890" s="33" t="str">
        <f>IF('TD VENCIDOS'!D3870="","",'TD VENCIDOS'!D3870)</f>
        <v>Pendiente vencidos</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75">
      <c r="B3891" s="33">
        <f>IF('TD VENCIDOS'!B3871="","",'TD VENCIDOS'!B3871)</f>
        <v>4823242025</v>
      </c>
      <c r="C3891" s="34" t="str">
        <f>IF('TD VENCIDOS'!C3871="","",'TD VENCIDOS'!C3871)</f>
        <v>SUBDIRECCION DE GESTION  REDES SOCIALES E INFORMALIDAD</v>
      </c>
      <c r="D3891" s="33" t="str">
        <f>IF('TD VENCIDOS'!D3871="","",'TD VENCIDOS'!D3871)</f>
        <v>Pendiente vencidos</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75">
      <c r="B3892" s="33">
        <f>IF('TD VENCIDOS'!B3872="","",'TD VENCIDOS'!B3872)</f>
        <v>4823522025</v>
      </c>
      <c r="C3892" s="34" t="str">
        <f>IF('TD VENCIDOS'!C3872="","",'TD VENCIDOS'!C3872)</f>
        <v>SUBDIRECCION DE GESTION  REDES SOCIALES E INFORMALIDAD</v>
      </c>
      <c r="D3892" s="33" t="str">
        <f>IF('TD VENCIDOS'!D3872="","",'TD VENCIDOS'!D3872)</f>
        <v>Pendiente vencidos</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75">
      <c r="B3893" s="33">
        <f>IF('TD VENCIDOS'!B3873="","",'TD VENCIDOS'!B3873)</f>
        <v>4824442025</v>
      </c>
      <c r="C3893" s="34" t="str">
        <f>IF('TD VENCIDOS'!C3873="","",'TD VENCIDOS'!C3873)</f>
        <v>QUIOSCOS</v>
      </c>
      <c r="D3893" s="33" t="str">
        <f>IF('TD VENCIDOS'!D3873="","",'TD VENCIDOS'!D3873)</f>
        <v>Pendiente vencidos</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75">
      <c r="B3894" s="33">
        <f>IF('TD VENCIDOS'!B3874="","",'TD VENCIDOS'!B3874)</f>
        <v>4824692025</v>
      </c>
      <c r="C3894" s="34" t="str">
        <f>IF('TD VENCIDOS'!C3874="","",'TD VENCIDOS'!C3874)</f>
        <v>QUIOSCOS</v>
      </c>
      <c r="D3894" s="33" t="str">
        <f>IF('TD VENCIDOS'!D3874="","",'TD VENCIDOS'!D3874)</f>
        <v>Pendiente vencidos</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75">
      <c r="B3895" s="33">
        <f>IF('TD VENCIDOS'!B3875="","",'TD VENCIDOS'!B3875)</f>
        <v>4825032025</v>
      </c>
      <c r="C3895" s="34" t="str">
        <f>IF('TD VENCIDOS'!C3875="","",'TD VENCIDOS'!C3875)</f>
        <v>SUBDIRECCION DE GESTION  REDES SOCIALES E INFORMALIDAD</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75">
      <c r="B3896" s="33">
        <f>IF('TD VENCIDOS'!B3876="","",'TD VENCIDOS'!B3876)</f>
        <v>4825252025</v>
      </c>
      <c r="C3896" s="34" t="str">
        <f>IF('TD VENCIDOS'!C3876="","",'TD VENCIDOS'!C3876)</f>
        <v>SUBDIRECCION DE GESTION  REDES SOCIALES E INFORMALIDAD</v>
      </c>
      <c r="D3896" s="33" t="str">
        <f>IF('TD VENCIDOS'!D3876="","",'TD VENCIDOS'!D3876)</f>
        <v>Pendiente vencidos</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75">
      <c r="B3897" s="33">
        <f>IF('TD VENCIDOS'!B3877="","",'TD VENCIDOS'!B3877)</f>
        <v>4825392025</v>
      </c>
      <c r="C3897" s="34" t="str">
        <f>IF('TD VENCIDOS'!C3877="","",'TD VENCIDOS'!C3877)</f>
        <v>SUBDIRECCION DE GESTION  REDES SOCIALES E INFORMALIDAD</v>
      </c>
      <c r="D3897" s="33" t="str">
        <f>IF('TD VENCIDOS'!D3877="","",'TD VENCIDOS'!D3877)</f>
        <v>Pendiente vencidos</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75">
      <c r="B3898" s="33">
        <f>IF('TD VENCIDOS'!B3878="","",'TD VENCIDOS'!B3878)</f>
        <v>4825622025</v>
      </c>
      <c r="C3898" s="34" t="str">
        <f>IF('TD VENCIDOS'!C3878="","",'TD VENCIDOS'!C3878)</f>
        <v>SUBDIRECCION DE GESTION  REDES SOCIALES E INFORMALIDAD</v>
      </c>
      <c r="D3898" s="33" t="str">
        <f>IF('TD VENCIDOS'!D3878="","",'TD VENCIDOS'!D3878)</f>
        <v>Pendiente vencidos</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75">
      <c r="B3899" s="33">
        <f>IF('TD VENCIDOS'!B3879="","",'TD VENCIDOS'!B3879)</f>
        <v>4826522025</v>
      </c>
      <c r="C3899" s="34" t="str">
        <f>IF('TD VENCIDOS'!C3879="","",'TD VENCIDOS'!C3879)</f>
        <v>SUBDIRECCION DE GESTION  REDES SOCIALES E INFORMALIDAD</v>
      </c>
      <c r="D3899" s="33" t="str">
        <f>IF('TD VENCIDOS'!D3879="","",'TD VENCIDOS'!D3879)</f>
        <v>Pendiente vencidos</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75">
      <c r="B3900" s="33">
        <f>IF('TD VENCIDOS'!B3880="","",'TD VENCIDOS'!B3880)</f>
        <v>4826752025</v>
      </c>
      <c r="C3900" s="34" t="str">
        <f>IF('TD VENCIDOS'!C3880="","",'TD VENCIDOS'!C3880)</f>
        <v>SUBDIRECCION DE GESTION  REDES SOCIALES E INFORMALIDAD</v>
      </c>
      <c r="D3900" s="33" t="str">
        <f>IF('TD VENCIDOS'!D3880="","",'TD VENCIDOS'!D3880)</f>
        <v>Pendiente vencidos</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75">
      <c r="B3901" s="33">
        <f>IF('TD VENCIDOS'!B3881="","",'TD VENCIDOS'!B3881)</f>
        <v>4827312025</v>
      </c>
      <c r="C3901" s="34" t="str">
        <f>IF('TD VENCIDOS'!C3881="","",'TD VENCIDOS'!C3881)</f>
        <v>SUBDIRECCION DE GESTION  REDES SOCIALES E INFORMALIDAD</v>
      </c>
      <c r="D3901" s="33" t="str">
        <f>IF('TD VENCIDOS'!D3881="","",'TD VENCIDOS'!D3881)</f>
        <v>Pendiente vencidos</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75">
      <c r="B3902" s="33">
        <f>IF('TD VENCIDOS'!B3882="","",'TD VENCIDOS'!B3882)</f>
        <v>4623882025</v>
      </c>
      <c r="C3902" s="34" t="str">
        <f>IF('TD VENCIDOS'!C3882="","",'TD VENCIDOS'!C3882)</f>
        <v>OFICINA DE ARBORIZACION URBANA</v>
      </c>
      <c r="D3902" s="33" t="str">
        <f>IF('TD VENCIDOS'!D3882="","",'TD VENCIDOS'!D3882)</f>
        <v>Gestion extemporanea</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75">
      <c r="B3903" s="33">
        <f>IF('TD VENCIDOS'!B3883="","",'TD VENCIDOS'!B3883)</f>
        <v>3518842025</v>
      </c>
      <c r="C3903" s="34" t="str">
        <f>IF('TD VENCIDOS'!C3883="","",'TD VENCIDOS'!C3883)</f>
        <v>2218 - DIRECCION LOCAL DE EDUCACION RAFAEL URIBE URIBE</v>
      </c>
      <c r="D3903" s="33" t="str">
        <f>IF('TD VENCIDOS'!D3883="","",'TD VENCIDOS'!D3883)</f>
        <v>Gestion extemporanea</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75">
      <c r="B3904" s="33">
        <f>IF('TD VENCIDOS'!B3884="","",'TD VENCIDOS'!B3884)</f>
        <v>3592162025</v>
      </c>
      <c r="C3904" s="34" t="str">
        <f>IF('TD VENCIDOS'!C3884="","",'TD VENCIDOS'!C3884)</f>
        <v>5111 - GRUPO DE CERTIFICADOS LABORALES</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75">
      <c r="B3905" s="33">
        <f>IF('TD VENCIDOS'!B3885="","",'TD VENCIDOS'!B3885)</f>
        <v>3650192025</v>
      </c>
      <c r="C3905" s="34" t="str">
        <f>IF('TD VENCIDOS'!C3885="","",'TD VENCIDOS'!C3885)</f>
        <v>5110 - OFICINA DE PERSONAL</v>
      </c>
      <c r="D3905" s="33" t="str">
        <f>IF('TD VENCIDOS'!D3885="","",'TD VENCIDOS'!D3885)</f>
        <v>Gestion extemporanea</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75">
      <c r="B3906" s="33">
        <f>IF('TD VENCIDOS'!B3886="","",'TD VENCIDOS'!B3886)</f>
        <v>3667192025</v>
      </c>
      <c r="C3906" s="34" t="str">
        <f>IF('TD VENCIDOS'!C3886="","",'TD VENCIDOS'!C3886)</f>
        <v>2500 - DIRECCION DE INSPECCION Y VIGILANCIA</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75">
      <c r="B3907" s="33">
        <f>IF('TD VENCIDOS'!B3887="","",'TD VENCIDOS'!B3887)</f>
        <v>3825042025</v>
      </c>
      <c r="C3907" s="34" t="str">
        <f>IF('TD VENCIDOS'!C3887="","",'TD VENCIDOS'!C3887)</f>
        <v>2206 - DIRECCION LOCAL DE EDUCACION TUNJUELITO</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75">
      <c r="B3908" s="33">
        <f>IF('TD VENCIDOS'!B3888="","",'TD VENCIDOS'!B3888)</f>
        <v>3869892025</v>
      </c>
      <c r="C3908" s="34" t="str">
        <f>IF('TD VENCIDOS'!C3888="","",'TD VENCIDOS'!C3888)</f>
        <v>3400 - DIRECCION DE INCLUSION E INTEGRACION DE POBLACIONES</v>
      </c>
      <c r="D3908" s="33" t="str">
        <f>IF('TD VENCIDOS'!D3888="","",'TD VENCIDOS'!D3888)</f>
        <v>Gestion extemporanea</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75">
      <c r="B3909" s="33">
        <f>IF('TD VENCIDOS'!B3889="","",'TD VENCIDOS'!B3889)</f>
        <v>3898982025</v>
      </c>
      <c r="C3909" s="34" t="str">
        <f>IF('TD VENCIDOS'!C3889="","",'TD VENCIDOS'!C3889)</f>
        <v>5100 - DIRECCION DE TALENTO HUMANO</v>
      </c>
      <c r="D3909" s="33" t="str">
        <f>IF('TD VENCIDOS'!D3889="","",'TD VENCIDOS'!D3889)</f>
        <v>Gestion extemporanea</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75">
      <c r="B3910" s="33">
        <f>IF('TD VENCIDOS'!B3890="","",'TD VENCIDOS'!B3890)</f>
        <v>3916672025</v>
      </c>
      <c r="C3910" s="34" t="str">
        <f>IF('TD VENCIDOS'!C3890="","",'TD VENCIDOS'!C3890)</f>
        <v>1300 - OFICINA ASESORA DE JURIDICA</v>
      </c>
      <c r="D3910" s="33" t="str">
        <f>IF('TD VENCIDOS'!D3890="","",'TD VENCIDOS'!D3890)</f>
        <v>Gestion extemporanea</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75">
      <c r="B3911" s="33">
        <f>IF('TD VENCIDOS'!B3891="","",'TD VENCIDOS'!B3891)</f>
        <v>3921942025</v>
      </c>
      <c r="C3911" s="34" t="str">
        <f>IF('TD VENCIDOS'!C3891="","",'TD VENCIDOS'!C3891)</f>
        <v>5110 - OFICINA DE PERSONAL</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75">
      <c r="B3912" s="33">
        <f>IF('TD VENCIDOS'!B3892="","",'TD VENCIDOS'!B3892)</f>
        <v>3943752025</v>
      </c>
      <c r="C3912" s="34" t="str">
        <f>IF('TD VENCIDOS'!C3892="","",'TD VENCIDOS'!C3892)</f>
        <v>4100 - DIRECCION DE COBERTURA</v>
      </c>
      <c r="D3912" s="33" t="str">
        <f>IF('TD VENCIDOS'!D3892="","",'TD VENCIDOS'!D3892)</f>
        <v>Gestion extemporanea</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75">
      <c r="B3913" s="33">
        <f>IF('TD VENCIDOS'!B3893="","",'TD VENCIDOS'!B3893)</f>
        <v>3944742025</v>
      </c>
      <c r="C3913" s="34" t="str">
        <f>IF('TD VENCIDOS'!C3893="","",'TD VENCIDOS'!C3893)</f>
        <v>6010 - 02 COLEGIO ANTONIO VILLAVICENCIO (IED)</v>
      </c>
      <c r="D3913" s="33" t="str">
        <f>IF('TD VENCIDOS'!D3893="","",'TD VENCIDOS'!D3893)</f>
        <v>Gestion extemporanea</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75">
      <c r="B3914" s="33">
        <f>IF('TD VENCIDOS'!B3894="","",'TD VENCIDOS'!B3894)</f>
        <v>3946902025</v>
      </c>
      <c r="C3914" s="34" t="str">
        <f>IF('TD VENCIDOS'!C3894="","",'TD VENCIDOS'!C3894)</f>
        <v>4100 - DIRECCION DE COBERTURA</v>
      </c>
      <c r="D3914" s="33" t="str">
        <f>IF('TD VENCIDOS'!D3894="","",'TD VENCIDOS'!D3894)</f>
        <v>Gestion extemporanea</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75">
      <c r="B3915" s="33">
        <f>IF('TD VENCIDOS'!B3895="","",'TD VENCIDOS'!B3895)</f>
        <v>3961422025</v>
      </c>
      <c r="C3915" s="34" t="str">
        <f>IF('TD VENCIDOS'!C3895="","",'TD VENCIDOS'!C3895)</f>
        <v>5110 - OFICINA DE PERSONAL</v>
      </c>
      <c r="D3915" s="33" t="str">
        <f>IF('TD VENCIDOS'!D3895="","",'TD VENCIDOS'!D3895)</f>
        <v>Gestion extemporanea</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75">
      <c r="B3916" s="33">
        <f>IF('TD VENCIDOS'!B3896="","",'TD VENCIDOS'!B3896)</f>
        <v>3962642025</v>
      </c>
      <c r="C3916" s="34" t="str">
        <f>IF('TD VENCIDOS'!C3896="","",'TD VENCIDOS'!C3896)</f>
        <v>2210 - DIRECCION LOCAL DE EDUCACION ENGATIVA</v>
      </c>
      <c r="D3916" s="33" t="str">
        <f>IF('TD VENCIDOS'!D3896="","",'TD VENCIDOS'!D3896)</f>
        <v>Gestion extemporanea</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75">
      <c r="B3917" s="33">
        <f>IF('TD VENCIDOS'!B3897="","",'TD VENCIDOS'!B3897)</f>
        <v>3964012025</v>
      </c>
      <c r="C3917" s="34" t="str">
        <f>IF('TD VENCIDOS'!C3897="","",'TD VENCIDOS'!C3897)</f>
        <v>5110 - OFICINA DE PERSONAL</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75">
      <c r="B3918" s="33">
        <f>IF('TD VENCIDOS'!B3898="","",'TD VENCIDOS'!B3898)</f>
        <v>3966502025</v>
      </c>
      <c r="C3918" s="34" t="str">
        <f>IF('TD VENCIDOS'!C3898="","",'TD VENCIDOS'!C3898)</f>
        <v>4100 - DIRECCION DE COBERTURA</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75">
      <c r="B3919" s="33">
        <f>IF('TD VENCIDOS'!B3899="","",'TD VENCIDOS'!B3899)</f>
        <v>3989102025</v>
      </c>
      <c r="C3919" s="34" t="str">
        <f>IF('TD VENCIDOS'!C3899="","",'TD VENCIDOS'!C3899)</f>
        <v>2210 - DIRECCION LOCAL DE EDUCACION ENGATIVA</v>
      </c>
      <c r="D3919" s="33" t="str">
        <f>IF('TD VENCIDOS'!D3899="","",'TD VENCIDOS'!D3899)</f>
        <v>Gestion extemporanea</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75">
      <c r="B3920" s="33">
        <f>IF('TD VENCIDOS'!B3900="","",'TD VENCIDOS'!B3900)</f>
        <v>4006422025</v>
      </c>
      <c r="C3920" s="34" t="str">
        <f>IF('TD VENCIDOS'!C3900="","",'TD VENCIDOS'!C3900)</f>
        <v>5110 - OFICINA DE PERSONAL</v>
      </c>
      <c r="D3920" s="33" t="str">
        <f>IF('TD VENCIDOS'!D3900="","",'TD VENCIDOS'!D3900)</f>
        <v>Pendiente vencidos</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75">
      <c r="B3921" s="33">
        <f>IF('TD VENCIDOS'!B3901="","",'TD VENCIDOS'!B3901)</f>
        <v>4012012025</v>
      </c>
      <c r="C3921" s="34" t="str">
        <f>IF('TD VENCIDOS'!C3901="","",'TD VENCIDOS'!C3901)</f>
        <v>6013 - 01 COLEGIO MANUELA BELTRAN (IED)</v>
      </c>
      <c r="D3921" s="33" t="str">
        <f>IF('TD VENCIDOS'!D3901="","",'TD VENCIDOS'!D3901)</f>
        <v>Pendiente vencidos</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75">
      <c r="B3922" s="33">
        <f>IF('TD VENCIDOS'!B3902="","",'TD VENCIDOS'!B3902)</f>
        <v>4019532025</v>
      </c>
      <c r="C3922" s="34" t="str">
        <f>IF('TD VENCIDOS'!C3902="","",'TD VENCIDOS'!C3902)</f>
        <v>6019 - 11 COLEGIO CUNDINAMARCA (IED)</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75">
      <c r="B3923" s="33">
        <f>IF('TD VENCIDOS'!B3903="","",'TD VENCIDOS'!B3903)</f>
        <v>4021002025</v>
      </c>
      <c r="C3923" s="34" t="str">
        <f>IF('TD VENCIDOS'!C3903="","",'TD VENCIDOS'!C3903)</f>
        <v>5110 - OFICINA DE PERSONAL</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75">
      <c r="B3924" s="33">
        <f>IF('TD VENCIDOS'!B3904="","",'TD VENCIDOS'!B3904)</f>
        <v>4021822025</v>
      </c>
      <c r="C3924" s="34" t="str">
        <f>IF('TD VENCIDOS'!C3904="","",'TD VENCIDOS'!C3904)</f>
        <v>5110 - OFICINA DE PERSONAL</v>
      </c>
      <c r="D3924" s="33" t="str">
        <f>IF('TD VENCIDOS'!D3904="","",'TD VENCIDOS'!D3904)</f>
        <v>Pendiente vencidos</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75">
      <c r="B3925" s="33">
        <f>IF('TD VENCIDOS'!B3905="","",'TD VENCIDOS'!B3905)</f>
        <v>4038812025</v>
      </c>
      <c r="C3925" s="34" t="str">
        <f>IF('TD VENCIDOS'!C3905="","",'TD VENCIDOS'!C3905)</f>
        <v>5101 - DIRECCION DE TALENTO HUMANO - PRESTACIONES</v>
      </c>
      <c r="D3925" s="33" t="str">
        <f>IF('TD VENCIDOS'!D3905="","",'TD VENCIDOS'!D3905)</f>
        <v>Gestion extemporanea</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75">
      <c r="B3926" s="33">
        <f>IF('TD VENCIDOS'!B3906="","",'TD VENCIDOS'!B3906)</f>
        <v>4056232025</v>
      </c>
      <c r="C3926" s="34" t="str">
        <f>IF('TD VENCIDOS'!C3906="","",'TD VENCIDOS'!C3906)</f>
        <v>4300 - DIRECCION DE CONSTRUCCION Y CONSERVACION DE ESTABLECIMIENTOS EDUCATIVOS</v>
      </c>
      <c r="D3926" s="33" t="str">
        <f>IF('TD VENCIDOS'!D3906="","",'TD VENCIDOS'!D3906)</f>
        <v>Gestion extemporanea</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75">
      <c r="B3927" s="33">
        <f>IF('TD VENCIDOS'!B3907="","",'TD VENCIDOS'!B3907)</f>
        <v>4072942025</v>
      </c>
      <c r="C3927" s="34" t="str">
        <f>IF('TD VENCIDOS'!C3907="","",'TD VENCIDOS'!C3907)</f>
        <v>2210 - DIRECCION LOCAL DE EDUCACION ENGATIVA</v>
      </c>
      <c r="D3927" s="33" t="str">
        <f>IF('TD VENCIDOS'!D3907="","",'TD VENCIDOS'!D3907)</f>
        <v>Gestion extemporanea</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75">
      <c r="B3928" s="33">
        <f>IF('TD VENCIDOS'!B3908="","",'TD VENCIDOS'!B3908)</f>
        <v>4118712025</v>
      </c>
      <c r="C3928" s="34" t="str">
        <f>IF('TD VENCIDOS'!C3908="","",'TD VENCIDOS'!C3908)</f>
        <v>2210 - DIRECCION LOCAL DE EDUCACION ENGATIVA</v>
      </c>
      <c r="D3928" s="33" t="str">
        <f>IF('TD VENCIDOS'!D3908="","",'TD VENCIDOS'!D3908)</f>
        <v>Gestion extemporanea</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75">
      <c r="B3929" s="33">
        <f>IF('TD VENCIDOS'!B3909="","",'TD VENCIDOS'!B3909)</f>
        <v>4138962025</v>
      </c>
      <c r="C3929" s="34" t="str">
        <f>IF('TD VENCIDOS'!C3909="","",'TD VENCIDOS'!C3909)</f>
        <v>6007 - 17 COLEGIO KIMI PERNIA DOMICO (IED)</v>
      </c>
      <c r="D3929" s="33" t="str">
        <f>IF('TD VENCIDOS'!D3909="","",'TD VENCIDOS'!D3909)</f>
        <v>Pendiente vencidos</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75">
      <c r="B3930" s="33">
        <f>IF('TD VENCIDOS'!B3910="","",'TD VENCIDOS'!B3910)</f>
        <v>4139602025</v>
      </c>
      <c r="C3930" s="34" t="str">
        <f>IF('TD VENCIDOS'!C3910="","",'TD VENCIDOS'!C3910)</f>
        <v>4300 - DIRECCION DE CONSTRUCCION Y CONSERVACION DE ESTABLECIMIENTOS EDUCATIVOS</v>
      </c>
      <c r="D3930" s="33" t="str">
        <f>IF('TD VENCIDOS'!D3910="","",'TD VENCIDOS'!D3910)</f>
        <v>Gestion extemporanea</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75">
      <c r="B3931" s="33">
        <f>IF('TD VENCIDOS'!B3911="","",'TD VENCIDOS'!B3911)</f>
        <v>4146872025</v>
      </c>
      <c r="C3931" s="34" t="str">
        <f>IF('TD VENCIDOS'!C3911="","",'TD VENCIDOS'!C3911)</f>
        <v>2210 - DIRECCION LOCAL DE EDUCACION ENGATIVA</v>
      </c>
      <c r="D3931" s="33" t="str">
        <f>IF('TD VENCIDOS'!D3911="","",'TD VENCIDOS'!D3911)</f>
        <v>Gestion extemporanea</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75">
      <c r="B3932" s="33">
        <f>IF('TD VENCIDOS'!B3912="","",'TD VENCIDOS'!B3912)</f>
        <v>4148122025</v>
      </c>
      <c r="C3932" s="34" t="str">
        <f>IF('TD VENCIDOS'!C3912="","",'TD VENCIDOS'!C3912)</f>
        <v>2210 - DIRECCION LOCAL DE EDUCACION ENGATIVA</v>
      </c>
      <c r="D3932" s="33" t="str">
        <f>IF('TD VENCIDOS'!D3912="","",'TD VENCIDOS'!D3912)</f>
        <v>Gestion extemporanea</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75">
      <c r="B3933" s="33">
        <f>IF('TD VENCIDOS'!B3913="","",'TD VENCIDOS'!B3913)</f>
        <v>4149082025</v>
      </c>
      <c r="C3933" s="34" t="str">
        <f>IF('TD VENCIDOS'!C3913="","",'TD VENCIDOS'!C3913)</f>
        <v>2210 - DIRECCION LOCAL DE EDUCACION ENGATIVA</v>
      </c>
      <c r="D3933" s="33" t="str">
        <f>IF('TD VENCIDOS'!D3913="","",'TD VENCIDOS'!D3913)</f>
        <v>Gestion extemporanea</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75">
      <c r="B3934" s="33">
        <f>IF('TD VENCIDOS'!B3914="","",'TD VENCIDOS'!B3914)</f>
        <v>4150462025</v>
      </c>
      <c r="C3934" s="34" t="str">
        <f>IF('TD VENCIDOS'!C3914="","",'TD VENCIDOS'!C3914)</f>
        <v>4100 - DIRECCION DE COBERTURA</v>
      </c>
      <c r="D3934" s="33" t="str">
        <f>IF('TD VENCIDOS'!D3914="","",'TD VENCIDOS'!D3914)</f>
        <v>Gestion extemporanea</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75">
      <c r="B3935" s="33">
        <f>IF('TD VENCIDOS'!B3915="","",'TD VENCIDOS'!B3915)</f>
        <v>4156162025</v>
      </c>
      <c r="C3935" s="34" t="str">
        <f>IF('TD VENCIDOS'!C3915="","",'TD VENCIDOS'!C3915)</f>
        <v>2202 - DIRECCION LOCAL DE EDUCACION CHAPINERO</v>
      </c>
      <c r="D3935" s="33" t="str">
        <f>IF('TD VENCIDOS'!D3915="","",'TD VENCIDOS'!D3915)</f>
        <v>Gestion extemporanea</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75">
      <c r="B3936" s="33">
        <f>IF('TD VENCIDOS'!B3916="","",'TD VENCIDOS'!B3916)</f>
        <v>4168772025</v>
      </c>
      <c r="C3936" s="34" t="str">
        <f>IF('TD VENCIDOS'!C3916="","",'TD VENCIDOS'!C3916)</f>
        <v>2600 - DIRECCION DE RELACIONES CON LOS SECTORES DE EDUCACION SUPERIOR Y EDUCACION PARA EL TRABAJO</v>
      </c>
      <c r="D3936" s="33" t="str">
        <f>IF('TD VENCIDOS'!D3916="","",'TD VENCIDOS'!D3916)</f>
        <v>Gestion extemporanea</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75">
      <c r="B3937" s="33">
        <f>IF('TD VENCIDOS'!B3917="","",'TD VENCIDOS'!B3917)</f>
        <v>4170252025</v>
      </c>
      <c r="C3937" s="34" t="str">
        <f>IF('TD VENCIDOS'!C3917="","",'TD VENCIDOS'!C3917)</f>
        <v>6012 - 05 COLEGIO JUAN FRANCISCO BERBEO (IED)</v>
      </c>
      <c r="D3937" s="33" t="str">
        <f>IF('TD VENCIDOS'!D3917="","",'TD VENCIDOS'!D3917)</f>
        <v>Gestion extemporanea</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75">
      <c r="B3938" s="33">
        <f>IF('TD VENCIDOS'!B3918="","",'TD VENCIDOS'!B3918)</f>
        <v>4187382025</v>
      </c>
      <c r="C3938" s="34" t="str">
        <f>IF('TD VENCIDOS'!C3918="","",'TD VENCIDOS'!C3918)</f>
        <v>6010 - 10 COLEGIO INSTITUTO TECNICO LAUREANO GOMEZ (IED)</v>
      </c>
      <c r="D3938" s="33" t="str">
        <f>IF('TD VENCIDOS'!D3918="","",'TD VENCIDOS'!D3918)</f>
        <v>Gestion extemporanea</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75">
      <c r="B3939" s="33">
        <f>IF('TD VENCIDOS'!B3919="","",'TD VENCIDOS'!B3919)</f>
        <v>4201322025</v>
      </c>
      <c r="C3939" s="34" t="str">
        <f>IF('TD VENCIDOS'!C3919="","",'TD VENCIDOS'!C3919)</f>
        <v>6003 - 04 COLEGIO EXTERNADO NACIONAL CAMILO TORRES (IED)</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75">
      <c r="B3940" s="33">
        <f>IF('TD VENCIDOS'!B3920="","",'TD VENCIDOS'!B3920)</f>
        <v>4203292025</v>
      </c>
      <c r="C3940" s="34" t="str">
        <f>IF('TD VENCIDOS'!C3920="","",'TD VENCIDOS'!C3920)</f>
        <v>2210 - DIRECCION LOCAL DE EDUCACION ENGATIVA</v>
      </c>
      <c r="D3940" s="33" t="str">
        <f>IF('TD VENCIDOS'!D3920="","",'TD VENCIDOS'!D3920)</f>
        <v>Pendiente vencidos</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75">
      <c r="B3941" s="33">
        <f>IF('TD VENCIDOS'!B3921="","",'TD VENCIDOS'!B3921)</f>
        <v>4218112025</v>
      </c>
      <c r="C3941" s="34" t="str">
        <f>IF('TD VENCIDOS'!C3921="","",'TD VENCIDOS'!C3921)</f>
        <v>5110 - OFICINA DE PERSONAL</v>
      </c>
      <c r="D3941" s="33" t="str">
        <f>IF('TD VENCIDOS'!D3921="","",'TD VENCIDOS'!D3921)</f>
        <v>Pendiente vencidos</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75">
      <c r="B3942" s="33">
        <f>IF('TD VENCIDOS'!B3922="","",'TD VENCIDOS'!B3922)</f>
        <v>4224452025</v>
      </c>
      <c r="C3942" s="34" t="str">
        <f>IF('TD VENCIDOS'!C3922="","",'TD VENCIDOS'!C3922)</f>
        <v>5120 - OFICINA DE ESCALAFON DOCENTE</v>
      </c>
      <c r="D3942" s="33" t="str">
        <f>IF('TD VENCIDOS'!D3922="","",'TD VENCIDOS'!D3922)</f>
        <v>Gestion extemporanea</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75">
      <c r="B3943" s="33">
        <f>IF('TD VENCIDOS'!B3923="","",'TD VENCIDOS'!B3923)</f>
        <v>4224642025</v>
      </c>
      <c r="C3943" s="34" t="str">
        <f>IF('TD VENCIDOS'!C3923="","",'TD VENCIDOS'!C3923)</f>
        <v>5101 - DIRECCION DE TALENTO HUMANO - PRESTACIONES</v>
      </c>
      <c r="D3943" s="33" t="str">
        <f>IF('TD VENCIDOS'!D3923="","",'TD VENCIDOS'!D3923)</f>
        <v>Gestion extemporanea</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75">
      <c r="B3944" s="33">
        <f>IF('TD VENCIDOS'!B3924="","",'TD VENCIDOS'!B3924)</f>
        <v>4235962025</v>
      </c>
      <c r="C3944" s="34" t="str">
        <f>IF('TD VENCIDOS'!C3924="","",'TD VENCIDOS'!C3924)</f>
        <v>3400 - DIRECCION DE INCLUSION E INTEGRACION DE POBLACIONES</v>
      </c>
      <c r="D3944" s="33" t="str">
        <f>IF('TD VENCIDOS'!D3924="","",'TD VENCIDOS'!D3924)</f>
        <v>Pendiente vencidos</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75">
      <c r="B3945" s="33">
        <f>IF('TD VENCIDOS'!B3925="","",'TD VENCIDOS'!B3925)</f>
        <v>4236662025</v>
      </c>
      <c r="C3945" s="34" t="str">
        <f>IF('TD VENCIDOS'!C3925="","",'TD VENCIDOS'!C3925)</f>
        <v>SECRETARIA DE EDUCACION DEL DISTRITO</v>
      </c>
      <c r="D3945" s="33" t="str">
        <f>IF('TD VENCIDOS'!D3925="","",'TD VENCIDOS'!D3925)</f>
        <v>Gestion extemporanea</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75">
      <c r="B3946" s="33">
        <f>IF('TD VENCIDOS'!B3926="","",'TD VENCIDOS'!B3926)</f>
        <v>4252852025</v>
      </c>
      <c r="C3946" s="34" t="str">
        <f>IF('TD VENCIDOS'!C3926="","",'TD VENCIDOS'!C3926)</f>
        <v>4300 - DIRECCION DE CONSTRUCCION Y CONSERVACION DE ESTABLECIMIENTOS EDUCATIVOS</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75">
      <c r="B3947" s="33">
        <f>IF('TD VENCIDOS'!B3927="","",'TD VENCIDOS'!B3927)</f>
        <v>4254052025</v>
      </c>
      <c r="C3947" s="34" t="str">
        <f>IF('TD VENCIDOS'!C3927="","",'TD VENCIDOS'!C3927)</f>
        <v>2202 - DIRECCION LOCAL DE EDUCACION CHAPINERO</v>
      </c>
      <c r="D3947" s="33" t="str">
        <f>IF('TD VENCIDOS'!D3927="","",'TD VENCIDOS'!D3927)</f>
        <v>Gestion extemporanea</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75">
      <c r="B3948" s="33">
        <f>IF('TD VENCIDOS'!B3928="","",'TD VENCIDOS'!B3928)</f>
        <v>4264572025</v>
      </c>
      <c r="C3948" s="34" t="str">
        <f>IF('TD VENCIDOS'!C3928="","",'TD VENCIDOS'!C3928)</f>
        <v>6005 - 17 COLEGIO FRANCISCO ANTONIO ZEA DE USME (IED)</v>
      </c>
      <c r="D3948" s="33" t="str">
        <f>IF('TD VENCIDOS'!D3928="","",'TD VENCIDOS'!D3928)</f>
        <v>Gestion extemporanea</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75">
      <c r="B3949" s="33">
        <f>IF('TD VENCIDOS'!B3929="","",'TD VENCIDOS'!B3929)</f>
        <v>4264872025</v>
      </c>
      <c r="C3949" s="34" t="str">
        <f>IF('TD VENCIDOS'!C3929="","",'TD VENCIDOS'!C3929)</f>
        <v>5100 - DIRECCION DE TALENTO HUMANO</v>
      </c>
      <c r="D3949" s="33" t="str">
        <f>IF('TD VENCIDOS'!D3929="","",'TD VENCIDOS'!D3929)</f>
        <v>Gestion extemporanea</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75">
      <c r="B3950" s="33">
        <f>IF('TD VENCIDOS'!B3930="","",'TD VENCIDOS'!B3930)</f>
        <v>4267902025</v>
      </c>
      <c r="C3950" s="34" t="str">
        <f>IF('TD VENCIDOS'!C3930="","",'TD VENCIDOS'!C3930)</f>
        <v>1300 - OFICINA ASESORA DE JURIDICA</v>
      </c>
      <c r="D3950" s="33" t="str">
        <f>IF('TD VENCIDOS'!D3930="","",'TD VENCIDOS'!D3930)</f>
        <v>Gestion extemporanea</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75">
      <c r="B3951" s="33">
        <f>IF('TD VENCIDOS'!B3931="","",'TD VENCIDOS'!B3931)</f>
        <v>4271922025</v>
      </c>
      <c r="C3951" s="34" t="str">
        <f>IF('TD VENCIDOS'!C3931="","",'TD VENCIDOS'!C3931)</f>
        <v>6019 - 02 COLEGIO ANTONIO GARCIA (IED)</v>
      </c>
      <c r="D3951" s="33" t="str">
        <f>IF('TD VENCIDOS'!D3931="","",'TD VENCIDOS'!D3931)</f>
        <v>Pendiente vencidos</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75">
      <c r="B3952" s="33">
        <f>IF('TD VENCIDOS'!B3932="","",'TD VENCIDOS'!B3932)</f>
        <v>4290032025</v>
      </c>
      <c r="C3952" s="34" t="str">
        <f>IF('TD VENCIDOS'!C3932="","",'TD VENCIDOS'!C3932)</f>
        <v>5100 - DIRECCION DE TALENTO HUMANO</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75">
      <c r="B3953" s="33">
        <f>IF('TD VENCIDOS'!B3933="","",'TD VENCIDOS'!B3933)</f>
        <v>4293522025</v>
      </c>
      <c r="C3953" s="34" t="str">
        <f>IF('TD VENCIDOS'!C3933="","",'TD VENCIDOS'!C3933)</f>
        <v>3400 - DIRECCION DE INCLUSION E INTEGRACION DE POBLACIONES</v>
      </c>
      <c r="D3953" s="33" t="str">
        <f>IF('TD VENCIDOS'!D3933="","",'TD VENCIDOS'!D3933)</f>
        <v>Gestion extemporanea</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75">
      <c r="B3954" s="33">
        <f>IF('TD VENCIDOS'!B3934="","",'TD VENCIDOS'!B3934)</f>
        <v>4298662025</v>
      </c>
      <c r="C3954" s="34" t="str">
        <f>IF('TD VENCIDOS'!C3934="","",'TD VENCIDOS'!C3934)</f>
        <v>1700 - OFICINA DE TECNOLOGIAS DE LA INFORMACION Y LAS COMUNICACIONES</v>
      </c>
      <c r="D3954" s="33" t="str">
        <f>IF('TD VENCIDOS'!D3934="","",'TD VENCIDOS'!D3934)</f>
        <v>Gestion extemporanea</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75">
      <c r="B3955" s="33">
        <f>IF('TD VENCIDOS'!B3935="","",'TD VENCIDOS'!B3935)</f>
        <v>4300012025</v>
      </c>
      <c r="C3955" s="34" t="str">
        <f>IF('TD VENCIDOS'!C3935="","",'TD VENCIDOS'!C3935)</f>
        <v>5101 - DIRECCION DE TALENTO HUMANO - PRESTACIONES</v>
      </c>
      <c r="D3955" s="33" t="str">
        <f>IF('TD VENCIDOS'!D3935="","",'TD VENCIDOS'!D3935)</f>
        <v>Gestion extemporanea</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75">
      <c r="B3956" s="33">
        <f>IF('TD VENCIDOS'!B3936="","",'TD VENCIDOS'!B3936)</f>
        <v>4306682025</v>
      </c>
      <c r="C3956" s="34" t="str">
        <f>IF('TD VENCIDOS'!C3936="","",'TD VENCIDOS'!C3936)</f>
        <v>3400 - DIRECCION DE INCLUSION E INTEGRACION DE POBLACIONES</v>
      </c>
      <c r="D3956" s="33" t="str">
        <f>IF('TD VENCIDOS'!D3936="","",'TD VENCIDOS'!D3936)</f>
        <v>Gestion extemporanea</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75">
      <c r="B3957" s="33">
        <f>IF('TD VENCIDOS'!B3937="","",'TD VENCIDOS'!B3937)</f>
        <v>4309562025</v>
      </c>
      <c r="C3957" s="34" t="str">
        <f>IF('TD VENCIDOS'!C3937="","",'TD VENCIDOS'!C3937)</f>
        <v>6007 - 17 COLEGIO KIMI PERNIA DOMICO (IED)</v>
      </c>
      <c r="D3957" s="33" t="str">
        <f>IF('TD VENCIDOS'!D3937="","",'TD VENCIDOS'!D3937)</f>
        <v>Pendiente vencidos</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75">
      <c r="B3958" s="33">
        <f>IF('TD VENCIDOS'!B3938="","",'TD VENCIDOS'!B3938)</f>
        <v>4340512025</v>
      </c>
      <c r="C3958" s="34" t="str">
        <f>IF('TD VENCIDOS'!C3938="","",'TD VENCIDOS'!C3938)</f>
        <v>6008 - 29 COLEGIO MANUEL ZAPATA OLIVELLA (IED)</v>
      </c>
      <c r="D3958" s="33" t="str">
        <f>IF('TD VENCIDOS'!D3938="","",'TD VENCIDOS'!D3938)</f>
        <v>Pendiente vencidos</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75">
      <c r="B3959" s="33">
        <f>IF('TD VENCIDOS'!B3939="","",'TD VENCIDOS'!B3939)</f>
        <v>4341702025</v>
      </c>
      <c r="C3959" s="34" t="str">
        <f>IF('TD VENCIDOS'!C3939="","",'TD VENCIDOS'!C3939)</f>
        <v>5110 - OFICINA DE PERSONAL</v>
      </c>
      <c r="D3959" s="33" t="str">
        <f>IF('TD VENCIDOS'!D3939="","",'TD VENCIDOS'!D3939)</f>
        <v>Gestion extemporanea</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75">
      <c r="B3960" s="33">
        <f>IF('TD VENCIDOS'!B3940="","",'TD VENCIDOS'!B3940)</f>
        <v>4350522025</v>
      </c>
      <c r="C3960" s="34" t="str">
        <f>IF('TD VENCIDOS'!C3940="","",'TD VENCIDOS'!C3940)</f>
        <v>5101 - DIRECCION DE TALENTO HUMANO - PRESTACIONES</v>
      </c>
      <c r="D3960" s="33" t="str">
        <f>IF('TD VENCIDOS'!D3940="","",'TD VENCIDOS'!D3940)</f>
        <v>Gestion extemporanea</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75">
      <c r="B3961" s="33">
        <f>IF('TD VENCIDOS'!B3941="","",'TD VENCIDOS'!B3941)</f>
        <v>4374562025</v>
      </c>
      <c r="C3961" s="34" t="str">
        <f>IF('TD VENCIDOS'!C3941="","",'TD VENCIDOS'!C3941)</f>
        <v>4400 - DIRECCION DE DOTACIONES ESCOLARES</v>
      </c>
      <c r="D3961" s="33" t="str">
        <f>IF('TD VENCIDOS'!D3941="","",'TD VENCIDOS'!D3941)</f>
        <v>Gestion extemporanea</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75">
      <c r="B3962" s="33">
        <f>IF('TD VENCIDOS'!B3942="","",'TD VENCIDOS'!B3942)</f>
        <v>4382172025</v>
      </c>
      <c r="C3962" s="34" t="str">
        <f>IF('TD VENCIDOS'!C3942="","",'TD VENCIDOS'!C3942)</f>
        <v>2210 - DIRECCION LOCAL DE EDUCACION ENGATIVA</v>
      </c>
      <c r="D3962" s="33" t="str">
        <f>IF('TD VENCIDOS'!D3942="","",'TD VENCIDOS'!D3942)</f>
        <v>Gestion extemporanea</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75">
      <c r="B3963" s="33">
        <f>IF('TD VENCIDOS'!B3943="","",'TD VENCIDOS'!B3943)</f>
        <v>4385412025</v>
      </c>
      <c r="C3963" s="34" t="str">
        <f>IF('TD VENCIDOS'!C3943="","",'TD VENCIDOS'!C3943)</f>
        <v>5101 - DIRECCION DE TALENTO HUMANO - PRESTACIONES</v>
      </c>
      <c r="D3963" s="33" t="str">
        <f>IF('TD VENCIDOS'!D3943="","",'TD VENCIDOS'!D3943)</f>
        <v>Gestion extemporanea</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75">
      <c r="B3964" s="33">
        <f>IF('TD VENCIDOS'!B3944="","",'TD VENCIDOS'!B3944)</f>
        <v>4385722025</v>
      </c>
      <c r="C3964" s="34" t="str">
        <f>IF('TD VENCIDOS'!C3944="","",'TD VENCIDOS'!C3944)</f>
        <v>5110 - OFICINA DE PERSONAL</v>
      </c>
      <c r="D3964" s="33" t="str">
        <f>IF('TD VENCIDOS'!D3944="","",'TD VENCIDOS'!D3944)</f>
        <v>Gestion extemporanea</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75">
      <c r="B3965" s="33">
        <f>IF('TD VENCIDOS'!B3945="","",'TD VENCIDOS'!B3945)</f>
        <v>4413052025</v>
      </c>
      <c r="C3965" s="34" t="str">
        <f>IF('TD VENCIDOS'!C3945="","",'TD VENCIDOS'!C3945)</f>
        <v>6007 - 24 COLEGIO ORLANDO HIGUITA ROJAS (IED)</v>
      </c>
      <c r="D3965" s="33" t="str">
        <f>IF('TD VENCIDOS'!D3945="","",'TD VENCIDOS'!D3945)</f>
        <v>Gestion extemporanea</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75">
      <c r="B3966" s="33">
        <f>IF('TD VENCIDOS'!B3946="","",'TD VENCIDOS'!B3946)</f>
        <v>4419302025</v>
      </c>
      <c r="C3966" s="34" t="str">
        <f>IF('TD VENCIDOS'!C3946="","",'TD VENCIDOS'!C3946)</f>
        <v>6007 - 24 COLEGIO ORLANDO HIGUITA ROJAS (IED)</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75">
      <c r="B3967" s="33">
        <f>IF('TD VENCIDOS'!B3947="","",'TD VENCIDOS'!B3947)</f>
        <v>4421492025</v>
      </c>
      <c r="C3967" s="34" t="str">
        <f>IF('TD VENCIDOS'!C3947="","",'TD VENCIDOS'!C3947)</f>
        <v>5110 - OFICINA DE PERSONAL</v>
      </c>
      <c r="D3967" s="33" t="str">
        <f>IF('TD VENCIDOS'!D3947="","",'TD VENCIDOS'!D3947)</f>
        <v>Pendiente vencidos</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75">
      <c r="B3968" s="33">
        <f>IF('TD VENCIDOS'!B3948="","",'TD VENCIDOS'!B3948)</f>
        <v>4423452025</v>
      </c>
      <c r="C3968" s="34" t="str">
        <f>IF('TD VENCIDOS'!C3948="","",'TD VENCIDOS'!C3948)</f>
        <v>4300 - DIRECCION DE CONSTRUCCION Y CONSERVACION DE ESTABLECIMIENTOS EDUCATIVOS</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75">
      <c r="B3969" s="33">
        <f>IF('TD VENCIDOS'!B3949="","",'TD VENCIDOS'!B3949)</f>
        <v>4425892025</v>
      </c>
      <c r="C3969" s="34" t="str">
        <f>IF('TD VENCIDOS'!C3949="","",'TD VENCIDOS'!C3949)</f>
        <v>6019 - 37 COLEGIO SIERRA MORENA (IED)</v>
      </c>
      <c r="D3969" s="33" t="str">
        <f>IF('TD VENCIDOS'!D3949="","",'TD VENCIDOS'!D3949)</f>
        <v>Pendiente vencidos</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75">
      <c r="B3970" s="33">
        <f>IF('TD VENCIDOS'!B3950="","",'TD VENCIDOS'!B3950)</f>
        <v>4437032025</v>
      </c>
      <c r="C3970" s="34" t="str">
        <f>IF('TD VENCIDOS'!C3950="","",'TD VENCIDOS'!C3950)</f>
        <v>6004 - 27 COLEGIO RAFAEL NUNEZ (IED)</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75">
      <c r="B3971" s="33">
        <f>IF('TD VENCIDOS'!B3951="","",'TD VENCIDOS'!B3951)</f>
        <v>4438332025</v>
      </c>
      <c r="C3971" s="34" t="str">
        <f>IF('TD VENCIDOS'!C3951="","",'TD VENCIDOS'!C3951)</f>
        <v>2210 - DIRECCION LOCAL DE EDUCACION ENGATIVA</v>
      </c>
      <c r="D3971" s="33" t="str">
        <f>IF('TD VENCIDOS'!D3951="","",'TD VENCIDOS'!D3951)</f>
        <v>Pendiente vencidos</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75">
      <c r="B3972" s="33">
        <f>IF('TD VENCIDOS'!B3952="","",'TD VENCIDOS'!B3952)</f>
        <v>4467332025</v>
      </c>
      <c r="C3972" s="34" t="str">
        <f>IF('TD VENCIDOS'!C3952="","",'TD VENCIDOS'!C3952)</f>
        <v>2210 - DIRECCION LOCAL DE EDUCACION ENGATIVA</v>
      </c>
      <c r="D3972" s="33" t="str">
        <f>IF('TD VENCIDOS'!D3952="","",'TD VENCIDOS'!D3952)</f>
        <v>Pendiente vencidos</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75">
      <c r="B3973" s="33">
        <f>IF('TD VENCIDOS'!B3953="","",'TD VENCIDOS'!B3953)</f>
        <v>4482462025</v>
      </c>
      <c r="C3973" s="34" t="str">
        <f>IF('TD VENCIDOS'!C3953="","",'TD VENCIDOS'!C3953)</f>
        <v>4300 - DIRECCION DE CONSTRUCCION Y CONSERVACION DE ESTABLECIMIENTOS EDUCATIVOS</v>
      </c>
      <c r="D3973" s="33" t="str">
        <f>IF('TD VENCIDOS'!D3953="","",'TD VENCIDOS'!D3953)</f>
        <v>Pendiente vencidos</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75">
      <c r="B3974" s="33">
        <f>IF('TD VENCIDOS'!B3954="","",'TD VENCIDOS'!B3954)</f>
        <v>4486722025</v>
      </c>
      <c r="C3974" s="34" t="str">
        <f>IF('TD VENCIDOS'!C3954="","",'TD VENCIDOS'!C3954)</f>
        <v>4100 - DIRECCION DE COBERTURA</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75">
      <c r="B3975" s="33">
        <f>IF('TD VENCIDOS'!B3955="","",'TD VENCIDOS'!B3955)</f>
        <v>4488972025</v>
      </c>
      <c r="C3975" s="34" t="str">
        <f>IF('TD VENCIDOS'!C3955="","",'TD VENCIDOS'!C3955)</f>
        <v>3400 - DIRECCION DE INCLUSION E INTEGRACION DE POBLACIONES</v>
      </c>
      <c r="D3975" s="33" t="str">
        <f>IF('TD VENCIDOS'!D3955="","",'TD VENCIDOS'!D3955)</f>
        <v>Pendiente vencidos</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75">
      <c r="B3976" s="33">
        <f>IF('TD VENCIDOS'!B3956="","",'TD VENCIDOS'!B3956)</f>
        <v>4494652025</v>
      </c>
      <c r="C3976" s="34" t="str">
        <f>IF('TD VENCIDOS'!C3956="","",'TD VENCIDOS'!C3956)</f>
        <v>6004 - 14 COLEGIO JOSE JOAQUIN CASTRO MARTINEZ (IED)</v>
      </c>
      <c r="D3976" s="33" t="str">
        <f>IF('TD VENCIDOS'!D3956="","",'TD VENCIDOS'!D3956)</f>
        <v>Gestion extemporanea</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75">
      <c r="B3977" s="33">
        <f>IF('TD VENCIDOS'!B3957="","",'TD VENCIDOS'!B3957)</f>
        <v>4496102025</v>
      </c>
      <c r="C3977" s="34" t="str">
        <f>IF('TD VENCIDOS'!C3957="","",'TD VENCIDOS'!C3957)</f>
        <v>6019 - 37 COLEGIO SIERRA MORENA (IED)</v>
      </c>
      <c r="D3977" s="33" t="str">
        <f>IF('TD VENCIDOS'!D3957="","",'TD VENCIDOS'!D3957)</f>
        <v>Pendiente vencidos</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75">
      <c r="B3978" s="33">
        <f>IF('TD VENCIDOS'!B3958="","",'TD VENCIDOS'!B3958)</f>
        <v>4497472025</v>
      </c>
      <c r="C3978" s="34" t="str">
        <f>IF('TD VENCIDOS'!C3958="","",'TD VENCIDOS'!C3958)</f>
        <v>4100 - DIRECCION DE COBERTURA</v>
      </c>
      <c r="D3978" s="33" t="str">
        <f>IF('TD VENCIDOS'!D3958="","",'TD VENCIDOS'!D3958)</f>
        <v>Gestion extemporanea</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75">
      <c r="B3979" s="33">
        <f>IF('TD VENCIDOS'!B3959="","",'TD VENCIDOS'!B3959)</f>
        <v>4497782025</v>
      </c>
      <c r="C3979" s="34" t="str">
        <f>IF('TD VENCIDOS'!C3959="","",'TD VENCIDOS'!C3959)</f>
        <v>4100 - DIRECCION DE COBERTURA</v>
      </c>
      <c r="D3979" s="33" t="str">
        <f>IF('TD VENCIDOS'!D3959="","",'TD VENCIDOS'!D3959)</f>
        <v>Gestion extemporanea</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75">
      <c r="B3980" s="33">
        <f>IF('TD VENCIDOS'!B3960="","",'TD VENCIDOS'!B3960)</f>
        <v>4497992025</v>
      </c>
      <c r="C3980" s="34" t="str">
        <f>IF('TD VENCIDOS'!C3960="","",'TD VENCIDOS'!C3960)</f>
        <v>4100 - DIRECCION DE COBERTURA</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75">
      <c r="B3981" s="33">
        <f>IF('TD VENCIDOS'!B3961="","",'TD VENCIDOS'!B3961)</f>
        <v>4510532025</v>
      </c>
      <c r="C3981" s="34" t="str">
        <f>IF('TD VENCIDOS'!C3961="","",'TD VENCIDOS'!C3961)</f>
        <v>5110 - OFICINA DE PERSONAL</v>
      </c>
      <c r="D3981" s="33" t="str">
        <f>IF('TD VENCIDOS'!D3961="","",'TD VENCIDOS'!D3961)</f>
        <v>Pendiente vencidos</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75">
      <c r="B3982" s="33">
        <f>IF('TD VENCIDOS'!B3962="","",'TD VENCIDOS'!B3962)</f>
        <v>4510722025</v>
      </c>
      <c r="C3982" s="34" t="str">
        <f>IF('TD VENCIDOS'!C3962="","",'TD VENCIDOS'!C3962)</f>
        <v>4100 - DIRECCION DE COBERTURA</v>
      </c>
      <c r="D3982" s="33" t="str">
        <f>IF('TD VENCIDOS'!D3962="","",'TD VENCIDOS'!D3962)</f>
        <v>Gestion extemporanea</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75">
      <c r="B3983" s="33">
        <f>IF('TD VENCIDOS'!B3963="","",'TD VENCIDOS'!B3963)</f>
        <v>4512472025</v>
      </c>
      <c r="C3983" s="34" t="str">
        <f>IF('TD VENCIDOS'!C3963="","",'TD VENCIDOS'!C3963)</f>
        <v>4100 - DIRECCION DE COBERTURA</v>
      </c>
      <c r="D3983" s="33" t="str">
        <f>IF('TD VENCIDOS'!D3963="","",'TD VENCIDOS'!D3963)</f>
        <v>Gestion extemporanea</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75">
      <c r="B3984" s="33">
        <f>IF('TD VENCIDOS'!B3964="","",'TD VENCIDOS'!B3964)</f>
        <v>4517302025</v>
      </c>
      <c r="C3984" s="34" t="str">
        <f>IF('TD VENCIDOS'!C3964="","",'TD VENCIDOS'!C3964)</f>
        <v>5110 - OFICINA DE PERSONAL</v>
      </c>
      <c r="D3984" s="33" t="str">
        <f>IF('TD VENCIDOS'!D3964="","",'TD VENCIDOS'!D3964)</f>
        <v>Pendiente vencidos</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75">
      <c r="B3985" s="33">
        <f>IF('TD VENCIDOS'!B3965="","",'TD VENCIDOS'!B3965)</f>
        <v>4520672025</v>
      </c>
      <c r="C3985" s="34" t="str">
        <f>IF('TD VENCIDOS'!C3965="","",'TD VENCIDOS'!C3965)</f>
        <v>5110 - OFICINA DE PERSONAL</v>
      </c>
      <c r="D3985" s="33" t="str">
        <f>IF('TD VENCIDOS'!D3965="","",'TD VENCIDOS'!D3965)</f>
        <v>Pendiente vencidos</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75">
      <c r="B3986" s="33">
        <f>IF('TD VENCIDOS'!B3966="","",'TD VENCIDOS'!B3966)</f>
        <v>4522412025</v>
      </c>
      <c r="C3986" s="34" t="str">
        <f>IF('TD VENCIDOS'!C3966="","",'TD VENCIDOS'!C3966)</f>
        <v>4100 - DIRECCION DE COBERTURA</v>
      </c>
      <c r="D3986" s="33" t="str">
        <f>IF('TD VENCIDOS'!D3966="","",'TD VENCIDOS'!D3966)</f>
        <v>Pendiente vencidos</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75">
      <c r="B3987" s="33">
        <f>IF('TD VENCIDOS'!B3967="","",'TD VENCIDOS'!B3967)</f>
        <v>4530952025</v>
      </c>
      <c r="C3987" s="34" t="str">
        <f>IF('TD VENCIDOS'!C3967="","",'TD VENCIDOS'!C3967)</f>
        <v>1600 - OFICINA ASESORA DE COMUNICACION Y PRENSA</v>
      </c>
      <c r="D3987" s="33" t="str">
        <f>IF('TD VENCIDOS'!D3967="","",'TD VENCIDOS'!D3967)</f>
        <v>Gestion extemporanea</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75">
      <c r="B3988" s="33">
        <f>IF('TD VENCIDOS'!B3968="","",'TD VENCIDOS'!B3968)</f>
        <v>4532082025</v>
      </c>
      <c r="C3988" s="34" t="str">
        <f>IF('TD VENCIDOS'!C3968="","",'TD VENCIDOS'!C3968)</f>
        <v>3400 - DIRECCION DE INCLUSION E INTEGRACION DE POBLACIONES</v>
      </c>
      <c r="D3988" s="33" t="str">
        <f>IF('TD VENCIDOS'!D3968="","",'TD VENCIDOS'!D3968)</f>
        <v>Pendiente vencidos</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75">
      <c r="B3989" s="33">
        <f>IF('TD VENCIDOS'!B3969="","",'TD VENCIDOS'!B3969)</f>
        <v>4559112025</v>
      </c>
      <c r="C3989" s="34" t="str">
        <f>IF('TD VENCIDOS'!C3969="","",'TD VENCIDOS'!C3969)</f>
        <v>2210 - DIRECCION LOCAL DE EDUCACION ENGATIVA</v>
      </c>
      <c r="D3989" s="33" t="str">
        <f>IF('TD VENCIDOS'!D3969="","",'TD VENCIDOS'!D3969)</f>
        <v>Gestion extemporanea</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75">
      <c r="B3990" s="33">
        <f>IF('TD VENCIDOS'!B3970="","",'TD VENCIDOS'!B3970)</f>
        <v>4593382025</v>
      </c>
      <c r="C3990" s="34" t="str">
        <f>IF('TD VENCIDOS'!C3970="","",'TD VENCIDOS'!C3970)</f>
        <v>2209 - DIRECCION LOCAL DE EDUCACION FONTIBON</v>
      </c>
      <c r="D3990" s="33" t="str">
        <f>IF('TD VENCIDOS'!D3970="","",'TD VENCIDOS'!D3970)</f>
        <v>Gestion extemporanea</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75">
      <c r="B3991" s="33">
        <f>IF('TD VENCIDOS'!B3971="","",'TD VENCIDOS'!B3971)</f>
        <v>4594852025</v>
      </c>
      <c r="C3991" s="34" t="str">
        <f>IF('TD VENCIDOS'!C3971="","",'TD VENCIDOS'!C3971)</f>
        <v>2210 - DIRECCION LOCAL DE EDUCACION ENGATIVA</v>
      </c>
      <c r="D3991" s="33" t="str">
        <f>IF('TD VENCIDOS'!D3971="","",'TD VENCIDOS'!D3971)</f>
        <v>Gestion extemporanea</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75">
      <c r="B3992" s="33">
        <f>IF('TD VENCIDOS'!B3972="","",'TD VENCIDOS'!B3972)</f>
        <v>4644232025</v>
      </c>
      <c r="C3992" s="34" t="str">
        <f>IF('TD VENCIDOS'!C3972="","",'TD VENCIDOS'!C3972)</f>
        <v>2210 - DIRECCION LOCAL DE EDUCACION ENGATIVA</v>
      </c>
      <c r="D3992" s="33" t="str">
        <f>IF('TD VENCIDOS'!D3972="","",'TD VENCIDOS'!D3972)</f>
        <v>Gestion extemporanea</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75">
      <c r="B3993" s="33">
        <f>IF('TD VENCIDOS'!B3973="","",'TD VENCIDOS'!B3973)</f>
        <v>4655412025</v>
      </c>
      <c r="C3993" s="34" t="str">
        <f>IF('TD VENCIDOS'!C3973="","",'TD VENCIDOS'!C3973)</f>
        <v>4300 - DIRECCION DE CONSTRUCCION Y CONSERVACION DE ESTABLECIMIENTOS EDUCATIVOS</v>
      </c>
      <c r="D3993" s="33" t="str">
        <f>IF('TD VENCIDOS'!D3973="","",'TD VENCIDOS'!D3973)</f>
        <v>Pendiente vencidos</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75">
      <c r="B3994" s="33">
        <f>IF('TD VENCIDOS'!B3974="","",'TD VENCIDOS'!B3974)</f>
        <v>4659432025</v>
      </c>
      <c r="C3994" s="34" t="str">
        <f>IF('TD VENCIDOS'!C3974="","",'TD VENCIDOS'!C3974)</f>
        <v>6010 - 06 COLEGIO GENERAL SANTANDER (IED)</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75">
      <c r="B3995" s="33">
        <f>IF('TD VENCIDOS'!B3975="","",'TD VENCIDOS'!B3975)</f>
        <v>4659472025</v>
      </c>
      <c r="C3995" s="34" t="str">
        <f>IF('TD VENCIDOS'!C3975="","",'TD VENCIDOS'!C3975)</f>
        <v>6010 - 06 COLEGIO GENERAL SANTANDER (IED)</v>
      </c>
      <c r="D3995" s="33" t="str">
        <f>IF('TD VENCIDOS'!D3975="","",'TD VENCIDOS'!D3975)</f>
        <v>Gestion extemporanea</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75">
      <c r="B3996" s="33">
        <f>IF('TD VENCIDOS'!B3976="","",'TD VENCIDOS'!B3976)</f>
        <v>4665632025</v>
      </c>
      <c r="C3996" s="34" t="str">
        <f>IF('TD VENCIDOS'!C3976="","",'TD VENCIDOS'!C3976)</f>
        <v>2210 - DIRECCION LOCAL DE EDUCACION ENGATIVA</v>
      </c>
      <c r="D3996" s="33" t="str">
        <f>IF('TD VENCIDOS'!D3976="","",'TD VENCIDOS'!D3976)</f>
        <v>Gestion extemporanea</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75">
      <c r="B3997" s="33">
        <f>IF('TD VENCIDOS'!B3977="","",'TD VENCIDOS'!B3977)</f>
        <v>4721502025</v>
      </c>
      <c r="C3997" s="34" t="str">
        <f>IF('TD VENCIDOS'!C3977="","",'TD VENCIDOS'!C3977)</f>
        <v>3400 - DIRECCION DE INCLUSION E INTEGRACION DE POBLACIONES</v>
      </c>
      <c r="D3997" s="33" t="str">
        <f>IF('TD VENCIDOS'!D3977="","",'TD VENCIDOS'!D3977)</f>
        <v>Gestion extemporanea</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75">
      <c r="B3998" s="33">
        <f>IF('TD VENCIDOS'!B3978="","",'TD VENCIDOS'!B3978)</f>
        <v>4115212025</v>
      </c>
      <c r="C3998" s="34" t="str">
        <f>IF('TD VENCIDOS'!C3978="","",'TD VENCIDOS'!C3978)</f>
        <v>SUBDIRECCION ADMINISTRATIVA Y FINANCIERA</v>
      </c>
      <c r="D3998" s="33" t="str">
        <f>IF('TD VENCIDOS'!D3978="","",'TD VENCIDOS'!D3978)</f>
        <v>Gestion extemporanea</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75">
      <c r="B3999" s="33">
        <f>IF('TD VENCIDOS'!B3979="","",'TD VENCIDOS'!B3979)</f>
        <v>4127332025</v>
      </c>
      <c r="C3999" s="34" t="str">
        <f>IF('TD VENCIDOS'!C3979="","",'TD VENCIDOS'!C3979)</f>
        <v>SUBDIRECCION ADMINISTRATIVA Y FINANCIERA</v>
      </c>
      <c r="D3999" s="33" t="str">
        <f>IF('TD VENCIDOS'!D3979="","",'TD VENCIDOS'!D3979)</f>
        <v>Gestion extemporanea</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75">
      <c r="B4000" s="33">
        <f>IF('TD VENCIDOS'!B3980="","",'TD VENCIDOS'!B3980)</f>
        <v>4171642025</v>
      </c>
      <c r="C4000" s="34" t="str">
        <f>IF('TD VENCIDOS'!C3980="","",'TD VENCIDOS'!C3980)</f>
        <v>DIRECCION DE DESARROLLO EMPRESARIAL Y EMPLEO</v>
      </c>
      <c r="D4000" s="33" t="str">
        <f>IF('TD VENCIDOS'!D3980="","",'TD VENCIDOS'!D3980)</f>
        <v>Gestion extemporanea</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75">
      <c r="B4001" s="33">
        <f>IF('TD VENCIDOS'!B3981="","",'TD VENCIDOS'!B3981)</f>
        <v>4301112025</v>
      </c>
      <c r="C4001" s="34" t="str">
        <f>IF('TD VENCIDOS'!C3981="","",'TD VENCIDOS'!C3981)</f>
        <v>SUBDIRECCION DE FINANCIAMIENTO E INCLUSION FINANCIERA</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75">
      <c r="B4002" s="33">
        <f>IF('TD VENCIDOS'!B3982="","",'TD VENCIDOS'!B3982)</f>
        <v>4302892025</v>
      </c>
      <c r="C4002" s="34" t="str">
        <f>IF('TD VENCIDOS'!C3982="","",'TD VENCIDOS'!C3982)</f>
        <v>SUBDIRECCION DE FINANCIAMIENTO E INCLUSION FINANCIERA</v>
      </c>
      <c r="D4002" s="33" t="str">
        <f>IF('TD VENCIDOS'!D3982="","",'TD VENCIDOS'!D3982)</f>
        <v>Gestion extemporanea</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75">
      <c r="B4003" s="33">
        <f>IF('TD VENCIDOS'!B3983="","",'TD VENCIDOS'!B3983)</f>
        <v>4420892025</v>
      </c>
      <c r="C4003" s="34" t="str">
        <f>IF('TD VENCIDOS'!C3983="","",'TD VENCIDOS'!C3983)</f>
        <v>SUBDIRECCION DE FINANCIAMIENTO E INCLUSION FINANCIERA</v>
      </c>
      <c r="D4003" s="33" t="str">
        <f>IF('TD VENCIDOS'!D3983="","",'TD VENCIDOS'!D3983)</f>
        <v>Gestion extemporanea</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75">
      <c r="B4004" s="33">
        <f>IF('TD VENCIDOS'!B3984="","",'TD VENCIDOS'!B3984)</f>
        <v>4558642025</v>
      </c>
      <c r="C4004" s="34" t="str">
        <f>IF('TD VENCIDOS'!C3984="","",'TD VENCIDOS'!C3984)</f>
        <v>SUBDIRECCION DE FINANCIAMIENTO E INCLUSION FINANCIERA</v>
      </c>
      <c r="D4004" s="33" t="str">
        <f>IF('TD VENCIDOS'!D3984="","",'TD VENCIDOS'!D3984)</f>
        <v>Gestion extemporanea</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75">
      <c r="B4005" s="33">
        <f>IF('TD VENCIDOS'!B3985="","",'TD VENCIDOS'!B3985)</f>
        <v>4591172025</v>
      </c>
      <c r="C4005" s="34" t="str">
        <f>IF('TD VENCIDOS'!C3985="","",'TD VENCIDOS'!C3985)</f>
        <v>SUBDIRECCION ADMINISTRATIVA Y FINANCIERA</v>
      </c>
      <c r="D4005" s="33" t="str">
        <f>IF('TD VENCIDOS'!D3985="","",'TD VENCIDOS'!D3985)</f>
        <v>Gestion extemporanea</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75">
      <c r="B4006" s="33">
        <f>IF('TD VENCIDOS'!B3986="","",'TD VENCIDOS'!B3986)</f>
        <v>3647612025</v>
      </c>
      <c r="C4006" s="34" t="str">
        <f>IF('TD VENCIDOS'!C3986="","",'TD VENCIDOS'!C3986)</f>
        <v>OFICINA DE ADMINISTRACION FUNCIONAL DEL SISTEMA</v>
      </c>
      <c r="D4006" s="33" t="str">
        <f>IF('TD VENCIDOS'!D3986="","",'TD VENCIDOS'!D3986)</f>
        <v>Gestion extemporanea</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75">
      <c r="B4007" s="33">
        <f>IF('TD VENCIDOS'!B3987="","",'TD VENCIDOS'!B3987)</f>
        <v>3783712025</v>
      </c>
      <c r="C4007" s="34" t="str">
        <f>IF('TD VENCIDOS'!C3987="","",'TD VENCIDOS'!C3987)</f>
        <v>SUBDIRECCION JURIDICO TRIBUTARIA</v>
      </c>
      <c r="D4007" s="33" t="str">
        <f>IF('TD VENCIDOS'!D3987="","",'TD VENCIDOS'!D3987)</f>
        <v>Gestion extemporanea</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75">
      <c r="B4008" s="33">
        <f>IF('TD VENCIDOS'!B3988="","",'TD VENCIDOS'!B3988)</f>
        <v>3912242025</v>
      </c>
      <c r="C4008" s="34" t="str">
        <f>IF('TD VENCIDOS'!C3988="","",'TD VENCIDOS'!C3988)</f>
        <v>OFICINA DE COBRO ESPECIALIZADO</v>
      </c>
      <c r="D4008" s="33" t="str">
        <f>IF('TD VENCIDOS'!D3988="","",'TD VENCIDOS'!D3988)</f>
        <v>Gestion extemporanea</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75">
      <c r="B4009" s="33">
        <f>IF('TD VENCIDOS'!B3989="","",'TD VENCIDOS'!B3989)</f>
        <v>3926352025</v>
      </c>
      <c r="C4009" s="34" t="str">
        <f>IF('TD VENCIDOS'!C3989="","",'TD VENCIDOS'!C3989)</f>
        <v>OFICINA DE ADMINISTRACION FUNCIONAL DEL SISTEMA</v>
      </c>
      <c r="D4009" s="33" t="str">
        <f>IF('TD VENCIDOS'!D3989="","",'TD VENCIDOS'!D3989)</f>
        <v>Gestion extemporanea</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75">
      <c r="B4010" s="33">
        <f>IF('TD VENCIDOS'!B3990="","",'TD VENCIDOS'!B3990)</f>
        <v>3932092025</v>
      </c>
      <c r="C4010" s="34" t="str">
        <f>IF('TD VENCIDOS'!C3990="","",'TD VENCIDOS'!C3990)</f>
        <v>OFICINA DE CUENTAS CORRIENTES Y DEVOLUCIONES</v>
      </c>
      <c r="D4010" s="33" t="str">
        <f>IF('TD VENCIDOS'!D3990="","",'TD VENCIDOS'!D3990)</f>
        <v>Gestion extemporanea</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75">
      <c r="B4011" s="33">
        <f>IF('TD VENCIDOS'!B3991="","",'TD VENCIDOS'!B3991)</f>
        <v>3933092025</v>
      </c>
      <c r="C4011" s="34" t="str">
        <f>IF('TD VENCIDOS'!C3991="","",'TD VENCIDOS'!C3991)</f>
        <v>OFICINA DE GESTION DEL SERVICIO</v>
      </c>
      <c r="D4011" s="33" t="str">
        <f>IF('TD VENCIDOS'!D3991="","",'TD VENCIDOS'!D3991)</f>
        <v>Gestion extemporanea</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75">
      <c r="B4012" s="33">
        <f>IF('TD VENCIDOS'!B3992="","",'TD VENCIDOS'!B3992)</f>
        <v>3936652025</v>
      </c>
      <c r="C4012" s="34" t="str">
        <f>IF('TD VENCIDOS'!C3992="","",'TD VENCIDOS'!C3992)</f>
        <v>OFICINA DE CUENTAS CORRIENTES Y DEVOLUCIONES</v>
      </c>
      <c r="D4012" s="33" t="str">
        <f>IF('TD VENCIDOS'!D3992="","",'TD VENCIDOS'!D3992)</f>
        <v>Gestion extemporanea</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75">
      <c r="B4013" s="33">
        <f>IF('TD VENCIDOS'!B3993="","",'TD VENCIDOS'!B3993)</f>
        <v>3947422025</v>
      </c>
      <c r="C4013" s="34" t="str">
        <f>IF('TD VENCIDOS'!C3993="","",'TD VENCIDOS'!C3993)</f>
        <v>OFICINA DE ADMINISTRACION FUNCIONAL DEL SISTEMA</v>
      </c>
      <c r="D4013" s="33" t="str">
        <f>IF('TD VENCIDOS'!D3993="","",'TD VENCIDOS'!D3993)</f>
        <v>Gestion extemporanea</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75">
      <c r="B4014" s="33">
        <f>IF('TD VENCIDOS'!B3994="","",'TD VENCIDOS'!B3994)</f>
        <v>3948212025</v>
      </c>
      <c r="C4014" s="34" t="str">
        <f>IF('TD VENCIDOS'!C3994="","",'TD VENCIDOS'!C3994)</f>
        <v>OFICINA DE CUENTAS CORRIENTES Y DEVOLUCIONES</v>
      </c>
      <c r="D4014" s="33" t="str">
        <f>IF('TD VENCIDOS'!D3994="","",'TD VENCIDOS'!D3994)</f>
        <v>Gestion extemporanea</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75">
      <c r="B4015" s="33">
        <f>IF('TD VENCIDOS'!B3995="","",'TD VENCIDOS'!B3995)</f>
        <v>3952912025</v>
      </c>
      <c r="C4015" s="34" t="str">
        <f>IF('TD VENCIDOS'!C3995="","",'TD VENCIDOS'!C3995)</f>
        <v>OFICINA DE ADMINISTRACION FUNCIONAL DEL SISTEMA</v>
      </c>
      <c r="D4015" s="33" t="str">
        <f>IF('TD VENCIDOS'!D3995="","",'TD VENCIDOS'!D3995)</f>
        <v>Gestion extemporanea</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75">
      <c r="B4016" s="33">
        <f>IF('TD VENCIDOS'!B3996="","",'TD VENCIDOS'!B3996)</f>
        <v>3957822025</v>
      </c>
      <c r="C4016" s="34" t="str">
        <f>IF('TD VENCIDOS'!C3996="","",'TD VENCIDOS'!C3996)</f>
        <v>OFICINA DE GESTION DEL SERVICIO</v>
      </c>
      <c r="D4016" s="33" t="str">
        <f>IF('TD VENCIDOS'!D3996="","",'TD VENCIDOS'!D3996)</f>
        <v>Gestion extemporanea</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75">
      <c r="B4017" s="33">
        <f>IF('TD VENCIDOS'!B3997="","",'TD VENCIDOS'!B3997)</f>
        <v>3961582025</v>
      </c>
      <c r="C4017" s="34" t="str">
        <f>IF('TD VENCIDOS'!C3997="","",'TD VENCIDOS'!C3997)</f>
        <v>OFICINA DE ADMINISTRACION FUNCIONAL DEL SISTEMA</v>
      </c>
      <c r="D4017" s="33" t="str">
        <f>IF('TD VENCIDOS'!D3997="","",'TD VENCIDOS'!D3997)</f>
        <v>Gestion extemporanea</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75">
      <c r="B4018" s="33">
        <f>IF('TD VENCIDOS'!B3998="","",'TD VENCIDOS'!B3998)</f>
        <v>3963752025</v>
      </c>
      <c r="C4018" s="34" t="str">
        <f>IF('TD VENCIDOS'!C3998="","",'TD VENCIDOS'!C3998)</f>
        <v>DIRECCION DISTRITAL DE PRESUPUESTO</v>
      </c>
      <c r="D4018" s="33" t="str">
        <f>IF('TD VENCIDOS'!D3998="","",'TD VENCIDOS'!D3998)</f>
        <v>Gestion extemporanea</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75">
      <c r="B4019" s="33">
        <f>IF('TD VENCIDOS'!B3999="","",'TD VENCIDOS'!B3999)</f>
        <v>3973832025</v>
      </c>
      <c r="C4019" s="34" t="str">
        <f>IF('TD VENCIDOS'!C3999="","",'TD VENCIDOS'!C3999)</f>
        <v>OFICINA DE REGISTRO Y GESTION  DE LA INFORMACION</v>
      </c>
      <c r="D4019" s="33" t="str">
        <f>IF('TD VENCIDOS'!D3999="","",'TD VENCIDOS'!D3999)</f>
        <v>Gestion extemporanea</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75">
      <c r="B4020" s="33">
        <f>IF('TD VENCIDOS'!B4000="","",'TD VENCIDOS'!B4000)</f>
        <v>3974102025</v>
      </c>
      <c r="C4020" s="34" t="str">
        <f>IF('TD VENCIDOS'!C4000="","",'TD VENCIDOS'!C4000)</f>
        <v>OFICINA DE ADMINISTRACION FUNCIONAL DEL SISTEMA</v>
      </c>
      <c r="D4020" s="33" t="str">
        <f>IF('TD VENCIDOS'!D4000="","",'TD VENCIDOS'!D4000)</f>
        <v>Gestion extemporanea</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75">
      <c r="B4021" s="33">
        <f>IF('TD VENCIDOS'!B4001="","",'TD VENCIDOS'!B4001)</f>
        <v>3974462025</v>
      </c>
      <c r="C4021" s="34" t="str">
        <f>IF('TD VENCIDOS'!C4001="","",'TD VENCIDOS'!C4001)</f>
        <v>OFICINA DE GESTION DEL SERVICIO Y NOTIFICACIONES</v>
      </c>
      <c r="D4021" s="33" t="str">
        <f>IF('TD VENCIDOS'!D4001="","",'TD VENCIDOS'!D4001)</f>
        <v>Gestion extemporanea</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75">
      <c r="B4022" s="33">
        <f>IF('TD VENCIDOS'!B4002="","",'TD VENCIDOS'!B4002)</f>
        <v>3975762025</v>
      </c>
      <c r="C4022" s="34" t="str">
        <f>IF('TD VENCIDOS'!C4002="","",'TD VENCIDOS'!C4002)</f>
        <v>OFICINA DE ADMINISTRACION FUNCIONAL DEL SISTEMA</v>
      </c>
      <c r="D4022" s="33" t="str">
        <f>IF('TD VENCIDOS'!D4002="","",'TD VENCIDOS'!D4002)</f>
        <v>Gestion extemporanea</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75">
      <c r="B4023" s="33">
        <f>IF('TD VENCIDOS'!B4003="","",'TD VENCIDOS'!B4003)</f>
        <v>3977872025</v>
      </c>
      <c r="C4023" s="34" t="str">
        <f>IF('TD VENCIDOS'!C4003="","",'TD VENCIDOS'!C4003)</f>
        <v>OFICINA DE ADMINISTRACION FUNCIONAL DEL SISTEMA</v>
      </c>
      <c r="D4023" s="33" t="str">
        <f>IF('TD VENCIDOS'!D4003="","",'TD VENCIDOS'!D4003)</f>
        <v>Gestion extemporanea</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75">
      <c r="B4024" s="33">
        <f>IF('TD VENCIDOS'!B4004="","",'TD VENCIDOS'!B4004)</f>
        <v>3980672025</v>
      </c>
      <c r="C4024" s="34" t="str">
        <f>IF('TD VENCIDOS'!C4004="","",'TD VENCIDOS'!C4004)</f>
        <v>OFICINA DE ADMINISTRACION FUNCIONAL DEL SISTEMA</v>
      </c>
      <c r="D4024" s="33" t="str">
        <f>IF('TD VENCIDOS'!D4004="","",'TD VENCIDOS'!D4004)</f>
        <v>Gestion extemporanea</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75">
      <c r="B4025" s="33">
        <f>IF('TD VENCIDOS'!B4005="","",'TD VENCIDOS'!B4005)</f>
        <v>3987362025</v>
      </c>
      <c r="C4025" s="34" t="str">
        <f>IF('TD VENCIDOS'!C4005="","",'TD VENCIDOS'!C4005)</f>
        <v>OFICINA DE GESTION DEL SERVICIO</v>
      </c>
      <c r="D4025" s="33" t="str">
        <f>IF('TD VENCIDOS'!D4005="","",'TD VENCIDOS'!D4005)</f>
        <v>Gestion extemporanea</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75">
      <c r="B4026" s="33">
        <f>IF('TD VENCIDOS'!B4006="","",'TD VENCIDOS'!B4006)</f>
        <v>4003142025</v>
      </c>
      <c r="C4026" s="34" t="str">
        <f>IF('TD VENCIDOS'!C4006="","",'TD VENCIDOS'!C4006)</f>
        <v>OFICINA DE GESTION DEL SERVICIO</v>
      </c>
      <c r="D4026" s="33" t="str">
        <f>IF('TD VENCIDOS'!D4006="","",'TD VENCIDOS'!D4006)</f>
        <v>Gestion extemporanea</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75">
      <c r="B4027" s="33">
        <f>IF('TD VENCIDOS'!B4007="","",'TD VENCIDOS'!B4007)</f>
        <v>4005602025</v>
      </c>
      <c r="C4027" s="34" t="str">
        <f>IF('TD VENCIDOS'!C4007="","",'TD VENCIDOS'!C4007)</f>
        <v>OFICINA DE CUENTAS CORRIENTES Y DEVOLUCIONES</v>
      </c>
      <c r="D4027" s="33" t="str">
        <f>IF('TD VENCIDOS'!D4007="","",'TD VENCIDOS'!D4007)</f>
        <v>Gestion extemporanea</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75">
      <c r="B4028" s="33">
        <f>IF('TD VENCIDOS'!B4008="","",'TD VENCIDOS'!B4008)</f>
        <v>4013062025</v>
      </c>
      <c r="C4028" s="34" t="str">
        <f>IF('TD VENCIDOS'!C4008="","",'TD VENCIDOS'!C4008)</f>
        <v>OFICINA DE COBRO ESPECIALIZADO</v>
      </c>
      <c r="D4028" s="33" t="str">
        <f>IF('TD VENCIDOS'!D4008="","",'TD VENCIDOS'!D4008)</f>
        <v>Gestion extemporanea</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75">
      <c r="B4029" s="33">
        <f>IF('TD VENCIDOS'!B4009="","",'TD VENCIDOS'!B4009)</f>
        <v>4017082025</v>
      </c>
      <c r="C4029" s="34" t="str">
        <f>IF('TD VENCIDOS'!C4009="","",'TD VENCIDOS'!C4009)</f>
        <v>OFICINA DE ADMINISTRACION FUNCIONAL DEL SISTEMA</v>
      </c>
      <c r="D4029" s="33" t="str">
        <f>IF('TD VENCIDOS'!D4009="","",'TD VENCIDOS'!D4009)</f>
        <v>Gestion extemporanea</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75">
      <c r="B4030" s="33">
        <f>IF('TD VENCIDOS'!B4010="","",'TD VENCIDOS'!B4010)</f>
        <v>4019192025</v>
      </c>
      <c r="C4030" s="34" t="str">
        <f>IF('TD VENCIDOS'!C4010="","",'TD VENCIDOS'!C4010)</f>
        <v>OFICINA DE ADMINISTRACION FUNCIONAL DEL SISTEMA</v>
      </c>
      <c r="D4030" s="33" t="str">
        <f>IF('TD VENCIDOS'!D4010="","",'TD VENCIDOS'!D4010)</f>
        <v>Gestion extemporanea</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75">
      <c r="B4031" s="33">
        <f>IF('TD VENCIDOS'!B4011="","",'TD VENCIDOS'!B4011)</f>
        <v>4019332025</v>
      </c>
      <c r="C4031" s="34" t="str">
        <f>IF('TD VENCIDOS'!C4011="","",'TD VENCIDOS'!C4011)</f>
        <v>OFICINA DE COBRO ESPECIALIZADO</v>
      </c>
      <c r="D4031" s="33" t="str">
        <f>IF('TD VENCIDOS'!D4011="","",'TD VENCIDOS'!D4011)</f>
        <v>Gestion extemporanea</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75">
      <c r="B4032" s="33">
        <f>IF('TD VENCIDOS'!B4012="","",'TD VENCIDOS'!B4012)</f>
        <v>4021412025</v>
      </c>
      <c r="C4032" s="34" t="str">
        <f>IF('TD VENCIDOS'!C4012="","",'TD VENCIDOS'!C4012)</f>
        <v>OFICINA DE COBRO ESPECIALIZADO</v>
      </c>
      <c r="D4032" s="33" t="str">
        <f>IF('TD VENCIDOS'!D4012="","",'TD VENCIDOS'!D4012)</f>
        <v>Gestion extemporanea</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75">
      <c r="B4033" s="33">
        <f>IF('TD VENCIDOS'!B4013="","",'TD VENCIDOS'!B4013)</f>
        <v>4029062025</v>
      </c>
      <c r="C4033" s="34" t="str">
        <f>IF('TD VENCIDOS'!C4013="","",'TD VENCIDOS'!C4013)</f>
        <v>OFICINA DE GESTION DEL SERVICIO</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75">
      <c r="B4034" s="33">
        <f>IF('TD VENCIDOS'!B4014="","",'TD VENCIDOS'!B4014)</f>
        <v>4040402025</v>
      </c>
      <c r="C4034" s="34" t="str">
        <f>IF('TD VENCIDOS'!C4014="","",'TD VENCIDOS'!C4014)</f>
        <v>OFICINA DE ATENCION  AL CIUDADANO</v>
      </c>
      <c r="D4034" s="33" t="str">
        <f>IF('TD VENCIDOS'!D4014="","",'TD VENCIDOS'!D4014)</f>
        <v>Gestion extemporanea</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75">
      <c r="B4035" s="33">
        <f>IF('TD VENCIDOS'!B4015="","",'TD VENCIDOS'!B4015)</f>
        <v>4046922025</v>
      </c>
      <c r="C4035" s="34" t="str">
        <f>IF('TD VENCIDOS'!C4015="","",'TD VENCIDOS'!C4015)</f>
        <v>OFICINA DE GESTION DEL SERVICIO</v>
      </c>
      <c r="D4035" s="33" t="str">
        <f>IF('TD VENCIDOS'!D4015="","",'TD VENCIDOS'!D4015)</f>
        <v>Gestion extemporanea</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75">
      <c r="B4036" s="33">
        <f>IF('TD VENCIDOS'!B4016="","",'TD VENCIDOS'!B4016)</f>
        <v>4073232025</v>
      </c>
      <c r="C4036" s="34" t="str">
        <f>IF('TD VENCIDOS'!C4016="","",'TD VENCIDOS'!C4016)</f>
        <v>SUBDIRECCION JURIDICO TRIBUTARIA</v>
      </c>
      <c r="D4036" s="33" t="str">
        <f>IF('TD VENCIDOS'!D4016="","",'TD VENCIDOS'!D4016)</f>
        <v>Gestion extemporanea</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75">
      <c r="B4037" s="33">
        <f>IF('TD VENCIDOS'!B4017="","",'TD VENCIDOS'!B4017)</f>
        <v>4088812025</v>
      </c>
      <c r="C4037" s="34" t="str">
        <f>IF('TD VENCIDOS'!C4017="","",'TD VENCIDOS'!C4017)</f>
        <v>OFICINA DE GESTION DEL SERVICIO</v>
      </c>
      <c r="D4037" s="33" t="str">
        <f>IF('TD VENCIDOS'!D4017="","",'TD VENCIDOS'!D4017)</f>
        <v>Gestion extemporanea</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75">
      <c r="B4038" s="33">
        <f>IF('TD VENCIDOS'!B4018="","",'TD VENCIDOS'!B4018)</f>
        <v>4091182025</v>
      </c>
      <c r="C4038" s="34" t="str">
        <f>IF('TD VENCIDOS'!C4018="","",'TD VENCIDOS'!C4018)</f>
        <v>OFICINA DE CUENTAS CORRIENTES Y DEVOLUCIONES</v>
      </c>
      <c r="D4038" s="33" t="str">
        <f>IF('TD VENCIDOS'!D4018="","",'TD VENCIDOS'!D4018)</f>
        <v>Gestion extemporanea</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75">
      <c r="B4039" s="33">
        <f>IF('TD VENCIDOS'!B4019="","",'TD VENCIDOS'!B4019)</f>
        <v>4110102025</v>
      </c>
      <c r="C4039" s="34" t="str">
        <f>IF('TD VENCIDOS'!C4019="","",'TD VENCIDOS'!C4019)</f>
        <v>OFICINA DE COBRO ESPECIALIZADO</v>
      </c>
      <c r="D4039" s="33" t="str">
        <f>IF('TD VENCIDOS'!D4019="","",'TD VENCIDOS'!D4019)</f>
        <v>Gestion extemporanea</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75">
      <c r="B4040" s="33">
        <f>IF('TD VENCIDOS'!B4020="","",'TD VENCIDOS'!B4020)</f>
        <v>4110132025</v>
      </c>
      <c r="C4040" s="34" t="str">
        <f>IF('TD VENCIDOS'!C4020="","",'TD VENCIDOS'!C4020)</f>
        <v>OFICINA DE COBRO ESPECIALIZADO</v>
      </c>
      <c r="D4040" s="33" t="str">
        <f>IF('TD VENCIDOS'!D4020="","",'TD VENCIDOS'!D4020)</f>
        <v>Gestion extemporanea</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75">
      <c r="B4041" s="33">
        <f>IF('TD VENCIDOS'!B4021="","",'TD VENCIDOS'!B4021)</f>
        <v>4110152025</v>
      </c>
      <c r="C4041" s="34" t="str">
        <f>IF('TD VENCIDOS'!C4021="","",'TD VENCIDOS'!C4021)</f>
        <v>OFICINA DE GESTION DEL SERVICIO</v>
      </c>
      <c r="D4041" s="33" t="str">
        <f>IF('TD VENCIDOS'!D4021="","",'TD VENCIDOS'!D4021)</f>
        <v>Gestion extemporanea</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75">
      <c r="B4042" s="33">
        <f>IF('TD VENCIDOS'!B4022="","",'TD VENCIDOS'!B4022)</f>
        <v>4110182025</v>
      </c>
      <c r="C4042" s="34" t="str">
        <f>IF('TD VENCIDOS'!C4022="","",'TD VENCIDOS'!C4022)</f>
        <v>OFICINA DE COBRO ESPECIALIZADO</v>
      </c>
      <c r="D4042" s="33" t="str">
        <f>IF('TD VENCIDOS'!D4022="","",'TD VENCIDOS'!D4022)</f>
        <v>Gestion extemporanea</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75">
      <c r="B4043" s="33">
        <f>IF('TD VENCIDOS'!B4023="","",'TD VENCIDOS'!B4023)</f>
        <v>4110202025</v>
      </c>
      <c r="C4043" s="34" t="str">
        <f>IF('TD VENCIDOS'!C4023="","",'TD VENCIDOS'!C4023)</f>
        <v>OFICINA DE RECURSOS TRIBUTARIOS</v>
      </c>
      <c r="D4043" s="33" t="str">
        <f>IF('TD VENCIDOS'!D4023="","",'TD VENCIDOS'!D4023)</f>
        <v>Gestion extemporanea</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75">
      <c r="B4044" s="33">
        <f>IF('TD VENCIDOS'!B4024="","",'TD VENCIDOS'!B4024)</f>
        <v>4110332025</v>
      </c>
      <c r="C4044" s="34" t="str">
        <f>IF('TD VENCIDOS'!C4024="","",'TD VENCIDOS'!C4024)</f>
        <v>OFICINA DE CUENTAS CORRIENTES Y DEVOLUCIONES</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75">
      <c r="B4045" s="33">
        <f>IF('TD VENCIDOS'!B4025="","",'TD VENCIDOS'!B4025)</f>
        <v>4112282025</v>
      </c>
      <c r="C4045" s="34" t="str">
        <f>IF('TD VENCIDOS'!C4025="","",'TD VENCIDOS'!C4025)</f>
        <v>OFICINA DE GESTION DEL SERVICIO</v>
      </c>
      <c r="D4045" s="33" t="str">
        <f>IF('TD VENCIDOS'!D4025="","",'TD VENCIDOS'!D4025)</f>
        <v>Gestion extemporanea</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75">
      <c r="B4046" s="33">
        <f>IF('TD VENCIDOS'!B4026="","",'TD VENCIDOS'!B4026)</f>
        <v>4113772025</v>
      </c>
      <c r="C4046" s="34" t="str">
        <f>IF('TD VENCIDOS'!C4026="","",'TD VENCIDOS'!C4026)</f>
        <v>OFICINA DE CONTROL INTERNO</v>
      </c>
      <c r="D4046" s="33" t="str">
        <f>IF('TD VENCIDOS'!D4026="","",'TD VENCIDOS'!D4026)</f>
        <v>Gestion extemporanea</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75">
      <c r="B4047" s="33">
        <f>IF('TD VENCIDOS'!B4027="","",'TD VENCIDOS'!B4027)</f>
        <v>4119292025</v>
      </c>
      <c r="C4047" s="34" t="str">
        <f>IF('TD VENCIDOS'!C4027="","",'TD VENCIDOS'!C4027)</f>
        <v>OFICINA DE GESTION DEL SERVICIO</v>
      </c>
      <c r="D4047" s="33" t="str">
        <f>IF('TD VENCIDOS'!D4027="","",'TD VENCIDOS'!D4027)</f>
        <v>Gestion extemporanea</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75">
      <c r="B4048" s="33">
        <f>IF('TD VENCIDOS'!B4028="","",'TD VENCIDOS'!B4028)</f>
        <v>4119882025</v>
      </c>
      <c r="C4048" s="34" t="str">
        <f>IF('TD VENCIDOS'!C4028="","",'TD VENCIDOS'!C4028)</f>
        <v>OFICINA DE CUENTAS CORRIENTES Y DEVOLUCIONES</v>
      </c>
      <c r="D4048" s="33" t="str">
        <f>IF('TD VENCIDOS'!D4028="","",'TD VENCIDOS'!D4028)</f>
        <v>Gestion extemporanea</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75">
      <c r="B4049" s="33">
        <f>IF('TD VENCIDOS'!B4029="","",'TD VENCIDOS'!B4029)</f>
        <v>4119912025</v>
      </c>
      <c r="C4049" s="34" t="str">
        <f>IF('TD VENCIDOS'!C4029="","",'TD VENCIDOS'!C4029)</f>
        <v>OFICINA DE ADMINISTRACION FUNCIONAL DEL SISTEMA</v>
      </c>
      <c r="D4049" s="33" t="str">
        <f>IF('TD VENCIDOS'!D4029="","",'TD VENCIDOS'!D4029)</f>
        <v>Gestion extemporanea</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75">
      <c r="B4050" s="33">
        <f>IF('TD VENCIDOS'!B4030="","",'TD VENCIDOS'!B4030)</f>
        <v>4120802025</v>
      </c>
      <c r="C4050" s="34" t="str">
        <f>IF('TD VENCIDOS'!C4030="","",'TD VENCIDOS'!C4030)</f>
        <v>OFICINA DE LIQUIDACION</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75">
      <c r="B4051" s="33">
        <f>IF('TD VENCIDOS'!B4031="","",'TD VENCIDOS'!B4031)</f>
        <v>4122172025</v>
      </c>
      <c r="C4051" s="34" t="str">
        <f>IF('TD VENCIDOS'!C4031="","",'TD VENCIDOS'!C4031)</f>
        <v>OFICINA DE CUENTAS CORRIENTES Y DEVOLUCIONES</v>
      </c>
      <c r="D4051" s="33" t="str">
        <f>IF('TD VENCIDOS'!D4031="","",'TD VENCIDOS'!D4031)</f>
        <v>Gestion extemporanea</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75">
      <c r="B4052" s="33">
        <f>IF('TD VENCIDOS'!B4032="","",'TD VENCIDOS'!B4032)</f>
        <v>4125362025</v>
      </c>
      <c r="C4052" s="34" t="str">
        <f>IF('TD VENCIDOS'!C4032="","",'TD VENCIDOS'!C4032)</f>
        <v>OFICINA DE GESTION DEL SERVICIO</v>
      </c>
      <c r="D4052" s="33" t="str">
        <f>IF('TD VENCIDOS'!D4032="","",'TD VENCIDOS'!D4032)</f>
        <v>Pendiente vencidos</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75">
      <c r="B4053" s="33">
        <f>IF('TD VENCIDOS'!B4033="","",'TD VENCIDOS'!B4033)</f>
        <v>4128142025</v>
      </c>
      <c r="C4053" s="34" t="str">
        <f>IF('TD VENCIDOS'!C4033="","",'TD VENCIDOS'!C4033)</f>
        <v>OFICINA DE COBRO ESPECIALIZADO</v>
      </c>
      <c r="D4053" s="33" t="str">
        <f>IF('TD VENCIDOS'!D4033="","",'TD VENCIDOS'!D4033)</f>
        <v>Gestion extemporanea</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75">
      <c r="B4054" s="33">
        <f>IF('TD VENCIDOS'!B4034="","",'TD VENCIDOS'!B4034)</f>
        <v>4147012025</v>
      </c>
      <c r="C4054" s="34" t="str">
        <f>IF('TD VENCIDOS'!C4034="","",'TD VENCIDOS'!C4034)</f>
        <v>OFICINA DE GESTION DEL SERVICIO</v>
      </c>
      <c r="D4054" s="33" t="str">
        <f>IF('TD VENCIDOS'!D4034="","",'TD VENCIDOS'!D4034)</f>
        <v>Gestion extemporanea</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75">
      <c r="B4055" s="33">
        <f>IF('TD VENCIDOS'!B4035="","",'TD VENCIDOS'!B4035)</f>
        <v>4150732025</v>
      </c>
      <c r="C4055" s="34" t="str">
        <f>IF('TD VENCIDOS'!C4035="","",'TD VENCIDOS'!C4035)</f>
        <v>OFICINA DE ADMINISTRACION FUNCIONAL DEL SISTEMA</v>
      </c>
      <c r="D4055" s="33" t="str">
        <f>IF('TD VENCIDOS'!D4035="","",'TD VENCIDOS'!D4035)</f>
        <v>Gestion extemporanea</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75">
      <c r="B4056" s="33">
        <f>IF('TD VENCIDOS'!B4036="","",'TD VENCIDOS'!B4036)</f>
        <v>4152122025</v>
      </c>
      <c r="C4056" s="34" t="str">
        <f>IF('TD VENCIDOS'!C4036="","",'TD VENCIDOS'!C4036)</f>
        <v>OFICINA DE GESTION DEL SERVICIO</v>
      </c>
      <c r="D4056" s="33" t="str">
        <f>IF('TD VENCIDOS'!D4036="","",'TD VENCIDOS'!D4036)</f>
        <v>Gestion extemporanea</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75">
      <c r="B4057" s="33">
        <f>IF('TD VENCIDOS'!B4037="","",'TD VENCIDOS'!B4037)</f>
        <v>4152462025</v>
      </c>
      <c r="C4057" s="34" t="str">
        <f>IF('TD VENCIDOS'!C4037="","",'TD VENCIDOS'!C4037)</f>
        <v>OFICINA DE COBRO GENERAL</v>
      </c>
      <c r="D4057" s="33" t="str">
        <f>IF('TD VENCIDOS'!D4037="","",'TD VENCIDOS'!D4037)</f>
        <v>Gestion extemporanea</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75">
      <c r="B4058" s="33">
        <f>IF('TD VENCIDOS'!B4038="","",'TD VENCIDOS'!B4038)</f>
        <v>4158342025</v>
      </c>
      <c r="C4058" s="34" t="str">
        <f>IF('TD VENCIDOS'!C4038="","",'TD VENCIDOS'!C4038)</f>
        <v>OFICINA DE ADMINISTRACION FUNCIONAL DEL SISTEMA</v>
      </c>
      <c r="D4058" s="33" t="str">
        <f>IF('TD VENCIDOS'!D4038="","",'TD VENCIDOS'!D4038)</f>
        <v>Gestion extemporanea</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75">
      <c r="B4059" s="33">
        <f>IF('TD VENCIDOS'!B4039="","",'TD VENCIDOS'!B4039)</f>
        <v>4158872025</v>
      </c>
      <c r="C4059" s="34" t="str">
        <f>IF('TD VENCIDOS'!C4039="","",'TD VENCIDOS'!C4039)</f>
        <v>OFICINA DE CONTROL MASIVO</v>
      </c>
      <c r="D4059" s="33" t="str">
        <f>IF('TD VENCIDOS'!D4039="","",'TD VENCIDOS'!D4039)</f>
        <v>Gestion extemporanea</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75">
      <c r="B4060" s="33">
        <f>IF('TD VENCIDOS'!B4040="","",'TD VENCIDOS'!B4040)</f>
        <v>4158912025</v>
      </c>
      <c r="C4060" s="34" t="str">
        <f>IF('TD VENCIDOS'!C4040="","",'TD VENCIDOS'!C4040)</f>
        <v>OFICINA DE CUENTAS CORRIENTES Y DEVOLUCIONES</v>
      </c>
      <c r="D4060" s="33" t="str">
        <f>IF('TD VENCIDOS'!D4040="","",'TD VENCIDOS'!D4040)</f>
        <v>Gestion extemporanea</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75">
      <c r="B4061" s="33">
        <f>IF('TD VENCIDOS'!B4041="","",'TD VENCIDOS'!B4041)</f>
        <v>4160602025</v>
      </c>
      <c r="C4061" s="34" t="str">
        <f>IF('TD VENCIDOS'!C4041="","",'TD VENCIDOS'!C4041)</f>
        <v>OFICINA DE ADMINISTRACION FUNCIONAL DEL SISTEMA</v>
      </c>
      <c r="D4061" s="33" t="str">
        <f>IF('TD VENCIDOS'!D4041="","",'TD VENCIDOS'!D4041)</f>
        <v>Gestion extemporanea</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75">
      <c r="B4062" s="33">
        <f>IF('TD VENCIDOS'!B4042="","",'TD VENCIDOS'!B4042)</f>
        <v>4161102025</v>
      </c>
      <c r="C4062" s="34" t="str">
        <f>IF('TD VENCIDOS'!C4042="","",'TD VENCIDOS'!C4042)</f>
        <v>OFICINA DE RECURSOS TRIBUTARIOS</v>
      </c>
      <c r="D4062" s="33" t="str">
        <f>IF('TD VENCIDOS'!D4042="","",'TD VENCIDOS'!D4042)</f>
        <v>Gestion extemporanea</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75">
      <c r="B4063" s="33">
        <f>IF('TD VENCIDOS'!B4043="","",'TD VENCIDOS'!B4043)</f>
        <v>4161612025</v>
      </c>
      <c r="C4063" s="34" t="str">
        <f>IF('TD VENCIDOS'!C4043="","",'TD VENCIDOS'!C4043)</f>
        <v>OFICINA DE RECURSOS TRIBUTARIOS</v>
      </c>
      <c r="D4063" s="33" t="str">
        <f>IF('TD VENCIDOS'!D4043="","",'TD VENCIDOS'!D4043)</f>
        <v>Gestion extemporanea</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75">
      <c r="B4064" s="33">
        <f>IF('TD VENCIDOS'!B4044="","",'TD VENCIDOS'!B4044)</f>
        <v>4162602025</v>
      </c>
      <c r="C4064" s="34" t="str">
        <f>IF('TD VENCIDOS'!C4044="","",'TD VENCIDOS'!C4044)</f>
        <v>OFICINA DE CUENTAS CORRIENTES Y DEVOLUCIONES</v>
      </c>
      <c r="D4064" s="33" t="str">
        <f>IF('TD VENCIDOS'!D4044="","",'TD VENCIDOS'!D4044)</f>
        <v>Gestion extemporanea</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75">
      <c r="B4065" s="33">
        <f>IF('TD VENCIDOS'!B4045="","",'TD VENCIDOS'!B4045)</f>
        <v>4166562025</v>
      </c>
      <c r="C4065" s="34" t="str">
        <f>IF('TD VENCIDOS'!C4045="","",'TD VENCIDOS'!C4045)</f>
        <v>OFICINA DE ADMINISTRACION FUNCIONAL DEL SISTEMA</v>
      </c>
      <c r="D4065" s="33" t="str">
        <f>IF('TD VENCIDOS'!D4045="","",'TD VENCIDOS'!D4045)</f>
        <v>Gestion extemporanea</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75">
      <c r="B4066" s="33">
        <f>IF('TD VENCIDOS'!B4046="","",'TD VENCIDOS'!B4046)</f>
        <v>4166612025</v>
      </c>
      <c r="C4066" s="34" t="str">
        <f>IF('TD VENCIDOS'!C4046="","",'TD VENCIDOS'!C4046)</f>
        <v>OFICINA DE NOTIFICACIONES Y DOCUMENTACION FISCAL</v>
      </c>
      <c r="D4066" s="33" t="str">
        <f>IF('TD VENCIDOS'!D4046="","",'TD VENCIDOS'!D4046)</f>
        <v>Gestion extemporanea</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75">
      <c r="B4067" s="33">
        <f>IF('TD VENCIDOS'!B4047="","",'TD VENCIDOS'!B4047)</f>
        <v>4166652025</v>
      </c>
      <c r="C4067" s="34" t="str">
        <f>IF('TD VENCIDOS'!C4047="","",'TD VENCIDOS'!C4047)</f>
        <v>OFICINA DE CUENTAS CORRIENTES Y DEVOLUCIONES</v>
      </c>
      <c r="D4067" s="33" t="str">
        <f>IF('TD VENCIDOS'!D4047="","",'TD VENCIDOS'!D4047)</f>
        <v>Gestion extemporanea</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75">
      <c r="B4068" s="33">
        <f>IF('TD VENCIDOS'!B4048="","",'TD VENCIDOS'!B4048)</f>
        <v>4166712025</v>
      </c>
      <c r="C4068" s="34" t="str">
        <f>IF('TD VENCIDOS'!C4048="","",'TD VENCIDOS'!C4048)</f>
        <v>OFICINA DE CUENTAS CORRIENTES Y DEVOLUCIONES</v>
      </c>
      <c r="D4068" s="33" t="str">
        <f>IF('TD VENCIDOS'!D4048="","",'TD VENCIDOS'!D4048)</f>
        <v>Gestion extemporanea</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75">
      <c r="B4069" s="33">
        <f>IF('TD VENCIDOS'!B4049="","",'TD VENCIDOS'!B4049)</f>
        <v>4167192025</v>
      </c>
      <c r="C4069" s="34" t="str">
        <f>IF('TD VENCIDOS'!C4049="","",'TD VENCIDOS'!C4049)</f>
        <v>OFICINA DE ADMINISTRACION FUNCIONAL DEL SISTEMA</v>
      </c>
      <c r="D4069" s="33" t="str">
        <f>IF('TD VENCIDOS'!D4049="","",'TD VENCIDOS'!D4049)</f>
        <v>Gestion extemporanea</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75">
      <c r="B4070" s="33">
        <f>IF('TD VENCIDOS'!B4050="","",'TD VENCIDOS'!B4050)</f>
        <v>4167802025</v>
      </c>
      <c r="C4070" s="34" t="str">
        <f>IF('TD VENCIDOS'!C4050="","",'TD VENCIDOS'!C4050)</f>
        <v>OFICINA DE ADMINISTRACION FUNCIONAL DEL SISTEMA</v>
      </c>
      <c r="D4070" s="33" t="str">
        <f>IF('TD VENCIDOS'!D4050="","",'TD VENCIDOS'!D4050)</f>
        <v>Gestion extemporanea</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75">
      <c r="B4071" s="33">
        <f>IF('TD VENCIDOS'!B4051="","",'TD VENCIDOS'!B4051)</f>
        <v>4168292025</v>
      </c>
      <c r="C4071" s="34" t="str">
        <f>IF('TD VENCIDOS'!C4051="","",'TD VENCIDOS'!C4051)</f>
        <v>OFICINA DE COBRO ESPECIALIZADO</v>
      </c>
      <c r="D4071" s="33" t="str">
        <f>IF('TD VENCIDOS'!D4051="","",'TD VENCIDOS'!D4051)</f>
        <v>Gestion extemporanea</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75">
      <c r="B4072" s="33">
        <f>IF('TD VENCIDOS'!B4052="","",'TD VENCIDOS'!B4052)</f>
        <v>4171592025</v>
      </c>
      <c r="C4072" s="34" t="str">
        <f>IF('TD VENCIDOS'!C4052="","",'TD VENCIDOS'!C4052)</f>
        <v>OFICINA DE CUENTAS CORRIENTES Y DEVOLUCIONES</v>
      </c>
      <c r="D4072" s="33" t="str">
        <f>IF('TD VENCIDOS'!D4052="","",'TD VENCIDOS'!D4052)</f>
        <v>Gestion extemporanea</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75">
      <c r="B4073" s="33">
        <f>IF('TD VENCIDOS'!B4053="","",'TD VENCIDOS'!B4053)</f>
        <v>4171882025</v>
      </c>
      <c r="C4073" s="34" t="str">
        <f>IF('TD VENCIDOS'!C4053="","",'TD VENCIDOS'!C4053)</f>
        <v>OFICINA DE CUENTAS CORRIENTES Y DEVOLUCIONES</v>
      </c>
      <c r="D4073" s="33" t="str">
        <f>IF('TD VENCIDOS'!D4053="","",'TD VENCIDOS'!D4053)</f>
        <v>Gestion extemporanea</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75">
      <c r="B4074" s="33">
        <f>IF('TD VENCIDOS'!B4054="","",'TD VENCIDOS'!B4054)</f>
        <v>4174402025</v>
      </c>
      <c r="C4074" s="34" t="str">
        <f>IF('TD VENCIDOS'!C4054="","",'TD VENCIDOS'!C4054)</f>
        <v>OFICINA DE CUENTAS CORRIENTES Y DEVOLUCIONES</v>
      </c>
      <c r="D4074" s="33" t="str">
        <f>IF('TD VENCIDOS'!D4054="","",'TD VENCIDOS'!D4054)</f>
        <v>Gestion extemporanea</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75">
      <c r="B4075" s="33">
        <f>IF('TD VENCIDOS'!B4055="","",'TD VENCIDOS'!B4055)</f>
        <v>4176172025</v>
      </c>
      <c r="C4075" s="34" t="str">
        <f>IF('TD VENCIDOS'!C4055="","",'TD VENCIDOS'!C4055)</f>
        <v>OFICINA DE ADMINISTRACION FUNCIONAL DEL SISTEMA</v>
      </c>
      <c r="D4075" s="33" t="str">
        <f>IF('TD VENCIDOS'!D4055="","",'TD VENCIDOS'!D4055)</f>
        <v>Gestion extemporanea</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75">
      <c r="B4076" s="33">
        <f>IF('TD VENCIDOS'!B4056="","",'TD VENCIDOS'!B4056)</f>
        <v>4176212025</v>
      </c>
      <c r="C4076" s="34" t="str">
        <f>IF('TD VENCIDOS'!C4056="","",'TD VENCIDOS'!C4056)</f>
        <v>OFICINA DE CUENTAS CORRIENTES Y DEVOLUCIONES</v>
      </c>
      <c r="D4076" s="33" t="str">
        <f>IF('TD VENCIDOS'!D4056="","",'TD VENCIDOS'!D4056)</f>
        <v>Gestion extemporanea</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75">
      <c r="B4077" s="33">
        <f>IF('TD VENCIDOS'!B4057="","",'TD VENCIDOS'!B4057)</f>
        <v>4176232025</v>
      </c>
      <c r="C4077" s="34" t="str">
        <f>IF('TD VENCIDOS'!C4057="","",'TD VENCIDOS'!C4057)</f>
        <v>OFICINA DE ADMINISTRACION FUNCIONAL DEL SISTEMA</v>
      </c>
      <c r="D4077" s="33" t="str">
        <f>IF('TD VENCIDOS'!D4057="","",'TD VENCIDOS'!D4057)</f>
        <v>Gestion extemporanea</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75">
      <c r="B4078" s="33">
        <f>IF('TD VENCIDOS'!B4058="","",'TD VENCIDOS'!B4058)</f>
        <v>4180892025</v>
      </c>
      <c r="C4078" s="34" t="str">
        <f>IF('TD VENCIDOS'!C4058="","",'TD VENCIDOS'!C4058)</f>
        <v>OFICINA DE CUENTAS CORRIENTES Y DEVOLUCIONES</v>
      </c>
      <c r="D4078" s="33" t="str">
        <f>IF('TD VENCIDOS'!D4058="","",'TD VENCIDOS'!D4058)</f>
        <v>Gestion extemporanea</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75">
      <c r="B4079" s="33">
        <f>IF('TD VENCIDOS'!B4059="","",'TD VENCIDOS'!B4059)</f>
        <v>4190272025</v>
      </c>
      <c r="C4079" s="34" t="str">
        <f>IF('TD VENCIDOS'!C4059="","",'TD VENCIDOS'!C4059)</f>
        <v>OFICINA DE ADMINISTRACION FUNCIONAL DEL SISTEMA</v>
      </c>
      <c r="D4079" s="33" t="str">
        <f>IF('TD VENCIDOS'!D4059="","",'TD VENCIDOS'!D4059)</f>
        <v>Gestion extemporanea</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75">
      <c r="B4080" s="33">
        <f>IF('TD VENCIDOS'!B4060="","",'TD VENCIDOS'!B4060)</f>
        <v>4193352025</v>
      </c>
      <c r="C4080" s="34" t="str">
        <f>IF('TD VENCIDOS'!C4060="","",'TD VENCIDOS'!C4060)</f>
        <v>SUBDIRECCION DE PROYECTOS ESPECIALES</v>
      </c>
      <c r="D4080" s="33" t="str">
        <f>IF('TD VENCIDOS'!D4060="","",'TD VENCIDOS'!D4060)</f>
        <v>Gestion extemporanea</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75">
      <c r="B4081" s="33">
        <f>IF('TD VENCIDOS'!B4061="","",'TD VENCIDOS'!B4061)</f>
        <v>4194722025</v>
      </c>
      <c r="C4081" s="34" t="str">
        <f>IF('TD VENCIDOS'!C4061="","",'TD VENCIDOS'!C4061)</f>
        <v>OFICINA DE CUENTAS CORRIENTES Y DEVOLUCIONES</v>
      </c>
      <c r="D4081" s="33" t="str">
        <f>IF('TD VENCIDOS'!D4061="","",'TD VENCIDOS'!D4061)</f>
        <v>Gestion extemporanea</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75">
      <c r="B4082" s="33">
        <f>IF('TD VENCIDOS'!B4062="","",'TD VENCIDOS'!B4062)</f>
        <v>4196152025</v>
      </c>
      <c r="C4082" s="34" t="str">
        <f>IF('TD VENCIDOS'!C4062="","",'TD VENCIDOS'!C4062)</f>
        <v>OFICINA DE CUENTAS CORRIENTES Y DEVOLUCIONES</v>
      </c>
      <c r="D4082" s="33" t="str">
        <f>IF('TD VENCIDOS'!D4062="","",'TD VENCIDOS'!D4062)</f>
        <v>Gestion extemporanea</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75">
      <c r="B4083" s="33">
        <f>IF('TD VENCIDOS'!B4063="","",'TD VENCIDOS'!B4063)</f>
        <v>4197362025</v>
      </c>
      <c r="C4083" s="34" t="str">
        <f>IF('TD VENCIDOS'!C4063="","",'TD VENCIDOS'!C4063)</f>
        <v>OFICINA DE COBRO ESPECIALIZADO</v>
      </c>
      <c r="D4083" s="33" t="str">
        <f>IF('TD VENCIDOS'!D4063="","",'TD VENCIDOS'!D4063)</f>
        <v>Gestion extemporanea</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75">
      <c r="B4084" s="33">
        <f>IF('TD VENCIDOS'!B4064="","",'TD VENCIDOS'!B4064)</f>
        <v>4205442025</v>
      </c>
      <c r="C4084" s="34" t="str">
        <f>IF('TD VENCIDOS'!C4064="","",'TD VENCIDOS'!C4064)</f>
        <v>OFICINA DE GESTION DEL SERVICIO</v>
      </c>
      <c r="D4084" s="33" t="str">
        <f>IF('TD VENCIDOS'!D4064="","",'TD VENCIDOS'!D4064)</f>
        <v>Gestion extemporanea</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75">
      <c r="B4085" s="33">
        <f>IF('TD VENCIDOS'!B4065="","",'TD VENCIDOS'!B4065)</f>
        <v>4218582025</v>
      </c>
      <c r="C4085" s="34" t="str">
        <f>IF('TD VENCIDOS'!C4065="","",'TD VENCIDOS'!C4065)</f>
        <v>OFICINA DE ADMINISTRACION FUNCIONAL DEL SISTEMA</v>
      </c>
      <c r="D4085" s="33" t="str">
        <f>IF('TD VENCIDOS'!D4065="","",'TD VENCIDOS'!D4065)</f>
        <v>Gestion extemporanea</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75">
      <c r="B4086" s="33">
        <f>IF('TD VENCIDOS'!B4066="","",'TD VENCIDOS'!B4066)</f>
        <v>4220312025</v>
      </c>
      <c r="C4086" s="34" t="str">
        <f>IF('TD VENCIDOS'!C4066="","",'TD VENCIDOS'!C4066)</f>
        <v>OFICINA DE COBRO ESPECIALIZADO</v>
      </c>
      <c r="D4086" s="33" t="str">
        <f>IF('TD VENCIDOS'!D4066="","",'TD VENCIDOS'!D4066)</f>
        <v>Gestion extemporanea</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75">
      <c r="B4087" s="33">
        <f>IF('TD VENCIDOS'!B4067="","",'TD VENCIDOS'!B4067)</f>
        <v>4221282025</v>
      </c>
      <c r="C4087" s="34" t="str">
        <f>IF('TD VENCIDOS'!C4067="","",'TD VENCIDOS'!C4067)</f>
        <v>OFICINA DE CUENTAS CORRIENTES Y DEVOLUCIONES</v>
      </c>
      <c r="D4087" s="33" t="str">
        <f>IF('TD VENCIDOS'!D4067="","",'TD VENCIDOS'!D4067)</f>
        <v>Gestion extemporanea</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75">
      <c r="B4088" s="33">
        <f>IF('TD VENCIDOS'!B4068="","",'TD VENCIDOS'!B4068)</f>
        <v>4223822025</v>
      </c>
      <c r="C4088" s="34" t="str">
        <f>IF('TD VENCIDOS'!C4068="","",'TD VENCIDOS'!C4068)</f>
        <v>OFICINA DE CUENTAS CORRIENTES Y DEVOLUCIONES</v>
      </c>
      <c r="D4088" s="33" t="str">
        <f>IF('TD VENCIDOS'!D4068="","",'TD VENCIDOS'!D4068)</f>
        <v>Gestion extemporanea</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75">
      <c r="B4089" s="33">
        <f>IF('TD VENCIDOS'!B4069="","",'TD VENCIDOS'!B4069)</f>
        <v>4224012025</v>
      </c>
      <c r="C4089" s="34" t="str">
        <f>IF('TD VENCIDOS'!C4069="","",'TD VENCIDOS'!C4069)</f>
        <v>OFICINA DE CUENTAS CORRIENTES Y DEVOLUCIONES</v>
      </c>
      <c r="D4089" s="33" t="str">
        <f>IF('TD VENCIDOS'!D4069="","",'TD VENCIDOS'!D4069)</f>
        <v>Gestion extemporanea</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75">
      <c r="B4090" s="33">
        <f>IF('TD VENCIDOS'!B4070="","",'TD VENCIDOS'!B4070)</f>
        <v>4225602025</v>
      </c>
      <c r="C4090" s="34" t="str">
        <f>IF('TD VENCIDOS'!C4070="","",'TD VENCIDOS'!C4070)</f>
        <v>OFICINA DE CUENTAS CORRIENTES Y DEVOLUCIONES</v>
      </c>
      <c r="D4090" s="33" t="str">
        <f>IF('TD VENCIDOS'!D4070="","",'TD VENCIDOS'!D4070)</f>
        <v>Gestion extemporanea</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75">
      <c r="B4091" s="33">
        <f>IF('TD VENCIDOS'!B4071="","",'TD VENCIDOS'!B4071)</f>
        <v>4225872025</v>
      </c>
      <c r="C4091" s="34" t="str">
        <f>IF('TD VENCIDOS'!C4071="","",'TD VENCIDOS'!C4071)</f>
        <v>OFICINA DE GESTION DEL SERVICIO</v>
      </c>
      <c r="D4091" s="33" t="str">
        <f>IF('TD VENCIDOS'!D4071="","",'TD VENCIDOS'!D4071)</f>
        <v>Gestion extemporanea</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75">
      <c r="B4092" s="33">
        <f>IF('TD VENCIDOS'!B4072="","",'TD VENCIDOS'!B4072)</f>
        <v>4229662025</v>
      </c>
      <c r="C4092" s="34" t="str">
        <f>IF('TD VENCIDOS'!C4072="","",'TD VENCIDOS'!C4072)</f>
        <v>OFICINA DE GESTION DEL SERVICIO</v>
      </c>
      <c r="D4092" s="33" t="str">
        <f>IF('TD VENCIDOS'!D4072="","",'TD VENCIDOS'!D4072)</f>
        <v>Gestion extemporanea</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75">
      <c r="B4093" s="33">
        <f>IF('TD VENCIDOS'!B4073="","",'TD VENCIDOS'!B4073)</f>
        <v>4231432025</v>
      </c>
      <c r="C4093" s="34" t="str">
        <f>IF('TD VENCIDOS'!C4073="","",'TD VENCIDOS'!C4073)</f>
        <v>OFICINA DE CUENTAS CORRIENTES Y DEVOLUCIONES</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75">
      <c r="B4094" s="33">
        <f>IF('TD VENCIDOS'!B4074="","",'TD VENCIDOS'!B4074)</f>
        <v>4231442025</v>
      </c>
      <c r="C4094" s="34" t="str">
        <f>IF('TD VENCIDOS'!C4074="","",'TD VENCIDOS'!C4074)</f>
        <v>OFICINA DE GESTION DEL SERVICIO Y NOTIFICACIONES</v>
      </c>
      <c r="D4094" s="33" t="str">
        <f>IF('TD VENCIDOS'!D4074="","",'TD VENCIDOS'!D4074)</f>
        <v>Gestion extemporanea</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75">
      <c r="B4095" s="33">
        <f>IF('TD VENCIDOS'!B4075="","",'TD VENCIDOS'!B4075)</f>
        <v>4231512025</v>
      </c>
      <c r="C4095" s="34" t="str">
        <f>IF('TD VENCIDOS'!C4075="","",'TD VENCIDOS'!C4075)</f>
        <v>OFICINA DE COBRO ESPECIALIZADO</v>
      </c>
      <c r="D4095" s="33" t="str">
        <f>IF('TD VENCIDOS'!D4075="","",'TD VENCIDOS'!D4075)</f>
        <v>Gestion extemporanea</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75">
      <c r="B4096" s="33">
        <f>IF('TD VENCIDOS'!B4076="","",'TD VENCIDOS'!B4076)</f>
        <v>4231562025</v>
      </c>
      <c r="C4096" s="34" t="str">
        <f>IF('TD VENCIDOS'!C4076="","",'TD VENCIDOS'!C4076)</f>
        <v>SUBDIRECCION DE TALENTO HUMANO</v>
      </c>
      <c r="D4096" s="33" t="str">
        <f>IF('TD VENCIDOS'!D4076="","",'TD VENCIDOS'!D4076)</f>
        <v>Gestion extemporanea</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75">
      <c r="B4097" s="33">
        <f>IF('TD VENCIDOS'!B4077="","",'TD VENCIDOS'!B4077)</f>
        <v>4231572025</v>
      </c>
      <c r="C4097" s="34" t="str">
        <f>IF('TD VENCIDOS'!C4077="","",'TD VENCIDOS'!C4077)</f>
        <v>OFICINA DE CUENTAS CORRIENTES Y DEVOLUCIONES</v>
      </c>
      <c r="D4097" s="33" t="str">
        <f>IF('TD VENCIDOS'!D4077="","",'TD VENCIDOS'!D4077)</f>
        <v>Gestion extemporanea</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75">
      <c r="B4098" s="33">
        <f>IF('TD VENCIDOS'!B4078="","",'TD VENCIDOS'!B4078)</f>
        <v>4242812025</v>
      </c>
      <c r="C4098" s="34" t="str">
        <f>IF('TD VENCIDOS'!C4078="","",'TD VENCIDOS'!C4078)</f>
        <v>OFICINA DE COBRO ESPECIALIZADO</v>
      </c>
      <c r="D4098" s="33" t="str">
        <f>IF('TD VENCIDOS'!D4078="","",'TD VENCIDOS'!D4078)</f>
        <v>Gestion extemporanea</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75">
      <c r="B4099" s="33">
        <f>IF('TD VENCIDOS'!B4079="","",'TD VENCIDOS'!B4079)</f>
        <v>4243722025</v>
      </c>
      <c r="C4099" s="34" t="str">
        <f>IF('TD VENCIDOS'!C4079="","",'TD VENCIDOS'!C4079)</f>
        <v>OFICINA DE ADMINISTRACION FUNCIONAL DEL SISTEMA</v>
      </c>
      <c r="D4099" s="33" t="str">
        <f>IF('TD VENCIDOS'!D4079="","",'TD VENCIDOS'!D4079)</f>
        <v>Gestion extemporanea</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75">
      <c r="B4100" s="33">
        <f>IF('TD VENCIDOS'!B4080="","",'TD VENCIDOS'!B4080)</f>
        <v>4253192025</v>
      </c>
      <c r="C4100" s="34" t="str">
        <f>IF('TD VENCIDOS'!C4080="","",'TD VENCIDOS'!C4080)</f>
        <v>OFICINA DE CUENTAS CORRIENTES Y DEVOLUCIONES</v>
      </c>
      <c r="D4100" s="33" t="str">
        <f>IF('TD VENCIDOS'!D4080="","",'TD VENCIDOS'!D4080)</f>
        <v>Gestion extemporanea</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75">
      <c r="B4101" s="33">
        <f>IF('TD VENCIDOS'!B4081="","",'TD VENCIDOS'!B4081)</f>
        <v>4267532025</v>
      </c>
      <c r="C4101" s="34" t="str">
        <f>IF('TD VENCIDOS'!C4081="","",'TD VENCIDOS'!C4081)</f>
        <v>OFICINA DE NOTIFICACIONES Y DOCUMENTACION FISCAL</v>
      </c>
      <c r="D4101" s="33" t="str">
        <f>IF('TD VENCIDOS'!D4081="","",'TD VENCIDOS'!D4081)</f>
        <v>Gestion extemporanea</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75">
      <c r="B4102" s="33">
        <f>IF('TD VENCIDOS'!B4082="","",'TD VENCIDOS'!B4082)</f>
        <v>4267592025</v>
      </c>
      <c r="C4102" s="34" t="str">
        <f>IF('TD VENCIDOS'!C4082="","",'TD VENCIDOS'!C4082)</f>
        <v>SUBDIRECCION DE TALENTO HUMANO</v>
      </c>
      <c r="D4102" s="33" t="str">
        <f>IF('TD VENCIDOS'!D4082="","",'TD VENCIDOS'!D4082)</f>
        <v>Gestion extemporanea</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75">
      <c r="B4103" s="33">
        <f>IF('TD VENCIDOS'!B4083="","",'TD VENCIDOS'!B4083)</f>
        <v>4267732025</v>
      </c>
      <c r="C4103" s="34" t="str">
        <f>IF('TD VENCIDOS'!C4083="","",'TD VENCIDOS'!C4083)</f>
        <v>OFICINA DE CUENTAS CORRIENTES Y DEVOLUCIONES</v>
      </c>
      <c r="D4103" s="33" t="str">
        <f>IF('TD VENCIDOS'!D4083="","",'TD VENCIDOS'!D4083)</f>
        <v>Gestion extemporanea</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75">
      <c r="B4104" s="33">
        <f>IF('TD VENCIDOS'!B4084="","",'TD VENCIDOS'!B4084)</f>
        <v>4268412025</v>
      </c>
      <c r="C4104" s="34" t="str">
        <f>IF('TD VENCIDOS'!C4084="","",'TD VENCIDOS'!C4084)</f>
        <v>OFICINA DE GESTION DEL SERVICIO</v>
      </c>
      <c r="D4104" s="33" t="str">
        <f>IF('TD VENCIDOS'!D4084="","",'TD VENCIDOS'!D4084)</f>
        <v>Gestion extemporanea</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75">
      <c r="B4105" s="33">
        <f>IF('TD VENCIDOS'!B4085="","",'TD VENCIDOS'!B4085)</f>
        <v>4269032025</v>
      </c>
      <c r="C4105" s="34" t="str">
        <f>IF('TD VENCIDOS'!C4085="","",'TD VENCIDOS'!C4085)</f>
        <v>OFICINA DE GESTION DEL SERVICIO</v>
      </c>
      <c r="D4105" s="33" t="str">
        <f>IF('TD VENCIDOS'!D4085="","",'TD VENCIDOS'!D4085)</f>
        <v>Gestion extemporanea</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75">
      <c r="B4106" s="33">
        <f>IF('TD VENCIDOS'!B4086="","",'TD VENCIDOS'!B4086)</f>
        <v>4269052025</v>
      </c>
      <c r="C4106" s="34" t="str">
        <f>IF('TD VENCIDOS'!C4086="","",'TD VENCIDOS'!C4086)</f>
        <v>OFICINA DE ADMINISTRACION FUNCIONAL DEL SISTEMA</v>
      </c>
      <c r="D4106" s="33" t="str">
        <f>IF('TD VENCIDOS'!D4086="","",'TD VENCIDOS'!D4086)</f>
        <v>Gestion extemporanea</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75">
      <c r="B4107" s="33">
        <f>IF('TD VENCIDOS'!B4087="","",'TD VENCIDOS'!B4087)</f>
        <v>4269832025</v>
      </c>
      <c r="C4107" s="34" t="str">
        <f>IF('TD VENCIDOS'!C4087="","",'TD VENCIDOS'!C4087)</f>
        <v>OFICINA DE GESTION DEL SERVICIO</v>
      </c>
      <c r="D4107" s="33" t="str">
        <f>IF('TD VENCIDOS'!D4087="","",'TD VENCIDOS'!D4087)</f>
        <v>Gestion extemporanea</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75">
      <c r="B4108" s="33">
        <f>IF('TD VENCIDOS'!B4088="","",'TD VENCIDOS'!B4088)</f>
        <v>4270562025</v>
      </c>
      <c r="C4108" s="34" t="str">
        <f>IF('TD VENCIDOS'!C4088="","",'TD VENCIDOS'!C4088)</f>
        <v>OFICINA DE CUENTAS CORRIENTES Y DEVOLUCIONES</v>
      </c>
      <c r="D4108" s="33" t="str">
        <f>IF('TD VENCIDOS'!D4088="","",'TD VENCIDOS'!D4088)</f>
        <v>Gestion extemporanea</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75">
      <c r="B4109" s="33">
        <f>IF('TD VENCIDOS'!B4089="","",'TD VENCIDOS'!B4089)</f>
        <v>4271042025</v>
      </c>
      <c r="C4109" s="34" t="str">
        <f>IF('TD VENCIDOS'!C4089="","",'TD VENCIDOS'!C4089)</f>
        <v>OFICINA DE CUENTAS CORRIENTES Y DEVOLUCIONES</v>
      </c>
      <c r="D4109" s="33" t="str">
        <f>IF('TD VENCIDOS'!D4089="","",'TD VENCIDOS'!D4089)</f>
        <v>Gestion extemporanea</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75">
      <c r="B4110" s="33">
        <f>IF('TD VENCIDOS'!B4090="","",'TD VENCIDOS'!B4090)</f>
        <v>4273642025</v>
      </c>
      <c r="C4110" s="34" t="str">
        <f>IF('TD VENCIDOS'!C4090="","",'TD VENCIDOS'!C4090)</f>
        <v>OFICINA DE LIQUIDACION</v>
      </c>
      <c r="D4110" s="33" t="str">
        <f>IF('TD VENCIDOS'!D4090="","",'TD VENCIDOS'!D4090)</f>
        <v>Pendiente vencidos</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75">
      <c r="B4111" s="33">
        <f>IF('TD VENCIDOS'!B4091="","",'TD VENCIDOS'!B4091)</f>
        <v>4285002025</v>
      </c>
      <c r="C4111" s="34" t="str">
        <f>IF('TD VENCIDOS'!C4091="","",'TD VENCIDOS'!C4091)</f>
        <v>OFICINA DE ADMINISTRACION FUNCIONAL DEL SISTEMA</v>
      </c>
      <c r="D4111" s="33" t="str">
        <f>IF('TD VENCIDOS'!D4091="","",'TD VENCIDOS'!D4091)</f>
        <v>Gestion extemporanea</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75">
      <c r="B4112" s="33">
        <f>IF('TD VENCIDOS'!B4092="","",'TD VENCIDOS'!B4092)</f>
        <v>4285132025</v>
      </c>
      <c r="C4112" s="34" t="str">
        <f>IF('TD VENCIDOS'!C4092="","",'TD VENCIDOS'!C4092)</f>
        <v>OFICINA DE GESTION DEL SERVICIO</v>
      </c>
      <c r="D4112" s="33" t="str">
        <f>IF('TD VENCIDOS'!D4092="","",'TD VENCIDOS'!D4092)</f>
        <v>Gestion extemporanea</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75">
      <c r="B4113" s="33">
        <f>IF('TD VENCIDOS'!B4093="","",'TD VENCIDOS'!B4093)</f>
        <v>4285552025</v>
      </c>
      <c r="C4113" s="34" t="str">
        <f>IF('TD VENCIDOS'!C4093="","",'TD VENCIDOS'!C4093)</f>
        <v>OFICINA DE ADMINISTRACION FUNCIONAL DEL SISTEMA</v>
      </c>
      <c r="D4113" s="33" t="str">
        <f>IF('TD VENCIDOS'!D4093="","",'TD VENCIDOS'!D4093)</f>
        <v>Gestion extemporanea</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75">
      <c r="B4114" s="33">
        <f>IF('TD VENCIDOS'!B4094="","",'TD VENCIDOS'!B4094)</f>
        <v>4285592025</v>
      </c>
      <c r="C4114" s="34" t="str">
        <f>IF('TD VENCIDOS'!C4094="","",'TD VENCIDOS'!C4094)</f>
        <v>OFICINA DE GESTION DEL SERVICIO</v>
      </c>
      <c r="D4114" s="33" t="str">
        <f>IF('TD VENCIDOS'!D4094="","",'TD VENCIDOS'!D4094)</f>
        <v>Gestion extemporanea</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75">
      <c r="B4115" s="33">
        <f>IF('TD VENCIDOS'!B4095="","",'TD VENCIDOS'!B4095)</f>
        <v>4286222025</v>
      </c>
      <c r="C4115" s="34" t="str">
        <f>IF('TD VENCIDOS'!C4095="","",'TD VENCIDOS'!C4095)</f>
        <v>OFICINA DE CUENTAS CORRIENTES Y DEVOLUCIONES</v>
      </c>
      <c r="D4115" s="33" t="str">
        <f>IF('TD VENCIDOS'!D4095="","",'TD VENCIDOS'!D4095)</f>
        <v>Gestion extemporanea</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75">
      <c r="B4116" s="33">
        <f>IF('TD VENCIDOS'!B4096="","",'TD VENCIDOS'!B4096)</f>
        <v>4287552025</v>
      </c>
      <c r="C4116" s="34" t="str">
        <f>IF('TD VENCIDOS'!C4096="","",'TD VENCIDOS'!C4096)</f>
        <v>OFICINA DE GESTION DEL SERVICIO</v>
      </c>
      <c r="D4116" s="33" t="str">
        <f>IF('TD VENCIDOS'!D4096="","",'TD VENCIDOS'!D4096)</f>
        <v>Gestion extemporanea</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75">
      <c r="B4117" s="33">
        <f>IF('TD VENCIDOS'!B4097="","",'TD VENCIDOS'!B4097)</f>
        <v>4287622025</v>
      </c>
      <c r="C4117" s="34" t="str">
        <f>IF('TD VENCIDOS'!C4097="","",'TD VENCIDOS'!C4097)</f>
        <v>OFICINA DE CUENTAS CORRIENTES Y DEVOLUCIONES</v>
      </c>
      <c r="D4117" s="33" t="str">
        <f>IF('TD VENCIDOS'!D4097="","",'TD VENCIDOS'!D4097)</f>
        <v>Gestion extemporanea</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75">
      <c r="B4118" s="33">
        <f>IF('TD VENCIDOS'!B4098="","",'TD VENCIDOS'!B4098)</f>
        <v>4289762025</v>
      </c>
      <c r="C4118" s="34" t="str">
        <f>IF('TD VENCIDOS'!C4098="","",'TD VENCIDOS'!C4098)</f>
        <v>OFICINA DE CUENTAS CORRIENTES Y DEVOLUCIONES</v>
      </c>
      <c r="D4118" s="33" t="str">
        <f>IF('TD VENCIDOS'!D4098="","",'TD VENCIDOS'!D4098)</f>
        <v>Gestion extemporanea</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75">
      <c r="B4119" s="33">
        <f>IF('TD VENCIDOS'!B4099="","",'TD VENCIDOS'!B4099)</f>
        <v>4290022025</v>
      </c>
      <c r="C4119" s="34" t="str">
        <f>IF('TD VENCIDOS'!C4099="","",'TD VENCIDOS'!C4099)</f>
        <v>OFICINA DE GESTION DEL SERVICIO</v>
      </c>
      <c r="D4119" s="33" t="str">
        <f>IF('TD VENCIDOS'!D4099="","",'TD VENCIDOS'!D4099)</f>
        <v>Gestion extemporanea</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75">
      <c r="B4120" s="33">
        <f>IF('TD VENCIDOS'!B4100="","",'TD VENCIDOS'!B4100)</f>
        <v>4292102025</v>
      </c>
      <c r="C4120" s="34" t="str">
        <f>IF('TD VENCIDOS'!C4100="","",'TD VENCIDOS'!C4100)</f>
        <v>OFICINA DE ADMINISTRACION FUNCIONAL DEL SISTEMA</v>
      </c>
      <c r="D4120" s="33" t="str">
        <f>IF('TD VENCIDOS'!D4100="","",'TD VENCIDOS'!D4100)</f>
        <v>Gestion extemporanea</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75">
      <c r="B4121" s="33">
        <f>IF('TD VENCIDOS'!B4101="","",'TD VENCIDOS'!B4101)</f>
        <v>4292262025</v>
      </c>
      <c r="C4121" s="34" t="str">
        <f>IF('TD VENCIDOS'!C4101="","",'TD VENCIDOS'!C4101)</f>
        <v>OFICINA DE GESTION DEL SERVICIO</v>
      </c>
      <c r="D4121" s="33" t="str">
        <f>IF('TD VENCIDOS'!D4101="","",'TD VENCIDOS'!D4101)</f>
        <v>Gestion extemporanea</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75">
      <c r="B4122" s="33">
        <f>IF('TD VENCIDOS'!B4102="","",'TD VENCIDOS'!B4102)</f>
        <v>4293352025</v>
      </c>
      <c r="C4122" s="34" t="str">
        <f>IF('TD VENCIDOS'!C4102="","",'TD VENCIDOS'!C4102)</f>
        <v>OFICINA DE CONTROL MASIVO</v>
      </c>
      <c r="D4122" s="33" t="str">
        <f>IF('TD VENCIDOS'!D4102="","",'TD VENCIDOS'!D4102)</f>
        <v>Gestion extemporanea</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75">
      <c r="B4123" s="33">
        <f>IF('TD VENCIDOS'!B4103="","",'TD VENCIDOS'!B4103)</f>
        <v>4295112025</v>
      </c>
      <c r="C4123" s="34" t="str">
        <f>IF('TD VENCIDOS'!C4103="","",'TD VENCIDOS'!C4103)</f>
        <v>OFICINA DE GESTION DEL SERVICIO</v>
      </c>
      <c r="D4123" s="33" t="str">
        <f>IF('TD VENCIDOS'!D4103="","",'TD VENCIDOS'!D4103)</f>
        <v>Gestion extemporanea</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75">
      <c r="B4124" s="33">
        <f>IF('TD VENCIDOS'!B4104="","",'TD VENCIDOS'!B4104)</f>
        <v>4301012025</v>
      </c>
      <c r="C4124" s="34" t="str">
        <f>IF('TD VENCIDOS'!C4104="","",'TD VENCIDOS'!C4104)</f>
        <v>OFICINA DE CUENTAS CORRIENTES Y DEVOLUCIONES</v>
      </c>
      <c r="D4124" s="33" t="str">
        <f>IF('TD VENCIDOS'!D4104="","",'TD VENCIDOS'!D4104)</f>
        <v>Gestion extemporanea</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75">
      <c r="B4125" s="33">
        <f>IF('TD VENCIDOS'!B4105="","",'TD VENCIDOS'!B4105)</f>
        <v>4303032025</v>
      </c>
      <c r="C4125" s="34" t="str">
        <f>IF('TD VENCIDOS'!C4105="","",'TD VENCIDOS'!C4105)</f>
        <v>OFICINA DE GESTION DEL SERVICIO</v>
      </c>
      <c r="D4125" s="33" t="str">
        <f>IF('TD VENCIDOS'!D4105="","",'TD VENCIDOS'!D4105)</f>
        <v>Gestion extemporanea</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75">
      <c r="B4126" s="33">
        <f>IF('TD VENCIDOS'!B4106="","",'TD VENCIDOS'!B4106)</f>
        <v>4304392025</v>
      </c>
      <c r="C4126" s="34" t="str">
        <f>IF('TD VENCIDOS'!C4106="","",'TD VENCIDOS'!C4106)</f>
        <v>OFICINA DE GESTION DE COBRO</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75">
      <c r="B4127" s="33">
        <f>IF('TD VENCIDOS'!B4107="","",'TD VENCIDOS'!B4107)</f>
        <v>4304422025</v>
      </c>
      <c r="C4127" s="34" t="str">
        <f>IF('TD VENCIDOS'!C4107="","",'TD VENCIDOS'!C4107)</f>
        <v>OFICINA DE GESTION DE COBRO</v>
      </c>
      <c r="D4127" s="33" t="str">
        <f>IF('TD VENCIDOS'!D4107="","",'TD VENCIDOS'!D4107)</f>
        <v>Gestion extemporanea</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75">
      <c r="B4128" s="33">
        <f>IF('TD VENCIDOS'!B4108="","",'TD VENCIDOS'!B4108)</f>
        <v>4305522025</v>
      </c>
      <c r="C4128" s="34" t="str">
        <f>IF('TD VENCIDOS'!C4108="","",'TD VENCIDOS'!C4108)</f>
        <v>OFICINA DE GESTION DEL SERVICIO</v>
      </c>
      <c r="D4128" s="33" t="str">
        <f>IF('TD VENCIDOS'!D4108="","",'TD VENCIDOS'!D4108)</f>
        <v>Gestion extemporanea</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75">
      <c r="B4129" s="33">
        <f>IF('TD VENCIDOS'!B4109="","",'TD VENCIDOS'!B4109)</f>
        <v>4312202025</v>
      </c>
      <c r="C4129" s="34" t="str">
        <f>IF('TD VENCIDOS'!C4109="","",'TD VENCIDOS'!C4109)</f>
        <v>OFICINA DE ADMINISTRACION FUNCIONAL DEL SISTEMA</v>
      </c>
      <c r="D4129" s="33" t="str">
        <f>IF('TD VENCIDOS'!D4109="","",'TD VENCIDOS'!D4109)</f>
        <v>Gestion extemporanea</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75">
      <c r="B4130" s="33">
        <f>IF('TD VENCIDOS'!B4110="","",'TD VENCIDOS'!B4110)</f>
        <v>4314182025</v>
      </c>
      <c r="C4130" s="34" t="str">
        <f>IF('TD VENCIDOS'!C4110="","",'TD VENCIDOS'!C4110)</f>
        <v>OFICINA DE GESTION DEL SERVICIO</v>
      </c>
      <c r="D4130" s="33" t="str">
        <f>IF('TD VENCIDOS'!D4110="","",'TD VENCIDOS'!D4110)</f>
        <v>Gestion extemporanea</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75">
      <c r="B4131" s="33">
        <f>IF('TD VENCIDOS'!B4111="","",'TD VENCIDOS'!B4111)</f>
        <v>4315422025</v>
      </c>
      <c r="C4131" s="34" t="str">
        <f>IF('TD VENCIDOS'!C4111="","",'TD VENCIDOS'!C4111)</f>
        <v>OFICINA DE GESTION DEL SERVICIO</v>
      </c>
      <c r="D4131" s="33" t="str">
        <f>IF('TD VENCIDOS'!D4111="","",'TD VENCIDOS'!D4111)</f>
        <v>Gestion extemporanea</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75">
      <c r="B4132" s="33">
        <f>IF('TD VENCIDOS'!B4112="","",'TD VENCIDOS'!B4112)</f>
        <v>4323242025</v>
      </c>
      <c r="C4132" s="34" t="str">
        <f>IF('TD VENCIDOS'!C4112="","",'TD VENCIDOS'!C4112)</f>
        <v>OFICINA DE COBRO ESPECIALIZADO</v>
      </c>
      <c r="D4132" s="33" t="str">
        <f>IF('TD VENCIDOS'!D4112="","",'TD VENCIDOS'!D4112)</f>
        <v>Pendiente vencidos</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75">
      <c r="B4133" s="33">
        <f>IF('TD VENCIDOS'!B4113="","",'TD VENCIDOS'!B4113)</f>
        <v>4332512025</v>
      </c>
      <c r="C4133" s="34" t="str">
        <f>IF('TD VENCIDOS'!C4113="","",'TD VENCIDOS'!C4113)</f>
        <v>OFICINA DE GESTION DEL SERVICIO</v>
      </c>
      <c r="D4133" s="33" t="str">
        <f>IF('TD VENCIDOS'!D4113="","",'TD VENCIDOS'!D4113)</f>
        <v>Gestion extemporanea</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75">
      <c r="B4134" s="33">
        <f>IF('TD VENCIDOS'!B4114="","",'TD VENCIDOS'!B4114)</f>
        <v>4334702025</v>
      </c>
      <c r="C4134" s="34" t="str">
        <f>IF('TD VENCIDOS'!C4114="","",'TD VENCIDOS'!C4114)</f>
        <v>OFICINA DE GESTION DEL SERVICIO</v>
      </c>
      <c r="D4134" s="33" t="str">
        <f>IF('TD VENCIDOS'!D4114="","",'TD VENCIDOS'!D4114)</f>
        <v>Gestion extemporanea</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75">
      <c r="B4135" s="33">
        <f>IF('TD VENCIDOS'!B4115="","",'TD VENCIDOS'!B4115)</f>
        <v>4335202025</v>
      </c>
      <c r="C4135" s="34" t="str">
        <f>IF('TD VENCIDOS'!C4115="","",'TD VENCIDOS'!C4115)</f>
        <v>OFICINA DE LIQUIDACION</v>
      </c>
      <c r="D4135" s="33" t="str">
        <f>IF('TD VENCIDOS'!D4115="","",'TD VENCIDOS'!D4115)</f>
        <v>Pendiente vencidos</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75">
      <c r="B4136" s="33">
        <f>IF('TD VENCIDOS'!B4116="","",'TD VENCIDOS'!B4116)</f>
        <v>4335312025</v>
      </c>
      <c r="C4136" s="34" t="str">
        <f>IF('TD VENCIDOS'!C4116="","",'TD VENCIDOS'!C4116)</f>
        <v>OFICINA DE NOTIFICACIONES Y DOCUMENTACION FISCAL</v>
      </c>
      <c r="D4136" s="33" t="str">
        <f>IF('TD VENCIDOS'!D4116="","",'TD VENCIDOS'!D4116)</f>
        <v>Gestion extemporanea</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75">
      <c r="B4137" s="33">
        <f>IF('TD VENCIDOS'!B4117="","",'TD VENCIDOS'!B4117)</f>
        <v>4335372025</v>
      </c>
      <c r="C4137" s="34" t="str">
        <f>IF('TD VENCIDOS'!C4117="","",'TD VENCIDOS'!C4117)</f>
        <v>OFICINA DE COBRO ESPECIALIZADO</v>
      </c>
      <c r="D4137" s="33" t="str">
        <f>IF('TD VENCIDOS'!D4117="","",'TD VENCIDOS'!D4117)</f>
        <v>Gestion extemporanea</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75">
      <c r="B4138" s="33">
        <f>IF('TD VENCIDOS'!B4118="","",'TD VENCIDOS'!B4118)</f>
        <v>4335382025</v>
      </c>
      <c r="C4138" s="34" t="str">
        <f>IF('TD VENCIDOS'!C4118="","",'TD VENCIDOS'!C4118)</f>
        <v>OFICINA DE COBRO ESPECIALIZADO</v>
      </c>
      <c r="D4138" s="33" t="str">
        <f>IF('TD VENCIDOS'!D4118="","",'TD VENCIDOS'!D4118)</f>
        <v>Gestion extemporanea</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75">
      <c r="B4139" s="33">
        <f>IF('TD VENCIDOS'!B4119="","",'TD VENCIDOS'!B4119)</f>
        <v>4337022025</v>
      </c>
      <c r="C4139" s="34" t="str">
        <f>IF('TD VENCIDOS'!C4119="","",'TD VENCIDOS'!C4119)</f>
        <v>OFICINA DE CUENTAS CORRIENTES Y DEVOLUCIONES</v>
      </c>
      <c r="D4139" s="33" t="str">
        <f>IF('TD VENCIDOS'!D4119="","",'TD VENCIDOS'!D4119)</f>
        <v>Gestion extemporanea</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75">
      <c r="B4140" s="33">
        <f>IF('TD VENCIDOS'!B4120="","",'TD VENCIDOS'!B4120)</f>
        <v>4340322025</v>
      </c>
      <c r="C4140" s="34" t="str">
        <f>IF('TD VENCIDOS'!C4120="","",'TD VENCIDOS'!C4120)</f>
        <v>OFICINA DE CUENTAS CORRIENTES Y DEVOLUCIONES</v>
      </c>
      <c r="D4140" s="33" t="str">
        <f>IF('TD VENCIDOS'!D4120="","",'TD VENCIDOS'!D4120)</f>
        <v>Gestion extemporanea</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75">
      <c r="B4141" s="33">
        <f>IF('TD VENCIDOS'!B4121="","",'TD VENCIDOS'!B4121)</f>
        <v>4340532025</v>
      </c>
      <c r="C4141" s="34" t="str">
        <f>IF('TD VENCIDOS'!C4121="","",'TD VENCIDOS'!C4121)</f>
        <v>OFICINA DE ADMINISTRACION FUNCIONAL DEL SISTEMA</v>
      </c>
      <c r="D4141" s="33" t="str">
        <f>IF('TD VENCIDOS'!D4121="","",'TD VENCIDOS'!D4121)</f>
        <v>Gestion extemporanea</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75">
      <c r="B4142" s="33">
        <f>IF('TD VENCIDOS'!B4122="","",'TD VENCIDOS'!B4122)</f>
        <v>4342202025</v>
      </c>
      <c r="C4142" s="34" t="str">
        <f>IF('TD VENCIDOS'!C4122="","",'TD VENCIDOS'!C4122)</f>
        <v>OFICINA DE CUENTAS CORRIENTES Y DEVOLUCIONES</v>
      </c>
      <c r="D4142" s="33" t="str">
        <f>IF('TD VENCIDOS'!D4122="","",'TD VENCIDOS'!D4122)</f>
        <v>Gestion extemporanea</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75">
      <c r="B4143" s="33">
        <f>IF('TD VENCIDOS'!B4123="","",'TD VENCIDOS'!B4123)</f>
        <v>4342962025</v>
      </c>
      <c r="C4143" s="34" t="str">
        <f>IF('TD VENCIDOS'!C4123="","",'TD VENCIDOS'!C4123)</f>
        <v>OFICINA DE GESTION DEL SERVICIO</v>
      </c>
      <c r="D4143" s="33" t="str">
        <f>IF('TD VENCIDOS'!D4123="","",'TD VENCIDOS'!D4123)</f>
        <v>Gestion extemporanea</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75">
      <c r="B4144" s="33">
        <f>IF('TD VENCIDOS'!B4124="","",'TD VENCIDOS'!B4124)</f>
        <v>4343242025</v>
      </c>
      <c r="C4144" s="34" t="str">
        <f>IF('TD VENCIDOS'!C4124="","",'TD VENCIDOS'!C4124)</f>
        <v>OFICINA DE ADMINISTRACION FUNCIONAL DEL SISTEMA</v>
      </c>
      <c r="D4144" s="33" t="str">
        <f>IF('TD VENCIDOS'!D4124="","",'TD VENCIDOS'!D4124)</f>
        <v>Gestion extemporanea</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75">
      <c r="B4145" s="33">
        <f>IF('TD VENCIDOS'!B4125="","",'TD VENCIDOS'!B4125)</f>
        <v>4344192025</v>
      </c>
      <c r="C4145" s="34" t="str">
        <f>IF('TD VENCIDOS'!C4125="","",'TD VENCIDOS'!C4125)</f>
        <v>OFICINA DE NOTIFICACIONES Y DOCUMENTACION FISCAL</v>
      </c>
      <c r="D4145" s="33" t="str">
        <f>IF('TD VENCIDOS'!D4125="","",'TD VENCIDOS'!D4125)</f>
        <v>Gestion extemporanea</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75">
      <c r="B4146" s="33">
        <f>IF('TD VENCIDOS'!B4126="","",'TD VENCIDOS'!B4126)</f>
        <v>4349092025</v>
      </c>
      <c r="C4146" s="34" t="str">
        <f>IF('TD VENCIDOS'!C4126="","",'TD VENCIDOS'!C4126)</f>
        <v>OFICINA DE NOTIFICACIONES Y DOCUMENTACION FISCAL</v>
      </c>
      <c r="D4146" s="33" t="str">
        <f>IF('TD VENCIDOS'!D4126="","",'TD VENCIDOS'!D4126)</f>
        <v>Gestion extemporanea</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75">
      <c r="B4147" s="33">
        <f>IF('TD VENCIDOS'!B4127="","",'TD VENCIDOS'!B4127)</f>
        <v>4350062025</v>
      </c>
      <c r="C4147" s="34" t="str">
        <f>IF('TD VENCIDOS'!C4127="","",'TD VENCIDOS'!C4127)</f>
        <v>OFICINA DE CONTROL MASIVO</v>
      </c>
      <c r="D4147" s="33" t="str">
        <f>IF('TD VENCIDOS'!D4127="","",'TD VENCIDOS'!D4127)</f>
        <v>Gestion extemporanea</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75">
      <c r="B4148" s="33">
        <f>IF('TD VENCIDOS'!B4128="","",'TD VENCIDOS'!B4128)</f>
        <v>4352742025</v>
      </c>
      <c r="C4148" s="34" t="str">
        <f>IF('TD VENCIDOS'!C4128="","",'TD VENCIDOS'!C4128)</f>
        <v>SUBDIRECCION DE GESTION JUDICIAL</v>
      </c>
      <c r="D4148" s="33" t="str">
        <f>IF('TD VENCIDOS'!D4128="","",'TD VENCIDOS'!D4128)</f>
        <v>Gestion extemporanea</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75">
      <c r="B4149" s="33">
        <f>IF('TD VENCIDOS'!B4129="","",'TD VENCIDOS'!B4129)</f>
        <v>4352972025</v>
      </c>
      <c r="C4149" s="34" t="str">
        <f>IF('TD VENCIDOS'!C4129="","",'TD VENCIDOS'!C4129)</f>
        <v>OFICINA DE GESTION DEL SERVICIO</v>
      </c>
      <c r="D4149" s="33" t="str">
        <f>IF('TD VENCIDOS'!D4129="","",'TD VENCIDOS'!D4129)</f>
        <v>Gestion extemporanea</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75">
      <c r="B4150" s="33">
        <f>IF('TD VENCIDOS'!B4130="","",'TD VENCIDOS'!B4130)</f>
        <v>4356552025</v>
      </c>
      <c r="C4150" s="34" t="str">
        <f>IF('TD VENCIDOS'!C4130="","",'TD VENCIDOS'!C4130)</f>
        <v>OFICINA DE CUENTAS CORRIENTES Y DEVOLUCIONES</v>
      </c>
      <c r="D4150" s="33" t="str">
        <f>IF('TD VENCIDOS'!D4130="","",'TD VENCIDOS'!D4130)</f>
        <v>Gestion extemporanea</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75">
      <c r="B4151" s="33">
        <f>IF('TD VENCIDOS'!B4131="","",'TD VENCIDOS'!B4131)</f>
        <v>4357792025</v>
      </c>
      <c r="C4151" s="34" t="str">
        <f>IF('TD VENCIDOS'!C4131="","",'TD VENCIDOS'!C4131)</f>
        <v>OFICINA DE CUENTAS CORRIENTES Y DEVOLUCIONES</v>
      </c>
      <c r="D4151" s="33" t="str">
        <f>IF('TD VENCIDOS'!D4131="","",'TD VENCIDOS'!D4131)</f>
        <v>Gestion extemporanea</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75">
      <c r="B4152" s="33">
        <f>IF('TD VENCIDOS'!B4132="","",'TD VENCIDOS'!B4132)</f>
        <v>4358732025</v>
      </c>
      <c r="C4152" s="34" t="str">
        <f>IF('TD VENCIDOS'!C4132="","",'TD VENCIDOS'!C4132)</f>
        <v>OFICINA DE NOTIFICACIONES Y DOCUMENTACION FISCAL</v>
      </c>
      <c r="D4152" s="33" t="str">
        <f>IF('TD VENCIDOS'!D4132="","",'TD VENCIDOS'!D4132)</f>
        <v>Gestion extemporanea</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75">
      <c r="B4153" s="33">
        <f>IF('TD VENCIDOS'!B4133="","",'TD VENCIDOS'!B4133)</f>
        <v>4358772025</v>
      </c>
      <c r="C4153" s="34" t="str">
        <f>IF('TD VENCIDOS'!C4133="","",'TD VENCIDOS'!C4133)</f>
        <v>OFICINA DE ADMINISTRACION FUNCIONAL DEL SISTEMA</v>
      </c>
      <c r="D4153" s="33" t="str">
        <f>IF('TD VENCIDOS'!D4133="","",'TD VENCIDOS'!D4133)</f>
        <v>Gestion extemporanea</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75">
      <c r="B4154" s="33">
        <f>IF('TD VENCIDOS'!B4134="","",'TD VENCIDOS'!B4134)</f>
        <v>4358802025</v>
      </c>
      <c r="C4154" s="34" t="str">
        <f>IF('TD VENCIDOS'!C4134="","",'TD VENCIDOS'!C4134)</f>
        <v>OFICINA DE GESTION DEL SERVICIO</v>
      </c>
      <c r="D4154" s="33" t="str">
        <f>IF('TD VENCIDOS'!D4134="","",'TD VENCIDOS'!D4134)</f>
        <v>Gestion extemporanea</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75">
      <c r="B4155" s="33">
        <f>IF('TD VENCIDOS'!B4135="","",'TD VENCIDOS'!B4135)</f>
        <v>4358812025</v>
      </c>
      <c r="C4155" s="34" t="str">
        <f>IF('TD VENCIDOS'!C4135="","",'TD VENCIDOS'!C4135)</f>
        <v>OFICINA DE GESTION DEL SERVICIO</v>
      </c>
      <c r="D4155" s="33" t="str">
        <f>IF('TD VENCIDOS'!D4135="","",'TD VENCIDOS'!D4135)</f>
        <v>Gestion extemporanea</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75">
      <c r="B4156" s="33">
        <f>IF('TD VENCIDOS'!B4136="","",'TD VENCIDOS'!B4136)</f>
        <v>4358832025</v>
      </c>
      <c r="C4156" s="34" t="str">
        <f>IF('TD VENCIDOS'!C4136="","",'TD VENCIDOS'!C4136)</f>
        <v>OFICINA DE GESTION DEL SERVICIO</v>
      </c>
      <c r="D4156" s="33" t="str">
        <f>IF('TD VENCIDOS'!D4136="","",'TD VENCIDOS'!D4136)</f>
        <v>Gestion extemporanea</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75">
      <c r="B4157" s="33">
        <f>IF('TD VENCIDOS'!B4137="","",'TD VENCIDOS'!B4137)</f>
        <v>4358922025</v>
      </c>
      <c r="C4157" s="34" t="str">
        <f>IF('TD VENCIDOS'!C4137="","",'TD VENCIDOS'!C4137)</f>
        <v>OFICINA DE NOTIFICACIONES Y DOCUMENTACION FISCAL</v>
      </c>
      <c r="D4157" s="33" t="str">
        <f>IF('TD VENCIDOS'!D4137="","",'TD VENCIDOS'!D4137)</f>
        <v>Gestion extemporanea</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75">
      <c r="B4158" s="33">
        <f>IF('TD VENCIDOS'!B4138="","",'TD VENCIDOS'!B4138)</f>
        <v>4359242025</v>
      </c>
      <c r="C4158" s="34" t="str">
        <f>IF('TD VENCIDOS'!C4138="","",'TD VENCIDOS'!C4138)</f>
        <v>OFICINA DE GESTION DEL SERVICIO</v>
      </c>
      <c r="D4158" s="33" t="str">
        <f>IF('TD VENCIDOS'!D4138="","",'TD VENCIDOS'!D4138)</f>
        <v>Gestion extemporanea</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75">
      <c r="B4159" s="33">
        <f>IF('TD VENCIDOS'!B4139="","",'TD VENCIDOS'!B4139)</f>
        <v>4377372025</v>
      </c>
      <c r="C4159" s="34" t="str">
        <f>IF('TD VENCIDOS'!C4139="","",'TD VENCIDOS'!C4139)</f>
        <v>OFICINA DE GESTION DEL SERVICIO</v>
      </c>
      <c r="D4159" s="33" t="str">
        <f>IF('TD VENCIDOS'!D4139="","",'TD VENCIDOS'!D4139)</f>
        <v>Gestion extemporanea</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75">
      <c r="B4160" s="33">
        <f>IF('TD VENCIDOS'!B4140="","",'TD VENCIDOS'!B4140)</f>
        <v>4377432025</v>
      </c>
      <c r="C4160" s="34" t="str">
        <f>IF('TD VENCIDOS'!C4140="","",'TD VENCIDOS'!C4140)</f>
        <v>OFICINA DE NOTIFICACIONES Y DOCUMENTACION FISCAL</v>
      </c>
      <c r="D4160" s="33" t="str">
        <f>IF('TD VENCIDOS'!D4140="","",'TD VENCIDOS'!D4140)</f>
        <v>Gestion extemporanea</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75">
      <c r="B4161" s="33">
        <f>IF('TD VENCIDOS'!B4141="","",'TD VENCIDOS'!B4141)</f>
        <v>4377442025</v>
      </c>
      <c r="C4161" s="34" t="str">
        <f>IF('TD VENCIDOS'!C4141="","",'TD VENCIDOS'!C4141)</f>
        <v>OFICINA DE GESTION DEL SERVICIO</v>
      </c>
      <c r="D4161" s="33" t="str">
        <f>IF('TD VENCIDOS'!D4141="","",'TD VENCIDOS'!D4141)</f>
        <v>Gestion extemporanea</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75">
      <c r="B4162" s="33">
        <f>IF('TD VENCIDOS'!B4142="","",'TD VENCIDOS'!B4142)</f>
        <v>4377482025</v>
      </c>
      <c r="C4162" s="34" t="str">
        <f>IF('TD VENCIDOS'!C4142="","",'TD VENCIDOS'!C4142)</f>
        <v>OFICINA DE NOTIFICACIONES Y DOCUMENTACION FISCAL</v>
      </c>
      <c r="D4162" s="33" t="str">
        <f>IF('TD VENCIDOS'!D4142="","",'TD VENCIDOS'!D4142)</f>
        <v>Gestion extemporanea</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75">
      <c r="B4163" s="33">
        <f>IF('TD VENCIDOS'!B4143="","",'TD VENCIDOS'!B4143)</f>
        <v>4380292025</v>
      </c>
      <c r="C4163" s="34" t="str">
        <f>IF('TD VENCIDOS'!C4143="","",'TD VENCIDOS'!C4143)</f>
        <v>OFICINA DE CUENTAS CORRIENTES Y DEVOLUCIONES</v>
      </c>
      <c r="D4163" s="33" t="str">
        <f>IF('TD VENCIDOS'!D4143="","",'TD VENCIDOS'!D4143)</f>
        <v>Gestion extemporanea</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75">
      <c r="B4164" s="33">
        <f>IF('TD VENCIDOS'!B4144="","",'TD VENCIDOS'!B4144)</f>
        <v>4382952025</v>
      </c>
      <c r="C4164" s="34" t="str">
        <f>IF('TD VENCIDOS'!C4144="","",'TD VENCIDOS'!C4144)</f>
        <v>OFICINA DE NOTIFICACIONES Y DOCUMENTACION FISCAL</v>
      </c>
      <c r="D4164" s="33" t="str">
        <f>IF('TD VENCIDOS'!D4144="","",'TD VENCIDOS'!D4144)</f>
        <v>Gestion extemporanea</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75">
      <c r="B4165" s="33">
        <f>IF('TD VENCIDOS'!B4145="","",'TD VENCIDOS'!B4145)</f>
        <v>4383012025</v>
      </c>
      <c r="C4165" s="34" t="str">
        <f>IF('TD VENCIDOS'!C4145="","",'TD VENCIDOS'!C4145)</f>
        <v>OFICINA DE GESTION DEL SERVICIO</v>
      </c>
      <c r="D4165" s="33" t="str">
        <f>IF('TD VENCIDOS'!D4145="","",'TD VENCIDOS'!D4145)</f>
        <v>Gestion extemporanea</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75">
      <c r="B4166" s="33">
        <f>IF('TD VENCIDOS'!B4146="","",'TD VENCIDOS'!B4146)</f>
        <v>4383022025</v>
      </c>
      <c r="C4166" s="34" t="str">
        <f>IF('TD VENCIDOS'!C4146="","",'TD VENCIDOS'!C4146)</f>
        <v>OFICINA DE ADMINISTRACION FUNCIONAL DEL SISTEMA</v>
      </c>
      <c r="D4166" s="33" t="str">
        <f>IF('TD VENCIDOS'!D4146="","",'TD VENCIDOS'!D4146)</f>
        <v>Gestion extemporanea</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75">
      <c r="B4167" s="33">
        <f>IF('TD VENCIDOS'!B4147="","",'TD VENCIDOS'!B4147)</f>
        <v>4383032025</v>
      </c>
      <c r="C4167" s="34" t="str">
        <f>IF('TD VENCIDOS'!C4147="","",'TD VENCIDOS'!C4147)</f>
        <v>OFICINA DE GESTION DEL SERVICIO</v>
      </c>
      <c r="D4167" s="33" t="str">
        <f>IF('TD VENCIDOS'!D4147="","",'TD VENCIDOS'!D4147)</f>
        <v>Gestion extemporanea</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75">
      <c r="B4168" s="33">
        <f>IF('TD VENCIDOS'!B4148="","",'TD VENCIDOS'!B4148)</f>
        <v>4383102025</v>
      </c>
      <c r="C4168" s="34" t="str">
        <f>IF('TD VENCIDOS'!C4148="","",'TD VENCIDOS'!C4148)</f>
        <v>OFICINA DE NOTIFICACIONES Y DOCUMENTACION FISCAL</v>
      </c>
      <c r="D4168" s="33" t="str">
        <f>IF('TD VENCIDOS'!D4148="","",'TD VENCIDOS'!D4148)</f>
        <v>Gestion extemporanea</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75">
      <c r="B4169" s="33">
        <f>IF('TD VENCIDOS'!B4149="","",'TD VENCIDOS'!B4149)</f>
        <v>4384282025</v>
      </c>
      <c r="C4169" s="34" t="str">
        <f>IF('TD VENCIDOS'!C4149="","",'TD VENCIDOS'!C4149)</f>
        <v>OFICINA DE CUENTAS CORRIENTES Y DEVOLUCIONES</v>
      </c>
      <c r="D4169" s="33" t="str">
        <f>IF('TD VENCIDOS'!D4149="","",'TD VENCIDOS'!D4149)</f>
        <v>Gestion extemporanea</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75">
      <c r="B4170" s="33">
        <f>IF('TD VENCIDOS'!B4150="","",'TD VENCIDOS'!B4150)</f>
        <v>4386582025</v>
      </c>
      <c r="C4170" s="34" t="str">
        <f>IF('TD VENCIDOS'!C4150="","",'TD VENCIDOS'!C4150)</f>
        <v>OFICINA DE LIQUIDACION</v>
      </c>
      <c r="D4170" s="33" t="str">
        <f>IF('TD VENCIDOS'!D4150="","",'TD VENCIDOS'!D4150)</f>
        <v>Pendiente vencidos</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75">
      <c r="B4171" s="33">
        <f>IF('TD VENCIDOS'!B4151="","",'TD VENCIDOS'!B4151)</f>
        <v>4389492025</v>
      </c>
      <c r="C4171" s="34" t="str">
        <f>IF('TD VENCIDOS'!C4151="","",'TD VENCIDOS'!C4151)</f>
        <v>OFICINA DE ADMINISTRACION FUNCIONAL DEL SISTEMA</v>
      </c>
      <c r="D4171" s="33" t="str">
        <f>IF('TD VENCIDOS'!D4151="","",'TD VENCIDOS'!D4151)</f>
        <v>Gestion extemporanea</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75">
      <c r="B4172" s="33">
        <f>IF('TD VENCIDOS'!B4152="","",'TD VENCIDOS'!B4152)</f>
        <v>4392602025</v>
      </c>
      <c r="C4172" s="34" t="str">
        <f>IF('TD VENCIDOS'!C4152="","",'TD VENCIDOS'!C4152)</f>
        <v>OFICINA DE COBRO ESPECIALIZADO</v>
      </c>
      <c r="D4172" s="33" t="str">
        <f>IF('TD VENCIDOS'!D4152="","",'TD VENCIDOS'!D4152)</f>
        <v>Gestion extemporanea</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75">
      <c r="B4173" s="33">
        <f>IF('TD VENCIDOS'!B4153="","",'TD VENCIDOS'!B4153)</f>
        <v>4392612025</v>
      </c>
      <c r="C4173" s="34" t="str">
        <f>IF('TD VENCIDOS'!C4153="","",'TD VENCIDOS'!C4153)</f>
        <v>OFICINA DE COBRO ESPECIALIZADO</v>
      </c>
      <c r="D4173" s="33" t="str">
        <f>IF('TD VENCIDOS'!D4153="","",'TD VENCIDOS'!D4153)</f>
        <v>Gestion extemporanea</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75">
      <c r="B4174" s="33">
        <f>IF('TD VENCIDOS'!B4154="","",'TD VENCIDOS'!B4154)</f>
        <v>4402722025</v>
      </c>
      <c r="C4174" s="34" t="str">
        <f>IF('TD VENCIDOS'!C4154="","",'TD VENCIDOS'!C4154)</f>
        <v>OFICINA DE CUENTAS CORRIENTES Y DEVOLUCIONES</v>
      </c>
      <c r="D4174" s="33" t="str">
        <f>IF('TD VENCIDOS'!D4154="","",'TD VENCIDOS'!D4154)</f>
        <v>Gestion extemporanea</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75">
      <c r="B4175" s="33">
        <f>IF('TD VENCIDOS'!B4155="","",'TD VENCIDOS'!B4155)</f>
        <v>4406402025</v>
      </c>
      <c r="C4175" s="34" t="str">
        <f>IF('TD VENCIDOS'!C4155="","",'TD VENCIDOS'!C4155)</f>
        <v>OFICINA DE GESTION DEL SERVICIO</v>
      </c>
      <c r="D4175" s="33" t="str">
        <f>IF('TD VENCIDOS'!D4155="","",'TD VENCIDOS'!D4155)</f>
        <v>Gestion extemporanea</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75">
      <c r="B4176" s="33">
        <f>IF('TD VENCIDOS'!B4156="","",'TD VENCIDOS'!B4156)</f>
        <v>4406412025</v>
      </c>
      <c r="C4176" s="34" t="str">
        <f>IF('TD VENCIDOS'!C4156="","",'TD VENCIDOS'!C4156)</f>
        <v>OFICINA DE NOTIFICACIONES Y DOCUMENTACION FISCAL</v>
      </c>
      <c r="D4176" s="33" t="str">
        <f>IF('TD VENCIDOS'!D4156="","",'TD VENCIDOS'!D4156)</f>
        <v>Gestion extemporanea</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75">
      <c r="B4177" s="33">
        <f>IF('TD VENCIDOS'!B4157="","",'TD VENCIDOS'!B4157)</f>
        <v>4407202025</v>
      </c>
      <c r="C4177" s="34" t="str">
        <f>IF('TD VENCIDOS'!C4157="","",'TD VENCIDOS'!C4157)</f>
        <v>OFICINA DE GESTION DEL SERVICIO</v>
      </c>
      <c r="D4177" s="33" t="str">
        <f>IF('TD VENCIDOS'!D4157="","",'TD VENCIDOS'!D4157)</f>
        <v>Pendiente vencidos</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75">
      <c r="B4178" s="33">
        <f>IF('TD VENCIDOS'!B4158="","",'TD VENCIDOS'!B4158)</f>
        <v>4407692025</v>
      </c>
      <c r="C4178" s="34" t="str">
        <f>IF('TD VENCIDOS'!C4158="","",'TD VENCIDOS'!C4158)</f>
        <v>OFICINA DE COBRO ESPECIALIZADO</v>
      </c>
      <c r="D4178" s="33" t="str">
        <f>IF('TD VENCIDOS'!D4158="","",'TD VENCIDOS'!D4158)</f>
        <v>Gestion extemporanea</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75">
      <c r="B4179" s="33">
        <f>IF('TD VENCIDOS'!B4159="","",'TD VENCIDOS'!B4159)</f>
        <v>4410222025</v>
      </c>
      <c r="C4179" s="34" t="str">
        <f>IF('TD VENCIDOS'!C4159="","",'TD VENCIDOS'!C4159)</f>
        <v>OFICINA DE LIQUIDACION</v>
      </c>
      <c r="D4179" s="33" t="str">
        <f>IF('TD VENCIDOS'!D4159="","",'TD VENCIDOS'!D4159)</f>
        <v>Pendiente vencidos</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75">
      <c r="B4180" s="33">
        <f>IF('TD VENCIDOS'!B4160="","",'TD VENCIDOS'!B4160)</f>
        <v>4412232025</v>
      </c>
      <c r="C4180" s="34" t="str">
        <f>IF('TD VENCIDOS'!C4160="","",'TD VENCIDOS'!C4160)</f>
        <v>OFICINA DE COBRO ESPECIALIZADO</v>
      </c>
      <c r="D4180" s="33" t="str">
        <f>IF('TD VENCIDOS'!D4160="","",'TD VENCIDOS'!D4160)</f>
        <v>Gestion extemporanea</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75">
      <c r="B4181" s="33">
        <f>IF('TD VENCIDOS'!B4161="","",'TD VENCIDOS'!B4161)</f>
        <v>4412612025</v>
      </c>
      <c r="C4181" s="34" t="str">
        <f>IF('TD VENCIDOS'!C4161="","",'TD VENCIDOS'!C4161)</f>
        <v>OFICINA DE ADMINISTRACION FUNCIONAL DEL SISTEMA</v>
      </c>
      <c r="D4181" s="33" t="str">
        <f>IF('TD VENCIDOS'!D4161="","",'TD VENCIDOS'!D4161)</f>
        <v>Gestion extemporanea</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75">
      <c r="B4182" s="33">
        <f>IF('TD VENCIDOS'!B4162="","",'TD VENCIDOS'!B4162)</f>
        <v>4412772025</v>
      </c>
      <c r="C4182" s="34" t="str">
        <f>IF('TD VENCIDOS'!C4162="","",'TD VENCIDOS'!C4162)</f>
        <v>OFICINA DE ADMINISTRACION FUNCIONAL DEL SISTEMA</v>
      </c>
      <c r="D4182" s="33" t="str">
        <f>IF('TD VENCIDOS'!D4162="","",'TD VENCIDOS'!D4162)</f>
        <v>Gestion extemporanea</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75">
      <c r="B4183" s="33">
        <f>IF('TD VENCIDOS'!B4163="","",'TD VENCIDOS'!B4163)</f>
        <v>4413542025</v>
      </c>
      <c r="C4183" s="34" t="str">
        <f>IF('TD VENCIDOS'!C4163="","",'TD VENCIDOS'!C4163)</f>
        <v>OFICINA DE CUENTAS CORRIENTES Y DEVOLUCIONES</v>
      </c>
      <c r="D4183" s="33" t="str">
        <f>IF('TD VENCIDOS'!D4163="","",'TD VENCIDOS'!D4163)</f>
        <v>Gestion extemporanea</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75">
      <c r="B4184" s="33">
        <f>IF('TD VENCIDOS'!B4164="","",'TD VENCIDOS'!B4164)</f>
        <v>4413772025</v>
      </c>
      <c r="C4184" s="34" t="str">
        <f>IF('TD VENCIDOS'!C4164="","",'TD VENCIDOS'!C4164)</f>
        <v>OFICINA DE LIQUIDACION</v>
      </c>
      <c r="D4184" s="33" t="str">
        <f>IF('TD VENCIDOS'!D4164="","",'TD VENCIDOS'!D4164)</f>
        <v>Gestion extemporanea</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75">
      <c r="B4185" s="33">
        <f>IF('TD VENCIDOS'!B4165="","",'TD VENCIDOS'!B4165)</f>
        <v>4414822025</v>
      </c>
      <c r="C4185" s="34" t="str">
        <f>IF('TD VENCIDOS'!C4165="","",'TD VENCIDOS'!C4165)</f>
        <v>OFICINA DE GESTION DEL SERVICIO</v>
      </c>
      <c r="D4185" s="33" t="str">
        <f>IF('TD VENCIDOS'!D4165="","",'TD VENCIDOS'!D4165)</f>
        <v>Gestion extemporanea</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75">
      <c r="B4186" s="33">
        <f>IF('TD VENCIDOS'!B4166="","",'TD VENCIDOS'!B4166)</f>
        <v>4415032025</v>
      </c>
      <c r="C4186" s="34" t="str">
        <f>IF('TD VENCIDOS'!C4166="","",'TD VENCIDOS'!C4166)</f>
        <v>OFICINA DE COBRO ESPECIALIZADO</v>
      </c>
      <c r="D4186" s="33" t="str">
        <f>IF('TD VENCIDOS'!D4166="","",'TD VENCIDOS'!D4166)</f>
        <v>Gestion extemporanea</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75">
      <c r="B4187" s="33">
        <f>IF('TD VENCIDOS'!B4167="","",'TD VENCIDOS'!B4167)</f>
        <v>4420022025</v>
      </c>
      <c r="C4187" s="34" t="str">
        <f>IF('TD VENCIDOS'!C4167="","",'TD VENCIDOS'!C4167)</f>
        <v>OFICINA DE COBRO ESPECIALIZADO</v>
      </c>
      <c r="D4187" s="33" t="str">
        <f>IF('TD VENCIDOS'!D4167="","",'TD VENCIDOS'!D4167)</f>
        <v>Gestion extemporanea</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75">
      <c r="B4188" s="33">
        <f>IF('TD VENCIDOS'!B4168="","",'TD VENCIDOS'!B4168)</f>
        <v>4421802025</v>
      </c>
      <c r="C4188" s="34" t="str">
        <f>IF('TD VENCIDOS'!C4168="","",'TD VENCIDOS'!C4168)</f>
        <v>OFICINA DE CUENTAS CORRIENTES Y DEVOLUCIONES</v>
      </c>
      <c r="D4188" s="33" t="str">
        <f>IF('TD VENCIDOS'!D4168="","",'TD VENCIDOS'!D4168)</f>
        <v>Gestion extemporanea</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75">
      <c r="B4189" s="33">
        <f>IF('TD VENCIDOS'!B4169="","",'TD VENCIDOS'!B4169)</f>
        <v>4423692025</v>
      </c>
      <c r="C4189" s="34" t="str">
        <f>IF('TD VENCIDOS'!C4169="","",'TD VENCIDOS'!C4169)</f>
        <v>OFICINA DE CUENTAS CORRIENTES Y DEVOLUCIONES</v>
      </c>
      <c r="D4189" s="33" t="str">
        <f>IF('TD VENCIDOS'!D4169="","",'TD VENCIDOS'!D4169)</f>
        <v>Gestion extemporanea</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75">
      <c r="B4190" s="33">
        <f>IF('TD VENCIDOS'!B4170="","",'TD VENCIDOS'!B4170)</f>
        <v>4424362025</v>
      </c>
      <c r="C4190" s="34" t="str">
        <f>IF('TD VENCIDOS'!C4170="","",'TD VENCIDOS'!C4170)</f>
        <v>OFICINA DE ADMINISTRACION FUNCIONAL DEL SISTEMA</v>
      </c>
      <c r="D4190" s="33" t="str">
        <f>IF('TD VENCIDOS'!D4170="","",'TD VENCIDOS'!D4170)</f>
        <v>Gestion extemporanea</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75">
      <c r="B4191" s="33">
        <f>IF('TD VENCIDOS'!B4171="","",'TD VENCIDOS'!B4171)</f>
        <v>4427222025</v>
      </c>
      <c r="C4191" s="34" t="str">
        <f>IF('TD VENCIDOS'!C4171="","",'TD VENCIDOS'!C4171)</f>
        <v>OFICINA DE CUENTAS CORRIENTES Y DEVOLUCIONES</v>
      </c>
      <c r="D4191" s="33" t="str">
        <f>IF('TD VENCIDOS'!D4171="","",'TD VENCIDOS'!D4171)</f>
        <v>Gestion extemporanea</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75">
      <c r="B4192" s="33">
        <f>IF('TD VENCIDOS'!B4172="","",'TD VENCIDOS'!B4172)</f>
        <v>4427992025</v>
      </c>
      <c r="C4192" s="34" t="str">
        <f>IF('TD VENCIDOS'!C4172="","",'TD VENCIDOS'!C4172)</f>
        <v>OFICINA DE GESTION DEL SERVICIO</v>
      </c>
      <c r="D4192" s="33" t="str">
        <f>IF('TD VENCIDOS'!D4172="","",'TD VENCIDOS'!D4172)</f>
        <v>Gestion extemporanea</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75">
      <c r="B4193" s="33">
        <f>IF('TD VENCIDOS'!B4173="","",'TD VENCIDOS'!B4173)</f>
        <v>4434442025</v>
      </c>
      <c r="C4193" s="34" t="str">
        <f>IF('TD VENCIDOS'!C4173="","",'TD VENCIDOS'!C4173)</f>
        <v>OFICINA DE ADMINISTRACION FUNCIONAL DEL SISTEMA</v>
      </c>
      <c r="D4193" s="33" t="str">
        <f>IF('TD VENCIDOS'!D4173="","",'TD VENCIDOS'!D4173)</f>
        <v>Gestion extemporanea</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75">
      <c r="B4194" s="33">
        <f>IF('TD VENCIDOS'!B4174="","",'TD VENCIDOS'!B4174)</f>
        <v>4436842025</v>
      </c>
      <c r="C4194" s="34" t="str">
        <f>IF('TD VENCIDOS'!C4174="","",'TD VENCIDOS'!C4174)</f>
        <v>OFICINA DE ADMINISTRACION FUNCIONAL DEL SISTEMA</v>
      </c>
      <c r="D4194" s="33" t="str">
        <f>IF('TD VENCIDOS'!D4174="","",'TD VENCIDOS'!D4174)</f>
        <v>Gestion extemporanea</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75">
      <c r="B4195" s="33">
        <f>IF('TD VENCIDOS'!B4175="","",'TD VENCIDOS'!B4175)</f>
        <v>4437372025</v>
      </c>
      <c r="C4195" s="34" t="str">
        <f>IF('TD VENCIDOS'!C4175="","",'TD VENCIDOS'!C4175)</f>
        <v>OFICINA DE ADMINISTRACION FUNCIONAL DEL SISTEMA</v>
      </c>
      <c r="D4195" s="33" t="str">
        <f>IF('TD VENCIDOS'!D4175="","",'TD VENCIDOS'!D4175)</f>
        <v>Gestion extemporanea</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75">
      <c r="B4196" s="33">
        <f>IF('TD VENCIDOS'!B4176="","",'TD VENCIDOS'!B4176)</f>
        <v>4438132025</v>
      </c>
      <c r="C4196" s="34" t="str">
        <f>IF('TD VENCIDOS'!C4176="","",'TD VENCIDOS'!C4176)</f>
        <v>OFICINA DE COBRO ESPECIALIZADO</v>
      </c>
      <c r="D4196" s="33" t="str">
        <f>IF('TD VENCIDOS'!D4176="","",'TD VENCIDOS'!D4176)</f>
        <v>Gestion extemporanea</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75">
      <c r="B4197" s="33">
        <f>IF('TD VENCIDOS'!B4177="","",'TD VENCIDOS'!B4177)</f>
        <v>4440592025</v>
      </c>
      <c r="C4197" s="34" t="str">
        <f>IF('TD VENCIDOS'!C4177="","",'TD VENCIDOS'!C4177)</f>
        <v>OFICINA DE GESTION DEL SERVICIO</v>
      </c>
      <c r="D4197" s="33" t="str">
        <f>IF('TD VENCIDOS'!D4177="","",'TD VENCIDOS'!D4177)</f>
        <v>Gestion extemporanea</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75">
      <c r="B4198" s="33">
        <f>IF('TD VENCIDOS'!B4178="","",'TD VENCIDOS'!B4178)</f>
        <v>4442592025</v>
      </c>
      <c r="C4198" s="34" t="str">
        <f>IF('TD VENCIDOS'!C4178="","",'TD VENCIDOS'!C4178)</f>
        <v>OFICINA DE NOTIFICACIONES Y DOCUMENTACION FISCAL</v>
      </c>
      <c r="D4198" s="33" t="str">
        <f>IF('TD VENCIDOS'!D4178="","",'TD VENCIDOS'!D4178)</f>
        <v>Gestion extemporanea</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75">
      <c r="B4199" s="33">
        <f>IF('TD VENCIDOS'!B4179="","",'TD VENCIDOS'!B4179)</f>
        <v>4443112025</v>
      </c>
      <c r="C4199" s="34" t="str">
        <f>IF('TD VENCIDOS'!C4179="","",'TD VENCIDOS'!C4179)</f>
        <v>OFICINA DE GESTION DEL SERVICIO</v>
      </c>
      <c r="D4199" s="33" t="str">
        <f>IF('TD VENCIDOS'!D4179="","",'TD VENCIDOS'!D4179)</f>
        <v>Pendiente vencidos</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75">
      <c r="B4200" s="33">
        <f>IF('TD VENCIDOS'!B4180="","",'TD VENCIDOS'!B4180)</f>
        <v>4447012025</v>
      </c>
      <c r="C4200" s="34" t="str">
        <f>IF('TD VENCIDOS'!C4180="","",'TD VENCIDOS'!C4180)</f>
        <v>OFICINA DE COBRO ESPECIALIZADO</v>
      </c>
      <c r="D4200" s="33" t="str">
        <f>IF('TD VENCIDOS'!D4180="","",'TD VENCIDOS'!D4180)</f>
        <v>Gestion extemporanea</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75">
      <c r="B4201" s="33">
        <f>IF('TD VENCIDOS'!B4181="","",'TD VENCIDOS'!B4181)</f>
        <v>4448582025</v>
      </c>
      <c r="C4201" s="34" t="str">
        <f>IF('TD VENCIDOS'!C4181="","",'TD VENCIDOS'!C4181)</f>
        <v>OFICINA DE COBRO ESPECIALIZADO</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75">
      <c r="B4202" s="33">
        <f>IF('TD VENCIDOS'!B4182="","",'TD VENCIDOS'!B4182)</f>
        <v>4449962025</v>
      </c>
      <c r="C4202" s="34" t="str">
        <f>IF('TD VENCIDOS'!C4182="","",'TD VENCIDOS'!C4182)</f>
        <v>OFICINA DE ATENCION  AL CIUDADANO</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75">
      <c r="B4203" s="33">
        <f>IF('TD VENCIDOS'!B4183="","",'TD VENCIDOS'!B4183)</f>
        <v>4456252025</v>
      </c>
      <c r="C4203" s="34" t="str">
        <f>IF('TD VENCIDOS'!C4183="","",'TD VENCIDOS'!C4183)</f>
        <v>OFICINA DE COBRO ESPECIALIZADO</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75">
      <c r="B4204" s="33">
        <f>IF('TD VENCIDOS'!B4184="","",'TD VENCIDOS'!B4184)</f>
        <v>4456262025</v>
      </c>
      <c r="C4204" s="34" t="str">
        <f>IF('TD VENCIDOS'!C4184="","",'TD VENCIDOS'!C4184)</f>
        <v>OFICINA DE COBRO ESPECIALIZADO</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75">
      <c r="B4205" s="33">
        <f>IF('TD VENCIDOS'!B4185="","",'TD VENCIDOS'!B4185)</f>
        <v>4456272025</v>
      </c>
      <c r="C4205" s="34" t="str">
        <f>IF('TD VENCIDOS'!C4185="","",'TD VENCIDOS'!C4185)</f>
        <v>OFICINA DE COBRO ESPECIALIZADO</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75">
      <c r="B4206" s="33">
        <f>IF('TD VENCIDOS'!B4186="","",'TD VENCIDOS'!B4186)</f>
        <v>4464842025</v>
      </c>
      <c r="C4206" s="34" t="str">
        <f>IF('TD VENCIDOS'!C4186="","",'TD VENCIDOS'!C4186)</f>
        <v>OFICINA DE ADMINISTRACION FUNCIONAL DEL SISTEMA</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75">
      <c r="B4207" s="33">
        <f>IF('TD VENCIDOS'!B4187="","",'TD VENCIDOS'!B4187)</f>
        <v>4465112025</v>
      </c>
      <c r="C4207" s="34" t="str">
        <f>IF('TD VENCIDOS'!C4187="","",'TD VENCIDOS'!C4187)</f>
        <v>OFICINA DE LIQUIDACION</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75">
      <c r="B4208" s="33">
        <f>IF('TD VENCIDOS'!B4188="","",'TD VENCIDOS'!B4188)</f>
        <v>4465162025</v>
      </c>
      <c r="C4208" s="34" t="str">
        <f>IF('TD VENCIDOS'!C4188="","",'TD VENCIDOS'!C4188)</f>
        <v>OFICINA DE CUENTAS CORRIENTES Y DEVOLUCIONES</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75">
      <c r="B4209" s="33">
        <f>IF('TD VENCIDOS'!B4189="","",'TD VENCIDOS'!B4189)</f>
        <v>4465232025</v>
      </c>
      <c r="C4209" s="34" t="str">
        <f>IF('TD VENCIDOS'!C4189="","",'TD VENCIDOS'!C4189)</f>
        <v>OFICINA DE CUENTAS CORRIENTES Y DEVOLUCIONES</v>
      </c>
      <c r="D4209" s="33" t="str">
        <f>IF('TD VENCIDOS'!D4189="","",'TD VENCIDOS'!D4189)</f>
        <v>Gestion extemporanea</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75">
      <c r="B4210" s="33">
        <f>IF('TD VENCIDOS'!B4190="","",'TD VENCIDOS'!B4190)</f>
        <v>4466722025</v>
      </c>
      <c r="C4210" s="34" t="str">
        <f>IF('TD VENCIDOS'!C4190="","",'TD VENCIDOS'!C4190)</f>
        <v>OFICINA DE COBRO ESPECIALIZADO</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75">
      <c r="B4211" s="33">
        <f>IF('TD VENCIDOS'!B4191="","",'TD VENCIDOS'!B4191)</f>
        <v>4467382025</v>
      </c>
      <c r="C4211" s="34" t="str">
        <f>IF('TD VENCIDOS'!C4191="","",'TD VENCIDOS'!C4191)</f>
        <v>OFICINA DE CUENTAS CORRIENTES Y DEVOLUCIONES</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75">
      <c r="B4212" s="33">
        <f>IF('TD VENCIDOS'!B4192="","",'TD VENCIDOS'!B4192)</f>
        <v>4475402025</v>
      </c>
      <c r="C4212" s="34" t="str">
        <f>IF('TD VENCIDOS'!C4192="","",'TD VENCIDOS'!C4192)</f>
        <v>OFICINA DE LIQUIDACION</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75">
      <c r="B4213" s="33">
        <f>IF('TD VENCIDOS'!B4193="","",'TD VENCIDOS'!B4193)</f>
        <v>4477832025</v>
      </c>
      <c r="C4213" s="34" t="str">
        <f>IF('TD VENCIDOS'!C4193="","",'TD VENCIDOS'!C4193)</f>
        <v>OFICINA DE COBRO ESPECIALIZADO</v>
      </c>
      <c r="D4213" s="33" t="str">
        <f>IF('TD VENCIDOS'!D4193="","",'TD VENCIDOS'!D4193)</f>
        <v>Gestion extemporanea</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75">
      <c r="B4214" s="33">
        <f>IF('TD VENCIDOS'!B4194="","",'TD VENCIDOS'!B4194)</f>
        <v>4479042025</v>
      </c>
      <c r="C4214" s="34" t="str">
        <f>IF('TD VENCIDOS'!C4194="","",'TD VENCIDOS'!C4194)</f>
        <v>OFICINA DE GESTION DEL SERVICIO</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75">
      <c r="B4215" s="33">
        <f>IF('TD VENCIDOS'!B4195="","",'TD VENCIDOS'!B4195)</f>
        <v>4479062025</v>
      </c>
      <c r="C4215" s="34" t="str">
        <f>IF('TD VENCIDOS'!C4195="","",'TD VENCIDOS'!C4195)</f>
        <v>OFICINA DE GESTION DEL SERVICIO</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75">
      <c r="B4216" s="33">
        <f>IF('TD VENCIDOS'!B4196="","",'TD VENCIDOS'!B4196)</f>
        <v>4479072025</v>
      </c>
      <c r="C4216" s="34" t="str">
        <f>IF('TD VENCIDOS'!C4196="","",'TD VENCIDOS'!C4196)</f>
        <v>OFICINA DE GESTION DEL SERVICIO</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75">
      <c r="B4217" s="33">
        <f>IF('TD VENCIDOS'!B4197="","",'TD VENCIDOS'!B4197)</f>
        <v>4479092025</v>
      </c>
      <c r="C4217" s="34" t="str">
        <f>IF('TD VENCIDOS'!C4197="","",'TD VENCIDOS'!C4197)</f>
        <v>SUBDIRECCION DE EDUCACION TRIBUTARIA Y SERVICIO</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75">
      <c r="B4218" s="33">
        <f>IF('TD VENCIDOS'!B4198="","",'TD VENCIDOS'!B4198)</f>
        <v>4479102025</v>
      </c>
      <c r="C4218" s="34" t="str">
        <f>IF('TD VENCIDOS'!C4198="","",'TD VENCIDOS'!C4198)</f>
        <v>OFICINA DE GESTION DEL SERVICIO</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75">
      <c r="B4219" s="33">
        <f>IF('TD VENCIDOS'!B4199="","",'TD VENCIDOS'!B4199)</f>
        <v>4479852025</v>
      </c>
      <c r="C4219" s="34" t="str">
        <f>IF('TD VENCIDOS'!C4199="","",'TD VENCIDOS'!C4199)</f>
        <v>OFICINA DE GESTION DEL SERVICIO</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75">
      <c r="B4220" s="33">
        <f>IF('TD VENCIDOS'!B4200="","",'TD VENCIDOS'!B4200)</f>
        <v>4482762025</v>
      </c>
      <c r="C4220" s="34" t="str">
        <f>IF('TD VENCIDOS'!C4200="","",'TD VENCIDOS'!C4200)</f>
        <v>OFICINA DE COBRO ESPECIALIZADO</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75">
      <c r="B4221" s="33">
        <f>IF('TD VENCIDOS'!B4201="","",'TD VENCIDOS'!B4201)</f>
        <v>4483462025</v>
      </c>
      <c r="C4221" s="34" t="str">
        <f>IF('TD VENCIDOS'!C4201="","",'TD VENCIDOS'!C4201)</f>
        <v>OFICINA DE GESTION DEL SERVICIO</v>
      </c>
      <c r="D4221" s="33" t="str">
        <f>IF('TD VENCIDOS'!D4201="","",'TD VENCIDOS'!D4201)</f>
        <v>Gestion extemporanea</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75">
      <c r="B4222" s="33">
        <f>IF('TD VENCIDOS'!B4202="","",'TD VENCIDOS'!B4202)</f>
        <v>4483682025</v>
      </c>
      <c r="C4222" s="34" t="str">
        <f>IF('TD VENCIDOS'!C4202="","",'TD VENCIDOS'!C4202)</f>
        <v>SUBDIRECCION DE EDUCACION TRIBUTARIA Y SERVICIO</v>
      </c>
      <c r="D4222" s="33" t="str">
        <f>IF('TD VENCIDOS'!D4202="","",'TD VENCIDOS'!D4202)</f>
        <v>Gestion extemporanea</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75">
      <c r="B4223" s="33">
        <f>IF('TD VENCIDOS'!B4203="","",'TD VENCIDOS'!B4203)</f>
        <v>4485462025</v>
      </c>
      <c r="C4223" s="34" t="str">
        <f>IF('TD VENCIDOS'!C4203="","",'TD VENCIDOS'!C4203)</f>
        <v>OFICINA DE GESTION DEL SERVICIO</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75">
      <c r="B4224" s="33">
        <f>IF('TD VENCIDOS'!B4204="","",'TD VENCIDOS'!B4204)</f>
        <v>4495292025</v>
      </c>
      <c r="C4224" s="34" t="str">
        <f>IF('TD VENCIDOS'!C4204="","",'TD VENCIDOS'!C4204)</f>
        <v>OFICINA DE CUENTAS CORRIENTES Y DEVOLUCIONES</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75">
      <c r="B4225" s="33">
        <f>IF('TD VENCIDOS'!B4205="","",'TD VENCIDOS'!B4205)</f>
        <v>4496472025</v>
      </c>
      <c r="C4225" s="34" t="str">
        <f>IF('TD VENCIDOS'!C4205="","",'TD VENCIDOS'!C4205)</f>
        <v>OFICINA DE GESTION DEL SERVICIO</v>
      </c>
      <c r="D4225" s="33" t="str">
        <f>IF('TD VENCIDOS'!D4205="","",'TD VENCIDOS'!D4205)</f>
        <v>Gestion extemporanea</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75">
      <c r="B4226" s="33">
        <f>IF('TD VENCIDOS'!B4206="","",'TD VENCIDOS'!B4206)</f>
        <v>4513952025</v>
      </c>
      <c r="C4226" s="34" t="str">
        <f>IF('TD VENCIDOS'!C4206="","",'TD VENCIDOS'!C4206)</f>
        <v>OFICINA DE COBRO ESPECIALIZADO</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75">
      <c r="B4227" s="33">
        <f>IF('TD VENCIDOS'!B4207="","",'TD VENCIDOS'!B4207)</f>
        <v>4515642025</v>
      </c>
      <c r="C4227" s="34" t="str">
        <f>IF('TD VENCIDOS'!C4207="","",'TD VENCIDOS'!C4207)</f>
        <v>OFICINA DE COBRO ESPECIALIZADO</v>
      </c>
      <c r="D4227" s="33" t="str">
        <f>IF('TD VENCIDOS'!D4207="","",'TD VENCIDOS'!D4207)</f>
        <v>Gestion extemporanea</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75">
      <c r="B4228" s="33">
        <f>IF('TD VENCIDOS'!B4208="","",'TD VENCIDOS'!B4208)</f>
        <v>4515852025</v>
      </c>
      <c r="C4228" s="34" t="str">
        <f>IF('TD VENCIDOS'!C4208="","",'TD VENCIDOS'!C4208)</f>
        <v>OFICINA DE GESTION DEL SERVICIO</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75">
      <c r="B4229" s="33">
        <f>IF('TD VENCIDOS'!B4209="","",'TD VENCIDOS'!B4209)</f>
        <v>4517662025</v>
      </c>
      <c r="C4229" s="34" t="str">
        <f>IF('TD VENCIDOS'!C4209="","",'TD VENCIDOS'!C4209)</f>
        <v>OFICINA DE GESTION DEL SERVICIO</v>
      </c>
      <c r="D4229" s="33" t="str">
        <f>IF('TD VENCIDOS'!D4209="","",'TD VENCIDOS'!D4209)</f>
        <v>Gestion extemporanea</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75">
      <c r="B4230" s="33">
        <f>IF('TD VENCIDOS'!B4210="","",'TD VENCIDOS'!B4210)</f>
        <v>4518392025</v>
      </c>
      <c r="C4230" s="34" t="str">
        <f>IF('TD VENCIDOS'!C4210="","",'TD VENCIDOS'!C4210)</f>
        <v>OFICINA DE GESTION DEL SERVICIO</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75">
      <c r="B4231" s="33">
        <f>IF('TD VENCIDOS'!B4211="","",'TD VENCIDOS'!B4211)</f>
        <v>4518442025</v>
      </c>
      <c r="C4231" s="34" t="str">
        <f>IF('TD VENCIDOS'!C4211="","",'TD VENCIDOS'!C4211)</f>
        <v>OFICINA DE GESTION DEL SERVICIO</v>
      </c>
      <c r="D4231" s="33" t="str">
        <f>IF('TD VENCIDOS'!D4211="","",'TD VENCIDOS'!D4211)</f>
        <v>Pendiente vencidos</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75">
      <c r="B4232" s="33">
        <f>IF('TD VENCIDOS'!B4212="","",'TD VENCIDOS'!B4212)</f>
        <v>4518832025</v>
      </c>
      <c r="C4232" s="34" t="str">
        <f>IF('TD VENCIDOS'!C4212="","",'TD VENCIDOS'!C4212)</f>
        <v>OFICINA DE COBRO ESPECIALIZADO</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75">
      <c r="B4233" s="33">
        <f>IF('TD VENCIDOS'!B4213="","",'TD VENCIDOS'!B4213)</f>
        <v>4518862025</v>
      </c>
      <c r="C4233" s="34" t="str">
        <f>IF('TD VENCIDOS'!C4213="","",'TD VENCIDOS'!C4213)</f>
        <v>OFICINA DE LIQUIDACION</v>
      </c>
      <c r="D4233" s="33" t="str">
        <f>IF('TD VENCIDOS'!D4213="","",'TD VENCIDOS'!D4213)</f>
        <v>Pendiente vencidos</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75">
      <c r="B4234" s="33">
        <f>IF('TD VENCIDOS'!B4214="","",'TD VENCIDOS'!B4214)</f>
        <v>4518942025</v>
      </c>
      <c r="C4234" s="34" t="str">
        <f>IF('TD VENCIDOS'!C4214="","",'TD VENCIDOS'!C4214)</f>
        <v>OFICINA DE COBRO ESPECIALIZADO</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75">
      <c r="B4235" s="33">
        <f>IF('TD VENCIDOS'!B4215="","",'TD VENCIDOS'!B4215)</f>
        <v>4518952025</v>
      </c>
      <c r="C4235" s="34" t="str">
        <f>IF('TD VENCIDOS'!C4215="","",'TD VENCIDOS'!C4215)</f>
        <v>OFICINA DE NOTIFICACIONES Y DOCUMENTACION FISCAL</v>
      </c>
      <c r="D4235" s="33" t="str">
        <f>IF('TD VENCIDOS'!D4215="","",'TD VENCIDOS'!D4215)</f>
        <v>Gestion extemporanea</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75">
      <c r="B4236" s="33">
        <f>IF('TD VENCIDOS'!B4216="","",'TD VENCIDOS'!B4216)</f>
        <v>4518962025</v>
      </c>
      <c r="C4236" s="34" t="str">
        <f>IF('TD VENCIDOS'!C4216="","",'TD VENCIDOS'!C4216)</f>
        <v>OFICINA DE NOTIFICACIONES Y DOCUMENTACION FISCAL</v>
      </c>
      <c r="D4236" s="33" t="str">
        <f>IF('TD VENCIDOS'!D4216="","",'TD VENCIDOS'!D4216)</f>
        <v>Gestion extemporanea</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75">
      <c r="B4237" s="33">
        <f>IF('TD VENCIDOS'!B4217="","",'TD VENCIDOS'!B4217)</f>
        <v>4518972025</v>
      </c>
      <c r="C4237" s="34" t="str">
        <f>IF('TD VENCIDOS'!C4217="","",'TD VENCIDOS'!C4217)</f>
        <v>OFICINA DE NOTIFICACIONES Y DOCUMENTACION FISCAL</v>
      </c>
      <c r="D4237" s="33" t="str">
        <f>IF('TD VENCIDOS'!D4217="","",'TD VENCIDOS'!D4217)</f>
        <v>Gestion extemporanea</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75">
      <c r="B4238" s="33">
        <f>IF('TD VENCIDOS'!B4218="","",'TD VENCIDOS'!B4218)</f>
        <v>4522582025</v>
      </c>
      <c r="C4238" s="34" t="str">
        <f>IF('TD VENCIDOS'!C4218="","",'TD VENCIDOS'!C4218)</f>
        <v>OFICINA DE GESTION DEL SERVICIO</v>
      </c>
      <c r="D4238" s="33" t="str">
        <f>IF('TD VENCIDOS'!D4218="","",'TD VENCIDOS'!D4218)</f>
        <v>Gestion extemporanea</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75">
      <c r="B4239" s="33">
        <f>IF('TD VENCIDOS'!B4219="","",'TD VENCIDOS'!B4219)</f>
        <v>4525102025</v>
      </c>
      <c r="C4239" s="34" t="str">
        <f>IF('TD VENCIDOS'!C4219="","",'TD VENCIDOS'!C4219)</f>
        <v>OFICINA DE GESTION DEL SERVICIO</v>
      </c>
      <c r="D4239" s="33" t="str">
        <f>IF('TD VENCIDOS'!D4219="","",'TD VENCIDOS'!D4219)</f>
        <v>Gestion extemporanea</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75">
      <c r="B4240" s="33">
        <f>IF('TD VENCIDOS'!B4220="","",'TD VENCIDOS'!B4220)</f>
        <v>4527382025</v>
      </c>
      <c r="C4240" s="34" t="str">
        <f>IF('TD VENCIDOS'!C4220="","",'TD VENCIDOS'!C4220)</f>
        <v>OFICINA DE GESTION DEL SERVICIO</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75">
      <c r="B4241" s="33">
        <f>IF('TD VENCIDOS'!B4221="","",'TD VENCIDOS'!B4221)</f>
        <v>4527632025</v>
      </c>
      <c r="C4241" s="34" t="str">
        <f>IF('TD VENCIDOS'!C4221="","",'TD VENCIDOS'!C4221)</f>
        <v>OFICINA DE CONTROL MASIVO</v>
      </c>
      <c r="D4241" s="33" t="str">
        <f>IF('TD VENCIDOS'!D4221="","",'TD VENCIDOS'!D4221)</f>
        <v>Gestion extemporanea</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75">
      <c r="B4242" s="33">
        <f>IF('TD VENCIDOS'!B4222="","",'TD VENCIDOS'!B4222)</f>
        <v>4528112025</v>
      </c>
      <c r="C4242" s="34" t="str">
        <f>IF('TD VENCIDOS'!C4222="","",'TD VENCIDOS'!C4222)</f>
        <v>OFICINA DE GESTION DEL SERVICIO</v>
      </c>
      <c r="D4242" s="33" t="str">
        <f>IF('TD VENCIDOS'!D4222="","",'TD VENCIDOS'!D4222)</f>
        <v>Pendiente vencidos</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75">
      <c r="B4243" s="33">
        <f>IF('TD VENCIDOS'!B4223="","",'TD VENCIDOS'!B4223)</f>
        <v>4528942025</v>
      </c>
      <c r="C4243" s="34" t="str">
        <f>IF('TD VENCIDOS'!C4223="","",'TD VENCIDOS'!C4223)</f>
        <v>OFICINA DE LIQUIDACION</v>
      </c>
      <c r="D4243" s="33" t="str">
        <f>IF('TD VENCIDOS'!D4223="","",'TD VENCIDOS'!D4223)</f>
        <v>Gestion extemporanea</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75">
      <c r="B4244" s="33">
        <f>IF('TD VENCIDOS'!B4224="","",'TD VENCIDOS'!B4224)</f>
        <v>4529242025</v>
      </c>
      <c r="C4244" s="34" t="str">
        <f>IF('TD VENCIDOS'!C4224="","",'TD VENCIDOS'!C4224)</f>
        <v>OFICINA DE CUENTAS CORRIENTES Y DEVOLUCIONES</v>
      </c>
      <c r="D4244" s="33" t="str">
        <f>IF('TD VENCIDOS'!D4224="","",'TD VENCIDOS'!D4224)</f>
        <v>Gestion extemporanea</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75">
      <c r="B4245" s="33">
        <f>IF('TD VENCIDOS'!B4225="","",'TD VENCIDOS'!B4225)</f>
        <v>4530422025</v>
      </c>
      <c r="C4245" s="34" t="str">
        <f>IF('TD VENCIDOS'!C4225="","",'TD VENCIDOS'!C4225)</f>
        <v>OFICINA DE ATENCION  AL CIUDADANO</v>
      </c>
      <c r="D4245" s="33" t="str">
        <f>IF('TD VENCIDOS'!D4225="","",'TD VENCIDOS'!D4225)</f>
        <v>Pendiente vencidos</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75">
      <c r="B4246" s="33">
        <f>IF('TD VENCIDOS'!B4226="","",'TD VENCIDOS'!B4226)</f>
        <v>4531622025</v>
      </c>
      <c r="C4246" s="34" t="str">
        <f>IF('TD VENCIDOS'!C4226="","",'TD VENCIDOS'!C4226)</f>
        <v>OFICINA DE CUENTAS CORRIENTES Y DEVOLUCIONES</v>
      </c>
      <c r="D4246" s="33" t="str">
        <f>IF('TD VENCIDOS'!D4226="","",'TD VENCIDOS'!D4226)</f>
        <v>Gestion extemporanea</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75">
      <c r="B4247" s="33">
        <f>IF('TD VENCIDOS'!B4227="","",'TD VENCIDOS'!B4227)</f>
        <v>4552032025</v>
      </c>
      <c r="C4247" s="34" t="str">
        <f>IF('TD VENCIDOS'!C4227="","",'TD VENCIDOS'!C4227)</f>
        <v>OFICINA DE GESTION DEL SERVICIO</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75">
      <c r="B4248" s="33">
        <f>IF('TD VENCIDOS'!B4228="","",'TD VENCIDOS'!B4228)</f>
        <v>4554122025</v>
      </c>
      <c r="C4248" s="34" t="str">
        <f>IF('TD VENCIDOS'!C4228="","",'TD VENCIDOS'!C4228)</f>
        <v>OFICINA DE NOTIFICACIONES Y DOCUMENTACION FISCAL</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75">
      <c r="B4249" s="33">
        <f>IF('TD VENCIDOS'!B4229="","",'TD VENCIDOS'!B4229)</f>
        <v>4557022025</v>
      </c>
      <c r="C4249" s="34" t="str">
        <f>IF('TD VENCIDOS'!C4229="","",'TD VENCIDOS'!C4229)</f>
        <v>OFICINA DE GESTION DEL SERVICIO</v>
      </c>
      <c r="D4249" s="33" t="str">
        <f>IF('TD VENCIDOS'!D4229="","",'TD VENCIDOS'!D4229)</f>
        <v>Gestion extemporanea</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75">
      <c r="B4250" s="33">
        <f>IF('TD VENCIDOS'!B4230="","",'TD VENCIDOS'!B4230)</f>
        <v>4557332025</v>
      </c>
      <c r="C4250" s="34" t="str">
        <f>IF('TD VENCIDOS'!C4230="","",'TD VENCIDOS'!C4230)</f>
        <v>SUBDIRECCION JURIDICO TRIBUTARIA</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75">
      <c r="B4251" s="33">
        <f>IF('TD VENCIDOS'!B4231="","",'TD VENCIDOS'!B4231)</f>
        <v>4557342025</v>
      </c>
      <c r="C4251" s="34" t="str">
        <f>IF('TD VENCIDOS'!C4231="","",'TD VENCIDOS'!C4231)</f>
        <v>OFICINA DE LIQUIDACION</v>
      </c>
      <c r="D4251" s="33" t="str">
        <f>IF('TD VENCIDOS'!D4231="","",'TD VENCIDOS'!D4231)</f>
        <v>Pendiente vencidos</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75">
      <c r="B4252" s="33">
        <f>IF('TD VENCIDOS'!B4232="","",'TD VENCIDOS'!B4232)</f>
        <v>4557362025</v>
      </c>
      <c r="C4252" s="34" t="str">
        <f>IF('TD VENCIDOS'!C4232="","",'TD VENCIDOS'!C4232)</f>
        <v>OFICINA DE CONTROL MASIVO</v>
      </c>
      <c r="D4252" s="33" t="str">
        <f>IF('TD VENCIDOS'!D4232="","",'TD VENCIDOS'!D4232)</f>
        <v>Gestion extemporanea</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75">
      <c r="B4253" s="33">
        <f>IF('TD VENCIDOS'!B4233="","",'TD VENCIDOS'!B4233)</f>
        <v>4557372025</v>
      </c>
      <c r="C4253" s="34" t="str">
        <f>IF('TD VENCIDOS'!C4233="","",'TD VENCIDOS'!C4233)</f>
        <v>OFICINA DE GESTION DEL SERVICIO</v>
      </c>
      <c r="D4253" s="33" t="str">
        <f>IF('TD VENCIDOS'!D4233="","",'TD VENCIDOS'!D4233)</f>
        <v>Gestion extemporanea</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75">
      <c r="B4254" s="33">
        <f>IF('TD VENCIDOS'!B4234="","",'TD VENCIDOS'!B4234)</f>
        <v>4559822025</v>
      </c>
      <c r="C4254" s="34" t="str">
        <f>IF('TD VENCIDOS'!C4234="","",'TD VENCIDOS'!C4234)</f>
        <v>OFICINA DE GESTION DEL SERVICIO</v>
      </c>
      <c r="D4254" s="33" t="str">
        <f>IF('TD VENCIDOS'!D4234="","",'TD VENCIDOS'!D4234)</f>
        <v>Gestion extemporanea</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75">
      <c r="B4255" s="33">
        <f>IF('TD VENCIDOS'!B4235="","",'TD VENCIDOS'!B4235)</f>
        <v>4560982025</v>
      </c>
      <c r="C4255" s="34" t="str">
        <f>IF('TD VENCIDOS'!C4235="","",'TD VENCIDOS'!C4235)</f>
        <v>OFICINA DE GESTION DEL SERVICIO</v>
      </c>
      <c r="D4255" s="33" t="str">
        <f>IF('TD VENCIDOS'!D4235="","",'TD VENCIDOS'!D4235)</f>
        <v>Gestion extemporanea</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75">
      <c r="B4256" s="33">
        <f>IF('TD VENCIDOS'!B4236="","",'TD VENCIDOS'!B4236)</f>
        <v>4561522025</v>
      </c>
      <c r="C4256" s="34" t="str">
        <f>IF('TD VENCIDOS'!C4236="","",'TD VENCIDOS'!C4236)</f>
        <v>OFICINA DE GESTION DEL SERVICIO</v>
      </c>
      <c r="D4256" s="33" t="str">
        <f>IF('TD VENCIDOS'!D4236="","",'TD VENCIDOS'!D4236)</f>
        <v>Pendiente vencidos</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75">
      <c r="B4257" s="33">
        <f>IF('TD VENCIDOS'!B4237="","",'TD VENCIDOS'!B4237)</f>
        <v>4561652025</v>
      </c>
      <c r="C4257" s="34" t="str">
        <f>IF('TD VENCIDOS'!C4237="","",'TD VENCIDOS'!C4237)</f>
        <v>OFICINA DE GESTION DEL SERVICIO</v>
      </c>
      <c r="D4257" s="33" t="str">
        <f>IF('TD VENCIDOS'!D4237="","",'TD VENCIDOS'!D4237)</f>
        <v>Gestion extemporanea</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75">
      <c r="B4258" s="33">
        <f>IF('TD VENCIDOS'!B4238="","",'TD VENCIDOS'!B4238)</f>
        <v>4561992025</v>
      </c>
      <c r="C4258" s="34" t="str">
        <f>IF('TD VENCIDOS'!C4238="","",'TD VENCIDOS'!C4238)</f>
        <v>OFICINA DE GESTION DEL SERVICIO</v>
      </c>
      <c r="D4258" s="33" t="str">
        <f>IF('TD VENCIDOS'!D4238="","",'TD VENCIDOS'!D4238)</f>
        <v>Gestion extemporanea</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75">
      <c r="B4259" s="33">
        <f>IF('TD VENCIDOS'!B4239="","",'TD VENCIDOS'!B4239)</f>
        <v>4562222025</v>
      </c>
      <c r="C4259" s="34" t="str">
        <f>IF('TD VENCIDOS'!C4239="","",'TD VENCIDOS'!C4239)</f>
        <v>OFICINA DE CUENTAS CORRIENTES Y DEVOLUCIONES</v>
      </c>
      <c r="D4259" s="33" t="str">
        <f>IF('TD VENCIDOS'!D4239="","",'TD VENCIDOS'!D4239)</f>
        <v>Pendiente vencidos</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75">
      <c r="B4260" s="33">
        <f>IF('TD VENCIDOS'!B4240="","",'TD VENCIDOS'!B4240)</f>
        <v>4562992025</v>
      </c>
      <c r="C4260" s="34" t="str">
        <f>IF('TD VENCIDOS'!C4240="","",'TD VENCIDOS'!C4240)</f>
        <v>OFICINA DE CUENTAS CORRIENTES Y DEVOLUCIONES</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75">
      <c r="B4261" s="33">
        <f>IF('TD VENCIDOS'!B4241="","",'TD VENCIDOS'!B4241)</f>
        <v>4568012025</v>
      </c>
      <c r="C4261" s="34" t="str">
        <f>IF('TD VENCIDOS'!C4241="","",'TD VENCIDOS'!C4241)</f>
        <v>OFICINA DE CUENTAS CORRIENTES Y DEVOLUCIONES</v>
      </c>
      <c r="D4261" s="33" t="str">
        <f>IF('TD VENCIDOS'!D4241="","",'TD VENCIDOS'!D4241)</f>
        <v>Pendiente vencidos</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75">
      <c r="B4262" s="33">
        <f>IF('TD VENCIDOS'!B4242="","",'TD VENCIDOS'!B4242)</f>
        <v>4570022025</v>
      </c>
      <c r="C4262" s="34" t="str">
        <f>IF('TD VENCIDOS'!C4242="","",'TD VENCIDOS'!C4242)</f>
        <v>OFICINA DE COBRO ESPECIALIZADO</v>
      </c>
      <c r="D4262" s="33" t="str">
        <f>IF('TD VENCIDOS'!D4242="","",'TD VENCIDOS'!D4242)</f>
        <v>Gestion extemporanea</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75">
      <c r="B4263" s="33">
        <f>IF('TD VENCIDOS'!B4243="","",'TD VENCIDOS'!B4243)</f>
        <v>4570032025</v>
      </c>
      <c r="C4263" s="34" t="str">
        <f>IF('TD VENCIDOS'!C4243="","",'TD VENCIDOS'!C4243)</f>
        <v>OFICINA DE COBRO ESPECIALIZADO</v>
      </c>
      <c r="D4263" s="33" t="str">
        <f>IF('TD VENCIDOS'!D4243="","",'TD VENCIDOS'!D4243)</f>
        <v>Gestion extemporanea</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75">
      <c r="B4264" s="33">
        <f>IF('TD VENCIDOS'!B4244="","",'TD VENCIDOS'!B4244)</f>
        <v>4578722025</v>
      </c>
      <c r="C4264" s="34" t="str">
        <f>IF('TD VENCIDOS'!C4244="","",'TD VENCIDOS'!C4244)</f>
        <v>OFICINA DE NOTIFICACIONES Y DOCUMENTACION FISCAL</v>
      </c>
      <c r="D4264" s="33" t="str">
        <f>IF('TD VENCIDOS'!D4244="","",'TD VENCIDOS'!D4244)</f>
        <v>Gestion extemporanea</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75">
      <c r="B4265" s="33">
        <f>IF('TD VENCIDOS'!B4245="","",'TD VENCIDOS'!B4245)</f>
        <v>4580962025</v>
      </c>
      <c r="C4265" s="34" t="str">
        <f>IF('TD VENCIDOS'!C4245="","",'TD VENCIDOS'!C4245)</f>
        <v>OFICINA DE COBRO ESPECIALIZADO</v>
      </c>
      <c r="D4265" s="33" t="str">
        <f>IF('TD VENCIDOS'!D4245="","",'TD VENCIDOS'!D4245)</f>
        <v>Gestion extemporanea</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75">
      <c r="B4266" s="33">
        <f>IF('TD VENCIDOS'!B4246="","",'TD VENCIDOS'!B4246)</f>
        <v>4594072025</v>
      </c>
      <c r="C4266" s="34" t="str">
        <f>IF('TD VENCIDOS'!C4246="","",'TD VENCIDOS'!C4246)</f>
        <v>OFICINA DE COBRO ESPECIALIZADO</v>
      </c>
      <c r="D4266" s="33" t="str">
        <f>IF('TD VENCIDOS'!D4246="","",'TD VENCIDOS'!D4246)</f>
        <v>Gestion extemporanea</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75">
      <c r="B4267" s="33">
        <f>IF('TD VENCIDOS'!B4247="","",'TD VENCIDOS'!B4247)</f>
        <v>4594272025</v>
      </c>
      <c r="C4267" s="34" t="str">
        <f>IF('TD VENCIDOS'!C4247="","",'TD VENCIDOS'!C4247)</f>
        <v>OFICINA DE CUENTAS CORRIENTES Y DEVOLUCIONES</v>
      </c>
      <c r="D4267" s="33" t="str">
        <f>IF('TD VENCIDOS'!D4247="","",'TD VENCIDOS'!D4247)</f>
        <v>Gestion extemporanea</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75">
      <c r="B4268" s="33">
        <f>IF('TD VENCIDOS'!B4248="","",'TD VENCIDOS'!B4248)</f>
        <v>4594462025</v>
      </c>
      <c r="C4268" s="34" t="str">
        <f>IF('TD VENCIDOS'!C4248="","",'TD VENCIDOS'!C4248)</f>
        <v>OFICINA DE CUENTAS CORRIENTES Y DEVOLUCIONES</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75">
      <c r="B4269" s="33">
        <f>IF('TD VENCIDOS'!B4249="","",'TD VENCIDOS'!B4249)</f>
        <v>4600832025</v>
      </c>
      <c r="C4269" s="34" t="str">
        <f>IF('TD VENCIDOS'!C4249="","",'TD VENCIDOS'!C4249)</f>
        <v>OFICINA DE NOTIFICACIONES Y DOCUMENTACION FISCAL</v>
      </c>
      <c r="D4269" s="33" t="str">
        <f>IF('TD VENCIDOS'!D4249="","",'TD VENCIDOS'!D4249)</f>
        <v>Gestion extemporanea</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75">
      <c r="B4270" s="33">
        <f>IF('TD VENCIDOS'!B4250="","",'TD VENCIDOS'!B4250)</f>
        <v>4600882025</v>
      </c>
      <c r="C4270" s="34" t="str">
        <f>IF('TD VENCIDOS'!C4250="","",'TD VENCIDOS'!C4250)</f>
        <v>OFICINA DE ADMINISTRACION FUNCIONAL DEL SISTEMA</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75">
      <c r="B4271" s="33">
        <f>IF('TD VENCIDOS'!B4251="","",'TD VENCIDOS'!B4251)</f>
        <v>4611902025</v>
      </c>
      <c r="C4271" s="34" t="str">
        <f>IF('TD VENCIDOS'!C4251="","",'TD VENCIDOS'!C4251)</f>
        <v>OFICINA DE GESTION DEL SERVICIO</v>
      </c>
      <c r="D4271" s="33" t="str">
        <f>IF('TD VENCIDOS'!D4251="","",'TD VENCIDOS'!D4251)</f>
        <v>Pendiente vencidos</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75">
      <c r="B4272" s="33">
        <f>IF('TD VENCIDOS'!B4252="","",'TD VENCIDOS'!B4252)</f>
        <v>4613842025</v>
      </c>
      <c r="C4272" s="34" t="str">
        <f>IF('TD VENCIDOS'!C4252="","",'TD VENCIDOS'!C4252)</f>
        <v>OFICINA DE CUENTAS CORRIENTES Y DEVOLUCIONES</v>
      </c>
      <c r="D4272" s="33" t="str">
        <f>IF('TD VENCIDOS'!D4252="","",'TD VENCIDOS'!D4252)</f>
        <v>Gestion extemporanea</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75">
      <c r="B4273" s="33">
        <f>IF('TD VENCIDOS'!B4253="","",'TD VENCIDOS'!B4253)</f>
        <v>4617452025</v>
      </c>
      <c r="C4273" s="34" t="str">
        <f>IF('TD VENCIDOS'!C4253="","",'TD VENCIDOS'!C4253)</f>
        <v>OFICINA DE CUENTAS CORRIENTES Y DEVOLUCIONES</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75">
      <c r="B4274" s="33">
        <f>IF('TD VENCIDOS'!B4254="","",'TD VENCIDOS'!B4254)</f>
        <v>4617472025</v>
      </c>
      <c r="C4274" s="34" t="str">
        <f>IF('TD VENCIDOS'!C4254="","",'TD VENCIDOS'!C4254)</f>
        <v>OFICINA DE COBRO ESPECIALIZADO</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75">
      <c r="B4275" s="33">
        <f>IF('TD VENCIDOS'!B4255="","",'TD VENCIDOS'!B4255)</f>
        <v>4620482025</v>
      </c>
      <c r="C4275" s="34" t="str">
        <f>IF('TD VENCIDOS'!C4255="","",'TD VENCIDOS'!C4255)</f>
        <v>OFICINA DE ATENCION  AL CIUDADANO</v>
      </c>
      <c r="D4275" s="33" t="str">
        <f>IF('TD VENCIDOS'!D4255="","",'TD VENCIDOS'!D4255)</f>
        <v>Pendiente vencidos</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75">
      <c r="B4276" s="33">
        <f>IF('TD VENCIDOS'!B4256="","",'TD VENCIDOS'!B4256)</f>
        <v>4621862025</v>
      </c>
      <c r="C4276" s="34" t="str">
        <f>IF('TD VENCIDOS'!C4256="","",'TD VENCIDOS'!C4256)</f>
        <v>OFICINA DE CUENTAS CORRIENTES Y DEVOLUCIONES</v>
      </c>
      <c r="D4276" s="33" t="str">
        <f>IF('TD VENCIDOS'!D4256="","",'TD VENCIDOS'!D4256)</f>
        <v>Pendiente vencidos</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75">
      <c r="B4277" s="33">
        <f>IF('TD VENCIDOS'!B4257="","",'TD VENCIDOS'!B4257)</f>
        <v>4622912025</v>
      </c>
      <c r="C4277" s="34" t="str">
        <f>IF('TD VENCIDOS'!C4257="","",'TD VENCIDOS'!C4257)</f>
        <v>OFICINA DE GESTION DEL SERVICIO</v>
      </c>
      <c r="D4277" s="33" t="str">
        <f>IF('TD VENCIDOS'!D4257="","",'TD VENCIDOS'!D4257)</f>
        <v>Gestion extemporanea</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75">
      <c r="B4278" s="33">
        <f>IF('TD VENCIDOS'!B4258="","",'TD VENCIDOS'!B4258)</f>
        <v>4624582025</v>
      </c>
      <c r="C4278" s="34" t="str">
        <f>IF('TD VENCIDOS'!C4258="","",'TD VENCIDOS'!C4258)</f>
        <v>OFICINA DE COBRO ESPECIALIZADO</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75">
      <c r="B4279" s="33">
        <f>IF('TD VENCIDOS'!B4259="","",'TD VENCIDOS'!B4259)</f>
        <v>4631072025</v>
      </c>
      <c r="C4279" s="34" t="str">
        <f>IF('TD VENCIDOS'!C4259="","",'TD VENCIDOS'!C4259)</f>
        <v>OFICINA DE COBRO ESPECIALIZADO</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75">
      <c r="B4280" s="33">
        <f>IF('TD VENCIDOS'!B4260="","",'TD VENCIDOS'!B4260)</f>
        <v>4637772025</v>
      </c>
      <c r="C4280" s="34" t="str">
        <f>IF('TD VENCIDOS'!C4260="","",'TD VENCIDOS'!C4260)</f>
        <v>OFICINA DE ATENCION  AL CIUDADANO</v>
      </c>
      <c r="D4280" s="33" t="str">
        <f>IF('TD VENCIDOS'!D4260="","",'TD VENCIDOS'!D4260)</f>
        <v>Pendiente vencidos</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75">
      <c r="B4281" s="33">
        <f>IF('TD VENCIDOS'!B4261="","",'TD VENCIDOS'!B4261)</f>
        <v>4645622025</v>
      </c>
      <c r="C4281" s="34" t="str">
        <f>IF('TD VENCIDOS'!C4261="","",'TD VENCIDOS'!C4261)</f>
        <v>OFICINA DE INTELIGENCIA TRIBUTARIA</v>
      </c>
      <c r="D4281" s="33" t="str">
        <f>IF('TD VENCIDOS'!D4261="","",'TD VENCIDOS'!D4261)</f>
        <v>Pendiente vencidos</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75">
      <c r="B4282" s="33">
        <f>IF('TD VENCIDOS'!B4262="","",'TD VENCIDOS'!B4262)</f>
        <v>4647392025</v>
      </c>
      <c r="C4282" s="34" t="str">
        <f>IF('TD VENCIDOS'!C4262="","",'TD VENCIDOS'!C4262)</f>
        <v>OFICINA DE COBRO ESPECIALIZADO</v>
      </c>
      <c r="D4282" s="33" t="str">
        <f>IF('TD VENCIDOS'!D4262="","",'TD VENCIDOS'!D4262)</f>
        <v>Gestion extemporanea</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75">
      <c r="B4283" s="33">
        <f>IF('TD VENCIDOS'!B4263="","",'TD VENCIDOS'!B4263)</f>
        <v>4650222025</v>
      </c>
      <c r="C4283" s="34" t="str">
        <f>IF('TD VENCIDOS'!C4263="","",'TD VENCIDOS'!C4263)</f>
        <v>OFICINA DE LIQUIDACION</v>
      </c>
      <c r="D4283" s="33" t="str">
        <f>IF('TD VENCIDOS'!D4263="","",'TD VENCIDOS'!D4263)</f>
        <v>Pendiente vencidos</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75">
      <c r="B4284" s="33">
        <f>IF('TD VENCIDOS'!B4264="","",'TD VENCIDOS'!B4264)</f>
        <v>4651322025</v>
      </c>
      <c r="C4284" s="34" t="str">
        <f>IF('TD VENCIDOS'!C4264="","",'TD VENCIDOS'!C4264)</f>
        <v>OFICINA DE NOTIFICACIONES Y DOCUMENTACION FISCAL</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75">
      <c r="B4285" s="33">
        <f>IF('TD VENCIDOS'!B4265="","",'TD VENCIDOS'!B4265)</f>
        <v>4653282025</v>
      </c>
      <c r="C4285" s="34" t="str">
        <f>IF('TD VENCIDOS'!C4265="","",'TD VENCIDOS'!C4265)</f>
        <v>OFICINA DE COBRO ESPECIALIZADO</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75">
      <c r="B4286" s="33">
        <f>IF('TD VENCIDOS'!B4266="","",'TD VENCIDOS'!B4266)</f>
        <v>4657832025</v>
      </c>
      <c r="C4286" s="34" t="str">
        <f>IF('TD VENCIDOS'!C4266="","",'TD VENCIDOS'!C4266)</f>
        <v>OFICINA DE CUENTAS CORRIENTES Y DEVOLUCIONES</v>
      </c>
      <c r="D4286" s="33" t="str">
        <f>IF('TD VENCIDOS'!D4266="","",'TD VENCIDOS'!D4266)</f>
        <v>Gestion extemporanea</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75">
      <c r="B4287" s="33">
        <f>IF('TD VENCIDOS'!B4267="","",'TD VENCIDOS'!B4267)</f>
        <v>4662022025</v>
      </c>
      <c r="C4287" s="34" t="str">
        <f>IF('TD VENCIDOS'!C4267="","",'TD VENCIDOS'!C4267)</f>
        <v>OFICINA DE COBRO ESPECIALIZADO</v>
      </c>
      <c r="D4287" s="33" t="str">
        <f>IF('TD VENCIDOS'!D4267="","",'TD VENCIDOS'!D4267)</f>
        <v>Pendiente vencidos</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75">
      <c r="B4288" s="33">
        <f>IF('TD VENCIDOS'!B4268="","",'TD VENCIDOS'!B4268)</f>
        <v>4665052025</v>
      </c>
      <c r="C4288" s="34" t="str">
        <f>IF('TD VENCIDOS'!C4268="","",'TD VENCIDOS'!C4268)</f>
        <v>OFICINA DE GESTION DEL SERVICIO</v>
      </c>
      <c r="D4288" s="33" t="str">
        <f>IF('TD VENCIDOS'!D4268="","",'TD VENCIDOS'!D4268)</f>
        <v>Gestion extemporanea</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75">
      <c r="B4289" s="33">
        <f>IF('TD VENCIDOS'!B4269="","",'TD VENCIDOS'!B4269)</f>
        <v>4665142025</v>
      </c>
      <c r="C4289" s="34" t="str">
        <f>IF('TD VENCIDOS'!C4269="","",'TD VENCIDOS'!C4269)</f>
        <v>OFICINA DE NOTIFICACIONES Y DOCUMENTACION FISCAL</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75">
      <c r="B4290" s="33">
        <f>IF('TD VENCIDOS'!B4270="","",'TD VENCIDOS'!B4270)</f>
        <v>4665162025</v>
      </c>
      <c r="C4290" s="34" t="str">
        <f>IF('TD VENCIDOS'!C4270="","",'TD VENCIDOS'!C4270)</f>
        <v>OFICINA DE NOTIFICACIONES Y DOCUMENTACION FISCAL</v>
      </c>
      <c r="D4290" s="33" t="str">
        <f>IF('TD VENCIDOS'!D4270="","",'TD VENCIDOS'!D4270)</f>
        <v>Pendiente vencidos</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75">
      <c r="B4291" s="33">
        <f>IF('TD VENCIDOS'!B4271="","",'TD VENCIDOS'!B4271)</f>
        <v>4667112025</v>
      </c>
      <c r="C4291" s="34" t="str">
        <f>IF('TD VENCIDOS'!C4271="","",'TD VENCIDOS'!C4271)</f>
        <v>OFICINA DE LIQUIDACION</v>
      </c>
      <c r="D4291" s="33" t="str">
        <f>IF('TD VENCIDOS'!D4271="","",'TD VENCIDOS'!D4271)</f>
        <v>Pendiente vencidos</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75">
      <c r="B4292" s="33">
        <f>IF('TD VENCIDOS'!B4272="","",'TD VENCIDOS'!B4272)</f>
        <v>4668172025</v>
      </c>
      <c r="C4292" s="34" t="str">
        <f>IF('TD VENCIDOS'!C4272="","",'TD VENCIDOS'!C4272)</f>
        <v>OFICINA DE COBRO ESPECIALIZADO</v>
      </c>
      <c r="D4292" s="33" t="str">
        <f>IF('TD VENCIDOS'!D4272="","",'TD VENCIDOS'!D4272)</f>
        <v>Gestion extemporanea</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75">
      <c r="B4293" s="33">
        <f>IF('TD VENCIDOS'!B4273="","",'TD VENCIDOS'!B4273)</f>
        <v>4669482025</v>
      </c>
      <c r="C4293" s="34" t="str">
        <f>IF('TD VENCIDOS'!C4273="","",'TD VENCIDOS'!C4273)</f>
        <v>OFICINA DE GESTION DEL SERVICIO</v>
      </c>
      <c r="D4293" s="33" t="str">
        <f>IF('TD VENCIDOS'!D4273="","",'TD VENCIDOS'!D4273)</f>
        <v>Pendiente vencidos</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75">
      <c r="B4294" s="33">
        <f>IF('TD VENCIDOS'!B4274="","",'TD VENCIDOS'!B4274)</f>
        <v>4674352025</v>
      </c>
      <c r="C4294" s="34" t="str">
        <f>IF('TD VENCIDOS'!C4274="","",'TD VENCIDOS'!C4274)</f>
        <v>OFICINA DE COBRO ESPECIALIZADO</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75">
      <c r="B4295" s="33">
        <f>IF('TD VENCIDOS'!B4275="","",'TD VENCIDOS'!B4275)</f>
        <v>4674362025</v>
      </c>
      <c r="C4295" s="34" t="str">
        <f>IF('TD VENCIDOS'!C4275="","",'TD VENCIDOS'!C4275)</f>
        <v>OFICINA DE COBRO ESPECIALIZADO</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75">
      <c r="B4296" s="33">
        <f>IF('TD VENCIDOS'!B4276="","",'TD VENCIDOS'!B4276)</f>
        <v>4674392025</v>
      </c>
      <c r="C4296" s="34" t="str">
        <f>IF('TD VENCIDOS'!C4276="","",'TD VENCIDOS'!C4276)</f>
        <v>OFICINA DE COBRO ESPECIALIZADO</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75">
      <c r="B4297" s="33">
        <f>IF('TD VENCIDOS'!B4277="","",'TD VENCIDOS'!B4277)</f>
        <v>4674412025</v>
      </c>
      <c r="C4297" s="34" t="str">
        <f>IF('TD VENCIDOS'!C4277="","",'TD VENCIDOS'!C4277)</f>
        <v>OFICINA DE COBRO ESPECIALIZADO</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75">
      <c r="B4298" s="33">
        <f>IF('TD VENCIDOS'!B4278="","",'TD VENCIDOS'!B4278)</f>
        <v>4703432025</v>
      </c>
      <c r="C4298" s="34" t="str">
        <f>IF('TD VENCIDOS'!C4278="","",'TD VENCIDOS'!C4278)</f>
        <v>OFICINA DE GESTION DEL SERVICIO</v>
      </c>
      <c r="D4298" s="33" t="str">
        <f>IF('TD VENCIDOS'!D4278="","",'TD VENCIDOS'!D4278)</f>
        <v>Gestion extemporanea</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75">
      <c r="B4299" s="33">
        <f>IF('TD VENCIDOS'!B4279="","",'TD VENCIDOS'!B4279)</f>
        <v>4708122025</v>
      </c>
      <c r="C4299" s="34" t="str">
        <f>IF('TD VENCIDOS'!C4279="","",'TD VENCIDOS'!C4279)</f>
        <v>SUBDIRECCION DE GESTION JUDICIAL</v>
      </c>
      <c r="D4299" s="33" t="str">
        <f>IF('TD VENCIDOS'!D4279="","",'TD VENCIDOS'!D4279)</f>
        <v>Gestion extemporanea</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75">
      <c r="B4300" s="33">
        <f>IF('TD VENCIDOS'!B4280="","",'TD VENCIDOS'!B4280)</f>
        <v>4708192025</v>
      </c>
      <c r="C4300" s="34" t="str">
        <f>IF('TD VENCIDOS'!C4280="","",'TD VENCIDOS'!C4280)</f>
        <v>OFICINA DE COBRO ESPECIALIZADO</v>
      </c>
      <c r="D4300" s="33" t="str">
        <f>IF('TD VENCIDOS'!D4280="","",'TD VENCIDOS'!D4280)</f>
        <v>Gestion extemporanea</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75">
      <c r="B4301" s="33">
        <f>IF('TD VENCIDOS'!B4281="","",'TD VENCIDOS'!B4281)</f>
        <v>4708202025</v>
      </c>
      <c r="C4301" s="34" t="str">
        <f>IF('TD VENCIDOS'!C4281="","",'TD VENCIDOS'!C4281)</f>
        <v>OFICINA DE COBRO ESPECIALIZADO</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75">
      <c r="B4302" s="33">
        <f>IF('TD VENCIDOS'!B4282="","",'TD VENCIDOS'!B4282)</f>
        <v>4708212025</v>
      </c>
      <c r="C4302" s="34" t="str">
        <f>IF('TD VENCIDOS'!C4282="","",'TD VENCIDOS'!C4282)</f>
        <v>OFICINA DE COBRO ESPECIALIZADO</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75">
      <c r="B4303" s="33">
        <f>IF('TD VENCIDOS'!B4283="","",'TD VENCIDOS'!B4283)</f>
        <v>4708222025</v>
      </c>
      <c r="C4303" s="34" t="str">
        <f>IF('TD VENCIDOS'!C4283="","",'TD VENCIDOS'!C4283)</f>
        <v>OFICINA DE COBRO ESPECIALIZADO</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75">
      <c r="B4304" s="33">
        <f>IF('TD VENCIDOS'!B4284="","",'TD VENCIDOS'!B4284)</f>
        <v>4708232025</v>
      </c>
      <c r="C4304" s="34" t="str">
        <f>IF('TD VENCIDOS'!C4284="","",'TD VENCIDOS'!C4284)</f>
        <v>OFICINA DE COBRO ESPECIALIZADO</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75">
      <c r="B4305" s="33">
        <f>IF('TD VENCIDOS'!B4285="","",'TD VENCIDOS'!B4285)</f>
        <v>4708242025</v>
      </c>
      <c r="C4305" s="34" t="str">
        <f>IF('TD VENCIDOS'!C4285="","",'TD VENCIDOS'!C4285)</f>
        <v>OFICINA DE COBRO ESPECIALIZADO</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75">
      <c r="B4306" s="33">
        <f>IF('TD VENCIDOS'!B4286="","",'TD VENCIDOS'!B4286)</f>
        <v>4720092025</v>
      </c>
      <c r="C4306" s="34" t="str">
        <f>IF('TD VENCIDOS'!C4286="","",'TD VENCIDOS'!C4286)</f>
        <v>OFICINA DE ADMINISTRACION FUNCIONAL DEL SISTEMA</v>
      </c>
      <c r="D4306" s="33" t="str">
        <f>IF('TD VENCIDOS'!D4286="","",'TD VENCIDOS'!D4286)</f>
        <v>Gestion extemporanea</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75">
      <c r="B4307" s="33">
        <f>IF('TD VENCIDOS'!B4287="","",'TD VENCIDOS'!B4287)</f>
        <v>4729502025</v>
      </c>
      <c r="C4307" s="34" t="str">
        <f>IF('TD VENCIDOS'!C4287="","",'TD VENCIDOS'!C4287)</f>
        <v>OFICINA DE ATENCION  AL CIUDADANO</v>
      </c>
      <c r="D4307" s="33" t="str">
        <f>IF('TD VENCIDOS'!D4287="","",'TD VENCIDOS'!D4287)</f>
        <v>Pendiente vencidos</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75">
      <c r="B4308" s="33">
        <f>IF('TD VENCIDOS'!B4288="","",'TD VENCIDOS'!B4288)</f>
        <v>4729522025</v>
      </c>
      <c r="C4308" s="34" t="str">
        <f>IF('TD VENCIDOS'!C4288="","",'TD VENCIDOS'!C4288)</f>
        <v>OFICINA DE GESTION DEL SERVICIO</v>
      </c>
      <c r="D4308" s="33" t="str">
        <f>IF('TD VENCIDOS'!D4288="","",'TD VENCIDOS'!D4288)</f>
        <v>Gestion extemporanea</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75">
      <c r="B4309" s="33">
        <f>IF('TD VENCIDOS'!B4289="","",'TD VENCIDOS'!B4289)</f>
        <v>4732622025</v>
      </c>
      <c r="C4309" s="34" t="str">
        <f>IF('TD VENCIDOS'!C4289="","",'TD VENCIDOS'!C4289)</f>
        <v>OFICINA DE NOTIFICACIONES Y DOCUMENTACION FISCAL</v>
      </c>
      <c r="D4309" s="33" t="str">
        <f>IF('TD VENCIDOS'!D4289="","",'TD VENCIDOS'!D4289)</f>
        <v>Gestion extemporanea</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75">
      <c r="B4310" s="33">
        <f>IF('TD VENCIDOS'!B4290="","",'TD VENCIDOS'!B4290)</f>
        <v>4737942025</v>
      </c>
      <c r="C4310" s="34" t="str">
        <f>IF('TD VENCIDOS'!C4290="","",'TD VENCIDOS'!C4290)</f>
        <v>OFICINA DE GESTION DEL SERVICIO</v>
      </c>
      <c r="D4310" s="33" t="str">
        <f>IF('TD VENCIDOS'!D4290="","",'TD VENCIDOS'!D4290)</f>
        <v>Gestion extemporanea</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75">
      <c r="B4311" s="33">
        <f>IF('TD VENCIDOS'!B4291="","",'TD VENCIDOS'!B4291)</f>
        <v>4748912025</v>
      </c>
      <c r="C4311" s="34" t="str">
        <f>IF('TD VENCIDOS'!C4291="","",'TD VENCIDOS'!C4291)</f>
        <v>OFICINA DE GESTION DEL SERVICIO</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75">
      <c r="B4312" s="33">
        <f>IF('TD VENCIDOS'!B4292="","",'TD VENCIDOS'!B4292)</f>
        <v>4751262025</v>
      </c>
      <c r="C4312" s="34" t="str">
        <f>IF('TD VENCIDOS'!C4292="","",'TD VENCIDOS'!C4292)</f>
        <v>OFICINA DE GESTION DEL SERVICIO</v>
      </c>
      <c r="D4312" s="33" t="str">
        <f>IF('TD VENCIDOS'!D4292="","",'TD VENCIDOS'!D4292)</f>
        <v>Pendiente vencidos</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75">
      <c r="B4313" s="33">
        <f>IF('TD VENCIDOS'!B4293="","",'TD VENCIDOS'!B4293)</f>
        <v>4758922025</v>
      </c>
      <c r="C4313" s="34" t="str">
        <f>IF('TD VENCIDOS'!C4293="","",'TD VENCIDOS'!C4293)</f>
        <v>OFICINA DE NOTIFICACIONES Y DOCUMENTACION FISCAL</v>
      </c>
      <c r="D4313" s="33" t="str">
        <f>IF('TD VENCIDOS'!D4293="","",'TD VENCIDOS'!D4293)</f>
        <v>Gestion extemporanea</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75">
      <c r="B4314" s="33">
        <f>IF('TD VENCIDOS'!B4294="","",'TD VENCIDOS'!B4294)</f>
        <v>4771172025</v>
      </c>
      <c r="C4314" s="34" t="str">
        <f>IF('TD VENCIDOS'!C4294="","",'TD VENCIDOS'!C4294)</f>
        <v>OFICINA DE COBRO ESPECIALIZADO</v>
      </c>
      <c r="D4314" s="33" t="str">
        <f>IF('TD VENCIDOS'!D4294="","",'TD VENCIDOS'!D4294)</f>
        <v>Gestion extemporanea</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75">
      <c r="B4315" s="33">
        <f>IF('TD VENCIDOS'!B4295="","",'TD VENCIDOS'!B4295)</f>
        <v>4787842025</v>
      </c>
      <c r="C4315" s="34" t="str">
        <f>IF('TD VENCIDOS'!C4295="","",'TD VENCIDOS'!C4295)</f>
        <v>OFICINA DE GESTION DEL SERVICIO</v>
      </c>
      <c r="D4315" s="33" t="str">
        <f>IF('TD VENCIDOS'!D4295="","",'TD VENCIDOS'!D4295)</f>
        <v>Pendiente vencidos</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75">
      <c r="B4316" s="33">
        <f>IF('TD VENCIDOS'!B4296="","",'TD VENCIDOS'!B4296)</f>
        <v>4809052025</v>
      </c>
      <c r="C4316" s="34" t="str">
        <f>IF('TD VENCIDOS'!C4296="","",'TD VENCIDOS'!C4296)</f>
        <v>OFICINA DE GESTION DEL SERVICIO</v>
      </c>
      <c r="D4316" s="33" t="str">
        <f>IF('TD VENCIDOS'!D4296="","",'TD VENCIDOS'!D4296)</f>
        <v>Pendiente vencidos</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75">
      <c r="B4317" s="33">
        <f>IF('TD VENCIDOS'!B4297="","",'TD VENCIDOS'!B4297)</f>
        <v>4811172025</v>
      </c>
      <c r="C4317" s="34" t="str">
        <f>IF('TD VENCIDOS'!C4297="","",'TD VENCIDOS'!C4297)</f>
        <v>OFICINA DE ATENCION  AL CIUDADANO</v>
      </c>
      <c r="D4317" s="33" t="str">
        <f>IF('TD VENCIDOS'!D4297="","",'TD VENCIDOS'!D4297)</f>
        <v>Pendiente vencidos</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75">
      <c r="B4318" s="33">
        <f>IF('TD VENCIDOS'!B4298="","",'TD VENCIDOS'!B4298)</f>
        <v>4815582025</v>
      </c>
      <c r="C4318" s="34" t="str">
        <f>IF('TD VENCIDOS'!C4298="","",'TD VENCIDOS'!C4298)</f>
        <v>OFICINA DE NOTIFICACIONES Y DOCUMENTACION FISCAL</v>
      </c>
      <c r="D4318" s="33" t="str">
        <f>IF('TD VENCIDOS'!D4298="","",'TD VENCIDOS'!D4298)</f>
        <v>Pendiente vencidos</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75">
      <c r="B4319" s="33">
        <f>IF('TD VENCIDOS'!B4299="","",'TD VENCIDOS'!B4299)</f>
        <v>4831242025</v>
      </c>
      <c r="C4319" s="34" t="str">
        <f>IF('TD VENCIDOS'!C4299="","",'TD VENCIDOS'!C4299)</f>
        <v>OFICINA DE GESTION DEL SERVICIO</v>
      </c>
      <c r="D4319" s="33" t="str">
        <f>IF('TD VENCIDOS'!D4299="","",'TD VENCIDOS'!D4299)</f>
        <v>Pendiente vencidos</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75">
      <c r="B4320" s="33">
        <f>IF('TD VENCIDOS'!B4300="","",'TD VENCIDOS'!B4300)</f>
        <v>4842652025</v>
      </c>
      <c r="C4320" s="34" t="str">
        <f>IF('TD VENCIDOS'!C4300="","",'TD VENCIDOS'!C4300)</f>
        <v>OFICINA DE GESTION DEL SERVICIO</v>
      </c>
      <c r="D4320" s="33" t="str">
        <f>IF('TD VENCIDOS'!D4300="","",'TD VENCIDOS'!D4300)</f>
        <v>Pendiente vencidos</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75">
      <c r="B4321" s="33">
        <f>IF('TD VENCIDOS'!B4301="","",'TD VENCIDOS'!B4301)</f>
        <v>4842922025</v>
      </c>
      <c r="C4321" s="34" t="str">
        <f>IF('TD VENCIDOS'!C4301="","",'TD VENCIDOS'!C4301)</f>
        <v>OFICINA DE NOTIFICACIONES Y DOCUMENTACION FISCAL</v>
      </c>
      <c r="D4321" s="33" t="str">
        <f>IF('TD VENCIDOS'!D4301="","",'TD VENCIDOS'!D4301)</f>
        <v>Pendiente vencidos</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75">
      <c r="B4322" s="33">
        <f>IF('TD VENCIDOS'!B4302="","",'TD VENCIDOS'!B4302)</f>
        <v>4587852025</v>
      </c>
      <c r="C4322" s="34" t="str">
        <f>IF('TD VENCIDOS'!C4302="","",'TD VENCIDOS'!C4302)</f>
        <v>COMISARIA DE FAMILIA MARTIRES</v>
      </c>
      <c r="D4322" s="33" t="str">
        <f>IF('TD VENCIDOS'!D4302="","",'TD VENCIDOS'!D4302)</f>
        <v>Gestion extemporanea</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75">
      <c r="B4323" s="33">
        <f>IF('TD VENCIDOS'!B4303="","",'TD VENCIDOS'!B4303)</f>
        <v>4591112025</v>
      </c>
      <c r="C4323" s="34" t="str">
        <f>IF('TD VENCIDOS'!C4303="","",'TD VENCIDOS'!C4303)</f>
        <v>COMISARIA DE FAMILIA MARTIRES</v>
      </c>
      <c r="D4323" s="33" t="str">
        <f>IF('TD VENCIDOS'!D4303="","",'TD VENCIDOS'!D4303)</f>
        <v>Gestion extemporanea</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75">
      <c r="B4324" s="33">
        <f>IF('TD VENCIDOS'!B4304="","",'TD VENCIDOS'!B4304)</f>
        <v>4654632025</v>
      </c>
      <c r="C4324" s="34" t="str">
        <f>IF('TD VENCIDOS'!C4304="","",'TD VENCIDOS'!C4304)</f>
        <v>COMISARIA DE FAMILIA MARTIRES</v>
      </c>
      <c r="D4324" s="33" t="str">
        <f>IF('TD VENCIDOS'!D4304="","",'TD VENCIDOS'!D4304)</f>
        <v>Gestion extemporanea</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75">
      <c r="B4325" s="33">
        <f>IF('TD VENCIDOS'!B4305="","",'TD VENCIDOS'!B4305)</f>
        <v>3903222025</v>
      </c>
      <c r="C4325" s="34" t="str">
        <f>IF('TD VENCIDOS'!C4305="","",'TD VENCIDOS'!C4305)</f>
        <v>SUBDIRECCION DE GESTION EN VIA</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75">
      <c r="B4326" s="33">
        <f>IF('TD VENCIDOS'!B4306="","",'TD VENCIDOS'!B4306)</f>
        <v>3913792025</v>
      </c>
      <c r="C4326" s="34" t="str">
        <f>IF('TD VENCIDOS'!C4306="","",'TD VENCIDOS'!C4306)</f>
        <v>SUBDIRECCION DE CONTROL DE TRANSITO Y TRANSPORTE</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75">
      <c r="B4327" s="33">
        <f>IF('TD VENCIDOS'!B4307="","",'TD VENCIDOS'!B4307)</f>
        <v>3920382025</v>
      </c>
      <c r="C4327" s="34" t="str">
        <f>IF('TD VENCIDOS'!C4307="","",'TD VENCIDOS'!C4307)</f>
        <v>SUBDIRECCION DE CONTROL DE TRANSITO Y TRANSPORTE</v>
      </c>
      <c r="D4327" s="33" t="str">
        <f>IF('TD VENCIDOS'!D4307="","",'TD VENCIDOS'!D4307)</f>
        <v>Gestion extemporanea</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75">
      <c r="B4328" s="33">
        <f>IF('TD VENCIDOS'!B4308="","",'TD VENCIDOS'!B4308)</f>
        <v>3927992025</v>
      </c>
      <c r="C4328" s="34" t="str">
        <f>IF('TD VENCIDOS'!C4308="","",'TD VENCIDOS'!C4308)</f>
        <v>GESTION DOCUMENTAL  SDM</v>
      </c>
      <c r="D4328" s="33" t="str">
        <f>IF('TD VENCIDOS'!D4308="","",'TD VENCIDOS'!D4308)</f>
        <v>Gestion extemporanea</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75">
      <c r="B4329" s="33">
        <f>IF('TD VENCIDOS'!B4309="","",'TD VENCIDOS'!B4309)</f>
        <v>3929552025</v>
      </c>
      <c r="C4329" s="34" t="str">
        <f>IF('TD VENCIDOS'!C4309="","",'TD VENCIDOS'!C4309)</f>
        <v>GESTION DOCUMENTAL  SDM</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75">
      <c r="B4330" s="33">
        <f>IF('TD VENCIDOS'!B4310="","",'TD VENCIDOS'!B4310)</f>
        <v>3932442025</v>
      </c>
      <c r="C4330" s="34" t="str">
        <f>IF('TD VENCIDOS'!C4310="","",'TD VENCIDOS'!C4310)</f>
        <v>SUBDIRECCION DE CONTROL DE TRANSITO Y TRANSPORTE</v>
      </c>
      <c r="D4330" s="33" t="str">
        <f>IF('TD VENCIDOS'!D4310="","",'TD VENCIDOS'!D4310)</f>
        <v>Gestion extemporanea</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75">
      <c r="B4331" s="33">
        <f>IF('TD VENCIDOS'!B4311="","",'TD VENCIDOS'!B4311)</f>
        <v>3937542025</v>
      </c>
      <c r="C4331" s="34" t="str">
        <f>IF('TD VENCIDOS'!C4311="","",'TD VENCIDOS'!C4311)</f>
        <v>GESTION DOCUMENTAL  SDM</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75">
      <c r="B4332" s="33">
        <f>IF('TD VENCIDOS'!B4312="","",'TD VENCIDOS'!B4312)</f>
        <v>3942942025</v>
      </c>
      <c r="C4332" s="34" t="str">
        <f>IF('TD VENCIDOS'!C4312="","",'TD VENCIDOS'!C4312)</f>
        <v>SUBDIRECCION DE CONTROL DE TRANSITO Y TRANSPORTE</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75">
      <c r="B4333" s="33">
        <f>IF('TD VENCIDOS'!B4313="","",'TD VENCIDOS'!B4313)</f>
        <v>3948302025</v>
      </c>
      <c r="C4333" s="34" t="str">
        <f>IF('TD VENCIDOS'!C4313="","",'TD VENCIDOS'!C4313)</f>
        <v>SUBDIRECCION DE SENALIZACION</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75">
      <c r="B4334" s="33">
        <f>IF('TD VENCIDOS'!B4314="","",'TD VENCIDOS'!B4314)</f>
        <v>3949272025</v>
      </c>
      <c r="C4334" s="34" t="str">
        <f>IF('TD VENCIDOS'!C4314="","",'TD VENCIDOS'!C4314)</f>
        <v>GESTION DOCUMENTAL  SDM</v>
      </c>
      <c r="D4334" s="33" t="str">
        <f>IF('TD VENCIDOS'!D4314="","",'TD VENCIDOS'!D4314)</f>
        <v>Gestion extemporanea</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75">
      <c r="B4335" s="33">
        <f>IF('TD VENCIDOS'!B4315="","",'TD VENCIDOS'!B4315)</f>
        <v>3949392025</v>
      </c>
      <c r="C4335" s="34" t="str">
        <f>IF('TD VENCIDOS'!C4315="","",'TD VENCIDOS'!C4315)</f>
        <v>GESTION DOCUMENTAL  SDM</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75">
      <c r="B4336" s="33">
        <f>IF('TD VENCIDOS'!B4316="","",'TD VENCIDOS'!B4316)</f>
        <v>3950332025</v>
      </c>
      <c r="C4336" s="34" t="str">
        <f>IF('TD VENCIDOS'!C4316="","",'TD VENCIDOS'!C4316)</f>
        <v>GESTION DOCUMENTAL  SDM</v>
      </c>
      <c r="D4336" s="33" t="str">
        <f>IF('TD VENCIDOS'!D4316="","",'TD VENCIDOS'!D4316)</f>
        <v>Gestion extemporanea</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75">
      <c r="B4337" s="33">
        <f>IF('TD VENCIDOS'!B4317="","",'TD VENCIDOS'!B4317)</f>
        <v>3950352025</v>
      </c>
      <c r="C4337" s="34" t="str">
        <f>IF('TD VENCIDOS'!C4317="","",'TD VENCIDOS'!C4317)</f>
        <v>GESTION DOCUMENTAL  SDM</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75">
      <c r="B4338" s="33">
        <f>IF('TD VENCIDOS'!B4318="","",'TD VENCIDOS'!B4318)</f>
        <v>3951622025</v>
      </c>
      <c r="C4338" s="34" t="str">
        <f>IF('TD VENCIDOS'!C4318="","",'TD VENCIDOS'!C4318)</f>
        <v>GESTION DOCUMENTAL  SDM</v>
      </c>
      <c r="D4338" s="33" t="str">
        <f>IF('TD VENCIDOS'!D4318="","",'TD VENCIDOS'!D4318)</f>
        <v>Gestion extemporanea</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75">
      <c r="B4339" s="33">
        <f>IF('TD VENCIDOS'!B4319="","",'TD VENCIDOS'!B4319)</f>
        <v>3951882025</v>
      </c>
      <c r="C4339" s="34" t="str">
        <f>IF('TD VENCIDOS'!C4319="","",'TD VENCIDOS'!C4319)</f>
        <v>GESTION DOCUMENTAL  SDM</v>
      </c>
      <c r="D4339" s="33" t="str">
        <f>IF('TD VENCIDOS'!D4319="","",'TD VENCIDOS'!D4319)</f>
        <v>Gestion extemporanea</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75">
      <c r="B4340" s="33">
        <f>IF('TD VENCIDOS'!B4320="","",'TD VENCIDOS'!B4320)</f>
        <v>3952602025</v>
      </c>
      <c r="C4340" s="34" t="str">
        <f>IF('TD VENCIDOS'!C4320="","",'TD VENCIDOS'!C4320)</f>
        <v>GESTION DOCUMENTAL  SDM</v>
      </c>
      <c r="D4340" s="33" t="str">
        <f>IF('TD VENCIDOS'!D4320="","",'TD VENCIDOS'!D4320)</f>
        <v>Gestion extemporanea</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75">
      <c r="B4341" s="33">
        <f>IF('TD VENCIDOS'!B4321="","",'TD VENCIDOS'!B4321)</f>
        <v>3952722025</v>
      </c>
      <c r="C4341" s="34" t="str">
        <f>IF('TD VENCIDOS'!C4321="","",'TD VENCIDOS'!C4321)</f>
        <v>GESTION DOCUMENTAL  SDM</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75">
      <c r="B4342" s="33">
        <f>IF('TD VENCIDOS'!B4322="","",'TD VENCIDOS'!B4322)</f>
        <v>3953362025</v>
      </c>
      <c r="C4342" s="34" t="str">
        <f>IF('TD VENCIDOS'!C4322="","",'TD VENCIDOS'!C4322)</f>
        <v>GESTION DOCUMENTAL  SDM</v>
      </c>
      <c r="D4342" s="33" t="str">
        <f>IF('TD VENCIDOS'!D4322="","",'TD VENCIDOS'!D4322)</f>
        <v>Gestion extemporanea</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75">
      <c r="B4343" s="33">
        <f>IF('TD VENCIDOS'!B4323="","",'TD VENCIDOS'!B4323)</f>
        <v>3954392025</v>
      </c>
      <c r="C4343" s="34" t="str">
        <f>IF('TD VENCIDOS'!C4323="","",'TD VENCIDOS'!C4323)</f>
        <v>GESTION DOCUMENTAL  SDM</v>
      </c>
      <c r="D4343" s="33" t="str">
        <f>IF('TD VENCIDOS'!D4323="","",'TD VENCIDOS'!D4323)</f>
        <v>Gestion extemporanea</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75">
      <c r="B4344" s="33">
        <f>IF('TD VENCIDOS'!B4324="","",'TD VENCIDOS'!B4324)</f>
        <v>3956022025</v>
      </c>
      <c r="C4344" s="34" t="str">
        <f>IF('TD VENCIDOS'!C4324="","",'TD VENCIDOS'!C4324)</f>
        <v>GESTION DOCUMENTAL  SDM</v>
      </c>
      <c r="D4344" s="33" t="str">
        <f>IF('TD VENCIDOS'!D4324="","",'TD VENCIDOS'!D4324)</f>
        <v>Gestion extemporanea</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75">
      <c r="B4345" s="33">
        <f>IF('TD VENCIDOS'!B4325="","",'TD VENCIDOS'!B4325)</f>
        <v>3958692025</v>
      </c>
      <c r="C4345" s="34" t="str">
        <f>IF('TD VENCIDOS'!C4325="","",'TD VENCIDOS'!C4325)</f>
        <v>GESTION DOCUMENTAL  SDM</v>
      </c>
      <c r="D4345" s="33" t="str">
        <f>IF('TD VENCIDOS'!D4325="","",'TD VENCIDOS'!D4325)</f>
        <v>Gestion extemporanea</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75">
      <c r="B4346" s="33">
        <f>IF('TD VENCIDOS'!B4326="","",'TD VENCIDOS'!B4326)</f>
        <v>3960012025</v>
      </c>
      <c r="C4346" s="34" t="str">
        <f>IF('TD VENCIDOS'!C4326="","",'TD VENCIDOS'!C4326)</f>
        <v>GESTION DOCUMENTAL  SDM</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75">
      <c r="B4347" s="33">
        <f>IF('TD VENCIDOS'!B4327="","",'TD VENCIDOS'!B4327)</f>
        <v>3961152025</v>
      </c>
      <c r="C4347" s="34" t="str">
        <f>IF('TD VENCIDOS'!C4327="","",'TD VENCIDOS'!C4327)</f>
        <v>GESTION DOCUMENTAL  SDM</v>
      </c>
      <c r="D4347" s="33" t="str">
        <f>IF('TD VENCIDOS'!D4327="","",'TD VENCIDOS'!D4327)</f>
        <v>Gestion extemporanea</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75">
      <c r="B4348" s="33">
        <f>IF('TD VENCIDOS'!B4328="","",'TD VENCIDOS'!B4328)</f>
        <v>3969602025</v>
      </c>
      <c r="C4348" s="34" t="str">
        <f>IF('TD VENCIDOS'!C4328="","",'TD VENCIDOS'!C4328)</f>
        <v>SUBDIRECCION DE CONTROL DE TRANSITO Y TRANSPORTE</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75">
      <c r="B4349" s="33">
        <f>IF('TD VENCIDOS'!B4329="","",'TD VENCIDOS'!B4329)</f>
        <v>3973612025</v>
      </c>
      <c r="C4349" s="34" t="str">
        <f>IF('TD VENCIDOS'!C4329="","",'TD VENCIDOS'!C4329)</f>
        <v>SUBDIRECCION DE CONTROL DE TRANSITO Y TRANSPORTE</v>
      </c>
      <c r="D4349" s="33" t="str">
        <f>IF('TD VENCIDOS'!D4329="","",'TD VENCIDOS'!D4329)</f>
        <v>Gestion extemporanea</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75">
      <c r="B4350" s="33">
        <f>IF('TD VENCIDOS'!B4330="","",'TD VENCIDOS'!B4330)</f>
        <v>3977712025</v>
      </c>
      <c r="C4350" s="34" t="str">
        <f>IF('TD VENCIDOS'!C4330="","",'TD VENCIDOS'!C4330)</f>
        <v>GESTION DOCUMENTAL  SDM</v>
      </c>
      <c r="D4350" s="33" t="str">
        <f>IF('TD VENCIDOS'!D4330="","",'TD VENCIDOS'!D4330)</f>
        <v>Gestion extemporanea</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75">
      <c r="B4351" s="33">
        <f>IF('TD VENCIDOS'!B4331="","",'TD VENCIDOS'!B4331)</f>
        <v>3980752025</v>
      </c>
      <c r="C4351" s="34" t="str">
        <f>IF('TD VENCIDOS'!C4331="","",'TD VENCIDOS'!C4331)</f>
        <v>GESTION DOCUMENTAL  SDM</v>
      </c>
      <c r="D4351" s="33" t="str">
        <f>IF('TD VENCIDOS'!D4331="","",'TD VENCIDOS'!D4331)</f>
        <v>Gestion extemporanea</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75">
      <c r="B4352" s="33">
        <f>IF('TD VENCIDOS'!B4332="","",'TD VENCIDOS'!B4332)</f>
        <v>3981282025</v>
      </c>
      <c r="C4352" s="34" t="str">
        <f>IF('TD VENCIDOS'!C4332="","",'TD VENCIDOS'!C4332)</f>
        <v>GESTION DOCUMENTAL  SDM</v>
      </c>
      <c r="D4352" s="33" t="str">
        <f>IF('TD VENCIDOS'!D4332="","",'TD VENCIDOS'!D4332)</f>
        <v>Gestion extemporanea</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75">
      <c r="B4353" s="33">
        <f>IF('TD VENCIDOS'!B4333="","",'TD VENCIDOS'!B4333)</f>
        <v>3984852025</v>
      </c>
      <c r="C4353" s="34" t="str">
        <f>IF('TD VENCIDOS'!C4333="","",'TD VENCIDOS'!C4333)</f>
        <v>GESTION DOCUMENTAL  SDM</v>
      </c>
      <c r="D4353" s="33" t="str">
        <f>IF('TD VENCIDOS'!D4333="","",'TD VENCIDOS'!D4333)</f>
        <v>Gestion extemporanea</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75">
      <c r="B4354" s="33">
        <f>IF('TD VENCIDOS'!B4334="","",'TD VENCIDOS'!B4334)</f>
        <v>3990242025</v>
      </c>
      <c r="C4354" s="34" t="str">
        <f>IF('TD VENCIDOS'!C4334="","",'TD VENCIDOS'!C4334)</f>
        <v>GESTION DOCUMENTAL  SDM</v>
      </c>
      <c r="D4354" s="33" t="str">
        <f>IF('TD VENCIDOS'!D4334="","",'TD VENCIDOS'!D4334)</f>
        <v>Gestion extemporanea</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75">
      <c r="B4355" s="33">
        <f>IF('TD VENCIDOS'!B4335="","",'TD VENCIDOS'!B4335)</f>
        <v>3990912025</v>
      </c>
      <c r="C4355" s="34" t="str">
        <f>IF('TD VENCIDOS'!C4335="","",'TD VENCIDOS'!C4335)</f>
        <v>GESTION DOCUMENTAL  SDM</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75">
      <c r="B4356" s="33">
        <f>IF('TD VENCIDOS'!B4336="","",'TD VENCIDOS'!B4336)</f>
        <v>3991392025</v>
      </c>
      <c r="C4356" s="34" t="str">
        <f>IF('TD VENCIDOS'!C4336="","",'TD VENCIDOS'!C4336)</f>
        <v>GESTION DOCUMENTAL  SDM</v>
      </c>
      <c r="D4356" s="33" t="str">
        <f>IF('TD VENCIDOS'!D4336="","",'TD VENCIDOS'!D4336)</f>
        <v>Gestion extemporanea</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75">
      <c r="B4357" s="33">
        <f>IF('TD VENCIDOS'!B4337="","",'TD VENCIDOS'!B4337)</f>
        <v>3991482025</v>
      </c>
      <c r="C4357" s="34" t="str">
        <f>IF('TD VENCIDOS'!C4337="","",'TD VENCIDOS'!C4337)</f>
        <v>GESTION DOCUMENTAL  SDM</v>
      </c>
      <c r="D4357" s="33" t="str">
        <f>IF('TD VENCIDOS'!D4337="","",'TD VENCIDOS'!D4337)</f>
        <v>Gestion extemporanea</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75">
      <c r="B4358" s="33">
        <f>IF('TD VENCIDOS'!B4338="","",'TD VENCIDOS'!B4338)</f>
        <v>3992492025</v>
      </c>
      <c r="C4358" s="34" t="str">
        <f>IF('TD VENCIDOS'!C4338="","",'TD VENCIDOS'!C4338)</f>
        <v>GESTION DOCUMENTAL  SDM</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75">
      <c r="B4359" s="33">
        <f>IF('TD VENCIDOS'!B4339="","",'TD VENCIDOS'!B4339)</f>
        <v>3992642025</v>
      </c>
      <c r="C4359" s="34" t="str">
        <f>IF('TD VENCIDOS'!C4339="","",'TD VENCIDOS'!C4339)</f>
        <v>GESTION DOCUMENTAL  SDM</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75">
      <c r="B4360" s="33">
        <f>IF('TD VENCIDOS'!B4340="","",'TD VENCIDOS'!B4340)</f>
        <v>3992672025</v>
      </c>
      <c r="C4360" s="34" t="str">
        <f>IF('TD VENCIDOS'!C4340="","",'TD VENCIDOS'!C4340)</f>
        <v>GESTION DOCUMENTAL  SDM</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75">
      <c r="B4361" s="33">
        <f>IF('TD VENCIDOS'!B4341="","",'TD VENCIDOS'!B4341)</f>
        <v>3992702025</v>
      </c>
      <c r="C4361" s="34" t="str">
        <f>IF('TD VENCIDOS'!C4341="","",'TD VENCIDOS'!C4341)</f>
        <v>GESTION DOCUMENTAL  SDM</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75">
      <c r="B4362" s="33">
        <f>IF('TD VENCIDOS'!B4342="","",'TD VENCIDOS'!B4342)</f>
        <v>3993042025</v>
      </c>
      <c r="C4362" s="34" t="str">
        <f>IF('TD VENCIDOS'!C4342="","",'TD VENCIDOS'!C4342)</f>
        <v>GESTION DOCUMENTAL  SDM</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75">
      <c r="B4363" s="33">
        <f>IF('TD VENCIDOS'!B4343="","",'TD VENCIDOS'!B4343)</f>
        <v>3993182025</v>
      </c>
      <c r="C4363" s="34" t="str">
        <f>IF('TD VENCIDOS'!C4343="","",'TD VENCIDOS'!C4343)</f>
        <v>GESTION DOCUMENTAL  SDM</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75">
      <c r="B4364" s="33">
        <f>IF('TD VENCIDOS'!B4344="","",'TD VENCIDOS'!B4344)</f>
        <v>3993302025</v>
      </c>
      <c r="C4364" s="34" t="str">
        <f>IF('TD VENCIDOS'!C4344="","",'TD VENCIDOS'!C4344)</f>
        <v>GESTION DOCUMENTAL  SDM</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75">
      <c r="B4365" s="33">
        <f>IF('TD VENCIDOS'!B4345="","",'TD VENCIDOS'!B4345)</f>
        <v>3995602025</v>
      </c>
      <c r="C4365" s="34" t="str">
        <f>IF('TD VENCIDOS'!C4345="","",'TD VENCIDOS'!C4345)</f>
        <v>GESTION DOCUMENTAL  SDM</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75">
      <c r="B4366" s="33">
        <f>IF('TD VENCIDOS'!B4346="","",'TD VENCIDOS'!B4346)</f>
        <v>3996372025</v>
      </c>
      <c r="C4366" s="34" t="str">
        <f>IF('TD VENCIDOS'!C4346="","",'TD VENCIDOS'!C4346)</f>
        <v>GESTION DOCUMENTAL  SDM</v>
      </c>
      <c r="D4366" s="33" t="str">
        <f>IF('TD VENCIDOS'!D4346="","",'TD VENCIDOS'!D4346)</f>
        <v>Gestion extemporanea</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75">
      <c r="B4367" s="33">
        <f>IF('TD VENCIDOS'!B4347="","",'TD VENCIDOS'!B4347)</f>
        <v>3996432025</v>
      </c>
      <c r="C4367" s="34" t="str">
        <f>IF('TD VENCIDOS'!C4347="","",'TD VENCIDOS'!C4347)</f>
        <v>GESTION DOCUMENTAL  SDM</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75">
      <c r="B4368" s="33">
        <f>IF('TD VENCIDOS'!B4348="","",'TD VENCIDOS'!B4348)</f>
        <v>3996492025</v>
      </c>
      <c r="C4368" s="34" t="str">
        <f>IF('TD VENCIDOS'!C4348="","",'TD VENCIDOS'!C4348)</f>
        <v>GESTION DOCUMENTAL  SDM</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75">
      <c r="B4369" s="33">
        <f>IF('TD VENCIDOS'!B4349="","",'TD VENCIDOS'!B4349)</f>
        <v>3996502025</v>
      </c>
      <c r="C4369" s="34" t="str">
        <f>IF('TD VENCIDOS'!C4349="","",'TD VENCIDOS'!C4349)</f>
        <v>GESTION DOCUMENTAL  SDM</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75">
      <c r="B4370" s="33">
        <f>IF('TD VENCIDOS'!B4350="","",'TD VENCIDOS'!B4350)</f>
        <v>3997742025</v>
      </c>
      <c r="C4370" s="34" t="str">
        <f>IF('TD VENCIDOS'!C4350="","",'TD VENCIDOS'!C4350)</f>
        <v>GESTION DOCUMENTAL  SDM</v>
      </c>
      <c r="D4370" s="33" t="str">
        <f>IF('TD VENCIDOS'!D4350="","",'TD VENCIDOS'!D4350)</f>
        <v>Gestion extemporanea</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75">
      <c r="B4371" s="33">
        <f>IF('TD VENCIDOS'!B4351="","",'TD VENCIDOS'!B4351)</f>
        <v>3998102025</v>
      </c>
      <c r="C4371" s="34" t="str">
        <f>IF('TD VENCIDOS'!C4351="","",'TD VENCIDOS'!C4351)</f>
        <v>GESTION DOCUMENTAL  SDM</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75">
      <c r="B4372" s="33">
        <f>IF('TD VENCIDOS'!B4352="","",'TD VENCIDOS'!B4352)</f>
        <v>3998372025</v>
      </c>
      <c r="C4372" s="34" t="str">
        <f>IF('TD VENCIDOS'!C4352="","",'TD VENCIDOS'!C4352)</f>
        <v>GESTION DOCUMENTAL  SDM</v>
      </c>
      <c r="D4372" s="33" t="str">
        <f>IF('TD VENCIDOS'!D4352="","",'TD VENCIDOS'!D4352)</f>
        <v>Gestion extemporanea</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75">
      <c r="B4373" s="33">
        <f>IF('TD VENCIDOS'!B4353="","",'TD VENCIDOS'!B4353)</f>
        <v>3998592025</v>
      </c>
      <c r="C4373" s="34" t="str">
        <f>IF('TD VENCIDOS'!C4353="","",'TD VENCIDOS'!C4353)</f>
        <v>GESTION DOCUMENTAL  SDM</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75">
      <c r="B4374" s="33">
        <f>IF('TD VENCIDOS'!B4354="","",'TD VENCIDOS'!B4354)</f>
        <v>3998772025</v>
      </c>
      <c r="C4374" s="34" t="str">
        <f>IF('TD VENCIDOS'!C4354="","",'TD VENCIDOS'!C4354)</f>
        <v>GESTION DOCUMENTAL  SDM</v>
      </c>
      <c r="D4374" s="33" t="str">
        <f>IF('TD VENCIDOS'!D4354="","",'TD VENCIDOS'!D4354)</f>
        <v>Gestion extemporanea</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75">
      <c r="B4375" s="33">
        <f>IF('TD VENCIDOS'!B4355="","",'TD VENCIDOS'!B4355)</f>
        <v>3998842025</v>
      </c>
      <c r="C4375" s="34" t="str">
        <f>IF('TD VENCIDOS'!C4355="","",'TD VENCIDOS'!C4355)</f>
        <v>GESTION DOCUMENTAL  SDM</v>
      </c>
      <c r="D4375" s="33" t="str">
        <f>IF('TD VENCIDOS'!D4355="","",'TD VENCIDOS'!D4355)</f>
        <v>Gestion extemporanea</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75">
      <c r="B4376" s="33">
        <f>IF('TD VENCIDOS'!B4356="","",'TD VENCIDOS'!B4356)</f>
        <v>3999102025</v>
      </c>
      <c r="C4376" s="34" t="str">
        <f>IF('TD VENCIDOS'!C4356="","",'TD VENCIDOS'!C4356)</f>
        <v>GESTION DOCUMENTAL  SDM</v>
      </c>
      <c r="D4376" s="33" t="str">
        <f>IF('TD VENCIDOS'!D4356="","",'TD VENCIDOS'!D4356)</f>
        <v>Gestion extemporanea</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75">
      <c r="B4377" s="33">
        <f>IF('TD VENCIDOS'!B4357="","",'TD VENCIDOS'!B4357)</f>
        <v>4001632025</v>
      </c>
      <c r="C4377" s="34" t="str">
        <f>IF('TD VENCIDOS'!C4357="","",'TD VENCIDOS'!C4357)</f>
        <v>GESTION DOCUMENTAL  SDM</v>
      </c>
      <c r="D4377" s="33" t="str">
        <f>IF('TD VENCIDOS'!D4357="","",'TD VENCIDOS'!D4357)</f>
        <v>Gestion extemporanea</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75">
      <c r="B4378" s="33">
        <f>IF('TD VENCIDOS'!B4358="","",'TD VENCIDOS'!B4358)</f>
        <v>4001972025</v>
      </c>
      <c r="C4378" s="34" t="str">
        <f>IF('TD VENCIDOS'!C4358="","",'TD VENCIDOS'!C4358)</f>
        <v>GESTION DOCUMENTAL  SDM</v>
      </c>
      <c r="D4378" s="33" t="str">
        <f>IF('TD VENCIDOS'!D4358="","",'TD VENCIDOS'!D4358)</f>
        <v>Gestion extemporanea</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75">
      <c r="B4379" s="33">
        <f>IF('TD VENCIDOS'!B4359="","",'TD VENCIDOS'!B4359)</f>
        <v>4002362025</v>
      </c>
      <c r="C4379" s="34" t="str">
        <f>IF('TD VENCIDOS'!C4359="","",'TD VENCIDOS'!C4359)</f>
        <v>GESTION DOCUMENTAL  SDM</v>
      </c>
      <c r="D4379" s="33" t="str">
        <f>IF('TD VENCIDOS'!D4359="","",'TD VENCIDOS'!D4359)</f>
        <v>Gestion extemporanea</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75">
      <c r="B4380" s="33">
        <f>IF('TD VENCIDOS'!B4360="","",'TD VENCIDOS'!B4360)</f>
        <v>4003672025</v>
      </c>
      <c r="C4380" s="34" t="str">
        <f>IF('TD VENCIDOS'!C4360="","",'TD VENCIDOS'!C4360)</f>
        <v>SUBDIRECCION DE CONTROL DE TRANSITO Y TRANSPORTE</v>
      </c>
      <c r="D4380" s="33" t="str">
        <f>IF('TD VENCIDOS'!D4360="","",'TD VENCIDOS'!D4360)</f>
        <v>Gestion extemporanea</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75">
      <c r="B4381" s="33">
        <f>IF('TD VENCIDOS'!B4361="","",'TD VENCIDOS'!B4361)</f>
        <v>4008422025</v>
      </c>
      <c r="C4381" s="34" t="str">
        <f>IF('TD VENCIDOS'!C4361="","",'TD VENCIDOS'!C4361)</f>
        <v>SUBDIRECCION DE CONTROL DE TRANSITO Y TRANSPORTE</v>
      </c>
      <c r="D4381" s="33" t="str">
        <f>IF('TD VENCIDOS'!D4361="","",'TD VENCIDOS'!D4361)</f>
        <v>Gestion extemporanea</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75">
      <c r="B4382" s="33">
        <f>IF('TD VENCIDOS'!B4362="","",'TD VENCIDOS'!B4362)</f>
        <v>4017682025</v>
      </c>
      <c r="C4382" s="34" t="str">
        <f>IF('TD VENCIDOS'!C4362="","",'TD VENCIDOS'!C4362)</f>
        <v>SUBDIRECCION DE CONTROL DE TRANSITO Y TRANSPORTE</v>
      </c>
      <c r="D4382" s="33" t="str">
        <f>IF('TD VENCIDOS'!D4362="","",'TD VENCIDOS'!D4362)</f>
        <v>Gestion extemporanea</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75">
      <c r="B4383" s="33">
        <f>IF('TD VENCIDOS'!B4363="","",'TD VENCIDOS'!B4363)</f>
        <v>4023232025</v>
      </c>
      <c r="C4383" s="34" t="str">
        <f>IF('TD VENCIDOS'!C4363="","",'TD VENCIDOS'!C4363)</f>
        <v>SUBDIRECCION DE CONTROL DE TRANSITO Y TRANSPORTE</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75">
      <c r="B4384" s="33">
        <f>IF('TD VENCIDOS'!B4364="","",'TD VENCIDOS'!B4364)</f>
        <v>4023972025</v>
      </c>
      <c r="C4384" s="34" t="str">
        <f>IF('TD VENCIDOS'!C4364="","",'TD VENCIDOS'!C4364)</f>
        <v>GESTION DOCUMENTAL  SDM</v>
      </c>
      <c r="D4384" s="33" t="str">
        <f>IF('TD VENCIDOS'!D4364="","",'TD VENCIDOS'!D4364)</f>
        <v>Gestion extemporanea</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75">
      <c r="B4385" s="33">
        <f>IF('TD VENCIDOS'!B4365="","",'TD VENCIDOS'!B4365)</f>
        <v>4025392025</v>
      </c>
      <c r="C4385" s="34" t="str">
        <f>IF('TD VENCIDOS'!C4365="","",'TD VENCIDOS'!C4365)</f>
        <v>GESTION DOCUMENTAL  SDM</v>
      </c>
      <c r="D4385" s="33" t="str">
        <f>IF('TD VENCIDOS'!D4365="","",'TD VENCIDOS'!D4365)</f>
        <v>Gestion extemporanea</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75">
      <c r="B4386" s="33">
        <f>IF('TD VENCIDOS'!B4366="","",'TD VENCIDOS'!B4366)</f>
        <v>4025972025</v>
      </c>
      <c r="C4386" s="34" t="str">
        <f>IF('TD VENCIDOS'!C4366="","",'TD VENCIDOS'!C4366)</f>
        <v>GESTION DOCUMENTAL  SDM</v>
      </c>
      <c r="D4386" s="33" t="str">
        <f>IF('TD VENCIDOS'!D4366="","",'TD VENCIDOS'!D4366)</f>
        <v>Gestion extemporanea</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75">
      <c r="B4387" s="33">
        <f>IF('TD VENCIDOS'!B4367="","",'TD VENCIDOS'!B4367)</f>
        <v>4026242025</v>
      </c>
      <c r="C4387" s="34" t="str">
        <f>IF('TD VENCIDOS'!C4367="","",'TD VENCIDOS'!C4367)</f>
        <v>GESTION DOCUMENTAL  SDM</v>
      </c>
      <c r="D4387" s="33" t="str">
        <f>IF('TD VENCIDOS'!D4367="","",'TD VENCIDOS'!D4367)</f>
        <v>Gestion extemporanea</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75">
      <c r="B4388" s="33">
        <f>IF('TD VENCIDOS'!B4368="","",'TD VENCIDOS'!B4368)</f>
        <v>4028222025</v>
      </c>
      <c r="C4388" s="34" t="str">
        <f>IF('TD VENCIDOS'!C4368="","",'TD VENCIDOS'!C4368)</f>
        <v>GESTION DOCUMENTAL  SDM</v>
      </c>
      <c r="D4388" s="33" t="str">
        <f>IF('TD VENCIDOS'!D4368="","",'TD VENCIDOS'!D4368)</f>
        <v>Gestion extemporanea</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75">
      <c r="B4389" s="33">
        <f>IF('TD VENCIDOS'!B4369="","",'TD VENCIDOS'!B4369)</f>
        <v>4028532025</v>
      </c>
      <c r="C4389" s="34" t="str">
        <f>IF('TD VENCIDOS'!C4369="","",'TD VENCIDOS'!C4369)</f>
        <v>GESTION DOCUMENTAL  SDM</v>
      </c>
      <c r="D4389" s="33" t="str">
        <f>IF('TD VENCIDOS'!D4369="","",'TD VENCIDOS'!D4369)</f>
        <v>Gestion extemporanea</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75">
      <c r="B4390" s="33">
        <f>IF('TD VENCIDOS'!B4370="","",'TD VENCIDOS'!B4370)</f>
        <v>4030292025</v>
      </c>
      <c r="C4390" s="34" t="str">
        <f>IF('TD VENCIDOS'!C4370="","",'TD VENCIDOS'!C4370)</f>
        <v>GESTION DOCUMENTAL  SDM</v>
      </c>
      <c r="D4390" s="33" t="str">
        <f>IF('TD VENCIDOS'!D4370="","",'TD VENCIDOS'!D4370)</f>
        <v>Gestion extemporanea</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75">
      <c r="B4391" s="33">
        <f>IF('TD VENCIDOS'!B4371="","",'TD VENCIDOS'!B4371)</f>
        <v>4030482025</v>
      </c>
      <c r="C4391" s="34" t="str">
        <f>IF('TD VENCIDOS'!C4371="","",'TD VENCIDOS'!C4371)</f>
        <v>GESTION DOCUMENTAL  SDM</v>
      </c>
      <c r="D4391" s="33" t="str">
        <f>IF('TD VENCIDOS'!D4371="","",'TD VENCIDOS'!D4371)</f>
        <v>Gestion extemporanea</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75">
      <c r="B4392" s="33">
        <f>IF('TD VENCIDOS'!B4372="","",'TD VENCIDOS'!B4372)</f>
        <v>4031322025</v>
      </c>
      <c r="C4392" s="34" t="str">
        <f>IF('TD VENCIDOS'!C4372="","",'TD VENCIDOS'!C4372)</f>
        <v>GESTION DOCUMENTAL  SDM</v>
      </c>
      <c r="D4392" s="33" t="str">
        <f>IF('TD VENCIDOS'!D4372="","",'TD VENCIDOS'!D4372)</f>
        <v>Gestion extemporanea</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75">
      <c r="B4393" s="33">
        <f>IF('TD VENCIDOS'!B4373="","",'TD VENCIDOS'!B4373)</f>
        <v>4031402025</v>
      </c>
      <c r="C4393" s="34" t="str">
        <f>IF('TD VENCIDOS'!C4373="","",'TD VENCIDOS'!C4373)</f>
        <v>GESTION DOCUMENTAL  SDM</v>
      </c>
      <c r="D4393" s="33" t="str">
        <f>IF('TD VENCIDOS'!D4373="","",'TD VENCIDOS'!D4373)</f>
        <v>Gestion extemporanea</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75">
      <c r="B4394" s="33">
        <f>IF('TD VENCIDOS'!B4374="","",'TD VENCIDOS'!B4374)</f>
        <v>4031982025</v>
      </c>
      <c r="C4394" s="34" t="str">
        <f>IF('TD VENCIDOS'!C4374="","",'TD VENCIDOS'!C4374)</f>
        <v>GESTION DOCUMENTAL  SDM</v>
      </c>
      <c r="D4394" s="33" t="str">
        <f>IF('TD VENCIDOS'!D4374="","",'TD VENCIDOS'!D4374)</f>
        <v>Gestion extemporanea</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75">
      <c r="B4395" s="33">
        <f>IF('TD VENCIDOS'!B4375="","",'TD VENCIDOS'!B4375)</f>
        <v>4032102025</v>
      </c>
      <c r="C4395" s="34" t="str">
        <f>IF('TD VENCIDOS'!C4375="","",'TD VENCIDOS'!C4375)</f>
        <v>GESTION DOCUMENTAL  SDM</v>
      </c>
      <c r="D4395" s="33" t="str">
        <f>IF('TD VENCIDOS'!D4375="","",'TD VENCIDOS'!D4375)</f>
        <v>Gestion extemporanea</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75">
      <c r="B4396" s="33">
        <f>IF('TD VENCIDOS'!B4376="","",'TD VENCIDOS'!B4376)</f>
        <v>4032922025</v>
      </c>
      <c r="C4396" s="34" t="str">
        <f>IF('TD VENCIDOS'!C4376="","",'TD VENCIDOS'!C4376)</f>
        <v>GESTION DOCUMENTAL  SDM</v>
      </c>
      <c r="D4396" s="33" t="str">
        <f>IF('TD VENCIDOS'!D4376="","",'TD VENCIDOS'!D4376)</f>
        <v>Gestion extemporanea</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75">
      <c r="B4397" s="33">
        <f>IF('TD VENCIDOS'!B4377="","",'TD VENCIDOS'!B4377)</f>
        <v>4034172025</v>
      </c>
      <c r="C4397" s="34" t="str">
        <f>IF('TD VENCIDOS'!C4377="","",'TD VENCIDOS'!C4377)</f>
        <v>GESTION DOCUMENTAL  SDM</v>
      </c>
      <c r="D4397" s="33" t="str">
        <f>IF('TD VENCIDOS'!D4377="","",'TD VENCIDOS'!D4377)</f>
        <v>Gestion extemporanea</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75">
      <c r="B4398" s="33">
        <f>IF('TD VENCIDOS'!B4378="","",'TD VENCIDOS'!B4378)</f>
        <v>4035512025</v>
      </c>
      <c r="C4398" s="34" t="str">
        <f>IF('TD VENCIDOS'!C4378="","",'TD VENCIDOS'!C4378)</f>
        <v>GESTION DOCUMENTAL  SDM</v>
      </c>
      <c r="D4398" s="33" t="str">
        <f>IF('TD VENCIDOS'!D4378="","",'TD VENCIDOS'!D4378)</f>
        <v>Gestion extemporanea</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75">
      <c r="B4399" s="33">
        <f>IF('TD VENCIDOS'!B4379="","",'TD VENCIDOS'!B4379)</f>
        <v>4035612025</v>
      </c>
      <c r="C4399" s="34" t="str">
        <f>IF('TD VENCIDOS'!C4379="","",'TD VENCIDOS'!C4379)</f>
        <v>GESTION DOCUMENTAL  SDM</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75">
      <c r="B4400" s="33">
        <f>IF('TD VENCIDOS'!B4380="","",'TD VENCIDOS'!B4380)</f>
        <v>4035722025</v>
      </c>
      <c r="C4400" s="34" t="str">
        <f>IF('TD VENCIDOS'!C4380="","",'TD VENCIDOS'!C4380)</f>
        <v>GESTION DOCUMENTAL  SDM</v>
      </c>
      <c r="D4400" s="33" t="str">
        <f>IF('TD VENCIDOS'!D4380="","",'TD VENCIDOS'!D4380)</f>
        <v>Pendiente vencidos</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75">
      <c r="B4401" s="33">
        <f>IF('TD VENCIDOS'!B4381="","",'TD VENCIDOS'!B4381)</f>
        <v>4035972025</v>
      </c>
      <c r="C4401" s="34" t="str">
        <f>IF('TD VENCIDOS'!C4381="","",'TD VENCIDOS'!C4381)</f>
        <v>SUBDIRECCION DE CONTROL DE TRANSITO Y TRANSPORTE</v>
      </c>
      <c r="D4401" s="33" t="str">
        <f>IF('TD VENCIDOS'!D4381="","",'TD VENCIDOS'!D4381)</f>
        <v>Gestion extemporanea</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75">
      <c r="B4402" s="33">
        <f>IF('TD VENCIDOS'!B4382="","",'TD VENCIDOS'!B4382)</f>
        <v>4035972025</v>
      </c>
      <c r="C4402" s="34" t="str">
        <f>IF('TD VENCIDOS'!C4382="","",'TD VENCIDOS'!C4382)</f>
        <v>SUBDIRECCION DE RECOLECCION BARRIDO Y LIMPIEZA</v>
      </c>
      <c r="D4402" s="33" t="str">
        <f>IF('TD VENCIDOS'!D4382="","",'TD VENCIDOS'!D4382)</f>
        <v>Pendiente vencidos</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75">
      <c r="B4403" s="33">
        <f>IF('TD VENCIDOS'!B4383="","",'TD VENCIDOS'!B4383)</f>
        <v>4068162025</v>
      </c>
      <c r="C4403" s="34" t="str">
        <f>IF('TD VENCIDOS'!C4383="","",'TD VENCIDOS'!C4383)</f>
        <v>GESTION DOCUMENTAL  SDM</v>
      </c>
      <c r="D4403" s="33" t="str">
        <f>IF('TD VENCIDOS'!D4383="","",'TD VENCIDOS'!D4383)</f>
        <v>Gestion extemporanea</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75">
      <c r="B4404" s="33">
        <f>IF('TD VENCIDOS'!B4384="","",'TD VENCIDOS'!B4384)</f>
        <v>4072972025</v>
      </c>
      <c r="C4404" s="34" t="str">
        <f>IF('TD VENCIDOS'!C4384="","",'TD VENCIDOS'!C4384)</f>
        <v>SUBDIRECCION DE CONTROL DE TRANSITO Y TRANSPORTE</v>
      </c>
      <c r="D4404" s="33" t="str">
        <f>IF('TD VENCIDOS'!D4384="","",'TD VENCIDOS'!D4384)</f>
        <v>Gestion extemporanea</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75">
      <c r="B4405" s="33">
        <f>IF('TD VENCIDOS'!B4385="","",'TD VENCIDOS'!B4385)</f>
        <v>4089592025</v>
      </c>
      <c r="C4405" s="34" t="str">
        <f>IF('TD VENCIDOS'!C4385="","",'TD VENCIDOS'!C4385)</f>
        <v>SUBDIRECCION DE CONTROL DE TRANSITO Y TRANSPORTE</v>
      </c>
      <c r="D4405" s="33" t="str">
        <f>IF('TD VENCIDOS'!D4385="","",'TD VENCIDOS'!D4385)</f>
        <v>Gestion extemporanea</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75">
      <c r="B4406" s="33">
        <f>IF('TD VENCIDOS'!B4386="","",'TD VENCIDOS'!B4386)</f>
        <v>4091862025</v>
      </c>
      <c r="C4406" s="34" t="str">
        <f>IF('TD VENCIDOS'!C4386="","",'TD VENCIDOS'!C4386)</f>
        <v>SUBDIRECCION DE CONTROL DE TRANSITO Y TRANSPORTE</v>
      </c>
      <c r="D4406" s="33" t="str">
        <f>IF('TD VENCIDOS'!D4386="","",'TD VENCIDOS'!D4386)</f>
        <v>Gestion extemporanea</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75">
      <c r="B4407" s="33">
        <f>IF('TD VENCIDOS'!B4387="","",'TD VENCIDOS'!B4387)</f>
        <v>4095862025</v>
      </c>
      <c r="C4407" s="34" t="str">
        <f>IF('TD VENCIDOS'!C4387="","",'TD VENCIDOS'!C4387)</f>
        <v>GESTION DOCUMENTAL  SDM</v>
      </c>
      <c r="D4407" s="33" t="str">
        <f>IF('TD VENCIDOS'!D4387="","",'TD VENCIDOS'!D4387)</f>
        <v>Gestion extemporanea</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75">
      <c r="B4408" s="33">
        <f>IF('TD VENCIDOS'!B4388="","",'TD VENCIDOS'!B4388)</f>
        <v>4104412025</v>
      </c>
      <c r="C4408" s="34" t="str">
        <f>IF('TD VENCIDOS'!C4388="","",'TD VENCIDOS'!C4388)</f>
        <v>GESTION DOCUMENTAL  SDM</v>
      </c>
      <c r="D4408" s="33" t="str">
        <f>IF('TD VENCIDOS'!D4388="","",'TD VENCIDOS'!D4388)</f>
        <v>Gestion extemporanea</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75">
      <c r="B4409" s="33">
        <f>IF('TD VENCIDOS'!B4389="","",'TD VENCIDOS'!B4389)</f>
        <v>4124872025</v>
      </c>
      <c r="C4409" s="34" t="str">
        <f>IF('TD VENCIDOS'!C4389="","",'TD VENCIDOS'!C4389)</f>
        <v>GESTION DOCUMENTAL  SDM</v>
      </c>
      <c r="D4409" s="33" t="str">
        <f>IF('TD VENCIDOS'!D4389="","",'TD VENCIDOS'!D4389)</f>
        <v>Gestion extemporanea</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75">
      <c r="B4410" s="33">
        <f>IF('TD VENCIDOS'!B4390="","",'TD VENCIDOS'!B4390)</f>
        <v>4126762025</v>
      </c>
      <c r="C4410" s="34" t="str">
        <f>IF('TD VENCIDOS'!C4390="","",'TD VENCIDOS'!C4390)</f>
        <v>GESTION DOCUMENTAL  SDM</v>
      </c>
      <c r="D4410" s="33" t="str">
        <f>IF('TD VENCIDOS'!D4390="","",'TD VENCIDOS'!D4390)</f>
        <v>Gestion extemporanea</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75">
      <c r="B4411" s="33">
        <f>IF('TD VENCIDOS'!B4391="","",'TD VENCIDOS'!B4391)</f>
        <v>4130522025</v>
      </c>
      <c r="C4411" s="34" t="str">
        <f>IF('TD VENCIDOS'!C4391="","",'TD VENCIDOS'!C4391)</f>
        <v>GESTION DOCUMENTAL  SDM</v>
      </c>
      <c r="D4411" s="33" t="str">
        <f>IF('TD VENCIDOS'!D4391="","",'TD VENCIDOS'!D4391)</f>
        <v>Gestion extemporanea</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75">
      <c r="B4412" s="33">
        <f>IF('TD VENCIDOS'!B4392="","",'TD VENCIDOS'!B4392)</f>
        <v>4133762025</v>
      </c>
      <c r="C4412" s="34" t="str">
        <f>IF('TD VENCIDOS'!C4392="","",'TD VENCIDOS'!C4392)</f>
        <v>GESTION DOCUMENTAL  SDM</v>
      </c>
      <c r="D4412" s="33" t="str">
        <f>IF('TD VENCIDOS'!D4392="","",'TD VENCIDOS'!D4392)</f>
        <v>Gestion extemporanea</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75">
      <c r="B4413" s="33">
        <f>IF('TD VENCIDOS'!B4393="","",'TD VENCIDOS'!B4393)</f>
        <v>4134452025</v>
      </c>
      <c r="C4413" s="34" t="str">
        <f>IF('TD VENCIDOS'!C4393="","",'TD VENCIDOS'!C4393)</f>
        <v>GESTION DOCUMENTAL  SDM</v>
      </c>
      <c r="D4413" s="33" t="str">
        <f>IF('TD VENCIDOS'!D4393="","",'TD VENCIDOS'!D4393)</f>
        <v>Gestion extemporanea</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75">
      <c r="B4414" s="33">
        <f>IF('TD VENCIDOS'!B4394="","",'TD VENCIDOS'!B4394)</f>
        <v>4146722025</v>
      </c>
      <c r="C4414" s="34" t="str">
        <f>IF('TD VENCIDOS'!C4394="","",'TD VENCIDOS'!C4394)</f>
        <v>SUBDIRECCION DE CONTROL DE TRANSITO Y TRANSPORTE</v>
      </c>
      <c r="D4414" s="33" t="str">
        <f>IF('TD VENCIDOS'!D4394="","",'TD VENCIDOS'!D4394)</f>
        <v>Gestion extemporanea</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75">
      <c r="B4415" s="33">
        <f>IF('TD VENCIDOS'!B4395="","",'TD VENCIDOS'!B4395)</f>
        <v>4148062025</v>
      </c>
      <c r="C4415" s="34" t="str">
        <f>IF('TD VENCIDOS'!C4395="","",'TD VENCIDOS'!C4395)</f>
        <v>SUBDIRECCION DE CONTROL DE TRANSITO Y TRANSPORTE</v>
      </c>
      <c r="D4415" s="33" t="str">
        <f>IF('TD VENCIDOS'!D4395="","",'TD VENCIDOS'!D4395)</f>
        <v>Gestion extemporanea</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75">
      <c r="B4416" s="33">
        <f>IF('TD VENCIDOS'!B4396="","",'TD VENCIDOS'!B4396)</f>
        <v>4148602025</v>
      </c>
      <c r="C4416" s="34" t="str">
        <f>IF('TD VENCIDOS'!C4396="","",'TD VENCIDOS'!C4396)</f>
        <v>SUBDIRECCION DE CONTROL DE TRANSITO Y TRANSPORTE</v>
      </c>
      <c r="D4416" s="33" t="str">
        <f>IF('TD VENCIDOS'!D4396="","",'TD VENCIDOS'!D4396)</f>
        <v>Gestion extemporanea</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75">
      <c r="B4417" s="33">
        <f>IF('TD VENCIDOS'!B4397="","",'TD VENCIDOS'!B4397)</f>
        <v>4179882025</v>
      </c>
      <c r="C4417" s="34" t="str">
        <f>IF('TD VENCIDOS'!C4397="","",'TD VENCIDOS'!C4397)</f>
        <v>GESTION DOCUMENTAL  SDM</v>
      </c>
      <c r="D4417" s="33" t="str">
        <f>IF('TD VENCIDOS'!D4397="","",'TD VENCIDOS'!D4397)</f>
        <v>Gestion extemporanea</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75">
      <c r="B4418" s="33">
        <f>IF('TD VENCIDOS'!B4398="","",'TD VENCIDOS'!B4398)</f>
        <v>4183022025</v>
      </c>
      <c r="C4418" s="34" t="str">
        <f>IF('TD VENCIDOS'!C4398="","",'TD VENCIDOS'!C4398)</f>
        <v>SUBDIRECCION DE CONTROL DE TRANSITO Y TRANSPORTE</v>
      </c>
      <c r="D4418" s="33" t="str">
        <f>IF('TD VENCIDOS'!D4398="","",'TD VENCIDOS'!D4398)</f>
        <v>Gestion extemporanea</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75">
      <c r="B4419" s="33">
        <f>IF('TD VENCIDOS'!B4399="","",'TD VENCIDOS'!B4399)</f>
        <v>4187812025</v>
      </c>
      <c r="C4419" s="34" t="str">
        <f>IF('TD VENCIDOS'!C4399="","",'TD VENCIDOS'!C4399)</f>
        <v>SUBDIRECCION DE CONTROL DE TRANSITO Y TRANSPORTE</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75">
      <c r="B4420" s="33">
        <f>IF('TD VENCIDOS'!B4400="","",'TD VENCIDOS'!B4400)</f>
        <v>4206072025</v>
      </c>
      <c r="C4420" s="34" t="str">
        <f>IF('TD VENCIDOS'!C4400="","",'TD VENCIDOS'!C4400)</f>
        <v>GESTION DOCUMENTAL  SDM</v>
      </c>
      <c r="D4420" s="33" t="str">
        <f>IF('TD VENCIDOS'!D4400="","",'TD VENCIDOS'!D4400)</f>
        <v>Gestion extemporanea</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75">
      <c r="B4421" s="33">
        <f>IF('TD VENCIDOS'!B4401="","",'TD VENCIDOS'!B4401)</f>
        <v>4208522025</v>
      </c>
      <c r="C4421" s="34" t="str">
        <f>IF('TD VENCIDOS'!C4401="","",'TD VENCIDOS'!C4401)</f>
        <v>GESTION DOCUMENTAL  SDM</v>
      </c>
      <c r="D4421" s="33" t="str">
        <f>IF('TD VENCIDOS'!D4401="","",'TD VENCIDOS'!D4401)</f>
        <v>Gestion extemporanea</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75">
      <c r="B4422" s="33">
        <f>IF('TD VENCIDOS'!B4402="","",'TD VENCIDOS'!B4402)</f>
        <v>4209452025</v>
      </c>
      <c r="C4422" s="34" t="str">
        <f>IF('TD VENCIDOS'!C4402="","",'TD VENCIDOS'!C4402)</f>
        <v>GESTION DOCUMENTAL  SDM</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75">
      <c r="B4423" s="33">
        <f>IF('TD VENCIDOS'!B4403="","",'TD VENCIDOS'!B4403)</f>
        <v>4210072025</v>
      </c>
      <c r="C4423" s="34" t="str">
        <f>IF('TD VENCIDOS'!C4403="","",'TD VENCIDOS'!C4403)</f>
        <v>GESTION DOCUMENTAL  SDM</v>
      </c>
      <c r="D4423" s="33" t="str">
        <f>IF('TD VENCIDOS'!D4403="","",'TD VENCIDOS'!D4403)</f>
        <v>Gestion extemporanea</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75">
      <c r="B4424" s="33">
        <f>IF('TD VENCIDOS'!B4404="","",'TD VENCIDOS'!B4404)</f>
        <v>4210882025</v>
      </c>
      <c r="C4424" s="34" t="str">
        <f>IF('TD VENCIDOS'!C4404="","",'TD VENCIDOS'!C4404)</f>
        <v>GESTION DOCUMENTAL  SDM</v>
      </c>
      <c r="D4424" s="33" t="str">
        <f>IF('TD VENCIDOS'!D4404="","",'TD VENCIDOS'!D4404)</f>
        <v>Gestion extemporanea</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75">
      <c r="B4425" s="33">
        <f>IF('TD VENCIDOS'!B4405="","",'TD VENCIDOS'!B4405)</f>
        <v>4236902025</v>
      </c>
      <c r="C4425" s="34" t="str">
        <f>IF('TD VENCIDOS'!C4405="","",'TD VENCIDOS'!C4405)</f>
        <v>GESTION DOCUMENTAL  SDM</v>
      </c>
      <c r="D4425" s="33" t="str">
        <f>IF('TD VENCIDOS'!D4405="","",'TD VENCIDOS'!D4405)</f>
        <v>Gestion extemporanea</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75">
      <c r="B4426" s="33">
        <f>IF('TD VENCIDOS'!B4406="","",'TD VENCIDOS'!B4406)</f>
        <v>4237812025</v>
      </c>
      <c r="C4426" s="34" t="str">
        <f>IF('TD VENCIDOS'!C4406="","",'TD VENCIDOS'!C4406)</f>
        <v>GESTION DOCUMENTAL  SDM</v>
      </c>
      <c r="D4426" s="33" t="str">
        <f>IF('TD VENCIDOS'!D4406="","",'TD VENCIDOS'!D4406)</f>
        <v>Gestion extemporanea</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75">
      <c r="B4427" s="33">
        <f>IF('TD VENCIDOS'!B4407="","",'TD VENCIDOS'!B4407)</f>
        <v>4239912025</v>
      </c>
      <c r="C4427" s="34" t="str">
        <f>IF('TD VENCIDOS'!C4407="","",'TD VENCIDOS'!C4407)</f>
        <v>GESTION DOCUMENTAL  SDM</v>
      </c>
      <c r="D4427" s="33" t="str">
        <f>IF('TD VENCIDOS'!D4407="","",'TD VENCIDOS'!D4407)</f>
        <v>Gestion extemporanea</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75">
      <c r="B4428" s="33">
        <f>IF('TD VENCIDOS'!B4408="","",'TD VENCIDOS'!B4408)</f>
        <v>4240972025</v>
      </c>
      <c r="C4428" s="34" t="str">
        <f>IF('TD VENCIDOS'!C4408="","",'TD VENCIDOS'!C4408)</f>
        <v>GESTION DOCUMENTAL  SDM</v>
      </c>
      <c r="D4428" s="33" t="str">
        <f>IF('TD VENCIDOS'!D4408="","",'TD VENCIDOS'!D4408)</f>
        <v>Gestion extemporanea</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75">
      <c r="B4429" s="33">
        <f>IF('TD VENCIDOS'!B4409="","",'TD VENCIDOS'!B4409)</f>
        <v>4245112025</v>
      </c>
      <c r="C4429" s="34" t="str">
        <f>IF('TD VENCIDOS'!C4409="","",'TD VENCIDOS'!C4409)</f>
        <v>GESTION DOCUMENTAL  SDM</v>
      </c>
      <c r="D4429" s="33" t="str">
        <f>IF('TD VENCIDOS'!D4409="","",'TD VENCIDOS'!D4409)</f>
        <v>Gestion extemporanea</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75">
      <c r="B4430" s="33">
        <f>IF('TD VENCIDOS'!B4410="","",'TD VENCIDOS'!B4410)</f>
        <v>4245752025</v>
      </c>
      <c r="C4430" s="34" t="str">
        <f>IF('TD VENCIDOS'!C4410="","",'TD VENCIDOS'!C4410)</f>
        <v>GESTION DOCUMENTAL  SDM</v>
      </c>
      <c r="D4430" s="33" t="str">
        <f>IF('TD VENCIDOS'!D4410="","",'TD VENCIDOS'!D4410)</f>
        <v>Gestion extemporanea</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75">
      <c r="B4431" s="33">
        <f>IF('TD VENCIDOS'!B4411="","",'TD VENCIDOS'!B4411)</f>
        <v>4259822025</v>
      </c>
      <c r="C4431" s="34" t="str">
        <f>IF('TD VENCIDOS'!C4411="","",'TD VENCIDOS'!C4411)</f>
        <v>SUBDIRECCION DE CONTROL DE TRANSITO Y TRANSPORTE</v>
      </c>
      <c r="D4431" s="33" t="str">
        <f>IF('TD VENCIDOS'!D4411="","",'TD VENCIDOS'!D4411)</f>
        <v>Gestion extemporanea</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75">
      <c r="B4432" s="33">
        <f>IF('TD VENCIDOS'!B4412="","",'TD VENCIDOS'!B4412)</f>
        <v>4268322025</v>
      </c>
      <c r="C4432" s="34" t="str">
        <f>IF('TD VENCIDOS'!C4412="","",'TD VENCIDOS'!C4412)</f>
        <v>SUBDIRECCION DE CONTROL DE TRANSITO Y TRANSPORTE</v>
      </c>
      <c r="D4432" s="33" t="str">
        <f>IF('TD VENCIDOS'!D4412="","",'TD VENCIDOS'!D4412)</f>
        <v>Gestion extemporanea</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75">
      <c r="B4433" s="33">
        <f>IF('TD VENCIDOS'!B4413="","",'TD VENCIDOS'!B4413)</f>
        <v>4274382025</v>
      </c>
      <c r="C4433" s="34" t="str">
        <f>IF('TD VENCIDOS'!C4413="","",'TD VENCIDOS'!C4413)</f>
        <v>GESTION DOCUMENTAL  SDM</v>
      </c>
      <c r="D4433" s="33" t="str">
        <f>IF('TD VENCIDOS'!D4413="","",'TD VENCIDOS'!D4413)</f>
        <v>Gestion extemporanea</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75">
      <c r="B4434" s="33">
        <f>IF('TD VENCIDOS'!B4414="","",'TD VENCIDOS'!B4414)</f>
        <v>4278282025</v>
      </c>
      <c r="C4434" s="34" t="str">
        <f>IF('TD VENCIDOS'!C4414="","",'TD VENCIDOS'!C4414)</f>
        <v>GESTION DOCUMENTAL  SDM</v>
      </c>
      <c r="D4434" s="33" t="str">
        <f>IF('TD VENCIDOS'!D4414="","",'TD VENCIDOS'!D4414)</f>
        <v>Pendiente vencidos</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75">
      <c r="B4435" s="33">
        <f>IF('TD VENCIDOS'!B4415="","",'TD VENCIDOS'!B4415)</f>
        <v>4278372025</v>
      </c>
      <c r="C4435" s="34" t="str">
        <f>IF('TD VENCIDOS'!C4415="","",'TD VENCIDOS'!C4415)</f>
        <v>GESTION DOCUMENTAL  SDM</v>
      </c>
      <c r="D4435" s="33" t="str">
        <f>IF('TD VENCIDOS'!D4415="","",'TD VENCIDOS'!D4415)</f>
        <v>Gestion extemporanea</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75">
      <c r="B4436" s="33">
        <f>IF('TD VENCIDOS'!B4416="","",'TD VENCIDOS'!B4416)</f>
        <v>4282042025</v>
      </c>
      <c r="C4436" s="34" t="str">
        <f>IF('TD VENCIDOS'!C4416="","",'TD VENCIDOS'!C4416)</f>
        <v>GESTION DOCUMENTAL  SDM</v>
      </c>
      <c r="D4436" s="33" t="str">
        <f>IF('TD VENCIDOS'!D4416="","",'TD VENCIDOS'!D4416)</f>
        <v>Gestion extemporanea</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75">
      <c r="B4437" s="33">
        <f>IF('TD VENCIDOS'!B4417="","",'TD VENCIDOS'!B4417)</f>
        <v>4282462025</v>
      </c>
      <c r="C4437" s="34" t="str">
        <f>IF('TD VENCIDOS'!C4417="","",'TD VENCIDOS'!C4417)</f>
        <v>GESTION DOCUMENTAL  SDM</v>
      </c>
      <c r="D4437" s="33" t="str">
        <f>IF('TD VENCIDOS'!D4417="","",'TD VENCIDOS'!D4417)</f>
        <v>Pendiente vencidos</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75">
      <c r="B4438" s="33">
        <f>IF('TD VENCIDOS'!B4418="","",'TD VENCIDOS'!B4418)</f>
        <v>4282502025</v>
      </c>
      <c r="C4438" s="34" t="str">
        <f>IF('TD VENCIDOS'!C4418="","",'TD VENCIDOS'!C4418)</f>
        <v>GESTION DOCUMENTAL  SDM</v>
      </c>
      <c r="D4438" s="33" t="str">
        <f>IF('TD VENCIDOS'!D4418="","",'TD VENCIDOS'!D4418)</f>
        <v>Pendiente vencidos</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75">
      <c r="B4439" s="33">
        <f>IF('TD VENCIDOS'!B4419="","",'TD VENCIDOS'!B4419)</f>
        <v>4282722025</v>
      </c>
      <c r="C4439" s="34" t="str">
        <f>IF('TD VENCIDOS'!C4419="","",'TD VENCIDOS'!C4419)</f>
        <v>GESTION DOCUMENTAL  SDM</v>
      </c>
      <c r="D4439" s="33" t="str">
        <f>IF('TD VENCIDOS'!D4419="","",'TD VENCIDOS'!D4419)</f>
        <v>Pendiente vencidos</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75">
      <c r="B4440" s="33">
        <f>IF('TD VENCIDOS'!B4420="","",'TD VENCIDOS'!B4420)</f>
        <v>4289672025</v>
      </c>
      <c r="C4440" s="34" t="str">
        <f>IF('TD VENCIDOS'!C4420="","",'TD VENCIDOS'!C4420)</f>
        <v>GESTION DOCUMENTAL  SDM</v>
      </c>
      <c r="D4440" s="33" t="str">
        <f>IF('TD VENCIDOS'!D4420="","",'TD VENCIDOS'!D4420)</f>
        <v>Gestion extemporanea</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75">
      <c r="B4441" s="33">
        <f>IF('TD VENCIDOS'!B4421="","",'TD VENCIDOS'!B4421)</f>
        <v>4298042025</v>
      </c>
      <c r="C4441" s="34" t="str">
        <f>IF('TD VENCIDOS'!C4421="","",'TD VENCIDOS'!C4421)</f>
        <v>SUBDIRECCION DE CONTROL DE TRANSITO Y TRANSPORTE</v>
      </c>
      <c r="D4441" s="33" t="str">
        <f>IF('TD VENCIDOS'!D4421="","",'TD VENCIDOS'!D4421)</f>
        <v>Gestion extemporanea</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75">
      <c r="B4442" s="33">
        <f>IF('TD VENCIDOS'!B4422="","",'TD VENCIDOS'!B4422)</f>
        <v>4318462025</v>
      </c>
      <c r="C4442" s="34" t="str">
        <f>IF('TD VENCIDOS'!C4422="","",'TD VENCIDOS'!C4422)</f>
        <v>GESTION DOCUMENTAL  SDM</v>
      </c>
      <c r="D4442" s="33" t="str">
        <f>IF('TD VENCIDOS'!D4422="","",'TD VENCIDOS'!D4422)</f>
        <v>Gestion extemporanea</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75">
      <c r="B4443" s="33">
        <f>IF('TD VENCIDOS'!B4423="","",'TD VENCIDOS'!B4423)</f>
        <v>4318502025</v>
      </c>
      <c r="C4443" s="34" t="str">
        <f>IF('TD VENCIDOS'!C4423="","",'TD VENCIDOS'!C4423)</f>
        <v>GESTION DOCUMENTAL  SDM</v>
      </c>
      <c r="D4443" s="33" t="str">
        <f>IF('TD VENCIDOS'!D4423="","",'TD VENCIDOS'!D4423)</f>
        <v>Gestion extemporanea</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75">
      <c r="B4444" s="33">
        <f>IF('TD VENCIDOS'!B4424="","",'TD VENCIDOS'!B4424)</f>
        <v>4318742025</v>
      </c>
      <c r="C4444" s="34" t="str">
        <f>IF('TD VENCIDOS'!C4424="","",'TD VENCIDOS'!C4424)</f>
        <v>GESTION DOCUMENTAL  SDM</v>
      </c>
      <c r="D4444" s="33" t="str">
        <f>IF('TD VENCIDOS'!D4424="","",'TD VENCIDOS'!D4424)</f>
        <v>Gestion extemporanea</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75">
      <c r="B4445" s="33">
        <f>IF('TD VENCIDOS'!B4425="","",'TD VENCIDOS'!B4425)</f>
        <v>4319012025</v>
      </c>
      <c r="C4445" s="34" t="str">
        <f>IF('TD VENCIDOS'!C4425="","",'TD VENCIDOS'!C4425)</f>
        <v>DIRECCION DE CONTRATACION</v>
      </c>
      <c r="D4445" s="33" t="str">
        <f>IF('TD VENCIDOS'!D4425="","",'TD VENCIDOS'!D4425)</f>
        <v>Gestion extemporanea</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75">
      <c r="B4446" s="33">
        <f>IF('TD VENCIDOS'!B4426="","",'TD VENCIDOS'!B4426)</f>
        <v>4319152025</v>
      </c>
      <c r="C4446" s="34" t="str">
        <f>IF('TD VENCIDOS'!C4426="","",'TD VENCIDOS'!C4426)</f>
        <v>GESTION DOCUMENTAL  SDM</v>
      </c>
      <c r="D4446" s="33" t="str">
        <f>IF('TD VENCIDOS'!D4426="","",'TD VENCIDOS'!D4426)</f>
        <v>Gestion extemporanea</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75">
      <c r="B4447" s="33">
        <f>IF('TD VENCIDOS'!B4427="","",'TD VENCIDOS'!B4427)</f>
        <v>4324602025</v>
      </c>
      <c r="C4447" s="34" t="str">
        <f>IF('TD VENCIDOS'!C4427="","",'TD VENCIDOS'!C4427)</f>
        <v>GESTION DOCUMENTAL  SDM</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75">
      <c r="B4448" s="33">
        <f>IF('TD VENCIDOS'!B4428="","",'TD VENCIDOS'!B4428)</f>
        <v>4325802025</v>
      </c>
      <c r="C4448" s="34" t="str">
        <f>IF('TD VENCIDOS'!C4428="","",'TD VENCIDOS'!C4428)</f>
        <v>GESTION DOCUMENTAL  SDM</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75">
      <c r="B4449" s="33">
        <f>IF('TD VENCIDOS'!B4429="","",'TD VENCIDOS'!B4429)</f>
        <v>4327102025</v>
      </c>
      <c r="C4449" s="34" t="str">
        <f>IF('TD VENCIDOS'!C4429="","",'TD VENCIDOS'!C4429)</f>
        <v>GESTION DOCUMENTAL  SDM</v>
      </c>
      <c r="D4449" s="33" t="str">
        <f>IF('TD VENCIDOS'!D4429="","",'TD VENCIDOS'!D4429)</f>
        <v>Gestion extemporanea</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75">
      <c r="B4450" s="33">
        <f>IF('TD VENCIDOS'!B4430="","",'TD VENCIDOS'!B4430)</f>
        <v>4330932025</v>
      </c>
      <c r="C4450" s="34" t="str">
        <f>IF('TD VENCIDOS'!C4430="","",'TD VENCIDOS'!C4430)</f>
        <v>GESTION DOCUMENTAL  SDM</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75">
      <c r="B4451" s="33">
        <f>IF('TD VENCIDOS'!B4431="","",'TD VENCIDOS'!B4431)</f>
        <v>4331072025</v>
      </c>
      <c r="C4451" s="34" t="str">
        <f>IF('TD VENCIDOS'!C4431="","",'TD VENCIDOS'!C4431)</f>
        <v>GESTION DOCUMENTAL  SDM</v>
      </c>
      <c r="D4451" s="33" t="str">
        <f>IF('TD VENCIDOS'!D4431="","",'TD VENCIDOS'!D4431)</f>
        <v>Gestion extemporanea</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75">
      <c r="B4452" s="33">
        <f>IF('TD VENCIDOS'!B4432="","",'TD VENCIDOS'!B4432)</f>
        <v>4331682025</v>
      </c>
      <c r="C4452" s="34" t="str">
        <f>IF('TD VENCIDOS'!C4432="","",'TD VENCIDOS'!C4432)</f>
        <v>GESTION DOCUMENTAL  SDM</v>
      </c>
      <c r="D4452" s="33" t="str">
        <f>IF('TD VENCIDOS'!D4432="","",'TD VENCIDOS'!D4432)</f>
        <v>Gestion extemporanea</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75">
      <c r="B4453" s="33">
        <f>IF('TD VENCIDOS'!B4433="","",'TD VENCIDOS'!B4433)</f>
        <v>4356572025</v>
      </c>
      <c r="C4453" s="34" t="str">
        <f>IF('TD VENCIDOS'!C4433="","",'TD VENCIDOS'!C4433)</f>
        <v>GESTION DOCUMENTAL  SDM</v>
      </c>
      <c r="D4453" s="33" t="str">
        <f>IF('TD VENCIDOS'!D4433="","",'TD VENCIDOS'!D4433)</f>
        <v>Gestion extemporanea</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75">
      <c r="B4454" s="33">
        <f>IF('TD VENCIDOS'!B4434="","",'TD VENCIDOS'!B4434)</f>
        <v>4365442025</v>
      </c>
      <c r="C4454" s="34" t="str">
        <f>IF('TD VENCIDOS'!C4434="","",'TD VENCIDOS'!C4434)</f>
        <v>GESTION DOCUMENTAL  SDM</v>
      </c>
      <c r="D4454" s="33" t="str">
        <f>IF('TD VENCIDOS'!D4434="","",'TD VENCIDOS'!D4434)</f>
        <v>Gestion extemporanea</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75">
      <c r="B4455" s="33">
        <f>IF('TD VENCIDOS'!B4435="","",'TD VENCIDOS'!B4435)</f>
        <v>4366232025</v>
      </c>
      <c r="C4455" s="34" t="str">
        <f>IF('TD VENCIDOS'!C4435="","",'TD VENCIDOS'!C4435)</f>
        <v>GESTION DOCUMENTAL  SDM</v>
      </c>
      <c r="D4455" s="33" t="str">
        <f>IF('TD VENCIDOS'!D4435="","",'TD VENCIDOS'!D4435)</f>
        <v>Gestion extemporanea</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75">
      <c r="B4456" s="33">
        <f>IF('TD VENCIDOS'!B4436="","",'TD VENCIDOS'!B4436)</f>
        <v>4367282025</v>
      </c>
      <c r="C4456" s="34" t="str">
        <f>IF('TD VENCIDOS'!C4436="","",'TD VENCIDOS'!C4436)</f>
        <v>GESTION DOCUMENTAL  SDM</v>
      </c>
      <c r="D4456" s="33" t="str">
        <f>IF('TD VENCIDOS'!D4436="","",'TD VENCIDOS'!D4436)</f>
        <v>Gestion extemporanea</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75">
      <c r="B4457" s="33">
        <f>IF('TD VENCIDOS'!B4437="","",'TD VENCIDOS'!B4437)</f>
        <v>4372032025</v>
      </c>
      <c r="C4457" s="34" t="str">
        <f>IF('TD VENCIDOS'!C4437="","",'TD VENCIDOS'!C4437)</f>
        <v>SUBDIRECCION DE CONTROL DE TRANSITO Y TRANSPORTE</v>
      </c>
      <c r="D4457" s="33" t="str">
        <f>IF('TD VENCIDOS'!D4437="","",'TD VENCIDOS'!D4437)</f>
        <v>Gestion extemporanea</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75">
      <c r="B4458" s="33">
        <f>IF('TD VENCIDOS'!B4438="","",'TD VENCIDOS'!B4438)</f>
        <v>4392202025</v>
      </c>
      <c r="C4458" s="34" t="str">
        <f>IF('TD VENCIDOS'!C4438="","",'TD VENCIDOS'!C4438)</f>
        <v>GESTION DOCUMENTAL  SDM</v>
      </c>
      <c r="D4458" s="33" t="str">
        <f>IF('TD VENCIDOS'!D4438="","",'TD VENCIDOS'!D4438)</f>
        <v>Gestion extemporanea</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75">
      <c r="B4459" s="33">
        <f>IF('TD VENCIDOS'!B4439="","",'TD VENCIDOS'!B4439)</f>
        <v>4394962025</v>
      </c>
      <c r="C4459" s="34" t="str">
        <f>IF('TD VENCIDOS'!C4439="","",'TD VENCIDOS'!C4439)</f>
        <v>GESTION DOCUMENTAL  SDM</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75">
      <c r="B4460" s="33">
        <f>IF('TD VENCIDOS'!B4440="","",'TD VENCIDOS'!B4440)</f>
        <v>4396102025</v>
      </c>
      <c r="C4460" s="34" t="str">
        <f>IF('TD VENCIDOS'!C4440="","",'TD VENCIDOS'!C4440)</f>
        <v>GESTION DOCUMENTAL  SDM</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75">
      <c r="B4461" s="33">
        <f>IF('TD VENCIDOS'!B4441="","",'TD VENCIDOS'!B4441)</f>
        <v>4396582025</v>
      </c>
      <c r="C4461" s="34" t="str">
        <f>IF('TD VENCIDOS'!C4441="","",'TD VENCIDOS'!C4441)</f>
        <v>GESTION DOCUMENTAL  SDM</v>
      </c>
      <c r="D4461" s="33" t="str">
        <f>IF('TD VENCIDOS'!D4441="","",'TD VENCIDOS'!D4441)</f>
        <v>Gestion extemporanea</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75">
      <c r="B4462" s="33">
        <f>IF('TD VENCIDOS'!B4442="","",'TD VENCIDOS'!B4442)</f>
        <v>4397032025</v>
      </c>
      <c r="C4462" s="34" t="str">
        <f>IF('TD VENCIDOS'!C4442="","",'TD VENCIDOS'!C4442)</f>
        <v>GESTION DOCUMENTAL  SDM</v>
      </c>
      <c r="D4462" s="33" t="str">
        <f>IF('TD VENCIDOS'!D4442="","",'TD VENCIDOS'!D4442)</f>
        <v>Gestion extemporanea</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75">
      <c r="B4463" s="33">
        <f>IF('TD VENCIDOS'!B4443="","",'TD VENCIDOS'!B4443)</f>
        <v>4397982025</v>
      </c>
      <c r="C4463" s="34" t="str">
        <f>IF('TD VENCIDOS'!C4443="","",'TD VENCIDOS'!C4443)</f>
        <v>GESTION DOCUMENTAL  SDM</v>
      </c>
      <c r="D4463" s="33" t="str">
        <f>IF('TD VENCIDOS'!D4443="","",'TD VENCIDOS'!D4443)</f>
        <v>Gestion extemporanea</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75">
      <c r="B4464" s="33">
        <f>IF('TD VENCIDOS'!B4444="","",'TD VENCIDOS'!B4444)</f>
        <v>4399962025</v>
      </c>
      <c r="C4464" s="34" t="str">
        <f>IF('TD VENCIDOS'!C4444="","",'TD VENCIDOS'!C4444)</f>
        <v>GESTION DOCUMENTAL  SDM</v>
      </c>
      <c r="D4464" s="33" t="str">
        <f>IF('TD VENCIDOS'!D4444="","",'TD VENCIDOS'!D4444)</f>
        <v>Gestion extemporanea</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75">
      <c r="B4465" s="33">
        <f>IF('TD VENCIDOS'!B4445="","",'TD VENCIDOS'!B4445)</f>
        <v>4400212025</v>
      </c>
      <c r="C4465" s="34" t="str">
        <f>IF('TD VENCIDOS'!C4445="","",'TD VENCIDOS'!C4445)</f>
        <v>GESTION DOCUMENTAL  SDM</v>
      </c>
      <c r="D4465" s="33" t="str">
        <f>IF('TD VENCIDOS'!D4445="","",'TD VENCIDOS'!D4445)</f>
        <v>Gestion extemporanea</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75">
      <c r="B4466" s="33">
        <f>IF('TD VENCIDOS'!B4446="","",'TD VENCIDOS'!B4446)</f>
        <v>4401422025</v>
      </c>
      <c r="C4466" s="34" t="str">
        <f>IF('TD VENCIDOS'!C4446="","",'TD VENCIDOS'!C4446)</f>
        <v>GESTION DOCUMENTAL  SDM</v>
      </c>
      <c r="D4466" s="33" t="str">
        <f>IF('TD VENCIDOS'!D4446="","",'TD VENCIDOS'!D4446)</f>
        <v>Pendiente vencidos</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75">
      <c r="B4467" s="33">
        <f>IF('TD VENCIDOS'!B4447="","",'TD VENCIDOS'!B4447)</f>
        <v>4424242025</v>
      </c>
      <c r="C4467" s="34" t="str">
        <f>IF('TD VENCIDOS'!C4447="","",'TD VENCIDOS'!C4447)</f>
        <v>GESTION DOCUMENTAL  SDM</v>
      </c>
      <c r="D4467" s="33" t="str">
        <f>IF('TD VENCIDOS'!D4447="","",'TD VENCIDOS'!D4447)</f>
        <v>Gestion extemporanea</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75">
      <c r="B4468" s="33">
        <f>IF('TD VENCIDOS'!B4448="","",'TD VENCIDOS'!B4448)</f>
        <v>4424542025</v>
      </c>
      <c r="C4468" s="34" t="str">
        <f>IF('TD VENCIDOS'!C4448="","",'TD VENCIDOS'!C4448)</f>
        <v>GESTION DOCUMENTAL  SDM</v>
      </c>
      <c r="D4468" s="33" t="str">
        <f>IF('TD VENCIDOS'!D4448="","",'TD VENCIDOS'!D4448)</f>
        <v>Gestion extemporanea</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75">
      <c r="B4469" s="33">
        <f>IF('TD VENCIDOS'!B4449="","",'TD VENCIDOS'!B4449)</f>
        <v>4424662025</v>
      </c>
      <c r="C4469" s="34" t="str">
        <f>IF('TD VENCIDOS'!C4449="","",'TD VENCIDOS'!C4449)</f>
        <v>GESTION DOCUMENTAL  SDM</v>
      </c>
      <c r="D4469" s="33" t="str">
        <f>IF('TD VENCIDOS'!D4449="","",'TD VENCIDOS'!D4449)</f>
        <v>Gestion extemporanea</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75">
      <c r="B4470" s="33">
        <f>IF('TD VENCIDOS'!B4450="","",'TD VENCIDOS'!B4450)</f>
        <v>4424842025</v>
      </c>
      <c r="C4470" s="34" t="str">
        <f>IF('TD VENCIDOS'!C4450="","",'TD VENCIDOS'!C4450)</f>
        <v>GESTION DOCUMENTAL  SDM</v>
      </c>
      <c r="D4470" s="33" t="str">
        <f>IF('TD VENCIDOS'!D4450="","",'TD VENCIDOS'!D4450)</f>
        <v>Gestion extemporanea</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75">
      <c r="B4471" s="33">
        <f>IF('TD VENCIDOS'!B4451="","",'TD VENCIDOS'!B4451)</f>
        <v>4425322025</v>
      </c>
      <c r="C4471" s="34" t="str">
        <f>IF('TD VENCIDOS'!C4451="","",'TD VENCIDOS'!C4451)</f>
        <v>GESTION DOCUMENTAL  SDM</v>
      </c>
      <c r="D4471" s="33" t="str">
        <f>IF('TD VENCIDOS'!D4451="","",'TD VENCIDOS'!D4451)</f>
        <v>Gestion extemporanea</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75">
      <c r="B4472" s="33">
        <f>IF('TD VENCIDOS'!B4452="","",'TD VENCIDOS'!B4452)</f>
        <v>4425642025</v>
      </c>
      <c r="C4472" s="34" t="str">
        <f>IF('TD VENCIDOS'!C4452="","",'TD VENCIDOS'!C4452)</f>
        <v>GESTION DOCUMENTAL  SDM</v>
      </c>
      <c r="D4472" s="33" t="str">
        <f>IF('TD VENCIDOS'!D4452="","",'TD VENCIDOS'!D4452)</f>
        <v>Gestion extemporanea</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75">
      <c r="B4473" s="33">
        <f>IF('TD VENCIDOS'!B4453="","",'TD VENCIDOS'!B4453)</f>
        <v>4428342025</v>
      </c>
      <c r="C4473" s="34" t="str">
        <f>IF('TD VENCIDOS'!C4453="","",'TD VENCIDOS'!C4453)</f>
        <v>GESTION DOCUMENTAL  SDM</v>
      </c>
      <c r="D4473" s="33" t="str">
        <f>IF('TD VENCIDOS'!D4453="","",'TD VENCIDOS'!D4453)</f>
        <v>Gestion extemporanea</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75">
      <c r="B4474" s="33">
        <f>IF('TD VENCIDOS'!B4454="","",'TD VENCIDOS'!B4454)</f>
        <v>4448982025</v>
      </c>
      <c r="C4474" s="34" t="str">
        <f>IF('TD VENCIDOS'!C4454="","",'TD VENCIDOS'!C4454)</f>
        <v>SUBDIRECCION DE SENALIZACION</v>
      </c>
      <c r="D4474" s="33" t="str">
        <f>IF('TD VENCIDOS'!D4454="","",'TD VENCIDOS'!D4454)</f>
        <v>Gestion extemporanea</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75">
      <c r="B4475" s="33">
        <f>IF('TD VENCIDOS'!B4455="","",'TD VENCIDOS'!B4455)</f>
        <v>4452502025</v>
      </c>
      <c r="C4475" s="34" t="str">
        <f>IF('TD VENCIDOS'!C4455="","",'TD VENCIDOS'!C4455)</f>
        <v>GESTION DOCUMENTAL  SDM</v>
      </c>
      <c r="D4475" s="33" t="str">
        <f>IF('TD VENCIDOS'!D4455="","",'TD VENCIDOS'!D4455)</f>
        <v>Pendiente vencidos</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75">
      <c r="B4476" s="33">
        <f>IF('TD VENCIDOS'!B4456="","",'TD VENCIDOS'!B4456)</f>
        <v>4453562025</v>
      </c>
      <c r="C4476" s="34" t="str">
        <f>IF('TD VENCIDOS'!C4456="","",'TD VENCIDOS'!C4456)</f>
        <v>GESTION DOCUMENTAL  SDM</v>
      </c>
      <c r="D4476" s="33" t="str">
        <f>IF('TD VENCIDOS'!D4456="","",'TD VENCIDOS'!D4456)</f>
        <v>Pendiente vencidos</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75">
      <c r="B4477" s="33">
        <f>IF('TD VENCIDOS'!B4457="","",'TD VENCIDOS'!B4457)</f>
        <v>4453612025</v>
      </c>
      <c r="C4477" s="34" t="str">
        <f>IF('TD VENCIDOS'!C4457="","",'TD VENCIDOS'!C4457)</f>
        <v>GESTION DOCUMENTAL  SDM</v>
      </c>
      <c r="D4477" s="33" t="str">
        <f>IF('TD VENCIDOS'!D4457="","",'TD VENCIDOS'!D4457)</f>
        <v>Pendiente vencidos</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75">
      <c r="B4478" s="33">
        <f>IF('TD VENCIDOS'!B4458="","",'TD VENCIDOS'!B4458)</f>
        <v>4456082025</v>
      </c>
      <c r="C4478" s="34" t="str">
        <f>IF('TD VENCIDOS'!C4458="","",'TD VENCIDOS'!C4458)</f>
        <v>GESTION DOCUMENTAL  SDM</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75">
      <c r="B4479" s="33">
        <f>IF('TD VENCIDOS'!B4459="","",'TD VENCIDOS'!B4459)</f>
        <v>4457542025</v>
      </c>
      <c r="C4479" s="34" t="str">
        <f>IF('TD VENCIDOS'!C4459="","",'TD VENCIDOS'!C4459)</f>
        <v>GESTION DOCUMENTAL  SDM</v>
      </c>
      <c r="D4479" s="33" t="str">
        <f>IF('TD VENCIDOS'!D4459="","",'TD VENCIDOS'!D4459)</f>
        <v>Gestion extemporanea</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75">
      <c r="B4480" s="33">
        <f>IF('TD VENCIDOS'!B4460="","",'TD VENCIDOS'!B4460)</f>
        <v>4458742025</v>
      </c>
      <c r="C4480" s="34" t="str">
        <f>IF('TD VENCIDOS'!C4460="","",'TD VENCIDOS'!C4460)</f>
        <v>GESTION DOCUMENTAL  SDM</v>
      </c>
      <c r="D4480" s="33" t="str">
        <f>IF('TD VENCIDOS'!D4460="","",'TD VENCIDOS'!D4460)</f>
        <v>Gestion extemporanea</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75">
      <c r="B4481" s="33">
        <f>IF('TD VENCIDOS'!B4461="","",'TD VENCIDOS'!B4461)</f>
        <v>4460252025</v>
      </c>
      <c r="C4481" s="34" t="str">
        <f>IF('TD VENCIDOS'!C4461="","",'TD VENCIDOS'!C4461)</f>
        <v>GESTION DOCUMENTAL  SDM</v>
      </c>
      <c r="D4481" s="33" t="str">
        <f>IF('TD VENCIDOS'!D4461="","",'TD VENCIDOS'!D4461)</f>
        <v>Gestion extemporanea</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75">
      <c r="B4482" s="33">
        <f>IF('TD VENCIDOS'!B4462="","",'TD VENCIDOS'!B4462)</f>
        <v>4460532025</v>
      </c>
      <c r="C4482" s="34" t="str">
        <f>IF('TD VENCIDOS'!C4462="","",'TD VENCIDOS'!C4462)</f>
        <v>GESTION DOCUMENTAL  SDM</v>
      </c>
      <c r="D4482" s="33" t="str">
        <f>IF('TD VENCIDOS'!D4462="","",'TD VENCIDOS'!D4462)</f>
        <v>Gestion extemporanea</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75">
      <c r="B4483" s="33">
        <f>IF('TD VENCIDOS'!B4463="","",'TD VENCIDOS'!B4463)</f>
        <v>4473572025</v>
      </c>
      <c r="C4483" s="34" t="str">
        <f>IF('TD VENCIDOS'!C4463="","",'TD VENCIDOS'!C4463)</f>
        <v>SUBDIRECCION DE CONTROL DE TRANSITO Y TRANSPORTE</v>
      </c>
      <c r="D4483" s="33" t="str">
        <f>IF('TD VENCIDOS'!D4463="","",'TD VENCIDOS'!D4463)</f>
        <v>Gestion extemporanea</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75">
      <c r="B4484" s="33">
        <f>IF('TD VENCIDOS'!B4464="","",'TD VENCIDOS'!B4464)</f>
        <v>4483652025</v>
      </c>
      <c r="C4484" s="34" t="str">
        <f>IF('TD VENCIDOS'!C4464="","",'TD VENCIDOS'!C4464)</f>
        <v>SUBDIRECCION DE CONTROL DE TRANSITO Y TRANSPORTE</v>
      </c>
      <c r="D4484" s="33" t="str">
        <f>IF('TD VENCIDOS'!D4464="","",'TD VENCIDOS'!D4464)</f>
        <v>Gestion extemporanea</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75">
      <c r="B4485" s="33">
        <f>IF('TD VENCIDOS'!B4465="","",'TD VENCIDOS'!B4465)</f>
        <v>4496312025</v>
      </c>
      <c r="C4485" s="34" t="str">
        <f>IF('TD VENCIDOS'!C4465="","",'TD VENCIDOS'!C4465)</f>
        <v>GESTION DOCUMENTAL  SDM</v>
      </c>
      <c r="D4485" s="33" t="str">
        <f>IF('TD VENCIDOS'!D4465="","",'TD VENCIDOS'!D4465)</f>
        <v>Pendiente vencidos</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75">
      <c r="B4486" s="33">
        <f>IF('TD VENCIDOS'!B4466="","",'TD VENCIDOS'!B4466)</f>
        <v>4497622025</v>
      </c>
      <c r="C4486" s="34" t="str">
        <f>IF('TD VENCIDOS'!C4466="","",'TD VENCIDOS'!C4466)</f>
        <v>GESTION DOCUMENTAL  SDM</v>
      </c>
      <c r="D4486" s="33" t="str">
        <f>IF('TD VENCIDOS'!D4466="","",'TD VENCIDOS'!D4466)</f>
        <v>Gestion extemporanea</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75">
      <c r="B4487" s="33">
        <f>IF('TD VENCIDOS'!B4467="","",'TD VENCIDOS'!B4467)</f>
        <v>4499672025</v>
      </c>
      <c r="C4487" s="34" t="str">
        <f>IF('TD VENCIDOS'!C4467="","",'TD VENCIDOS'!C4467)</f>
        <v>GESTION DOCUMENTAL  SDM</v>
      </c>
      <c r="D4487" s="33" t="str">
        <f>IF('TD VENCIDOS'!D4467="","",'TD VENCIDOS'!D4467)</f>
        <v>Gestion extemporanea</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75">
      <c r="B4488" s="33">
        <f>IF('TD VENCIDOS'!B4468="","",'TD VENCIDOS'!B4468)</f>
        <v>4499722025</v>
      </c>
      <c r="C4488" s="34" t="str">
        <f>IF('TD VENCIDOS'!C4468="","",'TD VENCIDOS'!C4468)</f>
        <v>GESTION DOCUMENTAL  SDM</v>
      </c>
      <c r="D4488" s="33" t="str">
        <f>IF('TD VENCIDOS'!D4468="","",'TD VENCIDOS'!D4468)</f>
        <v>Gestion extemporanea</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75">
      <c r="B4489" s="33">
        <f>IF('TD VENCIDOS'!B4469="","",'TD VENCIDOS'!B4469)</f>
        <v>4501372025</v>
      </c>
      <c r="C4489" s="34" t="str">
        <f>IF('TD VENCIDOS'!C4469="","",'TD VENCIDOS'!C4469)</f>
        <v>GESTION DOCUMENTAL  SDM</v>
      </c>
      <c r="D4489" s="33" t="str">
        <f>IF('TD VENCIDOS'!D4469="","",'TD VENCIDOS'!D4469)</f>
        <v>Gestion extemporanea</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75">
      <c r="B4490" s="33">
        <f>IF('TD VENCIDOS'!B4470="","",'TD VENCIDOS'!B4470)</f>
        <v>4505252025</v>
      </c>
      <c r="C4490" s="34" t="str">
        <f>IF('TD VENCIDOS'!C4470="","",'TD VENCIDOS'!C4470)</f>
        <v>GESTION DOCUMENTAL  SDM</v>
      </c>
      <c r="D4490" s="33" t="str">
        <f>IF('TD VENCIDOS'!D4470="","",'TD VENCIDOS'!D4470)</f>
        <v>Gestion extemporanea</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75">
      <c r="B4491" s="33">
        <f>IF('TD VENCIDOS'!B4471="","",'TD VENCIDOS'!B4471)</f>
        <v>4509052025</v>
      </c>
      <c r="C4491" s="34" t="str">
        <f>IF('TD VENCIDOS'!C4471="","",'TD VENCIDOS'!C4471)</f>
        <v>GESTION DOCUMENTAL  SDM</v>
      </c>
      <c r="D4491" s="33" t="str">
        <f>IF('TD VENCIDOS'!D4471="","",'TD VENCIDOS'!D4471)</f>
        <v>Gestion extemporanea</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75">
      <c r="B4492" s="33">
        <f>IF('TD VENCIDOS'!B4472="","",'TD VENCIDOS'!B4472)</f>
        <v>4513352025</v>
      </c>
      <c r="C4492" s="34" t="str">
        <f>IF('TD VENCIDOS'!C4472="","",'TD VENCIDOS'!C4472)</f>
        <v>SUBDIRECCION DE CONTROL DE TRANSITO Y TRANSPORTE</v>
      </c>
      <c r="D4492" s="33" t="str">
        <f>IF('TD VENCIDOS'!D4472="","",'TD VENCIDOS'!D4472)</f>
        <v>Gestion extemporanea</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75">
      <c r="B4493" s="33">
        <f>IF('TD VENCIDOS'!B4473="","",'TD VENCIDOS'!B4473)</f>
        <v>4523512025</v>
      </c>
      <c r="C4493" s="34" t="str">
        <f>IF('TD VENCIDOS'!C4473="","",'TD VENCIDOS'!C4473)</f>
        <v>SUBDIRECCION DE CONTROL DE TRANSITO Y TRANSPORTE</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75">
      <c r="B4494" s="33">
        <f>IF('TD VENCIDOS'!B4474="","",'TD VENCIDOS'!B4474)</f>
        <v>4532552025</v>
      </c>
      <c r="C4494" s="34" t="str">
        <f>IF('TD VENCIDOS'!C4474="","",'TD VENCIDOS'!C4474)</f>
        <v>GESTION DOCUMENTAL  SDM</v>
      </c>
      <c r="D4494" s="33" t="str">
        <f>IF('TD VENCIDOS'!D4474="","",'TD VENCIDOS'!D4474)</f>
        <v>Gestion extemporanea</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75">
      <c r="B4495" s="33">
        <f>IF('TD VENCIDOS'!B4475="","",'TD VENCIDOS'!B4475)</f>
        <v>4532802025</v>
      </c>
      <c r="C4495" s="34" t="str">
        <f>IF('TD VENCIDOS'!C4475="","",'TD VENCIDOS'!C4475)</f>
        <v>GESTION DOCUMENTAL  SDM</v>
      </c>
      <c r="D4495" s="33" t="str">
        <f>IF('TD VENCIDOS'!D4475="","",'TD VENCIDOS'!D4475)</f>
        <v>Gestion extemporanea</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75">
      <c r="B4496" s="33">
        <f>IF('TD VENCIDOS'!B4476="","",'TD VENCIDOS'!B4476)</f>
        <v>4534892025</v>
      </c>
      <c r="C4496" s="34" t="str">
        <f>IF('TD VENCIDOS'!C4476="","",'TD VENCIDOS'!C4476)</f>
        <v>GESTION DOCUMENTAL  SDM</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75">
      <c r="B4497" s="33">
        <f>IF('TD VENCIDOS'!B4477="","",'TD VENCIDOS'!B4477)</f>
        <v>4539072025</v>
      </c>
      <c r="C4497" s="34" t="str">
        <f>IF('TD VENCIDOS'!C4477="","",'TD VENCIDOS'!C4477)</f>
        <v>GESTION DOCUMENTAL  SDM</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75">
      <c r="B4498" s="33">
        <f>IF('TD VENCIDOS'!B4478="","",'TD VENCIDOS'!B4478)</f>
        <v>4544552025</v>
      </c>
      <c r="C4498" s="34" t="str">
        <f>IF('TD VENCIDOS'!C4478="","",'TD VENCIDOS'!C4478)</f>
        <v>GESTION DOCUMENTAL  SDM</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75">
      <c r="B4499" s="33">
        <f>IF('TD VENCIDOS'!B4479="","",'TD VENCIDOS'!B4479)</f>
        <v>4558672025</v>
      </c>
      <c r="C4499" s="34" t="str">
        <f>IF('TD VENCIDOS'!C4479="","",'TD VENCIDOS'!C4479)</f>
        <v>SUBDIRECCION DE CONTROL DE TRANSITO Y TRANSPORTE</v>
      </c>
      <c r="D4499" s="33" t="str">
        <f>IF('TD VENCIDOS'!D4479="","",'TD VENCIDOS'!D4479)</f>
        <v>Gestion extemporanea</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75">
      <c r="B4500" s="33">
        <f>IF('TD VENCIDOS'!B4480="","",'TD VENCIDOS'!B4480)</f>
        <v>4567382025</v>
      </c>
      <c r="C4500" s="34" t="str">
        <f>IF('TD VENCIDOS'!C4480="","",'TD VENCIDOS'!C4480)</f>
        <v>GESTION DOCUMENTAL  SDM</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75">
      <c r="B4501" s="33">
        <f>IF('TD VENCIDOS'!B4481="","",'TD VENCIDOS'!B4481)</f>
        <v>4569952025</v>
      </c>
      <c r="C4501" s="34" t="str">
        <f>IF('TD VENCIDOS'!C4481="","",'TD VENCIDOS'!C4481)</f>
        <v>GESTION DOCUMENTAL  SDM</v>
      </c>
      <c r="D4501" s="33" t="str">
        <f>IF('TD VENCIDOS'!D4481="","",'TD VENCIDOS'!D4481)</f>
        <v>Gestion extemporanea</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75">
      <c r="B4502" s="33">
        <f>IF('TD VENCIDOS'!B4482="","",'TD VENCIDOS'!B4482)</f>
        <v>4573482025</v>
      </c>
      <c r="C4502" s="34" t="str">
        <f>IF('TD VENCIDOS'!C4482="","",'TD VENCIDOS'!C4482)</f>
        <v>GESTION DOCUMENTAL  SDM</v>
      </c>
      <c r="D4502" s="33" t="str">
        <f>IF('TD VENCIDOS'!D4482="","",'TD VENCIDOS'!D4482)</f>
        <v>Gestion extemporanea</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75">
      <c r="B4503" s="33">
        <f>IF('TD VENCIDOS'!B4483="","",'TD VENCIDOS'!B4483)</f>
        <v>4595972025</v>
      </c>
      <c r="C4503" s="34" t="str">
        <f>IF('TD VENCIDOS'!C4483="","",'TD VENCIDOS'!C4483)</f>
        <v>GESTION DOCUMENTAL  SDM</v>
      </c>
      <c r="D4503" s="33" t="str">
        <f>IF('TD VENCIDOS'!D4483="","",'TD VENCIDOS'!D4483)</f>
        <v>Gestion extemporanea</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75">
      <c r="B4504" s="33">
        <f>IF('TD VENCIDOS'!B4484="","",'TD VENCIDOS'!B4484)</f>
        <v>4598842025</v>
      </c>
      <c r="C4504" s="34" t="str">
        <f>IF('TD VENCIDOS'!C4484="","",'TD VENCIDOS'!C4484)</f>
        <v>GESTION DOCUMENTAL  SDM</v>
      </c>
      <c r="D4504" s="33" t="str">
        <f>IF('TD VENCIDOS'!D4484="","",'TD VENCIDOS'!D4484)</f>
        <v>Pendiente vencidos</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75">
      <c r="B4505" s="33">
        <f>IF('TD VENCIDOS'!B4485="","",'TD VENCIDOS'!B4485)</f>
        <v>4601892025</v>
      </c>
      <c r="C4505" s="34" t="str">
        <f>IF('TD VENCIDOS'!C4485="","",'TD VENCIDOS'!C4485)</f>
        <v>GESTION DOCUMENTAL  SDM</v>
      </c>
      <c r="D4505" s="33" t="str">
        <f>IF('TD VENCIDOS'!D4485="","",'TD VENCIDOS'!D4485)</f>
        <v>Gestion extemporanea</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75">
      <c r="B4506" s="33">
        <f>IF('TD VENCIDOS'!B4486="","",'TD VENCIDOS'!B4486)</f>
        <v>4602922025</v>
      </c>
      <c r="C4506" s="34" t="str">
        <f>IF('TD VENCIDOS'!C4486="","",'TD VENCIDOS'!C4486)</f>
        <v>GESTION DOCUMENTAL  SDM</v>
      </c>
      <c r="D4506" s="33" t="str">
        <f>IF('TD VENCIDOS'!D4486="","",'TD VENCIDOS'!D4486)</f>
        <v>Gestion extemporanea</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75">
      <c r="B4507" s="33">
        <f>IF('TD VENCIDOS'!B4487="","",'TD VENCIDOS'!B4487)</f>
        <v>4603912025</v>
      </c>
      <c r="C4507" s="34" t="str">
        <f>IF('TD VENCIDOS'!C4487="","",'TD VENCIDOS'!C4487)</f>
        <v>GESTION DOCUMENTAL  SDM</v>
      </c>
      <c r="D4507" s="33" t="str">
        <f>IF('TD VENCIDOS'!D4487="","",'TD VENCIDOS'!D4487)</f>
        <v>Pendiente vencidos</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75">
      <c r="B4508" s="33">
        <f>IF('TD VENCIDOS'!B4488="","",'TD VENCIDOS'!B4488)</f>
        <v>4603952025</v>
      </c>
      <c r="C4508" s="34" t="str">
        <f>IF('TD VENCIDOS'!C4488="","",'TD VENCIDOS'!C4488)</f>
        <v>GESTION DOCUMENTAL  SDM</v>
      </c>
      <c r="D4508" s="33" t="str">
        <f>IF('TD VENCIDOS'!D4488="","",'TD VENCIDOS'!D4488)</f>
        <v>Pendiente vencidos</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75">
      <c r="B4509" s="33">
        <f>IF('TD VENCIDOS'!B4489="","",'TD VENCIDOS'!B4489)</f>
        <v>4604232025</v>
      </c>
      <c r="C4509" s="34" t="str">
        <f>IF('TD VENCIDOS'!C4489="","",'TD VENCIDOS'!C4489)</f>
        <v>GESTION DOCUMENTAL  SDM</v>
      </c>
      <c r="D4509" s="33" t="str">
        <f>IF('TD VENCIDOS'!D4489="","",'TD VENCIDOS'!D4489)</f>
        <v>Pendiente vencidos</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75">
      <c r="B4510" s="33">
        <f>IF('TD VENCIDOS'!B4490="","",'TD VENCIDOS'!B4490)</f>
        <v>4605992025</v>
      </c>
      <c r="C4510" s="34" t="str">
        <f>IF('TD VENCIDOS'!C4490="","",'TD VENCIDOS'!C4490)</f>
        <v>GESTION DOCUMENTAL  SDM</v>
      </c>
      <c r="D4510" s="33" t="str">
        <f>IF('TD VENCIDOS'!D4490="","",'TD VENCIDOS'!D4490)</f>
        <v>Gestion extemporanea</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75">
      <c r="B4511" s="33">
        <f>IF('TD VENCIDOS'!B4491="","",'TD VENCIDOS'!B4491)</f>
        <v>4607202025</v>
      </c>
      <c r="C4511" s="34" t="str">
        <f>IF('TD VENCIDOS'!C4491="","",'TD VENCIDOS'!C4491)</f>
        <v>GESTION DOCUMENTAL  SDM</v>
      </c>
      <c r="D4511" s="33" t="str">
        <f>IF('TD VENCIDOS'!D4491="","",'TD VENCIDOS'!D4491)</f>
        <v>Gestion extemporanea</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75">
      <c r="B4512" s="33">
        <f>IF('TD VENCIDOS'!B4492="","",'TD VENCIDOS'!B4492)</f>
        <v>4623792025</v>
      </c>
      <c r="C4512" s="34" t="str">
        <f>IF('TD VENCIDOS'!C4492="","",'TD VENCIDOS'!C4492)</f>
        <v>SUBDIRECCION DE CONTROL DE TRANSITO Y TRANSPORTE</v>
      </c>
      <c r="D4512" s="33" t="str">
        <f>IF('TD VENCIDOS'!D4492="","",'TD VENCIDOS'!D4492)</f>
        <v>Gestion extemporanea</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75">
      <c r="B4513" s="33">
        <f>IF('TD VENCIDOS'!B4493="","",'TD VENCIDOS'!B4493)</f>
        <v>4628192025</v>
      </c>
      <c r="C4513" s="34" t="str">
        <f>IF('TD VENCIDOS'!C4493="","",'TD VENCIDOS'!C4493)</f>
        <v>GESTION DOCUMENTAL  SDM</v>
      </c>
      <c r="D4513" s="33" t="str">
        <f>IF('TD VENCIDOS'!D4493="","",'TD VENCIDOS'!D4493)</f>
        <v>Gestion extemporanea</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75">
      <c r="B4514" s="33">
        <f>IF('TD VENCIDOS'!B4494="","",'TD VENCIDOS'!B4494)</f>
        <v>4628442025</v>
      </c>
      <c r="C4514" s="34" t="str">
        <f>IF('TD VENCIDOS'!C4494="","",'TD VENCIDOS'!C4494)</f>
        <v>SUBDIRECCION DE CONTROL DE TRANSITO Y TRANSPORTE</v>
      </c>
      <c r="D4514" s="33" t="str">
        <f>IF('TD VENCIDOS'!D4494="","",'TD VENCIDOS'!D4494)</f>
        <v>Pendiente vencidos</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75">
      <c r="B4515" s="33">
        <f>IF('TD VENCIDOS'!B4495="","",'TD VENCIDOS'!B4495)</f>
        <v>4629312025</v>
      </c>
      <c r="C4515" s="34" t="str">
        <f>IF('TD VENCIDOS'!C4495="","",'TD VENCIDOS'!C4495)</f>
        <v>GESTION DOCUMENTAL  SDM</v>
      </c>
      <c r="D4515" s="33" t="str">
        <f>IF('TD VENCIDOS'!D4495="","",'TD VENCIDOS'!D4495)</f>
        <v>Gestion extemporanea</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75">
      <c r="B4516" s="33">
        <f>IF('TD VENCIDOS'!B4496="","",'TD VENCIDOS'!B4496)</f>
        <v>4631222025</v>
      </c>
      <c r="C4516" s="34" t="str">
        <f>IF('TD VENCIDOS'!C4496="","",'TD VENCIDOS'!C4496)</f>
        <v>GESTION DOCUMENTAL  SDM</v>
      </c>
      <c r="D4516" s="33" t="str">
        <f>IF('TD VENCIDOS'!D4496="","",'TD VENCIDOS'!D4496)</f>
        <v>Gestion extemporanea</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75">
      <c r="B4517" s="33">
        <f>IF('TD VENCIDOS'!B4497="","",'TD VENCIDOS'!B4497)</f>
        <v>4632402025</v>
      </c>
      <c r="C4517" s="34" t="str">
        <f>IF('TD VENCIDOS'!C4497="","",'TD VENCIDOS'!C4497)</f>
        <v>GESTION DOCUMENTAL  SDM</v>
      </c>
      <c r="D4517" s="33" t="str">
        <f>IF('TD VENCIDOS'!D4497="","",'TD VENCIDOS'!D4497)</f>
        <v>Pendiente vencidos</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75">
      <c r="B4518" s="33">
        <f>IF('TD VENCIDOS'!B4498="","",'TD VENCIDOS'!B4498)</f>
        <v>4634452025</v>
      </c>
      <c r="C4518" s="34" t="str">
        <f>IF('TD VENCIDOS'!C4498="","",'TD VENCIDOS'!C4498)</f>
        <v>GESTION DOCUMENTAL  SDM</v>
      </c>
      <c r="D4518" s="33" t="str">
        <f>IF('TD VENCIDOS'!D4498="","",'TD VENCIDOS'!D4498)</f>
        <v>Gestion extemporanea</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75">
      <c r="B4519" s="33">
        <f>IF('TD VENCIDOS'!B4499="","",'TD VENCIDOS'!B4499)</f>
        <v>4636902025</v>
      </c>
      <c r="C4519" s="34" t="str">
        <f>IF('TD VENCIDOS'!C4499="","",'TD VENCIDOS'!C4499)</f>
        <v>GESTION DOCUMENTAL  SDM</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75">
      <c r="B4520" s="33">
        <f>IF('TD VENCIDOS'!B4500="","",'TD VENCIDOS'!B4500)</f>
        <v>4637362025</v>
      </c>
      <c r="C4520" s="34" t="str">
        <f>IF('TD VENCIDOS'!C4500="","",'TD VENCIDOS'!C4500)</f>
        <v>GESTION DOCUMENTAL  SDM</v>
      </c>
      <c r="D4520" s="33" t="str">
        <f>IF('TD VENCIDOS'!D4500="","",'TD VENCIDOS'!D4500)</f>
        <v>Pendiente vencidos</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75">
      <c r="B4521" s="33">
        <f>IF('TD VENCIDOS'!B4501="","",'TD VENCIDOS'!B4501)</f>
        <v>4640752025</v>
      </c>
      <c r="C4521" s="34" t="str">
        <f>IF('TD VENCIDOS'!C4501="","",'TD VENCIDOS'!C4501)</f>
        <v>GESTION DOCUMENTAL  SDM</v>
      </c>
      <c r="D4521" s="33" t="str">
        <f>IF('TD VENCIDOS'!D4501="","",'TD VENCIDOS'!D4501)</f>
        <v>Pendiente vencidos</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75">
      <c r="B4522" s="33">
        <f>IF('TD VENCIDOS'!B4502="","",'TD VENCIDOS'!B4502)</f>
        <v>4673692025</v>
      </c>
      <c r="C4522" s="34" t="str">
        <f>IF('TD VENCIDOS'!C4502="","",'TD VENCIDOS'!C4502)</f>
        <v>GESTION DOCUMENTAL  SDM</v>
      </c>
      <c r="D4522" s="33" t="str">
        <f>IF('TD VENCIDOS'!D4502="","",'TD VENCIDOS'!D4502)</f>
        <v>Gestion extemporanea</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75">
      <c r="B4523" s="33">
        <f>IF('TD VENCIDOS'!B4503="","",'TD VENCIDOS'!B4503)</f>
        <v>4676902025</v>
      </c>
      <c r="C4523" s="34" t="str">
        <f>IF('TD VENCIDOS'!C4503="","",'TD VENCIDOS'!C4503)</f>
        <v>GESTION DOCUMENTAL  SDM</v>
      </c>
      <c r="D4523" s="33" t="str">
        <f>IF('TD VENCIDOS'!D4503="","",'TD VENCIDOS'!D4503)</f>
        <v>Pendiente vencidos</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75">
      <c r="B4524" s="33">
        <f>IF('TD VENCIDOS'!B4504="","",'TD VENCIDOS'!B4504)</f>
        <v>4679372025</v>
      </c>
      <c r="C4524" s="34" t="str">
        <f>IF('TD VENCIDOS'!C4504="","",'TD VENCIDOS'!C4504)</f>
        <v>GESTION DOCUMENTAL  SDM</v>
      </c>
      <c r="D4524" s="33" t="str">
        <f>IF('TD VENCIDOS'!D4504="","",'TD VENCIDOS'!D4504)</f>
        <v>Gestion extemporanea</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75">
      <c r="B4525" s="33">
        <f>IF('TD VENCIDOS'!B4505="","",'TD VENCIDOS'!B4505)</f>
        <v>4679572025</v>
      </c>
      <c r="C4525" s="34" t="str">
        <f>IF('TD VENCIDOS'!C4505="","",'TD VENCIDOS'!C4505)</f>
        <v>GESTION DOCUMENTAL  SDM</v>
      </c>
      <c r="D4525" s="33" t="str">
        <f>IF('TD VENCIDOS'!D4505="","",'TD VENCIDOS'!D4505)</f>
        <v>Gestion extemporanea</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75">
      <c r="B4526" s="33">
        <f>IF('TD VENCIDOS'!B4506="","",'TD VENCIDOS'!B4506)</f>
        <v>4681062025</v>
      </c>
      <c r="C4526" s="34" t="str">
        <f>IF('TD VENCIDOS'!C4506="","",'TD VENCIDOS'!C4506)</f>
        <v>GESTION DOCUMENTAL  SDM</v>
      </c>
      <c r="D4526" s="33" t="str">
        <f>IF('TD VENCIDOS'!D4506="","",'TD VENCIDOS'!D4506)</f>
        <v>Gestion extemporanea</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75">
      <c r="B4527" s="33">
        <f>IF('TD VENCIDOS'!B4507="","",'TD VENCIDOS'!B4507)</f>
        <v>4108222025</v>
      </c>
      <c r="C4527" s="34" t="str">
        <f>IF('TD VENCIDOS'!C4507="","",'TD VENCIDOS'!C4507)</f>
        <v>Subdireccion IVC Juridica</v>
      </c>
      <c r="D4527" s="33" t="str">
        <f>IF('TD VENCIDOS'!D4507="","",'TD VENCIDOS'!D4507)</f>
        <v>Gestion extemporanea</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75">
      <c r="B4528" s="33">
        <f>IF('TD VENCIDOS'!B4508="","",'TD VENCIDOS'!B4508)</f>
        <v>4557222025</v>
      </c>
      <c r="C4528" s="34" t="str">
        <f>IF('TD VENCIDOS'!C4508="","",'TD VENCIDOS'!C4508)</f>
        <v>Subdireccion IVC Juridica</v>
      </c>
      <c r="D4528" s="33" t="str">
        <f>IF('TD VENCIDOS'!D4508="","",'TD VENCIDOS'!D4508)</f>
        <v>Gestion extemporanea</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75">
      <c r="B4529" s="33">
        <f>IF('TD VENCIDOS'!B4509="","",'TD VENCIDOS'!B4509)</f>
        <v>4619202025</v>
      </c>
      <c r="C4529" s="34" t="str">
        <f>IF('TD VENCIDOS'!C4509="","",'TD VENCIDOS'!C4509)</f>
        <v>Subdireccion IVC Juridica</v>
      </c>
      <c r="D4529" s="33" t="str">
        <f>IF('TD VENCIDOS'!D4509="","",'TD VENCIDOS'!D4509)</f>
        <v>Gestion extemporanea</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75">
      <c r="B4530" s="33">
        <f>IF('TD VENCIDOS'!B4510="","",'TD VENCIDOS'!B4510)</f>
        <v>4627702025</v>
      </c>
      <c r="C4530" s="34" t="str">
        <f>IF('TD VENCIDOS'!C4510="","",'TD VENCIDOS'!C4510)</f>
        <v>Subdireccion IVC Juridica</v>
      </c>
      <c r="D4530" s="33" t="str">
        <f>IF('TD VENCIDOS'!D4510="","",'TD VENCIDOS'!D4510)</f>
        <v>Gestion extemporanea</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75">
      <c r="B4531" s="33">
        <f>IF('TD VENCIDOS'!B4511="","",'TD VENCIDOS'!B4511)</f>
        <v>4629122025</v>
      </c>
      <c r="C4531" s="34" t="str">
        <f>IF('TD VENCIDOS'!C4511="","",'TD VENCIDOS'!C4511)</f>
        <v>Subdireccion IVC Juridica</v>
      </c>
      <c r="D4531" s="33" t="str">
        <f>IF('TD VENCIDOS'!D4511="","",'TD VENCIDOS'!D4511)</f>
        <v>Gestion extemporanea</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75">
      <c r="B4532" s="33">
        <f>IF('TD VENCIDOS'!B4512="","",'TD VENCIDOS'!B4512)</f>
        <v>4657612025</v>
      </c>
      <c r="C4532" s="34" t="str">
        <f>IF('TD VENCIDOS'!C4512="","",'TD VENCIDOS'!C4512)</f>
        <v xml:space="preserve">15.Subdireccion de Inspeccion  Vigilancia y Control de Servicios de Salud </v>
      </c>
      <c r="D4532" s="33" t="str">
        <f>IF('TD VENCIDOS'!D4512="","",'TD VENCIDOS'!D4512)</f>
        <v>Gestion extemporanea</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75">
      <c r="B4533" s="33">
        <f>IF('TD VENCIDOS'!B4513="","",'TD VENCIDOS'!B4513)</f>
        <v>4659332025</v>
      </c>
      <c r="C4533" s="34" t="str">
        <f>IF('TD VENCIDOS'!C4513="","",'TD VENCIDOS'!C4513)</f>
        <v xml:space="preserve">15.Subdireccion de Inspeccion  Vigilancia y Control de Servicios de Salud </v>
      </c>
      <c r="D4533" s="33" t="str">
        <f>IF('TD VENCIDOS'!D4513="","",'TD VENCIDOS'!D4513)</f>
        <v>Gestion extemporanea</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75">
      <c r="B4534" s="33">
        <f>IF('TD VENCIDOS'!B4514="","",'TD VENCIDOS'!B4514)</f>
        <v>4660692025</v>
      </c>
      <c r="C4534" s="34" t="str">
        <f>IF('TD VENCIDOS'!C4514="","",'TD VENCIDOS'!C4514)</f>
        <v>Subdireccion IVC Juridica</v>
      </c>
      <c r="D4534" s="33" t="str">
        <f>IF('TD VENCIDOS'!D4514="","",'TD VENCIDOS'!D4514)</f>
        <v>Gestion extemporanea</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75">
      <c r="B4535" s="33">
        <f>IF('TD VENCIDOS'!B4515="","",'TD VENCIDOS'!B4515)</f>
        <v>4665662025</v>
      </c>
      <c r="C4535" s="34" t="str">
        <f>IF('TD VENCIDOS'!C4515="","",'TD VENCIDOS'!C4515)</f>
        <v>22.Direccion de Urgencias y Emergencias en Salud</v>
      </c>
      <c r="D4535" s="33" t="str">
        <f>IF('TD VENCIDOS'!D4515="","",'TD VENCIDOS'!D4515)</f>
        <v>Gestion extemporanea</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75">
      <c r="B4536" s="33">
        <f>IF('TD VENCIDOS'!B4516="","",'TD VENCIDOS'!B4516)</f>
        <v>4667852025</v>
      </c>
      <c r="C4536" s="34" t="str">
        <f>IF('TD VENCIDOS'!C4516="","",'TD VENCIDOS'!C4516)</f>
        <v xml:space="preserve">15.Subdireccion de Inspeccion  Vigilancia y Control de Servicios de Salud </v>
      </c>
      <c r="D4536" s="33" t="str">
        <f>IF('TD VENCIDOS'!D4516="","",'TD VENCIDOS'!D4516)</f>
        <v>Gestion extemporanea</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75">
      <c r="B4537" s="33">
        <f>IF('TD VENCIDOS'!B4517="","",'TD VENCIDOS'!B4517)</f>
        <v>4685712025</v>
      </c>
      <c r="C4537" s="34" t="str">
        <f>IF('TD VENCIDOS'!C4517="","",'TD VENCIDOS'!C4517)</f>
        <v xml:space="preserve">15.Subdireccion de Inspeccion  Vigilancia y Control de Servicios de Salud </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75">
      <c r="B4538" s="33">
        <f>IF('TD VENCIDOS'!B4518="","",'TD VENCIDOS'!B4518)</f>
        <v>4689242025</v>
      </c>
      <c r="C4538" s="34" t="str">
        <f>IF('TD VENCIDOS'!C4518="","",'TD VENCIDOS'!C4518)</f>
        <v xml:space="preserve">15.Subdireccion de Inspeccion  Vigilancia y Control de Servicios de Salud </v>
      </c>
      <c r="D4538" s="33" t="str">
        <f>IF('TD VENCIDOS'!D4518="","",'TD VENCIDOS'!D4518)</f>
        <v>Gestion extemporanea</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75">
      <c r="B4539" s="33">
        <f>IF('TD VENCIDOS'!B4519="","",'TD VENCIDOS'!B4519)</f>
        <v>4691452025</v>
      </c>
      <c r="C4539" s="34" t="str">
        <f>IF('TD VENCIDOS'!C4519="","",'TD VENCIDOS'!C4519)</f>
        <v xml:space="preserve">15.Subdireccion de Inspeccion  Vigilancia y Control de Servicios de Salud </v>
      </c>
      <c r="D4539" s="33" t="str">
        <f>IF('TD VENCIDOS'!D4519="","",'TD VENCIDOS'!D4519)</f>
        <v>Gestion extemporanea</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75">
      <c r="B4540" s="33">
        <f>IF('TD VENCIDOS'!B4520="","",'TD VENCIDOS'!B4520)</f>
        <v>4696502025</v>
      </c>
      <c r="C4540" s="34" t="str">
        <f>IF('TD VENCIDOS'!C4520="","",'TD VENCIDOS'!C4520)</f>
        <v xml:space="preserve">15.Subdireccion de Inspeccion  Vigilancia y Control de Servicios de Salud </v>
      </c>
      <c r="D4540" s="33" t="str">
        <f>IF('TD VENCIDOS'!D4520="","",'TD VENCIDOS'!D4520)</f>
        <v>Gestion extemporanea</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75">
      <c r="B4541" s="33">
        <f>IF('TD VENCIDOS'!B4521="","",'TD VENCIDOS'!B4521)</f>
        <v>4726712025</v>
      </c>
      <c r="C4541" s="34" t="str">
        <f>IF('TD VENCIDOS'!C4521="","",'TD VENCIDOS'!C4521)</f>
        <v xml:space="preserve">15.Subdireccion de Inspeccion  Vigilancia y Control de Servicios de Salud </v>
      </c>
      <c r="D4541" s="33" t="str">
        <f>IF('TD VENCIDOS'!D4521="","",'TD VENCIDOS'!D4521)</f>
        <v>Gestion extemporanea</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75">
      <c r="B4542" s="33">
        <f>IF('TD VENCIDOS'!B4522="","",'TD VENCIDOS'!B4522)</f>
        <v>4728792025</v>
      </c>
      <c r="C4542" s="34" t="str">
        <f>IF('TD VENCIDOS'!C4522="","",'TD VENCIDOS'!C4522)</f>
        <v xml:space="preserve">15.Subdireccion de Inspeccion  Vigilancia y Control de Servicios de Salud </v>
      </c>
      <c r="D4542" s="33" t="str">
        <f>IF('TD VENCIDOS'!D4522="","",'TD VENCIDOS'!D4522)</f>
        <v>Gestion extemporanea</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75">
      <c r="B4543" s="33">
        <f>IF('TD VENCIDOS'!B4523="","",'TD VENCIDOS'!B4523)</f>
        <v>4730412025</v>
      </c>
      <c r="C4543" s="34" t="str">
        <f>IF('TD VENCIDOS'!C4523="","",'TD VENCIDOS'!C4523)</f>
        <v xml:space="preserve">15.Subdireccion de Inspeccion  Vigilancia y Control de Servicios de Salud </v>
      </c>
      <c r="D4543" s="33" t="str">
        <f>IF('TD VENCIDOS'!D4523="","",'TD VENCIDOS'!D4523)</f>
        <v>Gestion extemporanea</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75">
      <c r="B4544" s="33">
        <f>IF('TD VENCIDOS'!B4524="","",'TD VENCIDOS'!B4524)</f>
        <v>4761582025</v>
      </c>
      <c r="C4544" s="34" t="str">
        <f>IF('TD VENCIDOS'!C4524="","",'TD VENCIDOS'!C4524)</f>
        <v>1.1.SERVICIO AL CIUDADANO</v>
      </c>
      <c r="D4544" s="33" t="str">
        <f>IF('TD VENCIDOS'!D4524="","",'TD VENCIDOS'!D4524)</f>
        <v>Pendiente vencidos</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75">
      <c r="B4545" s="33">
        <f>IF('TD VENCIDOS'!B4525="","",'TD VENCIDOS'!B4525)</f>
        <v>4839412025</v>
      </c>
      <c r="C4545" s="34" t="str">
        <f>IF('TD VENCIDOS'!C4525="","",'TD VENCIDOS'!C4525)</f>
        <v xml:space="preserve">15.Subdireccion de Inspeccion  Vigilancia y Control de Servicios de Salud </v>
      </c>
      <c r="D4545" s="33" t="str">
        <f>IF('TD VENCIDOS'!D4525="","",'TD VENCIDOS'!D4525)</f>
        <v>Gestion extemporanea</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75">
      <c r="B4546" s="33">
        <f>IF('TD VENCIDOS'!B4526="","",'TD VENCIDOS'!B4526)</f>
        <v>4839882025</v>
      </c>
      <c r="C4546" s="34" t="str">
        <f>IF('TD VENCIDOS'!C4526="","",'TD VENCIDOS'!C4526)</f>
        <v xml:space="preserve">15.Subdireccion de Inspeccion  Vigilancia y Control de Servicios de Salud </v>
      </c>
      <c r="D4546" s="33" t="str">
        <f>IF('TD VENCIDOS'!D4526="","",'TD VENCIDOS'!D4526)</f>
        <v>Pendiente vencidos</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75">
      <c r="B4547" s="33">
        <f>IF('TD VENCIDOS'!B4527="","",'TD VENCIDOS'!B4527)</f>
        <v>4869612025</v>
      </c>
      <c r="C4547" s="34" t="str">
        <f>IF('TD VENCIDOS'!C4527="","",'TD VENCIDOS'!C4527)</f>
        <v xml:space="preserve">15.Subdireccion de Inspeccion  Vigilancia y Control de Servicios de Salud </v>
      </c>
      <c r="D4547" s="33" t="str">
        <f>IF('TD VENCIDOS'!D4527="","",'TD VENCIDOS'!D4527)</f>
        <v>Gestion extemporanea</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75">
      <c r="B4548" s="33">
        <f>IF('TD VENCIDOS'!B4528="","",'TD VENCIDOS'!B4528)</f>
        <v>3736872025</v>
      </c>
      <c r="C4548" s="34" t="str">
        <f>IF('TD VENCIDOS'!C4528="","",'TD VENCIDOS'!C4528)</f>
        <v>160   OFICINA CENTRO COMANDO  CONTROL  COMUNICACIONES Y COMPUTO C-4</v>
      </c>
      <c r="D4548" s="33" t="str">
        <f>IF('TD VENCIDOS'!D4528="","",'TD VENCIDOS'!D4528)</f>
        <v>Gestion extemporanea</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75">
      <c r="B4549" s="33">
        <f>IF('TD VENCIDOS'!B4529="","",'TD VENCIDOS'!B4529)</f>
        <v>3826082025</v>
      </c>
      <c r="C4549" s="34" t="str">
        <f>IF('TD VENCIDOS'!C4529="","",'TD VENCIDOS'!C4529)</f>
        <v>160   OFICINA CENTRO COMANDO  CONTROL  COMUNICACIONES Y COMPUTO C-4</v>
      </c>
      <c r="D4549" s="33" t="str">
        <f>IF('TD VENCIDOS'!D4529="","",'TD VENCIDOS'!D4529)</f>
        <v>Gestion extemporanea</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75">
      <c r="B4550" s="33">
        <f>IF('TD VENCIDOS'!B4530="","",'TD VENCIDOS'!B4530)</f>
        <v>3826102025</v>
      </c>
      <c r="C4550" s="34" t="str">
        <f>IF('TD VENCIDOS'!C4530="","",'TD VENCIDOS'!C4530)</f>
        <v>160   OFICINA CENTRO COMANDO  CONTROL  COMUNICACIONES Y COMPUTO C-4</v>
      </c>
      <c r="D4550" s="33" t="str">
        <f>IF('TD VENCIDOS'!D4530="","",'TD VENCIDOS'!D4530)</f>
        <v>Gestion extemporanea</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75">
      <c r="B4551" s="33">
        <f>IF('TD VENCIDOS'!B4531="","",'TD VENCIDOS'!B4531)</f>
        <v>3830862025</v>
      </c>
      <c r="C4551" s="34" t="str">
        <f>IF('TD VENCIDOS'!C4531="","",'TD VENCIDOS'!C4531)</f>
        <v>007   CODIGO DE SEGURIDAD Y CONVIVENCIA</v>
      </c>
      <c r="D4551" s="33" t="str">
        <f>IF('TD VENCIDOS'!D4531="","",'TD VENCIDOS'!D4531)</f>
        <v>Gestion extemporanea</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75">
      <c r="B4552" s="33">
        <f>IF('TD VENCIDOS'!B4532="","",'TD VENCIDOS'!B4532)</f>
        <v>3878472025</v>
      </c>
      <c r="C4552" s="34" t="str">
        <f>IF('TD VENCIDOS'!C4532="","",'TD VENCIDOS'!C4532)</f>
        <v>SUBDIRECCION DE RECOLECCION BARRIDO Y LIMPIEZA</v>
      </c>
      <c r="D4552" s="33" t="str">
        <f>IF('TD VENCIDOS'!D4532="","",'TD VENCIDOS'!D4532)</f>
        <v>Gestion extemporanea</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75">
      <c r="B4553" s="33">
        <f>IF('TD VENCIDOS'!B4533="","",'TD VENCIDOS'!B4533)</f>
        <v>3878472025</v>
      </c>
      <c r="C4553" s="34" t="str">
        <f>IF('TD VENCIDOS'!C4533="","",'TD VENCIDOS'!C4533)</f>
        <v>007   CODIGO DE SEGURIDAD Y CONVIVENCIA</v>
      </c>
      <c r="D4553" s="33" t="str">
        <f>IF('TD VENCIDOS'!D4533="","",'TD VENCIDOS'!D4533)</f>
        <v>Gestion extemporanea</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75">
      <c r="B4554" s="33">
        <f>IF('TD VENCIDOS'!B4534="","",'TD VENCIDOS'!B4534)</f>
        <v>3894052025</v>
      </c>
      <c r="C4554" s="34" t="str">
        <f>IF('TD VENCIDOS'!C4534="","",'TD VENCIDOS'!C4534)</f>
        <v>007   CODIGO DE SEGURIDAD Y CONVIVENCIA</v>
      </c>
      <c r="D4554" s="33" t="str">
        <f>IF('TD VENCIDOS'!D4534="","",'TD VENCIDOS'!D4534)</f>
        <v>Gestion extemporanea</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75">
      <c r="B4555" s="33">
        <f>IF('TD VENCIDOS'!B4535="","",'TD VENCIDOS'!B4535)</f>
        <v>3916642025</v>
      </c>
      <c r="C4555" s="34" t="str">
        <f>IF('TD VENCIDOS'!C4535="","",'TD VENCIDOS'!C4535)</f>
        <v>160   OFICINA CENTRO COMANDO  CONTROL  COMUNICACIONES Y COMPUTO C-4</v>
      </c>
      <c r="D4555" s="33" t="str">
        <f>IF('TD VENCIDOS'!D4535="","",'TD VENCIDOS'!D4535)</f>
        <v>Gestion extemporanea</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75">
      <c r="B4556" s="33">
        <f>IF('TD VENCIDOS'!B4536="","",'TD VENCIDOS'!B4536)</f>
        <v>3930502025</v>
      </c>
      <c r="C4556" s="34" t="str">
        <f>IF('TD VENCIDOS'!C4536="","",'TD VENCIDOS'!C4536)</f>
        <v>007   CODIGO DE SEGURIDAD Y CONVIVENCIA</v>
      </c>
      <c r="D4556" s="33" t="str">
        <f>IF('TD VENCIDOS'!D4536="","",'TD VENCIDOS'!D4536)</f>
        <v>Gestion extemporanea</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75">
      <c r="B4557" s="33">
        <f>IF('TD VENCIDOS'!B4537="","",'TD VENCIDOS'!B4537)</f>
        <v>3931612025</v>
      </c>
      <c r="C4557" s="34" t="str">
        <f>IF('TD VENCIDOS'!C4537="","",'TD VENCIDOS'!C4537)</f>
        <v>SUBDIRECCION DE RECOLECCION BARRIDO Y LIMPIEZA</v>
      </c>
      <c r="D4557" s="33" t="str">
        <f>IF('TD VENCIDOS'!D4537="","",'TD VENCIDOS'!D4537)</f>
        <v>Pendiente vencidos</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75">
      <c r="B4558" s="33">
        <f>IF('TD VENCIDOS'!B4538="","",'TD VENCIDOS'!B4538)</f>
        <v>3931612025</v>
      </c>
      <c r="C4558" s="34" t="str">
        <f>IF('TD VENCIDOS'!C4538="","",'TD VENCIDOS'!C4538)</f>
        <v>160   OFICINA CENTRO COMANDO  CONTROL  COMUNICACIONES Y COMPUTO C-4</v>
      </c>
      <c r="D4558" s="33" t="str">
        <f>IF('TD VENCIDOS'!D4538="","",'TD VENCIDOS'!D4538)</f>
        <v>Gestion extemporanea</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75">
      <c r="B4559" s="33">
        <f>IF('TD VENCIDOS'!B4539="","",'TD VENCIDOS'!B4539)</f>
        <v>3933272025</v>
      </c>
      <c r="C4559" s="34" t="str">
        <f>IF('TD VENCIDOS'!C4539="","",'TD VENCIDOS'!C4539)</f>
        <v>220   DIRECCION DE SEGURIDAD</v>
      </c>
      <c r="D4559" s="33" t="str">
        <f>IF('TD VENCIDOS'!D4539="","",'TD VENCIDOS'!D4539)</f>
        <v>Gestion extemporanea</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75">
      <c r="B4560" s="33">
        <f>IF('TD VENCIDOS'!B4540="","",'TD VENCIDOS'!B4540)</f>
        <v>3958292025</v>
      </c>
      <c r="C4560" s="34" t="str">
        <f>IF('TD VENCIDOS'!C4540="","",'TD VENCIDOS'!C4540)</f>
        <v>310   DIRECCION DE ACCESO A LA JUSTICIA</v>
      </c>
      <c r="D4560" s="33" t="str">
        <f>IF('TD VENCIDOS'!D4540="","",'TD VENCIDOS'!D4540)</f>
        <v>Gestion extemporanea</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75">
      <c r="B4561" s="33">
        <f>IF('TD VENCIDOS'!B4541="","",'TD VENCIDOS'!B4541)</f>
        <v>3959912025</v>
      </c>
      <c r="C4561" s="34" t="str">
        <f>IF('TD VENCIDOS'!C4541="","",'TD VENCIDOS'!C4541)</f>
        <v>160   OFICINA CENTRO COMANDO  CONTROL  COMUNICACIONES Y COMPUTO C-4</v>
      </c>
      <c r="D4561" s="33" t="str">
        <f>IF('TD VENCIDOS'!D4541="","",'TD VENCIDOS'!D4541)</f>
        <v>Gestion extemporanea</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75">
      <c r="B4562" s="33">
        <f>IF('TD VENCIDOS'!B4542="","",'TD VENCIDOS'!B4542)</f>
        <v>3964322025</v>
      </c>
      <c r="C4562" s="34" t="str">
        <f>IF('TD VENCIDOS'!C4542="","",'TD VENCIDOS'!C4542)</f>
        <v>160   OFICINA CENTRO COMANDO  CONTROL  COMUNICACIONES Y COMPUTO C-4</v>
      </c>
      <c r="D4562" s="33" t="str">
        <f>IF('TD VENCIDOS'!D4542="","",'TD VENCIDOS'!D4542)</f>
        <v>Gestion extemporanea</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75">
      <c r="B4563" s="33">
        <f>IF('TD VENCIDOS'!B4543="","",'TD VENCIDOS'!B4543)</f>
        <v>3964452025</v>
      </c>
      <c r="C4563" s="34" t="str">
        <f>IF('TD VENCIDOS'!C4543="","",'TD VENCIDOS'!C4543)</f>
        <v>SUBDIRECCION DE RECOLECCION BARRIDO Y LIMPIEZA</v>
      </c>
      <c r="D4563" s="33" t="str">
        <f>IF('TD VENCIDOS'!D4543="","",'TD VENCIDOS'!D4543)</f>
        <v>Pendiente vencidos</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75">
      <c r="B4564" s="33">
        <f>IF('TD VENCIDOS'!B4544="","",'TD VENCIDOS'!B4544)</f>
        <v>3964452025</v>
      </c>
      <c r="C4564" s="34" t="str">
        <f>IF('TD VENCIDOS'!C4544="","",'TD VENCIDOS'!C4544)</f>
        <v>160   OFICINA CENTRO COMANDO  CONTROL  COMUNICACIONES Y COMPUTO C-4</v>
      </c>
      <c r="D4564" s="33" t="str">
        <f>IF('TD VENCIDOS'!D4544="","",'TD VENCIDOS'!D4544)</f>
        <v>Gestion extemporanea</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75">
      <c r="B4565" s="33">
        <f>IF('TD VENCIDOS'!B4545="","",'TD VENCIDOS'!B4545)</f>
        <v>3966772025</v>
      </c>
      <c r="C4565" s="34" t="str">
        <f>IF('TD VENCIDOS'!C4545="","",'TD VENCIDOS'!C4545)</f>
        <v>160   OFICINA CENTRO COMANDO  CONTROL  COMUNICACIONES Y COMPUTO C-4</v>
      </c>
      <c r="D4565" s="33" t="str">
        <f>IF('TD VENCIDOS'!D4545="","",'TD VENCIDOS'!D4545)</f>
        <v>Pendiente vencidos</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75">
      <c r="B4566" s="33">
        <f>IF('TD VENCIDOS'!B4546="","",'TD VENCIDOS'!B4546)</f>
        <v>3982122025</v>
      </c>
      <c r="C4566" s="34" t="str">
        <f>IF('TD VENCIDOS'!C4546="","",'TD VENCIDOS'!C4546)</f>
        <v>160   OFICINA CENTRO COMANDO  CONTROL  COMUNICACIONES Y COMPUTO C-4</v>
      </c>
      <c r="D4566" s="33" t="str">
        <f>IF('TD VENCIDOS'!D4546="","",'TD VENCIDOS'!D4546)</f>
        <v>Gestion extemporanea</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75">
      <c r="B4567" s="33">
        <f>IF('TD VENCIDOS'!B4547="","",'TD VENCIDOS'!B4547)</f>
        <v>4002512025</v>
      </c>
      <c r="C4567" s="34" t="str">
        <f>IF('TD VENCIDOS'!C4547="","",'TD VENCIDOS'!C4547)</f>
        <v>SUBDIRECCION DE RECOLECCION BARRIDO Y LIMPIEZA</v>
      </c>
      <c r="D4567" s="33" t="str">
        <f>IF('TD VENCIDOS'!D4547="","",'TD VENCIDOS'!D4547)</f>
        <v>Pendiente vencidos</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75">
      <c r="B4568" s="33">
        <f>IF('TD VENCIDOS'!B4548="","",'TD VENCIDOS'!B4548)</f>
        <v>4002512025</v>
      </c>
      <c r="C4568" s="34" t="str">
        <f>IF('TD VENCIDOS'!C4548="","",'TD VENCIDOS'!C4548)</f>
        <v>160   OFICINA CENTRO COMANDO  CONTROL  COMUNICACIONES Y COMPUTO C-4</v>
      </c>
      <c r="D4568" s="33" t="str">
        <f>IF('TD VENCIDOS'!D4548="","",'TD VENCIDOS'!D4548)</f>
        <v>Gestion extemporanea</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75">
      <c r="B4569" s="33">
        <f>IF('TD VENCIDOS'!B4549="","",'TD VENCIDOS'!B4549)</f>
        <v>4004302025</v>
      </c>
      <c r="C4569" s="34" t="str">
        <f>IF('TD VENCIDOS'!C4549="","",'TD VENCIDOS'!C4549)</f>
        <v>160   OFICINA CENTRO COMANDO  CONTROL  COMUNICACIONES Y COMPUTO C-4</v>
      </c>
      <c r="D4569" s="33" t="str">
        <f>IF('TD VENCIDOS'!D4549="","",'TD VENCIDOS'!D4549)</f>
        <v>Gestion extemporanea</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75">
      <c r="B4570" s="33">
        <f>IF('TD VENCIDOS'!B4550="","",'TD VENCIDOS'!B4550)</f>
        <v>4009182025</v>
      </c>
      <c r="C4570" s="34" t="str">
        <f>IF('TD VENCIDOS'!C4550="","",'TD VENCIDOS'!C4550)</f>
        <v>160   OFICINA CENTRO COMANDO  CONTROL  COMUNICACIONES Y COMPUTO C-4</v>
      </c>
      <c r="D4570" s="33" t="str">
        <f>IF('TD VENCIDOS'!D4550="","",'TD VENCIDOS'!D4550)</f>
        <v>Gestion extemporanea</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75">
      <c r="B4571" s="33">
        <f>IF('TD VENCIDOS'!B4551="","",'TD VENCIDOS'!B4551)</f>
        <v>4010732025</v>
      </c>
      <c r="C4571" s="34" t="str">
        <f>IF('TD VENCIDOS'!C4551="","",'TD VENCIDOS'!C4551)</f>
        <v>SUBDIRECCION DE RECOLECCION BARRIDO Y LIMPIEZA</v>
      </c>
      <c r="D4571" s="33" t="str">
        <f>IF('TD VENCIDOS'!D4551="","",'TD VENCIDOS'!D4551)</f>
        <v>Pendiente vencidos</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75">
      <c r="B4572" s="33">
        <f>IF('TD VENCIDOS'!B4552="","",'TD VENCIDOS'!B4552)</f>
        <v>4010732025</v>
      </c>
      <c r="C4572" s="34" t="str">
        <f>IF('TD VENCIDOS'!C4552="","",'TD VENCIDOS'!C4552)</f>
        <v>200   SUBSECRETARIA DE SEGURIDAD Y CONVIVENCIA</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75">
      <c r="B4573" s="33">
        <f>IF('TD VENCIDOS'!B4553="","",'TD VENCIDOS'!B4553)</f>
        <v>4010972025</v>
      </c>
      <c r="C4573" s="34" t="str">
        <f>IF('TD VENCIDOS'!C4553="","",'TD VENCIDOS'!C4553)</f>
        <v>160   OFICINA CENTRO COMANDO  CONTROL  COMUNICACIONES Y COMPUTO C-4</v>
      </c>
      <c r="D4573" s="33" t="str">
        <f>IF('TD VENCIDOS'!D4553="","",'TD VENCIDOS'!D4553)</f>
        <v>Gestion extemporanea</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75">
      <c r="B4574" s="33">
        <f>IF('TD VENCIDOS'!B4554="","",'TD VENCIDOS'!B4554)</f>
        <v>4012712025</v>
      </c>
      <c r="C4574" s="34" t="str">
        <f>IF('TD VENCIDOS'!C4554="","",'TD VENCIDOS'!C4554)</f>
        <v>160   OFICINA CENTRO COMANDO  CONTROL  COMUNICACIONES Y COMPUTO C-4</v>
      </c>
      <c r="D4574" s="33" t="str">
        <f>IF('TD VENCIDOS'!D4554="","",'TD VENCIDOS'!D4554)</f>
        <v>Gestion extemporanea</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75">
      <c r="B4575" s="33">
        <f>IF('TD VENCIDOS'!B4555="","",'TD VENCIDOS'!B4555)</f>
        <v>4013142025</v>
      </c>
      <c r="C4575" s="34" t="str">
        <f>IF('TD VENCIDOS'!C4555="","",'TD VENCIDOS'!C4555)</f>
        <v>160   OFICINA CENTRO COMANDO  CONTROL  COMUNICACIONES Y COMPUTO C-4</v>
      </c>
      <c r="D4575" s="33" t="str">
        <f>IF('TD VENCIDOS'!D4555="","",'TD VENCIDOS'!D4555)</f>
        <v>Gestion extemporanea</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75">
      <c r="B4576" s="33">
        <f>IF('TD VENCIDOS'!B4556="","",'TD VENCIDOS'!B4556)</f>
        <v>4013232025</v>
      </c>
      <c r="C4576" s="34" t="str">
        <f>IF('TD VENCIDOS'!C4556="","",'TD VENCIDOS'!C4556)</f>
        <v>160   OFICINA CENTRO COMANDO  CONTROL  COMUNICACIONES Y COMPUTO C-4</v>
      </c>
      <c r="D4576" s="33" t="str">
        <f>IF('TD VENCIDOS'!D4556="","",'TD VENCIDOS'!D4556)</f>
        <v>Gestion extemporanea</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75">
      <c r="B4577" s="33">
        <f>IF('TD VENCIDOS'!B4557="","",'TD VENCIDOS'!B4557)</f>
        <v>4013472025</v>
      </c>
      <c r="C4577" s="34" t="str">
        <f>IF('TD VENCIDOS'!C4557="","",'TD VENCIDOS'!C4557)</f>
        <v>160   OFICINA CENTRO COMANDO  CONTROL  COMUNICACIONES Y COMPUTO C-4</v>
      </c>
      <c r="D4577" s="33" t="str">
        <f>IF('TD VENCIDOS'!D4557="","",'TD VENCIDOS'!D4557)</f>
        <v>Gestion extemporanea</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75">
      <c r="B4578" s="33">
        <f>IF('TD VENCIDOS'!B4558="","",'TD VENCIDOS'!B4558)</f>
        <v>4015612025</v>
      </c>
      <c r="C4578" s="34" t="str">
        <f>IF('TD VENCIDOS'!C4558="","",'TD VENCIDOS'!C4558)</f>
        <v>330   DIRECCION CARCEL DISTRITAL</v>
      </c>
      <c r="D4578" s="33" t="str">
        <f>IF('TD VENCIDOS'!D4558="","",'TD VENCIDOS'!D4558)</f>
        <v>Gestion extemporanea</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75">
      <c r="B4579" s="33">
        <f>IF('TD VENCIDOS'!B4559="","",'TD VENCIDOS'!B4559)</f>
        <v>4021192025</v>
      </c>
      <c r="C4579" s="34" t="str">
        <f>IF('TD VENCIDOS'!C4559="","",'TD VENCIDOS'!C4559)</f>
        <v>330   DIRECCION CARCEL DISTRITAL</v>
      </c>
      <c r="D4579" s="33" t="str">
        <f>IF('TD VENCIDOS'!D4559="","",'TD VENCIDOS'!D4559)</f>
        <v>Gestion extemporanea</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75">
      <c r="B4580" s="33">
        <f>IF('TD VENCIDOS'!B4560="","",'TD VENCIDOS'!B4560)</f>
        <v>4022912025</v>
      </c>
      <c r="C4580" s="34" t="str">
        <f>IF('TD VENCIDOS'!C4560="","",'TD VENCIDOS'!C4560)</f>
        <v>160   OFICINA CENTRO COMANDO  CONTROL  COMUNICACIONES Y COMPUTO C-4</v>
      </c>
      <c r="D4580" s="33" t="str">
        <f>IF('TD VENCIDOS'!D4560="","",'TD VENCIDOS'!D4560)</f>
        <v>Gestion extemporanea</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75">
      <c r="B4581" s="33">
        <f>IF('TD VENCIDOS'!B4561="","",'TD VENCIDOS'!B4561)</f>
        <v>4022942025</v>
      </c>
      <c r="C4581" s="34" t="str">
        <f>IF('TD VENCIDOS'!C4561="","",'TD VENCIDOS'!C4561)</f>
        <v>160   OFICINA CENTRO COMANDO  CONTROL  COMUNICACIONES Y COMPUTO C-4</v>
      </c>
      <c r="D4581" s="33" t="str">
        <f>IF('TD VENCIDOS'!D4561="","",'TD VENCIDOS'!D4561)</f>
        <v>Gestion extemporanea</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75">
      <c r="B4582" s="33">
        <f>IF('TD VENCIDOS'!B4562="","",'TD VENCIDOS'!B4562)</f>
        <v>4022992025</v>
      </c>
      <c r="C4582" s="34" t="str">
        <f>IF('TD VENCIDOS'!C4562="","",'TD VENCIDOS'!C4562)</f>
        <v>160   OFICINA CENTRO COMANDO  CONTROL  COMUNICACIONES Y COMPUTO C-4</v>
      </c>
      <c r="D4582" s="33" t="str">
        <f>IF('TD VENCIDOS'!D4562="","",'TD VENCIDOS'!D4562)</f>
        <v>Gestion extemporanea</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75">
      <c r="B4583" s="33">
        <f>IF('TD VENCIDOS'!B4563="","",'TD VENCIDOS'!B4563)</f>
        <v>4079222025</v>
      </c>
      <c r="C4583" s="34" t="str">
        <f>IF('TD VENCIDOS'!C4563="","",'TD VENCIDOS'!C4563)</f>
        <v>310   DIRECCION DE ACCESO A LA JUSTICIA</v>
      </c>
      <c r="D4583" s="33" t="str">
        <f>IF('TD VENCIDOS'!D4563="","",'TD VENCIDOS'!D4563)</f>
        <v>Gestion extemporanea</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75">
      <c r="B4584" s="33">
        <f>IF('TD VENCIDOS'!B4564="","",'TD VENCIDOS'!B4564)</f>
        <v>4083632025</v>
      </c>
      <c r="C4584" s="34" t="str">
        <f>IF('TD VENCIDOS'!C4564="","",'TD VENCIDOS'!C4564)</f>
        <v>160   OFICINA CENTRO COMANDO  CONTROL  COMUNICACIONES Y COMPUTO C-4</v>
      </c>
      <c r="D4584" s="33" t="str">
        <f>IF('TD VENCIDOS'!D4564="","",'TD VENCIDOS'!D4564)</f>
        <v>Gestion extemporanea</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75">
      <c r="B4585" s="33">
        <f>IF('TD VENCIDOS'!B4565="","",'TD VENCIDOS'!B4565)</f>
        <v>4109432025</v>
      </c>
      <c r="C4585" s="34" t="str">
        <f>IF('TD VENCIDOS'!C4565="","",'TD VENCIDOS'!C4565)</f>
        <v>160   OFICINA CENTRO COMANDO  CONTROL  COMUNICACIONES Y COMPUTO C-4</v>
      </c>
      <c r="D4585" s="33" t="str">
        <f>IF('TD VENCIDOS'!D4565="","",'TD VENCIDOS'!D4565)</f>
        <v>Gestion extemporanea</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75">
      <c r="B4586" s="33">
        <f>IF('TD VENCIDOS'!B4566="","",'TD VENCIDOS'!B4566)</f>
        <v>4121212025</v>
      </c>
      <c r="C4586" s="34" t="str">
        <f>IF('TD VENCIDOS'!C4566="","",'TD VENCIDOS'!C4566)</f>
        <v>210   DIRECCION DE PREVENCION Y CULTURA CIUDADANA</v>
      </c>
      <c r="D4586" s="33" t="str">
        <f>IF('TD VENCIDOS'!D4566="","",'TD VENCIDOS'!D4566)</f>
        <v>Gestion extemporanea</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75">
      <c r="B4587" s="33">
        <f>IF('TD VENCIDOS'!B4567="","",'TD VENCIDOS'!B4567)</f>
        <v>4143542025</v>
      </c>
      <c r="C4587" s="34" t="str">
        <f>IF('TD VENCIDOS'!C4567="","",'TD VENCIDOS'!C4567)</f>
        <v>220   DIRECCION DE SEGURIDAD</v>
      </c>
      <c r="D4587" s="33" t="str">
        <f>IF('TD VENCIDOS'!D4567="","",'TD VENCIDOS'!D4567)</f>
        <v>Gestion extemporanea</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75">
      <c r="B4588" s="33">
        <f>IF('TD VENCIDOS'!B4568="","",'TD VENCIDOS'!B4568)</f>
        <v>4144832025</v>
      </c>
      <c r="C4588" s="34" t="str">
        <f>IF('TD VENCIDOS'!C4568="","",'TD VENCIDOS'!C4568)</f>
        <v>220   DIRECCION DE SEGURIDAD</v>
      </c>
      <c r="D4588" s="33" t="str">
        <f>IF('TD VENCIDOS'!D4568="","",'TD VENCIDOS'!D4568)</f>
        <v>Gestion extemporanea</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75">
      <c r="B4589" s="33">
        <f>IF('TD VENCIDOS'!B4569="","",'TD VENCIDOS'!B4569)</f>
        <v>4149022025</v>
      </c>
      <c r="C4589" s="34" t="str">
        <f>IF('TD VENCIDOS'!C4569="","",'TD VENCIDOS'!C4569)</f>
        <v>160   OFICINA CENTRO COMANDO  CONTROL  COMUNICACIONES Y COMPUTO C-4</v>
      </c>
      <c r="D4589" s="33" t="str">
        <f>IF('TD VENCIDOS'!D4569="","",'TD VENCIDOS'!D4569)</f>
        <v>Gestion extemporanea</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75">
      <c r="B4590" s="33">
        <f>IF('TD VENCIDOS'!B4570="","",'TD VENCIDOS'!B4570)</f>
        <v>4149402025</v>
      </c>
      <c r="C4590" s="34" t="str">
        <f>IF('TD VENCIDOS'!C4570="","",'TD VENCIDOS'!C4570)</f>
        <v>007   CODIGO DE SEGURIDAD Y CONVIVENCIA</v>
      </c>
      <c r="D4590" s="33" t="str">
        <f>IF('TD VENCIDOS'!D4570="","",'TD VENCIDOS'!D4570)</f>
        <v>Gestion extemporanea</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75">
      <c r="B4591" s="33">
        <f>IF('TD VENCIDOS'!B4571="","",'TD VENCIDOS'!B4571)</f>
        <v>4176302025</v>
      </c>
      <c r="C4591" s="34" t="str">
        <f>IF('TD VENCIDOS'!C4571="","",'TD VENCIDOS'!C4571)</f>
        <v>160   OFICINA CENTRO COMANDO  CONTROL  COMUNICACIONES Y COMPUTO C-4</v>
      </c>
      <c r="D4591" s="33" t="str">
        <f>IF('TD VENCIDOS'!D4571="","",'TD VENCIDOS'!D4571)</f>
        <v>Gestion extemporanea</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75">
      <c r="B4592" s="33">
        <f>IF('TD VENCIDOS'!B4572="","",'TD VENCIDOS'!B4572)</f>
        <v>4184572025</v>
      </c>
      <c r="C4592" s="34" t="str">
        <f>IF('TD VENCIDOS'!C4572="","",'TD VENCIDOS'!C4572)</f>
        <v>160   OFICINA CENTRO COMANDO  CONTROL  COMUNICACIONES Y COMPUTO C-4</v>
      </c>
      <c r="D4592" s="33" t="str">
        <f>IF('TD VENCIDOS'!D4572="","",'TD VENCIDOS'!D4572)</f>
        <v>Gestion extemporanea</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75">
      <c r="B4593" s="33">
        <f>IF('TD VENCIDOS'!B4573="","",'TD VENCIDOS'!B4573)</f>
        <v>4188682025</v>
      </c>
      <c r="C4593" s="34" t="str">
        <f>IF('TD VENCIDOS'!C4573="","",'TD VENCIDOS'!C4573)</f>
        <v>160   OFICINA CENTRO COMANDO  CONTROL  COMUNICACIONES Y COMPUTO C-4</v>
      </c>
      <c r="D4593" s="33" t="str">
        <f>IF('TD VENCIDOS'!D4573="","",'TD VENCIDOS'!D4573)</f>
        <v>Gestion extemporanea</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75">
      <c r="B4594" s="33">
        <f>IF('TD VENCIDOS'!B4574="","",'TD VENCIDOS'!B4574)</f>
        <v>4221772025</v>
      </c>
      <c r="C4594" s="34" t="str">
        <f>IF('TD VENCIDOS'!C4574="","",'TD VENCIDOS'!C4574)</f>
        <v>310   DIRECCION DE ACCESO A LA JUSTICIA</v>
      </c>
      <c r="D4594" s="33" t="str">
        <f>IF('TD VENCIDOS'!D4574="","",'TD VENCIDOS'!D4574)</f>
        <v>Gestion extemporanea</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75">
      <c r="B4595" s="33">
        <f>IF('TD VENCIDOS'!B4575="","",'TD VENCIDOS'!B4575)</f>
        <v>4263302025</v>
      </c>
      <c r="C4595" s="34" t="str">
        <f>IF('TD VENCIDOS'!C4575="","",'TD VENCIDOS'!C4575)</f>
        <v>160   OFICINA CENTRO COMANDO  CONTROL  COMUNICACIONES Y COMPUTO C-4</v>
      </c>
      <c r="D4595" s="33" t="str">
        <f>IF('TD VENCIDOS'!D4575="","",'TD VENCIDOS'!D4575)</f>
        <v>Gestion extemporanea</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75">
      <c r="B4596" s="33">
        <f>IF('TD VENCIDOS'!B4576="","",'TD VENCIDOS'!B4576)</f>
        <v>4292952025</v>
      </c>
      <c r="C4596" s="34" t="str">
        <f>IF('TD VENCIDOS'!C4576="","",'TD VENCIDOS'!C4576)</f>
        <v>220   DIRECCION DE SEGURIDAD</v>
      </c>
      <c r="D4596" s="33" t="str">
        <f>IF('TD VENCIDOS'!D4576="","",'TD VENCIDOS'!D4576)</f>
        <v>Gestion extemporanea</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75">
      <c r="B4597" s="33">
        <f>IF('TD VENCIDOS'!B4577="","",'TD VENCIDOS'!B4577)</f>
        <v>4306212025</v>
      </c>
      <c r="C4597" s="34" t="str">
        <f>IF('TD VENCIDOS'!C4577="","",'TD VENCIDOS'!C4577)</f>
        <v>150   OFICINA DE ANALISIS DE INFORMACION Y ESTUDIOS ESTRATEGICOS</v>
      </c>
      <c r="D4597" s="33" t="str">
        <f>IF('TD VENCIDOS'!D4577="","",'TD VENCIDOS'!D4577)</f>
        <v>Gestion extemporanea</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75">
      <c r="B4598" s="33">
        <f>IF('TD VENCIDOS'!B4578="","",'TD VENCIDOS'!B4578)</f>
        <v>4314012025</v>
      </c>
      <c r="C4598" s="34" t="str">
        <f>IF('TD VENCIDOS'!C4578="","",'TD VENCIDOS'!C4578)</f>
        <v>210   DIRECCION DE PREVENCION Y CULTURA CIUDADANA</v>
      </c>
      <c r="D4598" s="33" t="str">
        <f>IF('TD VENCIDOS'!D4578="","",'TD VENCIDOS'!D4578)</f>
        <v>Gestion extemporanea</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75">
      <c r="B4599" s="33">
        <f>IF('TD VENCIDOS'!B4579="","",'TD VENCIDOS'!B4579)</f>
        <v>4339652025</v>
      </c>
      <c r="C4599" s="34" t="str">
        <f>IF('TD VENCIDOS'!C4579="","",'TD VENCIDOS'!C4579)</f>
        <v>310   DIRECCION DE ACCESO A LA JUSTICIA</v>
      </c>
      <c r="D4599" s="33" t="str">
        <f>IF('TD VENCIDOS'!D4579="","",'TD VENCIDOS'!D4579)</f>
        <v>Gestion extemporanea</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75">
      <c r="B4600" s="33">
        <f>IF('TD VENCIDOS'!B4580="","",'TD VENCIDOS'!B4580)</f>
        <v>4341582025</v>
      </c>
      <c r="C4600" s="34" t="str">
        <f>IF('TD VENCIDOS'!C4580="","",'TD VENCIDOS'!C4580)</f>
        <v>160   OFICINA CENTRO COMANDO  CONTROL  COMUNICACIONES Y COMPUTO C-4</v>
      </c>
      <c r="D4600" s="33" t="str">
        <f>IF('TD VENCIDOS'!D4580="","",'TD VENCIDOS'!D4580)</f>
        <v>Gestion extemporanea</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75">
      <c r="B4601" s="33">
        <f>IF('TD VENCIDOS'!B4581="","",'TD VENCIDOS'!B4581)</f>
        <v>4349302025</v>
      </c>
      <c r="C4601" s="34" t="str">
        <f>IF('TD VENCIDOS'!C4581="","",'TD VENCIDOS'!C4581)</f>
        <v>007   CODIGO DE SEGURIDAD Y CONVIVENCIA</v>
      </c>
      <c r="D4601" s="33" t="str">
        <f>IF('TD VENCIDOS'!D4581="","",'TD VENCIDOS'!D4581)</f>
        <v>Gestion extemporanea</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75">
      <c r="B4602" s="33">
        <f>IF('TD VENCIDOS'!B4582="","",'TD VENCIDOS'!B4582)</f>
        <v>4354962025</v>
      </c>
      <c r="C4602" s="34" t="str">
        <f>IF('TD VENCIDOS'!C4582="","",'TD VENCIDOS'!C4582)</f>
        <v>310   DIRECCION DE ACCESO A LA JUSTICIA</v>
      </c>
      <c r="D4602" s="33" t="str">
        <f>IF('TD VENCIDOS'!D4582="","",'TD VENCIDOS'!D4582)</f>
        <v>Gestion extemporanea</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75">
      <c r="B4603" s="33">
        <f>IF('TD VENCIDOS'!B4583="","",'TD VENCIDOS'!B4583)</f>
        <v>4378082025</v>
      </c>
      <c r="C4603" s="34" t="str">
        <f>IF('TD VENCIDOS'!C4583="","",'TD VENCIDOS'!C4583)</f>
        <v>160   OFICINA CENTRO COMANDO  CONTROL  COMUNICACIONES Y COMPUTO C-4</v>
      </c>
      <c r="D4603" s="33" t="str">
        <f>IF('TD VENCIDOS'!D4583="","",'TD VENCIDOS'!D4583)</f>
        <v>Gestion extemporanea</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75">
      <c r="B4604" s="33">
        <f>IF('TD VENCIDOS'!B4584="","",'TD VENCIDOS'!B4584)</f>
        <v>4415802025</v>
      </c>
      <c r="C4604" s="34" t="str">
        <f>IF('TD VENCIDOS'!C4584="","",'TD VENCIDOS'!C4584)</f>
        <v>430   DIRECCION DE BIENES PARA LA SEGURIDAD  CONVIVENCIA Y ACCESO A LA JUSTICIA</v>
      </c>
      <c r="D4604" s="33" t="str">
        <f>IF('TD VENCIDOS'!D4584="","",'TD VENCIDOS'!D4584)</f>
        <v>Gestion extemporanea</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75">
      <c r="B4605" s="33">
        <f>IF('TD VENCIDOS'!B4585="","",'TD VENCIDOS'!B4585)</f>
        <v>4419172025</v>
      </c>
      <c r="C4605" s="34" t="str">
        <f>IF('TD VENCIDOS'!C4585="","",'TD VENCIDOS'!C4585)</f>
        <v>210   DIRECCION DE PREVENCION Y CULTURA CIUDADANA</v>
      </c>
      <c r="D4605" s="33" t="str">
        <f>IF('TD VENCIDOS'!D4585="","",'TD VENCIDOS'!D4585)</f>
        <v>Gestion extemporanea</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75">
      <c r="B4606" s="33">
        <f>IF('TD VENCIDOS'!B4586="","",'TD VENCIDOS'!B4586)</f>
        <v>4420732025</v>
      </c>
      <c r="C4606" s="34" t="str">
        <f>IF('TD VENCIDOS'!C4586="","",'TD VENCIDOS'!C4586)</f>
        <v>160   OFICINA CENTRO COMANDO  CONTROL  COMUNICACIONES Y COMPUTO C-4</v>
      </c>
      <c r="D4606" s="33" t="str">
        <f>IF('TD VENCIDOS'!D4586="","",'TD VENCIDOS'!D4586)</f>
        <v>Gestion extemporanea</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75">
      <c r="B4607" s="33">
        <f>IF('TD VENCIDOS'!B4587="","",'TD VENCIDOS'!B4587)</f>
        <v>4443062025</v>
      </c>
      <c r="C4607" s="34" t="str">
        <f>IF('TD VENCIDOS'!C4587="","",'TD VENCIDOS'!C4587)</f>
        <v>210   DIRECCION DE PREVENCION Y CULTURA CIUDADANA</v>
      </c>
      <c r="D4607" s="33" t="str">
        <f>IF('TD VENCIDOS'!D4587="","",'TD VENCIDOS'!D4587)</f>
        <v>Gestion extemporanea</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75">
      <c r="B4608" s="33">
        <f>IF('TD VENCIDOS'!B4588="","",'TD VENCIDOS'!B4588)</f>
        <v>4471972025</v>
      </c>
      <c r="C4608" s="34" t="str">
        <f>IF('TD VENCIDOS'!C4588="","",'TD VENCIDOS'!C4588)</f>
        <v>210   DIRECCION DE PREVENCION Y CULTURA CIUDADANA</v>
      </c>
      <c r="D4608" s="33" t="str">
        <f>IF('TD VENCIDOS'!D4588="","",'TD VENCIDOS'!D4588)</f>
        <v>Gestion extemporanea</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75">
      <c r="B4609" s="33">
        <f>IF('TD VENCIDOS'!B4589="","",'TD VENCIDOS'!B4589)</f>
        <v>4472862025</v>
      </c>
      <c r="C4609" s="34" t="str">
        <f>IF('TD VENCIDOS'!C4589="","",'TD VENCIDOS'!C4589)</f>
        <v>210   DIRECCION DE PREVENCION Y CULTURA CIUDADANA</v>
      </c>
      <c r="D4609" s="33" t="str">
        <f>IF('TD VENCIDOS'!D4589="","",'TD VENCIDOS'!D4589)</f>
        <v>Gestion extemporanea</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75">
      <c r="B4610" s="33">
        <f>IF('TD VENCIDOS'!B4590="","",'TD VENCIDOS'!B4590)</f>
        <v>4473182025</v>
      </c>
      <c r="C4610" s="34" t="str">
        <f>IF('TD VENCIDOS'!C4590="","",'TD VENCIDOS'!C4590)</f>
        <v>160   OFICINA CENTRO COMANDO  CONTROL  COMUNICACIONES Y COMPUTO C-4</v>
      </c>
      <c r="D4610" s="33" t="str">
        <f>IF('TD VENCIDOS'!D4590="","",'TD VENCIDOS'!D4590)</f>
        <v>Gestion extemporanea</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75">
      <c r="B4611" s="33">
        <f>IF('TD VENCIDOS'!B4591="","",'TD VENCIDOS'!B4591)</f>
        <v>4474292025</v>
      </c>
      <c r="C4611" s="34" t="str">
        <f>IF('TD VENCIDOS'!C4591="","",'TD VENCIDOS'!C4591)</f>
        <v>160   OFICINA CENTRO COMANDO  CONTROL  COMUNICACIONES Y COMPUTO C-4</v>
      </c>
      <c r="D4611" s="33" t="str">
        <f>IF('TD VENCIDOS'!D4591="","",'TD VENCIDOS'!D4591)</f>
        <v>Gestion extemporanea</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75">
      <c r="B4612" s="33">
        <f>IF('TD VENCIDOS'!B4592="","",'TD VENCIDOS'!B4592)</f>
        <v>4474632025</v>
      </c>
      <c r="C4612" s="34" t="str">
        <f>IF('TD VENCIDOS'!C4592="","",'TD VENCIDOS'!C4592)</f>
        <v>210   DIRECCION DE PREVENCION Y CULTURA CIUDADANA</v>
      </c>
      <c r="D4612" s="33" t="str">
        <f>IF('TD VENCIDOS'!D4592="","",'TD VENCIDOS'!D4592)</f>
        <v>Gestion extemporanea</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75">
      <c r="B4613" s="33">
        <f>IF('TD VENCIDOS'!B4593="","",'TD VENCIDOS'!B4593)</f>
        <v>4474662025</v>
      </c>
      <c r="C4613" s="34" t="str">
        <f>IF('TD VENCIDOS'!C4593="","",'TD VENCIDOS'!C4593)</f>
        <v>210   DIRECCION DE PREVENCION Y CULTURA CIUDADANA</v>
      </c>
      <c r="D4613" s="33" t="str">
        <f>IF('TD VENCIDOS'!D4593="","",'TD VENCIDOS'!D4593)</f>
        <v>Gestion extemporanea</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75">
      <c r="B4614" s="33">
        <f>IF('TD VENCIDOS'!B4594="","",'TD VENCIDOS'!B4594)</f>
        <v>4475412025</v>
      </c>
      <c r="C4614" s="34" t="str">
        <f>IF('TD VENCIDOS'!C4594="","",'TD VENCIDOS'!C4594)</f>
        <v>160   OFICINA CENTRO COMANDO  CONTROL  COMUNICACIONES Y COMPUTO C-4</v>
      </c>
      <c r="D4614" s="33" t="str">
        <f>IF('TD VENCIDOS'!D4594="","",'TD VENCIDOS'!D4594)</f>
        <v>Gestion extemporanea</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75">
      <c r="B4615" s="33">
        <f>IF('TD VENCIDOS'!B4595="","",'TD VENCIDOS'!B4595)</f>
        <v>4491802025</v>
      </c>
      <c r="C4615" s="34" t="str">
        <f>IF('TD VENCIDOS'!C4595="","",'TD VENCIDOS'!C4595)</f>
        <v>310   DIRECCION DE ACCESO A LA JUSTICIA</v>
      </c>
      <c r="D4615" s="33" t="str">
        <f>IF('TD VENCIDOS'!D4595="","",'TD VENCIDOS'!D4595)</f>
        <v>Gestion extemporanea</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75">
      <c r="B4616" s="33">
        <f>IF('TD VENCIDOS'!B4596="","",'TD VENCIDOS'!B4596)</f>
        <v>4495932025</v>
      </c>
      <c r="C4616" s="34" t="str">
        <f>IF('TD VENCIDOS'!C4596="","",'TD VENCIDOS'!C4596)</f>
        <v>210   DIRECCION DE PREVENCION Y CULTURA CIUDADANA</v>
      </c>
      <c r="D4616" s="33" t="str">
        <f>IF('TD VENCIDOS'!D4596="","",'TD VENCIDOS'!D4596)</f>
        <v>Gestion extemporanea</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75">
      <c r="B4617" s="33">
        <f>IF('TD VENCIDOS'!B4597="","",'TD VENCIDOS'!B4597)</f>
        <v>4529512025</v>
      </c>
      <c r="C4617" s="34" t="str">
        <f>IF('TD VENCIDOS'!C4597="","",'TD VENCIDOS'!C4597)</f>
        <v>160   OFICINA CENTRO COMANDO  CONTROL  COMUNICACIONES Y COMPUTO C-4</v>
      </c>
      <c r="D4617" s="33" t="str">
        <f>IF('TD VENCIDOS'!D4597="","",'TD VENCIDOS'!D4597)</f>
        <v>Pendiente vencidos</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75">
      <c r="B4618" s="33">
        <f>IF('TD VENCIDOS'!B4598="","",'TD VENCIDOS'!B4598)</f>
        <v>4536252025</v>
      </c>
      <c r="C4618" s="34" t="str">
        <f>IF('TD VENCIDOS'!C4598="","",'TD VENCIDOS'!C4598)</f>
        <v>310   DIRECCION DE ACCESO A LA JUSTICIA</v>
      </c>
      <c r="D4618" s="33" t="str">
        <f>IF('TD VENCIDOS'!D4598="","",'TD VENCIDOS'!D4598)</f>
        <v>Gestion extemporanea</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75">
      <c r="B4619" s="33">
        <f>IF('TD VENCIDOS'!B4599="","",'TD VENCIDOS'!B4599)</f>
        <v>4545642025</v>
      </c>
      <c r="C4619" s="34" t="str">
        <f>IF('TD VENCIDOS'!C4599="","",'TD VENCIDOS'!C4599)</f>
        <v>310   DIRECCION DE ACCESO A LA JUSTICIA</v>
      </c>
      <c r="D4619" s="33" t="str">
        <f>IF('TD VENCIDOS'!D4599="","",'TD VENCIDOS'!D4599)</f>
        <v>Gestion extemporanea</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75">
      <c r="B4620" s="33">
        <f>IF('TD VENCIDOS'!B4600="","",'TD VENCIDOS'!B4600)</f>
        <v>4559722025</v>
      </c>
      <c r="C4620" s="34" t="str">
        <f>IF('TD VENCIDOS'!C4600="","",'TD VENCIDOS'!C4600)</f>
        <v>310   DIRECCION DE ACCESO A LA JUSTICIA</v>
      </c>
      <c r="D4620" s="33" t="str">
        <f>IF('TD VENCIDOS'!D4600="","",'TD VENCIDOS'!D4600)</f>
        <v>Gestion extemporanea</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75">
      <c r="B4621" s="33">
        <f>IF('TD VENCIDOS'!B4601="","",'TD VENCIDOS'!B4601)</f>
        <v>4560192025</v>
      </c>
      <c r="C4621" s="34" t="str">
        <f>IF('TD VENCIDOS'!C4601="","",'TD VENCIDOS'!C4601)</f>
        <v>310   DIRECCION DE ACCESO A LA JUSTICIA</v>
      </c>
      <c r="D4621" s="33" t="str">
        <f>IF('TD VENCIDOS'!D4601="","",'TD VENCIDOS'!D4601)</f>
        <v>Gestion extemporanea</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75">
      <c r="B4622" s="33">
        <f>IF('TD VENCIDOS'!B4602="","",'TD VENCIDOS'!B4602)</f>
        <v>4560382025</v>
      </c>
      <c r="C4622" s="34" t="str">
        <f>IF('TD VENCIDOS'!C4602="","",'TD VENCIDOS'!C4602)</f>
        <v>310   DIRECCION DE ACCESO A LA JUSTICIA</v>
      </c>
      <c r="D4622" s="33" t="str">
        <f>IF('TD VENCIDOS'!D4602="","",'TD VENCIDOS'!D4602)</f>
        <v>Gestion extemporanea</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75">
      <c r="B4623" s="33">
        <f>IF('TD VENCIDOS'!B4603="","",'TD VENCIDOS'!B4603)</f>
        <v>4560642025</v>
      </c>
      <c r="C4623" s="34" t="str">
        <f>IF('TD VENCIDOS'!C4603="","",'TD VENCIDOS'!C4603)</f>
        <v>310   DIRECCION DE ACCESO A LA JUSTICIA</v>
      </c>
      <c r="D4623" s="33" t="str">
        <f>IF('TD VENCIDOS'!D4603="","",'TD VENCIDOS'!D4603)</f>
        <v>Gestion extemporanea</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75">
      <c r="B4624" s="33">
        <f>IF('TD VENCIDOS'!B4604="","",'TD VENCIDOS'!B4604)</f>
        <v>4562802025</v>
      </c>
      <c r="C4624" s="34" t="str">
        <f>IF('TD VENCIDOS'!C4604="","",'TD VENCIDOS'!C4604)</f>
        <v>160   OFICINA CENTRO COMANDO  CONTROL  COMUNICACIONES Y COMPUTO C-4</v>
      </c>
      <c r="D4624" s="33" t="str">
        <f>IF('TD VENCIDOS'!D4604="","",'TD VENCIDOS'!D4604)</f>
        <v>Gestion extemporanea</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75">
      <c r="B4625" s="33">
        <f>IF('TD VENCIDOS'!B4605="","",'TD VENCIDOS'!B4605)</f>
        <v>4565202025</v>
      </c>
      <c r="C4625" s="34" t="str">
        <f>IF('TD VENCIDOS'!C4605="","",'TD VENCIDOS'!C4605)</f>
        <v>160   OFICINA CENTRO COMANDO  CONTROL  COMUNICACIONES Y COMPUTO C-4</v>
      </c>
      <c r="D4625" s="33" t="str">
        <f>IF('TD VENCIDOS'!D4605="","",'TD VENCIDOS'!D4605)</f>
        <v>Pendiente vencidos</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75">
      <c r="B4626" s="33">
        <f>IF('TD VENCIDOS'!B4606="","",'TD VENCIDOS'!B4606)</f>
        <v>4565462025</v>
      </c>
      <c r="C4626" s="34" t="str">
        <f>IF('TD VENCIDOS'!C4606="","",'TD VENCIDOS'!C4606)</f>
        <v>160   OFICINA CENTRO COMANDO  CONTROL  COMUNICACIONES Y COMPUTO C-4</v>
      </c>
      <c r="D4626" s="33" t="str">
        <f>IF('TD VENCIDOS'!D4606="","",'TD VENCIDOS'!D4606)</f>
        <v>Gestion extemporanea</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75">
      <c r="B4627" s="33">
        <f>IF('TD VENCIDOS'!B4607="","",'TD VENCIDOS'!B4607)</f>
        <v>4619302025</v>
      </c>
      <c r="C4627" s="34" t="str">
        <f>IF('TD VENCIDOS'!C4607="","",'TD VENCIDOS'!C4607)</f>
        <v>160   OFICINA CENTRO COMANDO  CONTROL  COMUNICACIONES Y COMPUTO C-4</v>
      </c>
      <c r="D4627" s="33" t="str">
        <f>IF('TD VENCIDOS'!D4607="","",'TD VENCIDOS'!D4607)</f>
        <v>Pendiente vencidos</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75">
      <c r="B4628" s="33">
        <f>IF('TD VENCIDOS'!B4608="","",'TD VENCIDOS'!B4608)</f>
        <v>4625662025</v>
      </c>
      <c r="C4628" s="34" t="str">
        <f>IF('TD VENCIDOS'!C4608="","",'TD VENCIDOS'!C4608)</f>
        <v>160   OFICINA CENTRO COMANDO  CONTROL  COMUNICACIONES Y COMPUTO C-4</v>
      </c>
      <c r="D4628" s="33" t="str">
        <f>IF('TD VENCIDOS'!D4608="","",'TD VENCIDOS'!D4608)</f>
        <v>Gestion extemporanea</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75">
      <c r="B4629" s="33">
        <f>IF('TD VENCIDOS'!B4609="","",'TD VENCIDOS'!B4609)</f>
        <v>4627492025</v>
      </c>
      <c r="C4629" s="34" t="str">
        <f>IF('TD VENCIDOS'!C4609="","",'TD VENCIDOS'!C4609)</f>
        <v>160   OFICINA CENTRO COMANDO  CONTROL  COMUNICACIONES Y COMPUTO C-4</v>
      </c>
      <c r="D4629" s="33" t="str">
        <f>IF('TD VENCIDOS'!D4609="","",'TD VENCIDOS'!D4609)</f>
        <v>Gestion extemporanea</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75">
      <c r="B4630" s="33">
        <f>IF('TD VENCIDOS'!B4610="","",'TD VENCIDOS'!B4610)</f>
        <v>4639422025</v>
      </c>
      <c r="C4630" s="34" t="str">
        <f>IF('TD VENCIDOS'!C4610="","",'TD VENCIDOS'!C4610)</f>
        <v>210   DIRECCION DE PREVENCION Y CULTURA CIUDADANA</v>
      </c>
      <c r="D4630" s="33" t="str">
        <f>IF('TD VENCIDOS'!D4610="","",'TD VENCIDOS'!D4610)</f>
        <v>Pendiente vencidos</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75">
      <c r="B4631" s="33">
        <f>IF('TD VENCIDOS'!B4611="","",'TD VENCIDOS'!B4611)</f>
        <v>4639482025</v>
      </c>
      <c r="C4631" s="34" t="str">
        <f>IF('TD VENCIDOS'!C4611="","",'TD VENCIDOS'!C4611)</f>
        <v>210   DIRECCION DE PREVENCION Y CULTURA CIUDADANA</v>
      </c>
      <c r="D4631" s="33" t="str">
        <f>IF('TD VENCIDOS'!D4611="","",'TD VENCIDOS'!D4611)</f>
        <v>Pendiente vencidos</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75">
      <c r="B4632" s="33">
        <f>IF('TD VENCIDOS'!B4612="","",'TD VENCIDOS'!B4612)</f>
        <v>4639582025</v>
      </c>
      <c r="C4632" s="34" t="str">
        <f>IF('TD VENCIDOS'!C4612="","",'TD VENCIDOS'!C4612)</f>
        <v>210   DIRECCION DE PREVENCION Y CULTURA CIUDADANA</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75">
      <c r="B4633" s="33">
        <f>IF('TD VENCIDOS'!B4613="","",'TD VENCIDOS'!B4613)</f>
        <v>4639602025</v>
      </c>
      <c r="C4633" s="34" t="str">
        <f>IF('TD VENCIDOS'!C4613="","",'TD VENCIDOS'!C4613)</f>
        <v>210   DIRECCION DE PREVENCION Y CULTURA CIUDADANA</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75">
      <c r="B4634" s="33">
        <f>IF('TD VENCIDOS'!B4614="","",'TD VENCIDOS'!B4614)</f>
        <v>4639642025</v>
      </c>
      <c r="C4634" s="34" t="str">
        <f>IF('TD VENCIDOS'!C4614="","",'TD VENCIDOS'!C4614)</f>
        <v>210   DIRECCION DE PREVENCION Y CULTURA CIUDADANA</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75">
      <c r="B4635" s="33">
        <f>IF('TD VENCIDOS'!B4615="","",'TD VENCIDOS'!B4615)</f>
        <v>4639662025</v>
      </c>
      <c r="C4635" s="34" t="str">
        <f>IF('TD VENCIDOS'!C4615="","",'TD VENCIDOS'!C4615)</f>
        <v>210   DIRECCION DE PREVENCION Y CULTURA CIUDADANA</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75">
      <c r="B4636" s="33">
        <f>IF('TD VENCIDOS'!B4616="","",'TD VENCIDOS'!B4616)</f>
        <v>4652092025</v>
      </c>
      <c r="C4636" s="34" t="str">
        <f>IF('TD VENCIDOS'!C4616="","",'TD VENCIDOS'!C4616)</f>
        <v>160   OFICINA CENTRO COMANDO  CONTROL  COMUNICACIONES Y COMPUTO C-4</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75">
      <c r="B4637" s="33">
        <f>IF('TD VENCIDOS'!B4617="","",'TD VENCIDOS'!B4617)</f>
        <v>4666162025</v>
      </c>
      <c r="C4637" s="34" t="str">
        <f>IF('TD VENCIDOS'!C4617="","",'TD VENCIDOS'!C4617)</f>
        <v>160   OFICINA CENTRO COMANDO  CONTROL  COMUNICACIONES Y COMPUTO C-4</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75">
      <c r="B4638" s="33">
        <f>IF('TD VENCIDOS'!B4618="","",'TD VENCIDOS'!B4618)</f>
        <v>4666352025</v>
      </c>
      <c r="C4638" s="34" t="str">
        <f>IF('TD VENCIDOS'!C4618="","",'TD VENCIDOS'!C4618)</f>
        <v>160   OFICINA CENTRO COMANDO  CONTROL  COMUNICACIONES Y COMPUTO C-4</v>
      </c>
      <c r="D4638" s="33" t="str">
        <f>IF('TD VENCIDOS'!D4618="","",'TD VENCIDOS'!D4618)</f>
        <v>Gestion extemporanea</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75">
      <c r="B4639" s="33">
        <f>IF('TD VENCIDOS'!B4619="","",'TD VENCIDOS'!B4619)</f>
        <v>3789552025</v>
      </c>
      <c r="C4639" s="34" t="str">
        <f>IF('TD VENCIDOS'!C4619="","",'TD VENCIDOS'!C4619)</f>
        <v>SUBSECRETARIA DE GESTION FINANCIERA</v>
      </c>
      <c r="D4639" s="33" t="str">
        <f>IF('TD VENCIDOS'!D4619="","",'TD VENCIDOS'!D4619)</f>
        <v>Gestion extemporanea</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75">
      <c r="B4640" s="33">
        <f>IF('TD VENCIDOS'!B4620="","",'TD VENCIDOS'!B4620)</f>
        <v>3915492025</v>
      </c>
      <c r="C4640" s="34" t="str">
        <f>IF('TD VENCIDOS'!C4620="","",'TD VENCIDOS'!C4620)</f>
        <v>SUBSECRETARIA DE INSPECCION VIGILANCIA Y CONTROL DE VIVIENDA</v>
      </c>
      <c r="D4640" s="33" t="str">
        <f>IF('TD VENCIDOS'!D4620="","",'TD VENCIDOS'!D4620)</f>
        <v>Gestion extemporanea</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75">
      <c r="B4641" s="33">
        <f>IF('TD VENCIDOS'!B4621="","",'TD VENCIDOS'!B4621)</f>
        <v>3930142025</v>
      </c>
      <c r="C4641" s="34" t="str">
        <f>IF('TD VENCIDOS'!C4621="","",'TD VENCIDOS'!C4621)</f>
        <v>SUBSECRETARIA DE COORDINACION OPERATIVA</v>
      </c>
      <c r="D4641" s="33" t="str">
        <f>IF('TD VENCIDOS'!D4621="","",'TD VENCIDOS'!D4621)</f>
        <v>Gestion extemporanea</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75">
      <c r="B4642" s="33">
        <f>IF('TD VENCIDOS'!B4622="","",'TD VENCIDOS'!B4622)</f>
        <v>3938172025</v>
      </c>
      <c r="C4642" s="34" t="str">
        <f>IF('TD VENCIDOS'!C4622="","",'TD VENCIDOS'!C4622)</f>
        <v>SUBSECRETARIA DE INSPECCION VIGILANCIA Y CONTROL DE VIVIENDA</v>
      </c>
      <c r="D4642" s="33" t="str">
        <f>IF('TD VENCIDOS'!D4622="","",'TD VENCIDOS'!D4622)</f>
        <v>Gestion extemporanea</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75">
      <c r="B4643" s="33">
        <f>IF('TD VENCIDOS'!B4623="","",'TD VENCIDOS'!B4623)</f>
        <v>3939482025</v>
      </c>
      <c r="C4643" s="34" t="str">
        <f>IF('TD VENCIDOS'!C4623="","",'TD VENCIDOS'!C4623)</f>
        <v>CONTROL INTERNO</v>
      </c>
      <c r="D4643" s="33" t="str">
        <f>IF('TD VENCIDOS'!D4623="","",'TD VENCIDOS'!D4623)</f>
        <v>Gestion extemporanea</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75">
      <c r="B4644" s="33">
        <f>IF('TD VENCIDOS'!B4624="","",'TD VENCIDOS'!B4624)</f>
        <v>3969542025</v>
      </c>
      <c r="C4644" s="34" t="str">
        <f>IF('TD VENCIDOS'!C4624="","",'TD VENCIDOS'!C4624)</f>
        <v>SUBSECRETARIA DE INSPECCION VIGILANCIA Y CONTROL DE VIVIENDA</v>
      </c>
      <c r="D4644" s="33" t="str">
        <f>IF('TD VENCIDOS'!D4624="","",'TD VENCIDOS'!D4624)</f>
        <v>Gestion extemporanea</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75">
      <c r="B4645" s="33">
        <f>IF('TD VENCIDOS'!B4625="","",'TD VENCIDOS'!B4625)</f>
        <v>3970742025</v>
      </c>
      <c r="C4645" s="34" t="str">
        <f>IF('TD VENCIDOS'!C4625="","",'TD VENCIDOS'!C4625)</f>
        <v>SUBSECRETARIA DE COORDINACION OPERATIVA</v>
      </c>
      <c r="D4645" s="33" t="str">
        <f>IF('TD VENCIDOS'!D4625="","",'TD VENCIDOS'!D4625)</f>
        <v>Gestion extemporanea</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75">
      <c r="B4646" s="33">
        <f>IF('TD VENCIDOS'!B4626="","",'TD VENCIDOS'!B4626)</f>
        <v>3975122025</v>
      </c>
      <c r="C4646" s="34" t="str">
        <f>IF('TD VENCIDOS'!C4626="","",'TD VENCIDOS'!C4626)</f>
        <v>SUBSECRETARIA DE INSPECCION VIGILANCIA Y CONTROL DE VIVIENDA</v>
      </c>
      <c r="D4646" s="33" t="str">
        <f>IF('TD VENCIDOS'!D4626="","",'TD VENCIDOS'!D4626)</f>
        <v>Gestion extemporanea</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75">
      <c r="B4647" s="33">
        <f>IF('TD VENCIDOS'!B4627="","",'TD VENCIDOS'!B4627)</f>
        <v>3976012025</v>
      </c>
      <c r="C4647" s="34" t="str">
        <f>IF('TD VENCIDOS'!C4627="","",'TD VENCIDOS'!C4627)</f>
        <v>SUBSECRETARIA DE INSPECCION VIGILANCIA Y CONTROL DE VIVIENDA</v>
      </c>
      <c r="D4647" s="33" t="str">
        <f>IF('TD VENCIDOS'!D4627="","",'TD VENCIDOS'!D4627)</f>
        <v>Gestion extemporanea</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75">
      <c r="B4648" s="33">
        <f>IF('TD VENCIDOS'!B4628="","",'TD VENCIDOS'!B4628)</f>
        <v>3979152025</v>
      </c>
      <c r="C4648" s="34" t="str">
        <f>IF('TD VENCIDOS'!C4628="","",'TD VENCIDOS'!C4628)</f>
        <v>SUBSECRETARIA DE INSPECCION VIGILANCIA Y CONTROL DE VIVIENDA</v>
      </c>
      <c r="D4648" s="33" t="str">
        <f>IF('TD VENCIDOS'!D4628="","",'TD VENCIDOS'!D4628)</f>
        <v>Gestion extemporanea</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75">
      <c r="B4649" s="33">
        <f>IF('TD VENCIDOS'!B4629="","",'TD VENCIDOS'!B4629)</f>
        <v>3980632025</v>
      </c>
      <c r="C4649" s="34" t="str">
        <f>IF('TD VENCIDOS'!C4629="","",'TD VENCIDOS'!C4629)</f>
        <v>SUBSECRETARIA DE INSPECCION VIGILANCIA Y CONTROL DE VIVIENDA</v>
      </c>
      <c r="D4649" s="33" t="str">
        <f>IF('TD VENCIDOS'!D4629="","",'TD VENCIDOS'!D4629)</f>
        <v>Gestion extemporanea</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75">
      <c r="B4650" s="33">
        <f>IF('TD VENCIDOS'!B4630="","",'TD VENCIDOS'!B4630)</f>
        <v>3981082025</v>
      </c>
      <c r="C4650" s="34" t="str">
        <f>IF('TD VENCIDOS'!C4630="","",'TD VENCIDOS'!C4630)</f>
        <v>SUBSECRETARIA DE COORDINACION OPERATIVA</v>
      </c>
      <c r="D4650" s="33" t="str">
        <f>IF('TD VENCIDOS'!D4630="","",'TD VENCIDOS'!D4630)</f>
        <v>Gestion extemporanea</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75">
      <c r="B4651" s="33">
        <f>IF('TD VENCIDOS'!B4631="","",'TD VENCIDOS'!B4631)</f>
        <v>3982212025</v>
      </c>
      <c r="C4651" s="34" t="str">
        <f>IF('TD VENCIDOS'!C4631="","",'TD VENCIDOS'!C4631)</f>
        <v>SUBSECRETARIA DE INSPECCION VIGILANCIA Y CONTROL DE VIVIENDA</v>
      </c>
      <c r="D4651" s="33" t="str">
        <f>IF('TD VENCIDOS'!D4631="","",'TD VENCIDOS'!D4631)</f>
        <v>Gestion extemporanea</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75">
      <c r="B4652" s="33">
        <f>IF('TD VENCIDOS'!B4632="","",'TD VENCIDOS'!B4632)</f>
        <v>3983482025</v>
      </c>
      <c r="C4652" s="34" t="str">
        <f>IF('TD VENCIDOS'!C4632="","",'TD VENCIDOS'!C4632)</f>
        <v>SUBSECRETARIA JURIDICA</v>
      </c>
      <c r="D4652" s="33" t="str">
        <f>IF('TD VENCIDOS'!D4632="","",'TD VENCIDOS'!D4632)</f>
        <v>Gestion extemporanea</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75">
      <c r="B4653" s="33">
        <f>IF('TD VENCIDOS'!B4633="","",'TD VENCIDOS'!B4633)</f>
        <v>4022732025</v>
      </c>
      <c r="C4653" s="34" t="str">
        <f>IF('TD VENCIDOS'!C4633="","",'TD VENCIDOS'!C4633)</f>
        <v>SUBSECRETARIA DE INSPECCION VIGILANCIA Y CONTROL DE VIVIENDA</v>
      </c>
      <c r="D4653" s="33" t="str">
        <f>IF('TD VENCIDOS'!D4633="","",'TD VENCIDOS'!D4633)</f>
        <v>Gestion extemporanea</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75">
      <c r="B4654" s="33">
        <f>IF('TD VENCIDOS'!B4634="","",'TD VENCIDOS'!B4634)</f>
        <v>4044442025</v>
      </c>
      <c r="C4654" s="34" t="str">
        <f>IF('TD VENCIDOS'!C4634="","",'TD VENCIDOS'!C4634)</f>
        <v>SUBSECRETARIA DE INSPECCION VIGILANCIA Y CONTROL DE VIVIENDA</v>
      </c>
      <c r="D4654" s="33" t="str">
        <f>IF('TD VENCIDOS'!D4634="","",'TD VENCIDOS'!D4634)</f>
        <v>Gestion extemporanea</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75">
      <c r="B4655" s="33">
        <f>IF('TD VENCIDOS'!B4635="","",'TD VENCIDOS'!B4635)</f>
        <v>4051352025</v>
      </c>
      <c r="C4655" s="34" t="str">
        <f>IF('TD VENCIDOS'!C4635="","",'TD VENCIDOS'!C4635)</f>
        <v>OFICINA DE CONTROL DISCIPLINARIO INTERNO</v>
      </c>
      <c r="D4655" s="33" t="str">
        <f>IF('TD VENCIDOS'!D4635="","",'TD VENCIDOS'!D4635)</f>
        <v>Pendiente vencidos</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75">
      <c r="B4656" s="33">
        <f>IF('TD VENCIDOS'!B4636="","",'TD VENCIDOS'!B4636)</f>
        <v>4107562025</v>
      </c>
      <c r="C4656" s="34" t="str">
        <f>IF('TD VENCIDOS'!C4636="","",'TD VENCIDOS'!C4636)</f>
        <v>SUBSECRETARIA DE COORDINACION OPERATIVA</v>
      </c>
      <c r="D4656" s="33" t="str">
        <f>IF('TD VENCIDOS'!D4636="","",'TD VENCIDOS'!D4636)</f>
        <v>Gestion extemporanea</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75">
      <c r="B4657" s="33">
        <f>IF('TD VENCIDOS'!B4637="","",'TD VENCIDOS'!B4637)</f>
        <v>4112032025</v>
      </c>
      <c r="C4657" s="34" t="str">
        <f>IF('TD VENCIDOS'!C4637="","",'TD VENCIDOS'!C4637)</f>
        <v>SUBSECRETARIA DE COORDINACION OPERATIVA</v>
      </c>
      <c r="D4657" s="33" t="str">
        <f>IF('TD VENCIDOS'!D4637="","",'TD VENCIDOS'!D4637)</f>
        <v>Gestion extemporanea</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75">
      <c r="B4658" s="33">
        <f>IF('TD VENCIDOS'!B4638="","",'TD VENCIDOS'!B4638)</f>
        <v>4117932025</v>
      </c>
      <c r="C4658" s="34" t="str">
        <f>IF('TD VENCIDOS'!C4638="","",'TD VENCIDOS'!C4638)</f>
        <v>SUBSECRETARIA DE INSPECCION VIGILANCIA Y CONTROL DE VIVIENDA</v>
      </c>
      <c r="D4658" s="33" t="str">
        <f>IF('TD VENCIDOS'!D4638="","",'TD VENCIDOS'!D4638)</f>
        <v>Gestion extemporanea</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75">
      <c r="B4659" s="33">
        <f>IF('TD VENCIDOS'!B4639="","",'TD VENCIDOS'!B4639)</f>
        <v>4138942025</v>
      </c>
      <c r="C4659" s="34" t="str">
        <f>IF('TD VENCIDOS'!C4639="","",'TD VENCIDOS'!C4639)</f>
        <v>SUBSECRETARIA DE GESTION CORPORATIVA</v>
      </c>
      <c r="D4659" s="33" t="str">
        <f>IF('TD VENCIDOS'!D4639="","",'TD VENCIDOS'!D4639)</f>
        <v>Gestion extemporanea</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75">
      <c r="B4660" s="33">
        <f>IF('TD VENCIDOS'!B4640="","",'TD VENCIDOS'!B4640)</f>
        <v>4146932025</v>
      </c>
      <c r="C4660" s="34" t="str">
        <f>IF('TD VENCIDOS'!C4640="","",'TD VENCIDOS'!C4640)</f>
        <v>SUBSECRETARIA DE INSPECCION VIGILANCIA Y CONTROL DE VIVIENDA</v>
      </c>
      <c r="D4660" s="33" t="str">
        <f>IF('TD VENCIDOS'!D4640="","",'TD VENCIDOS'!D4640)</f>
        <v>Gestion extemporanea</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75">
      <c r="B4661" s="33">
        <f>IF('TD VENCIDOS'!B4641="","",'TD VENCIDOS'!B4641)</f>
        <v>4152722025</v>
      </c>
      <c r="C4661" s="34" t="str">
        <f>IF('TD VENCIDOS'!C4641="","",'TD VENCIDOS'!C4641)</f>
        <v>SUBSECRETARIA DE COORDINACION OPERATIVA</v>
      </c>
      <c r="D4661" s="33" t="str">
        <f>IF('TD VENCIDOS'!D4641="","",'TD VENCIDOS'!D4641)</f>
        <v>Gestion extemporanea</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75">
      <c r="B4662" s="33">
        <f>IF('TD VENCIDOS'!B4642="","",'TD VENCIDOS'!B4642)</f>
        <v>4156862025</v>
      </c>
      <c r="C4662" s="34" t="str">
        <f>IF('TD VENCIDOS'!C4642="","",'TD VENCIDOS'!C4642)</f>
        <v>SUBSECRETARIA JURIDICA</v>
      </c>
      <c r="D4662" s="33" t="str">
        <f>IF('TD VENCIDOS'!D4642="","",'TD VENCIDOS'!D4642)</f>
        <v>Gestion extemporanea</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75">
      <c r="B4663" s="33">
        <f>IF('TD VENCIDOS'!B4643="","",'TD VENCIDOS'!B4643)</f>
        <v>4184752025</v>
      </c>
      <c r="C4663" s="34" t="str">
        <f>IF('TD VENCIDOS'!C4643="","",'TD VENCIDOS'!C4643)</f>
        <v>SUBSECRETARIA DE INSPECCION VIGILANCIA Y CONTROL DE VIVIENDA</v>
      </c>
      <c r="D4663" s="33" t="str">
        <f>IF('TD VENCIDOS'!D4643="","",'TD VENCIDOS'!D4643)</f>
        <v>Gestion extemporanea</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75">
      <c r="B4664" s="33">
        <f>IF('TD VENCIDOS'!B4644="","",'TD VENCIDOS'!B4644)</f>
        <v>4196442025</v>
      </c>
      <c r="C4664" s="34" t="str">
        <f>IF('TD VENCIDOS'!C4644="","",'TD VENCIDOS'!C4644)</f>
        <v>SUBSECRETARIA DE INSPECCION VIGILANCIA Y CONTROL DE VIVIENDA</v>
      </c>
      <c r="D4664" s="33" t="str">
        <f>IF('TD VENCIDOS'!D4644="","",'TD VENCIDOS'!D4644)</f>
        <v>Gestion extemporanea</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75">
      <c r="B4665" s="33">
        <f>IF('TD VENCIDOS'!B4645="","",'TD VENCIDOS'!B4645)</f>
        <v>4200202025</v>
      </c>
      <c r="C4665" s="34" t="str">
        <f>IF('TD VENCIDOS'!C4645="","",'TD VENCIDOS'!C4645)</f>
        <v>SUBSECRETARIA DE INSPECCION VIGILANCIA Y CONTROL DE VIVIENDA</v>
      </c>
      <c r="D4665" s="33" t="str">
        <f>IF('TD VENCIDOS'!D4645="","",'TD VENCIDOS'!D4645)</f>
        <v>Gestion extemporanea</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75">
      <c r="B4666" s="33">
        <f>IF('TD VENCIDOS'!B4646="","",'TD VENCIDOS'!B4646)</f>
        <v>4260032025</v>
      </c>
      <c r="C4666" s="34" t="str">
        <f>IF('TD VENCIDOS'!C4646="","",'TD VENCIDOS'!C4646)</f>
        <v>SUBSECRETARIA DE INSPECCION VIGILANCIA Y CONTROL DE VIVIENDA</v>
      </c>
      <c r="D4666" s="33" t="str">
        <f>IF('TD VENCIDOS'!D4646="","",'TD VENCIDOS'!D4646)</f>
        <v>Gestion extemporanea</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75">
      <c r="B4667" s="33">
        <f>IF('TD VENCIDOS'!B4647="","",'TD VENCIDOS'!B4647)</f>
        <v>4266672025</v>
      </c>
      <c r="C4667" s="34" t="str">
        <f>IF('TD VENCIDOS'!C4647="","",'TD VENCIDOS'!C4647)</f>
        <v>SUBSECRETARIA DE INSPECCION VIGILANCIA Y CONTROL DE VIVIENDA</v>
      </c>
      <c r="D4667" s="33" t="str">
        <f>IF('TD VENCIDOS'!D4647="","",'TD VENCIDOS'!D4647)</f>
        <v>Pendiente vencidos</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75">
      <c r="B4668" s="33">
        <f>IF('TD VENCIDOS'!B4648="","",'TD VENCIDOS'!B4648)</f>
        <v>4267282025</v>
      </c>
      <c r="C4668" s="34" t="str">
        <f>IF('TD VENCIDOS'!C4648="","",'TD VENCIDOS'!C4648)</f>
        <v>SUBSECRETARIA DE INSPECCION VIGILANCIA Y CONTROL DE VIVIENDA</v>
      </c>
      <c r="D4668" s="33" t="str">
        <f>IF('TD VENCIDOS'!D4648="","",'TD VENCIDOS'!D4648)</f>
        <v>Gestion extemporanea</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75">
      <c r="B4669" s="33">
        <f>IF('TD VENCIDOS'!B4649="","",'TD VENCIDOS'!B4649)</f>
        <v>4269092025</v>
      </c>
      <c r="C4669" s="34" t="str">
        <f>IF('TD VENCIDOS'!C4649="","",'TD VENCIDOS'!C4649)</f>
        <v>SUBSECRETARIA DE INSPECCION VIGILANCIA Y CONTROL DE VIVIENDA</v>
      </c>
      <c r="D4669" s="33" t="str">
        <f>IF('TD VENCIDOS'!D4649="","",'TD VENCIDOS'!D4649)</f>
        <v>Gestion extemporanea</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75">
      <c r="B4670" s="33">
        <f>IF('TD VENCIDOS'!B4650="","",'TD VENCIDOS'!B4650)</f>
        <v>4302542025</v>
      </c>
      <c r="C4670" s="34" t="str">
        <f>IF('TD VENCIDOS'!C4650="","",'TD VENCIDOS'!C4650)</f>
        <v>SUBSECRETARIA DE INSPECCION VIGILANCIA Y CONTROL DE VIVIENDA</v>
      </c>
      <c r="D4670" s="33" t="str">
        <f>IF('TD VENCIDOS'!D4650="","",'TD VENCIDOS'!D4650)</f>
        <v>Gestion extemporanea</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75">
      <c r="B4671" s="33">
        <f>IF('TD VENCIDOS'!B4651="","",'TD VENCIDOS'!B4651)</f>
        <v>4336312025</v>
      </c>
      <c r="C4671" s="34" t="str">
        <f>IF('TD VENCIDOS'!C4651="","",'TD VENCIDOS'!C4651)</f>
        <v>SUBSECRETARIA DE COORDINACION OPERATIVA</v>
      </c>
      <c r="D4671" s="33" t="str">
        <f>IF('TD VENCIDOS'!D4651="","",'TD VENCIDOS'!D4651)</f>
        <v>Gestion extemporanea</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75">
      <c r="B4672" s="33">
        <f>IF('TD VENCIDOS'!B4652="","",'TD VENCIDOS'!B4652)</f>
        <v>4346072025</v>
      </c>
      <c r="C4672" s="34" t="str">
        <f>IF('TD VENCIDOS'!C4652="","",'TD VENCIDOS'!C4652)</f>
        <v>SUBSECRETARIA DE INSPECCION VIGILANCIA Y CONTROL DE VIVIENDA</v>
      </c>
      <c r="D4672" s="33" t="str">
        <f>IF('TD VENCIDOS'!D4652="","",'TD VENCIDOS'!D4652)</f>
        <v>Gestion extemporanea</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75">
      <c r="B4673" s="33">
        <f>IF('TD VENCIDOS'!B4653="","",'TD VENCIDOS'!B4653)</f>
        <v>4349502025</v>
      </c>
      <c r="C4673" s="34" t="str">
        <f>IF('TD VENCIDOS'!C4653="","",'TD VENCIDOS'!C4653)</f>
        <v>SUBSECRETARIA DE INSPECCION VIGILANCIA Y CONTROL DE VIVIENDA</v>
      </c>
      <c r="D4673" s="33" t="str">
        <f>IF('TD VENCIDOS'!D4653="","",'TD VENCIDOS'!D4653)</f>
        <v>Gestion extemporanea</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75">
      <c r="B4674" s="33">
        <f>IF('TD VENCIDOS'!B4654="","",'TD VENCIDOS'!B4654)</f>
        <v>4350802025</v>
      </c>
      <c r="C4674" s="34" t="str">
        <f>IF('TD VENCIDOS'!C4654="","",'TD VENCIDOS'!C4654)</f>
        <v>SUBSECRETARIA DE INSPECCION VIGILANCIA Y CONTROL DE VIVIENDA</v>
      </c>
      <c r="D4674" s="33" t="str">
        <f>IF('TD VENCIDOS'!D4654="","",'TD VENCIDOS'!D4654)</f>
        <v>Gestion extemporanea</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75">
      <c r="B4675" s="33">
        <f>IF('TD VENCIDOS'!B4655="","",'TD VENCIDOS'!B4655)</f>
        <v>4384492025</v>
      </c>
      <c r="C4675" s="34" t="str">
        <f>IF('TD VENCIDOS'!C4655="","",'TD VENCIDOS'!C4655)</f>
        <v>SUBSECRETARIA DE COORDINACION OPERATIVA</v>
      </c>
      <c r="D4675" s="33" t="str">
        <f>IF('TD VENCIDOS'!D4655="","",'TD VENCIDOS'!D4655)</f>
        <v>Gestion extemporanea</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75">
      <c r="B4676" s="33">
        <f>IF('TD VENCIDOS'!B4656="","",'TD VENCIDOS'!B4656)</f>
        <v>4447492025</v>
      </c>
      <c r="C4676" s="34" t="str">
        <f>IF('TD VENCIDOS'!C4656="","",'TD VENCIDOS'!C4656)</f>
        <v>SUBSECRETARIA DE COORDINACION OPERATIVA</v>
      </c>
      <c r="D4676" s="33" t="str">
        <f>IF('TD VENCIDOS'!D4656="","",'TD VENCIDOS'!D4656)</f>
        <v>Gestion extemporanea</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75">
      <c r="B4677" s="33">
        <f>IF('TD VENCIDOS'!B4657="","",'TD VENCIDOS'!B4657)</f>
        <v>4483082025</v>
      </c>
      <c r="C4677" s="34" t="str">
        <f>IF('TD VENCIDOS'!C4657="","",'TD VENCIDOS'!C4657)</f>
        <v>SUBSECRETARIA DE INSPECCION VIGILANCIA Y CONTROL DE VIVIENDA</v>
      </c>
      <c r="D4677" s="33" t="str">
        <f>IF('TD VENCIDOS'!D4657="","",'TD VENCIDOS'!D4657)</f>
        <v>Gestion extemporanea</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75">
      <c r="B4678" s="33">
        <f>IF('TD VENCIDOS'!B4658="","",'TD VENCIDOS'!B4658)</f>
        <v>4489082025</v>
      </c>
      <c r="C4678" s="34" t="str">
        <f>IF('TD VENCIDOS'!C4658="","",'TD VENCIDOS'!C4658)</f>
        <v>SUBSECRETARIA DE GESTION FINANCIERA</v>
      </c>
      <c r="D4678" s="33" t="str">
        <f>IF('TD VENCIDOS'!D4658="","",'TD VENCIDOS'!D4658)</f>
        <v>Gestion extemporanea</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75">
      <c r="B4679" s="33">
        <f>IF('TD VENCIDOS'!B4659="","",'TD VENCIDOS'!B4659)</f>
        <v>4526992025</v>
      </c>
      <c r="C4679" s="34" t="str">
        <f>IF('TD VENCIDOS'!C4659="","",'TD VENCIDOS'!C4659)</f>
        <v>SUBSECRETARIA DE COORDINACION OPERATIVA</v>
      </c>
      <c r="D4679" s="33" t="str">
        <f>IF('TD VENCIDOS'!D4659="","",'TD VENCIDOS'!D4659)</f>
        <v>Gestion extemporanea</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75">
      <c r="B4680" s="33">
        <f>IF('TD VENCIDOS'!B4660="","",'TD VENCIDOS'!B4660)</f>
        <v>4548892025</v>
      </c>
      <c r="C4680" s="34" t="str">
        <f>IF('TD VENCIDOS'!C4660="","",'TD VENCIDOS'!C4660)</f>
        <v>SUBSECRETARIA DE COORDINACION OPERATIVA</v>
      </c>
      <c r="D4680" s="33" t="str">
        <f>IF('TD VENCIDOS'!D4660="","",'TD VENCIDOS'!D4660)</f>
        <v>Gestion extemporanea</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75">
      <c r="B4681" s="33">
        <f>IF('TD VENCIDOS'!B4661="","",'TD VENCIDOS'!B4661)</f>
        <v>4550362025</v>
      </c>
      <c r="C4681" s="34" t="str">
        <f>IF('TD VENCIDOS'!C4661="","",'TD VENCIDOS'!C4661)</f>
        <v>SUBSECRETARIA DE INSPECCION VIGILANCIA Y CONTROL DE VIVIENDA</v>
      </c>
      <c r="D4681" s="33" t="str">
        <f>IF('TD VENCIDOS'!D4661="","",'TD VENCIDOS'!D4661)</f>
        <v>Gestion extemporanea</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75">
      <c r="B4682" s="33">
        <f>IF('TD VENCIDOS'!B4662="","",'TD VENCIDOS'!B4662)</f>
        <v>4562922025</v>
      </c>
      <c r="C4682" s="34" t="str">
        <f>IF('TD VENCIDOS'!C4662="","",'TD VENCIDOS'!C4662)</f>
        <v>CONTROL INTERNO</v>
      </c>
      <c r="D4682" s="33" t="str">
        <f>IF('TD VENCIDOS'!D4662="","",'TD VENCIDOS'!D4662)</f>
        <v>Pendiente vencidos</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75">
      <c r="B4683" s="33">
        <f>IF('TD VENCIDOS'!B4663="","",'TD VENCIDOS'!B4663)</f>
        <v>4563172025</v>
      </c>
      <c r="C4683" s="34" t="str">
        <f>IF('TD VENCIDOS'!C4663="","",'TD VENCIDOS'!C4663)</f>
        <v>SUBSECRETARIA DE COORDINACION OPERATIVA</v>
      </c>
      <c r="D4683" s="33" t="str">
        <f>IF('TD VENCIDOS'!D4663="","",'TD VENCIDOS'!D4663)</f>
        <v>Gestion extemporanea</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75">
      <c r="B4684" s="33">
        <f>IF('TD VENCIDOS'!B4664="","",'TD VENCIDOS'!B4664)</f>
        <v>4563252025</v>
      </c>
      <c r="C4684" s="34" t="str">
        <f>IF('TD VENCIDOS'!C4664="","",'TD VENCIDOS'!C4664)</f>
        <v>SUBSECRETARIA DE COORDINACION OPERATIVA</v>
      </c>
      <c r="D4684" s="33" t="str">
        <f>IF('TD VENCIDOS'!D4664="","",'TD VENCIDOS'!D4664)</f>
        <v>Gestion extemporanea</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75">
      <c r="B4685" s="33">
        <f>IF('TD VENCIDOS'!B4665="","",'TD VENCIDOS'!B4665)</f>
        <v>4587612025</v>
      </c>
      <c r="C4685" s="34" t="str">
        <f>IF('TD VENCIDOS'!C4665="","",'TD VENCIDOS'!C4665)</f>
        <v>SUBSECRETARIA DE INSPECCION VIGILANCIA Y CONTROL DE VIVIENDA</v>
      </c>
      <c r="D4685" s="33" t="str">
        <f>IF('TD VENCIDOS'!D4665="","",'TD VENCIDOS'!D4665)</f>
        <v>Gestion extemporanea</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75">
      <c r="B4686" s="33">
        <f>IF('TD VENCIDOS'!B4666="","",'TD VENCIDOS'!B4666)</f>
        <v>4613852025</v>
      </c>
      <c r="C4686" s="34" t="str">
        <f>IF('TD VENCIDOS'!C4666="","",'TD VENCIDOS'!C4666)</f>
        <v>SUBSECRETARIA DE COORDINACION OPERATIVA</v>
      </c>
      <c r="D4686" s="33" t="str">
        <f>IF('TD VENCIDOS'!D4666="","",'TD VENCIDOS'!D4666)</f>
        <v>Gestion extemporanea</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75">
      <c r="B4687" s="33">
        <f>IF('TD VENCIDOS'!B4667="","",'TD VENCIDOS'!B4667)</f>
        <v>4618482025</v>
      </c>
      <c r="C4687" s="34" t="str">
        <f>IF('TD VENCIDOS'!C4667="","",'TD VENCIDOS'!C4667)</f>
        <v>SUBSECRETARIA DE INSPECCION VIGILANCIA Y CONTROL DE VIVIENDA</v>
      </c>
      <c r="D4687" s="33" t="str">
        <f>IF('TD VENCIDOS'!D4667="","",'TD VENCIDOS'!D4667)</f>
        <v>Gestion extemporanea</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75">
      <c r="B4688" s="33">
        <f>IF('TD VENCIDOS'!B4668="","",'TD VENCIDOS'!B4668)</f>
        <v>4625562025</v>
      </c>
      <c r="C4688" s="34" t="str">
        <f>IF('TD VENCIDOS'!C4668="","",'TD VENCIDOS'!C4668)</f>
        <v>SUBSECRETARIA DE COORDINACION OPERATIVA</v>
      </c>
      <c r="D4688" s="33" t="str">
        <f>IF('TD VENCIDOS'!D4668="","",'TD VENCIDOS'!D4668)</f>
        <v>Gestion extemporanea</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75">
      <c r="B4689" s="33">
        <f>IF('TD VENCIDOS'!B4669="","",'TD VENCIDOS'!B4669)</f>
        <v>4649522025</v>
      </c>
      <c r="C4689" s="34" t="str">
        <f>IF('TD VENCIDOS'!C4669="","",'TD VENCIDOS'!C4669)</f>
        <v>SUBSECRETARIA DE INSPECCION VIGILANCIA Y CONTROL DE VIVIENDA</v>
      </c>
      <c r="D4689" s="33" t="str">
        <f>IF('TD VENCIDOS'!D4669="","",'TD VENCIDOS'!D4669)</f>
        <v>Gestion extemporanea</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75">
      <c r="B4690" s="33">
        <f>IF('TD VENCIDOS'!B4670="","",'TD VENCIDOS'!B4670)</f>
        <v>4650012025</v>
      </c>
      <c r="C4690" s="34" t="str">
        <f>IF('TD VENCIDOS'!C4670="","",'TD VENCIDOS'!C4670)</f>
        <v>SUBSECRETARIA DE GESTION FINANCIERA</v>
      </c>
      <c r="D4690" s="33" t="str">
        <f>IF('TD VENCIDOS'!D4670="","",'TD VENCIDOS'!D4670)</f>
        <v>Pendiente vencidos</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75">
      <c r="B4691" s="33">
        <f>IF('TD VENCIDOS'!B4671="","",'TD VENCIDOS'!B4671)</f>
        <v>4652632025</v>
      </c>
      <c r="C4691" s="34" t="str">
        <f>IF('TD VENCIDOS'!C4671="","",'TD VENCIDOS'!C4671)</f>
        <v>SUBSECRETARIA DE COORDINACION OPERATIVA</v>
      </c>
      <c r="D4691" s="33" t="str">
        <f>IF('TD VENCIDOS'!D4671="","",'TD VENCIDOS'!D4671)</f>
        <v>Gestion extemporanea</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75">
      <c r="B4692" s="33">
        <f>IF('TD VENCIDOS'!B4672="","",'TD VENCIDOS'!B4672)</f>
        <v>4755232025</v>
      </c>
      <c r="C4692" s="34" t="str">
        <f>IF('TD VENCIDOS'!C4672="","",'TD VENCIDOS'!C4672)</f>
        <v>SUBSECRETARIA DE INSPECCION VIGILANCIA Y CONTROL DE VIVIENDA</v>
      </c>
      <c r="D4692" s="33" t="str">
        <f>IF('TD VENCIDOS'!D4672="","",'TD VENCIDOS'!D4672)</f>
        <v>Gestion extemporanea</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75">
      <c r="B4693" s="33">
        <f>IF('TD VENCIDOS'!B4673="","",'TD VENCIDOS'!B4673)</f>
        <v>4764832025</v>
      </c>
      <c r="C4693" s="34" t="str">
        <f>IF('TD VENCIDOS'!C4673="","",'TD VENCIDOS'!C4673)</f>
        <v>OFICINA ASESORA DE COMUNICACIONES</v>
      </c>
      <c r="D4693" s="33" t="str">
        <f>IF('TD VENCIDOS'!D4673="","",'TD VENCIDOS'!D4673)</f>
        <v>Gestion extemporanea</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75">
      <c r="B4694" s="33">
        <f>IF('TD VENCIDOS'!B4674="","",'TD VENCIDOS'!B4674)</f>
        <v>4838502025</v>
      </c>
      <c r="C4694" s="34" t="str">
        <f>IF('TD VENCIDOS'!C4674="","",'TD VENCIDOS'!C4674)</f>
        <v>SUBSECRETARIA DE COORDINACION OPERATIVA</v>
      </c>
      <c r="D4694" s="33" t="str">
        <f>IF('TD VENCIDOS'!D4674="","",'TD VENCIDOS'!D4674)</f>
        <v>Gestion extemporanea</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75">
      <c r="B4695" s="33">
        <f>IF('TD VENCIDOS'!B4675="","",'TD VENCIDOS'!B4675)</f>
        <v>4021702025</v>
      </c>
      <c r="C4695" s="34" t="str">
        <f>IF('TD VENCIDOS'!C4675="","",'TD VENCIDOS'!C4675)</f>
        <v>Oficina Asuntos Disciplinarios</v>
      </c>
      <c r="D4695" s="33" t="str">
        <f>IF('TD VENCIDOS'!D4675="","",'TD VENCIDOS'!D4675)</f>
        <v>Gestion extemporanea</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75">
      <c r="B4696" s="33">
        <f>IF('TD VENCIDOS'!B4676="","",'TD VENCIDOS'!B4676)</f>
        <v>4494442025</v>
      </c>
      <c r="C4696" s="34" t="str">
        <f>IF('TD VENCIDOS'!C4676="","",'TD VENCIDOS'!C4676)</f>
        <v>Oficina Asuntos Disciplinarios</v>
      </c>
      <c r="D4696" s="33" t="str">
        <f>IF('TD VENCIDOS'!D4676="","",'TD VENCIDOS'!D4676)</f>
        <v>Gestion extemporanea</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75">
      <c r="B4697" s="33">
        <f>IF('TD VENCIDOS'!B4677="","",'TD VENCIDOS'!B4677)</f>
        <v>4299882025</v>
      </c>
      <c r="C4697" s="34" t="str">
        <f>IF('TD VENCIDOS'!C4677="","",'TD VENCIDOS'!C4677)</f>
        <v>Unidad de Servicios de Salud Kennedy</v>
      </c>
      <c r="D4697" s="33" t="str">
        <f>IF('TD VENCIDOS'!D4677="","",'TD VENCIDOS'!D4677)</f>
        <v>Gestion extemporanea</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75">
      <c r="B4698" s="33">
        <f>IF('TD VENCIDOS'!B4678="","",'TD VENCIDOS'!B4678)</f>
        <v>4438902025</v>
      </c>
      <c r="C4698" s="34" t="str">
        <f>IF('TD VENCIDOS'!C4678="","",'TD VENCIDOS'!C4678)</f>
        <v>Unidad de Servicios de Salud Kennedy</v>
      </c>
      <c r="D4698" s="33" t="str">
        <f>IF('TD VENCIDOS'!D4678="","",'TD VENCIDOS'!D4678)</f>
        <v>Gestion extemporanea</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75">
      <c r="B4699" s="33">
        <f>IF('TD VENCIDOS'!B4679="","",'TD VENCIDOS'!B4679)</f>
        <v>4792212025</v>
      </c>
      <c r="C4699" s="34" t="str">
        <f>IF('TD VENCIDOS'!C4679="","",'TD VENCIDOS'!C4679)</f>
        <v>Unidad de Servicios de Salud Kennedy</v>
      </c>
      <c r="D4699" s="33" t="str">
        <f>IF('TD VENCIDOS'!D4679="","",'TD VENCIDOS'!D4679)</f>
        <v>Gestion extemporanea</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75">
      <c r="B4700" s="33">
        <f>IF('TD VENCIDOS'!B4680="","",'TD VENCIDOS'!B4680)</f>
        <v>4221092025</v>
      </c>
      <c r="C4700" s="34" t="str">
        <f>IF('TD VENCIDOS'!C4680="","",'TD VENCIDOS'!C4680)</f>
        <v>OFICINA ASESORA DE PLANEACION</v>
      </c>
      <c r="D4700" s="33" t="str">
        <f>IF('TD VENCIDOS'!D4680="","",'TD VENCIDOS'!D4680)</f>
        <v>Gestion extemporanea</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75">
      <c r="B4701" s="33">
        <f>IF('TD VENCIDOS'!B4681="","",'TD VENCIDOS'!B4681)</f>
        <v>4380362025</v>
      </c>
      <c r="C4701" s="34" t="str">
        <f>IF('TD VENCIDOS'!C4681="","",'TD VENCIDOS'!C4681)</f>
        <v>SUBDIRECCION GESTION DEL RIESGO</v>
      </c>
      <c r="D4701" s="33" t="str">
        <f>IF('TD VENCIDOS'!D4681="","",'TD VENCIDOS'!D4681)</f>
        <v>Gestion extemporanea</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75">
      <c r="B4702" s="33">
        <f>IF('TD VENCIDOS'!B4682="","",'TD VENCIDOS'!B4682)</f>
        <v>3412462025</v>
      </c>
      <c r="C4702" s="34" t="str">
        <f>IF('TD VENCIDOS'!C4682="","",'TD VENCIDOS'!C4682)</f>
        <v>SUBDIRECCION DE RECOLECCION BARRIDO Y LIMPIEZA</v>
      </c>
      <c r="D4702" s="33" t="str">
        <f>IF('TD VENCIDOS'!D4682="","",'TD VENCIDOS'!D4682)</f>
        <v>Pendiente vencidos</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75">
      <c r="B4703" s="33">
        <f>IF('TD VENCIDOS'!B4683="","",'TD VENCIDOS'!B4683)</f>
        <v>3501962025</v>
      </c>
      <c r="C4703" s="34" t="str">
        <f>IF('TD VENCIDOS'!C4683="","",'TD VENCIDOS'!C4683)</f>
        <v>SUBDIRECCION DE RECOLECCION BARRIDO Y LIMPIEZA</v>
      </c>
      <c r="D4703" s="33" t="str">
        <f>IF('TD VENCIDOS'!D4683="","",'TD VENCIDOS'!D4683)</f>
        <v>Gestion extemporanea</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75">
      <c r="B4704" s="33">
        <f>IF('TD VENCIDOS'!B4684="","",'TD VENCIDOS'!B4684)</f>
        <v>3503342025</v>
      </c>
      <c r="C4704" s="34" t="str">
        <f>IF('TD VENCIDOS'!C4684="","",'TD VENCIDOS'!C4684)</f>
        <v>SUBDIRECCION DE RECOLECCION BARRIDO Y LIMPIEZA</v>
      </c>
      <c r="D4704" s="33" t="str">
        <f>IF('TD VENCIDOS'!D4684="","",'TD VENCIDOS'!D4684)</f>
        <v>Gestion extemporanea</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75">
      <c r="B4705" s="33">
        <f>IF('TD VENCIDOS'!B4685="","",'TD VENCIDOS'!B4685)</f>
        <v>3563622025</v>
      </c>
      <c r="C4705" s="34" t="str">
        <f>IF('TD VENCIDOS'!C4685="","",'TD VENCIDOS'!C4685)</f>
        <v>SUBDIRECCION DE ALUMBRADO PUBLICO</v>
      </c>
      <c r="D4705" s="33" t="str">
        <f>IF('TD VENCIDOS'!D4685="","",'TD VENCIDOS'!D4685)</f>
        <v>Gestion extemporanea</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75">
      <c r="B4706" s="33">
        <f>IF('TD VENCIDOS'!B4686="","",'TD VENCIDOS'!B4686)</f>
        <v>3582902025</v>
      </c>
      <c r="C4706" s="34" t="str">
        <f>IF('TD VENCIDOS'!C4686="","",'TD VENCIDOS'!C4686)</f>
        <v>SUBDIRECCION DE RECOLECCION BARRIDO Y LIMPIEZA</v>
      </c>
      <c r="D4706" s="33" t="str">
        <f>IF('TD VENCIDOS'!D4686="","",'TD VENCIDOS'!D4686)</f>
        <v>Gestion extemporanea</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75">
      <c r="B4707" s="33">
        <f>IF('TD VENCIDOS'!B4687="","",'TD VENCIDOS'!B4687)</f>
        <v>3589072025</v>
      </c>
      <c r="C4707" s="34" t="str">
        <f>IF('TD VENCIDOS'!C4687="","",'TD VENCIDOS'!C4687)</f>
        <v>SUBDIRECCION DE RECOLECCION BARRIDO Y LIMPIEZA</v>
      </c>
      <c r="D4707" s="33" t="str">
        <f>IF('TD VENCIDOS'!D4687="","",'TD VENCIDOS'!D4687)</f>
        <v>Gestion extemporanea</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75">
      <c r="B4708" s="33">
        <f>IF('TD VENCIDOS'!B4688="","",'TD VENCIDOS'!B4688)</f>
        <v>3616342025</v>
      </c>
      <c r="C4708" s="34" t="str">
        <f>IF('TD VENCIDOS'!C4688="","",'TD VENCIDOS'!C4688)</f>
        <v>SUBDIRECCION DE ALUMBRADO PUBLICO</v>
      </c>
      <c r="D4708" s="33" t="str">
        <f>IF('TD VENCIDOS'!D4688="","",'TD VENCIDOS'!D4688)</f>
        <v>Gestion extemporanea</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75">
      <c r="B4709" s="33">
        <f>IF('TD VENCIDOS'!B4689="","",'TD VENCIDOS'!B4689)</f>
        <v>3639312025</v>
      </c>
      <c r="C4709" s="34" t="str">
        <f>IF('TD VENCIDOS'!C4689="","",'TD VENCIDOS'!C4689)</f>
        <v>SUBDIRECCION DE RECOLECCION BARRIDO Y LIMPIEZA</v>
      </c>
      <c r="D4709" s="33" t="str">
        <f>IF('TD VENCIDOS'!D4689="","",'TD VENCIDOS'!D4689)</f>
        <v>Gestion extemporanea</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75">
      <c r="B4710" s="33">
        <f>IF('TD VENCIDOS'!B4690="","",'TD VENCIDOS'!B4690)</f>
        <v>3669102025</v>
      </c>
      <c r="C4710" s="34" t="str">
        <f>IF('TD VENCIDOS'!C4690="","",'TD VENCIDOS'!C4690)</f>
        <v>SUBDIRECCION DE RECOLECCION BARRIDO Y LIMPIEZA</v>
      </c>
      <c r="D4710" s="33" t="str">
        <f>IF('TD VENCIDOS'!D4690="","",'TD VENCIDOS'!D4690)</f>
        <v>Pendiente vencidos</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75">
      <c r="B4711" s="33">
        <f>IF('TD VENCIDOS'!B4691="","",'TD VENCIDOS'!B4691)</f>
        <v>3704812025</v>
      </c>
      <c r="C4711" s="34" t="str">
        <f>IF('TD VENCIDOS'!C4691="","",'TD VENCIDOS'!C4691)</f>
        <v>SUBDIRECCION DE RECOLECCION BARRIDO Y LIMPIEZA</v>
      </c>
      <c r="D4711" s="33" t="str">
        <f>IF('TD VENCIDOS'!D4691="","",'TD VENCIDOS'!D4691)</f>
        <v>Gestion extemporanea</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75">
      <c r="B4712" s="33">
        <f>IF('TD VENCIDOS'!B4692="","",'TD VENCIDOS'!B4692)</f>
        <v>3723042025</v>
      </c>
      <c r="C4712" s="34" t="str">
        <f>IF('TD VENCIDOS'!C4692="","",'TD VENCIDOS'!C4692)</f>
        <v>SUBDIRECCION DE RECOLECCION BARRIDO Y LIMPIEZA</v>
      </c>
      <c r="D4712" s="33" t="str">
        <f>IF('TD VENCIDOS'!D4692="","",'TD VENCIDOS'!D4692)</f>
        <v>Gestion extemporanea</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75">
      <c r="B4713" s="33">
        <f>IF('TD VENCIDOS'!B4693="","",'TD VENCIDOS'!B4693)</f>
        <v>3731552025</v>
      </c>
      <c r="C4713" s="34" t="str">
        <f>IF('TD VENCIDOS'!C4693="","",'TD VENCIDOS'!C4693)</f>
        <v>SUBDIRECCION DE RECOLECCION BARRIDO Y LIMPIEZA</v>
      </c>
      <c r="D4713" s="33" t="str">
        <f>IF('TD VENCIDOS'!D4693="","",'TD VENCIDOS'!D4693)</f>
        <v>Gestion extemporanea</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75">
      <c r="B4714" s="33">
        <f>IF('TD VENCIDOS'!B4694="","",'TD VENCIDOS'!B4694)</f>
        <v>3735172025</v>
      </c>
      <c r="C4714" s="34" t="str">
        <f>IF('TD VENCIDOS'!C4694="","",'TD VENCIDOS'!C4694)</f>
        <v>SUBDIRECCION DE RECOLECCION BARRIDO Y LIMPIEZA</v>
      </c>
      <c r="D4714" s="33" t="str">
        <f>IF('TD VENCIDOS'!D4694="","",'TD VENCIDOS'!D4694)</f>
        <v>Gestion extemporanea</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75">
      <c r="B4715" s="33">
        <f>IF('TD VENCIDOS'!B4695="","",'TD VENCIDOS'!B4695)</f>
        <v>3735512025</v>
      </c>
      <c r="C4715" s="34" t="str">
        <f>IF('TD VENCIDOS'!C4695="","",'TD VENCIDOS'!C4695)</f>
        <v>SUBDIRECCION DE RECOLECCION BARRIDO Y LIMPIEZA</v>
      </c>
      <c r="D4715" s="33" t="str">
        <f>IF('TD VENCIDOS'!D4695="","",'TD VENCIDOS'!D4695)</f>
        <v>Gestion extemporanea</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75">
      <c r="B4716" s="33">
        <f>IF('TD VENCIDOS'!B4696="","",'TD VENCIDOS'!B4696)</f>
        <v>3748982025</v>
      </c>
      <c r="C4716" s="34" t="str">
        <f>IF('TD VENCIDOS'!C4696="","",'TD VENCIDOS'!C4696)</f>
        <v>SUBDIRECCION DE ALUMBRADO PUBLICO</v>
      </c>
      <c r="D4716" s="33" t="str">
        <f>IF('TD VENCIDOS'!D4696="","",'TD VENCIDOS'!D4696)</f>
        <v>Gestion extemporanea</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75">
      <c r="B4717" s="33">
        <f>IF('TD VENCIDOS'!B4697="","",'TD VENCIDOS'!B4697)</f>
        <v>3763642025</v>
      </c>
      <c r="C4717" s="34" t="str">
        <f>IF('TD VENCIDOS'!C4697="","",'TD VENCIDOS'!C4697)</f>
        <v>SUBDIRECCION DE ALUMBRADO PUBLICO</v>
      </c>
      <c r="D4717" s="33" t="str">
        <f>IF('TD VENCIDOS'!D4697="","",'TD VENCIDOS'!D4697)</f>
        <v>Pendiente vencidos</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75">
      <c r="B4718" s="33">
        <f>IF('TD VENCIDOS'!B4698="","",'TD VENCIDOS'!B4698)</f>
        <v>3764902025</v>
      </c>
      <c r="C4718" s="34" t="str">
        <f>IF('TD VENCIDOS'!C4698="","",'TD VENCIDOS'!C4698)</f>
        <v>SUBDIRECCION DE RECOLECCION BARRIDO Y LIMPIEZA</v>
      </c>
      <c r="D4718" s="33" t="str">
        <f>IF('TD VENCIDOS'!D4698="","",'TD VENCIDOS'!D4698)</f>
        <v>Pendiente vencidos</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75">
      <c r="B4719" s="33">
        <f>IF('TD VENCIDOS'!B4699="","",'TD VENCIDOS'!B4699)</f>
        <v>3765192025</v>
      </c>
      <c r="C4719" s="34" t="str">
        <f>IF('TD VENCIDOS'!C4699="","",'TD VENCIDOS'!C4699)</f>
        <v>SUBDIRECCION DE ALUMBRADO PUBLICO</v>
      </c>
      <c r="D4719" s="33" t="str">
        <f>IF('TD VENCIDOS'!D4699="","",'TD VENCIDOS'!D4699)</f>
        <v>Gestion extemporanea</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75">
      <c r="B4720" s="33">
        <f>IF('TD VENCIDOS'!B4700="","",'TD VENCIDOS'!B4700)</f>
        <v>3765252025</v>
      </c>
      <c r="C4720" s="34" t="str">
        <f>IF('TD VENCIDOS'!C4700="","",'TD VENCIDOS'!C4700)</f>
        <v>SUBDIRECCION DE RECOLECCION BARRIDO Y LIMPIEZA</v>
      </c>
      <c r="D4720" s="33" t="str">
        <f>IF('TD VENCIDOS'!D4700="","",'TD VENCIDOS'!D4700)</f>
        <v>Pendiente vencidos</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75">
      <c r="B4721" s="33">
        <f>IF('TD VENCIDOS'!B4701="","",'TD VENCIDOS'!B4701)</f>
        <v>3765462025</v>
      </c>
      <c r="C4721" s="34" t="str">
        <f>IF('TD VENCIDOS'!C4701="","",'TD VENCIDOS'!C4701)</f>
        <v>SUBDIRECCION DE RECOLECCION BARRIDO Y LIMPIEZA</v>
      </c>
      <c r="D4721" s="33" t="str">
        <f>IF('TD VENCIDOS'!D4701="","",'TD VENCIDOS'!D4701)</f>
        <v>Gestion extemporanea</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75">
      <c r="B4722" s="33">
        <f>IF('TD VENCIDOS'!B4702="","",'TD VENCIDOS'!B4702)</f>
        <v>3789022025</v>
      </c>
      <c r="C4722" s="34" t="str">
        <f>IF('TD VENCIDOS'!C4702="","",'TD VENCIDOS'!C4702)</f>
        <v>SUBDIRECCION DE ALUMBRADO PUBLICO</v>
      </c>
      <c r="D4722" s="33" t="str">
        <f>IF('TD VENCIDOS'!D4702="","",'TD VENCIDOS'!D4702)</f>
        <v>Gestion extemporanea</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75">
      <c r="B4723" s="33">
        <f>IF('TD VENCIDOS'!B4703="","",'TD VENCIDOS'!B4703)</f>
        <v>3822572025</v>
      </c>
      <c r="C4723" s="34" t="str">
        <f>IF('TD VENCIDOS'!C4703="","",'TD VENCIDOS'!C4703)</f>
        <v>SUBDIRECCION DE RECOLECCION BARRIDO Y LIMPIEZA</v>
      </c>
      <c r="D4723" s="33" t="str">
        <f>IF('TD VENCIDOS'!D4703="","",'TD VENCIDOS'!D4703)</f>
        <v>Pendiente vencidos</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75">
      <c r="B4724" s="33">
        <f>IF('TD VENCIDOS'!B4704="","",'TD VENCIDOS'!B4704)</f>
        <v>3838702025</v>
      </c>
      <c r="C4724" s="34" t="str">
        <f>IF('TD VENCIDOS'!C4704="","",'TD VENCIDOS'!C4704)</f>
        <v>SUBDIRECCION DE ALUMBRADO PUBLICO</v>
      </c>
      <c r="D4724" s="33" t="str">
        <f>IF('TD VENCIDOS'!D4704="","",'TD VENCIDOS'!D4704)</f>
        <v>Gestion extemporanea</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75">
      <c r="B4725" s="33">
        <f>IF('TD VENCIDOS'!B4705="","",'TD VENCIDOS'!B4705)</f>
        <v>3839262025</v>
      </c>
      <c r="C4725" s="34" t="str">
        <f>IF('TD VENCIDOS'!C4705="","",'TD VENCIDOS'!C4705)</f>
        <v>SUBDIRECCION DE ALUMBRADO PUBLICO</v>
      </c>
      <c r="D4725" s="33" t="str">
        <f>IF('TD VENCIDOS'!D4705="","",'TD VENCIDOS'!D4705)</f>
        <v>Gestion extemporanea</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75">
      <c r="B4726" s="33">
        <f>IF('TD VENCIDOS'!B4706="","",'TD VENCIDOS'!B4706)</f>
        <v>3839642025</v>
      </c>
      <c r="C4726" s="34" t="str">
        <f>IF('TD VENCIDOS'!C4706="","",'TD VENCIDOS'!C4706)</f>
        <v>SUBDIRECCION DE RECOLECCION BARRIDO Y LIMPIEZA</v>
      </c>
      <c r="D4726" s="33" t="str">
        <f>IF('TD VENCIDOS'!D4706="","",'TD VENCIDOS'!D4706)</f>
        <v>Gestion extemporanea</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75">
      <c r="B4727" s="33">
        <f>IF('TD VENCIDOS'!B4707="","",'TD VENCIDOS'!B4707)</f>
        <v>3856642025</v>
      </c>
      <c r="C4727" s="34" t="str">
        <f>IF('TD VENCIDOS'!C4707="","",'TD VENCIDOS'!C4707)</f>
        <v>SUBDIRECCION DE ALUMBRADO PUBLICO</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75">
      <c r="B4728" s="33">
        <f>IF('TD VENCIDOS'!B4708="","",'TD VENCIDOS'!B4708)</f>
        <v>3863382025</v>
      </c>
      <c r="C4728" s="34" t="str">
        <f>IF('TD VENCIDOS'!C4708="","",'TD VENCIDOS'!C4708)</f>
        <v>SUBDIRECCION DE RECOLECCION BARRIDO Y LIMPIEZA</v>
      </c>
      <c r="D4728" s="33" t="str">
        <f>IF('TD VENCIDOS'!D4708="","",'TD VENCIDOS'!D4708)</f>
        <v>Gestion extemporanea</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75">
      <c r="B4729" s="33">
        <f>IF('TD VENCIDOS'!B4709="","",'TD VENCIDOS'!B4709)</f>
        <v>3866302025</v>
      </c>
      <c r="C4729" s="34" t="str">
        <f>IF('TD VENCIDOS'!C4709="","",'TD VENCIDOS'!C4709)</f>
        <v>SUBDIRECCION DE RECOLECCION BARRIDO Y LIMPIEZA</v>
      </c>
      <c r="D4729" s="33" t="str">
        <f>IF('TD VENCIDOS'!D4709="","",'TD VENCIDOS'!D4709)</f>
        <v>Pendiente vencidos</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75">
      <c r="B4730" s="33">
        <f>IF('TD VENCIDOS'!B4710="","",'TD VENCIDOS'!B4710)</f>
        <v>3881732025</v>
      </c>
      <c r="C4730" s="34" t="str">
        <f>IF('TD VENCIDOS'!C4710="","",'TD VENCIDOS'!C4710)</f>
        <v>SUBDIRECCION DE RECOLECCION BARRIDO Y LIMPIEZA</v>
      </c>
      <c r="D4730" s="33" t="str">
        <f>IF('TD VENCIDOS'!D4710="","",'TD VENCIDOS'!D4710)</f>
        <v>Pendiente vencidos</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75">
      <c r="B4731" s="33">
        <f>IF('TD VENCIDOS'!B4711="","",'TD VENCIDOS'!B4711)</f>
        <v>3881872025</v>
      </c>
      <c r="C4731" s="34" t="str">
        <f>IF('TD VENCIDOS'!C4711="","",'TD VENCIDOS'!C4711)</f>
        <v>SUBDIRECCION DE RECOLECCION BARRIDO Y LIMPIEZA</v>
      </c>
      <c r="D4731" s="33" t="str">
        <f>IF('TD VENCIDOS'!D4711="","",'TD VENCIDOS'!D4711)</f>
        <v>Gestion extemporanea</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75">
      <c r="B4732" s="33">
        <f>IF('TD VENCIDOS'!B4712="","",'TD VENCIDOS'!B4712)</f>
        <v>3883532025</v>
      </c>
      <c r="C4732" s="34" t="str">
        <f>IF('TD VENCIDOS'!C4712="","",'TD VENCIDOS'!C4712)</f>
        <v>SUBDIRECCION DE RECOLECCION BARRIDO Y LIMPIEZA</v>
      </c>
      <c r="D4732" s="33" t="str">
        <f>IF('TD VENCIDOS'!D4712="","",'TD VENCIDOS'!D4712)</f>
        <v>Gestion extemporanea</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75">
      <c r="B4733" s="33">
        <f>IF('TD VENCIDOS'!B4713="","",'TD VENCIDOS'!B4713)</f>
        <v>3898672025</v>
      </c>
      <c r="C4733" s="34" t="str">
        <f>IF('TD VENCIDOS'!C4713="","",'TD VENCIDOS'!C4713)</f>
        <v>SUBDIRECCION DE RECOLECCION BARRIDO Y LIMPIEZA</v>
      </c>
      <c r="D4733" s="33" t="str">
        <f>IF('TD VENCIDOS'!D4713="","",'TD VENCIDOS'!D4713)</f>
        <v>Pendiente vencidos</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75">
      <c r="B4734" s="33">
        <f>IF('TD VENCIDOS'!B4714="","",'TD VENCIDOS'!B4714)</f>
        <v>3903022025</v>
      </c>
      <c r="C4734" s="34" t="str">
        <f>IF('TD VENCIDOS'!C4714="","",'TD VENCIDOS'!C4714)</f>
        <v>SUBDIRECCION DE RECOLECCION BARRIDO Y LIMPIEZA</v>
      </c>
      <c r="D4734" s="33" t="str">
        <f>IF('TD VENCIDOS'!D4714="","",'TD VENCIDOS'!D4714)</f>
        <v>Gestion extemporanea</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75">
      <c r="B4735" s="33">
        <f>IF('TD VENCIDOS'!B4715="","",'TD VENCIDOS'!B4715)</f>
        <v>3904382025</v>
      </c>
      <c r="C4735" s="34" t="str">
        <f>IF('TD VENCIDOS'!C4715="","",'TD VENCIDOS'!C4715)</f>
        <v>SUBDIRECCION DE RECOLECCION BARRIDO Y LIMPIEZA</v>
      </c>
      <c r="D4735" s="33" t="str">
        <f>IF('TD VENCIDOS'!D4715="","",'TD VENCIDOS'!D4715)</f>
        <v>Gestion extemporanea</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75">
      <c r="B4736" s="33">
        <f>IF('TD VENCIDOS'!B4716="","",'TD VENCIDOS'!B4716)</f>
        <v>3913302025</v>
      </c>
      <c r="C4736" s="34" t="str">
        <f>IF('TD VENCIDOS'!C4716="","",'TD VENCIDOS'!C4716)</f>
        <v>SUBDIRECCION DE RECOLECCION BARRIDO Y LIMPIEZA</v>
      </c>
      <c r="D4736" s="33" t="str">
        <f>IF('TD VENCIDOS'!D4716="","",'TD VENCIDOS'!D4716)</f>
        <v>Gestion extemporanea</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75">
      <c r="B4737" s="33">
        <f>IF('TD VENCIDOS'!B4717="","",'TD VENCIDOS'!B4717)</f>
        <v>3916202025</v>
      </c>
      <c r="C4737" s="34" t="str">
        <f>IF('TD VENCIDOS'!C4717="","",'TD VENCIDOS'!C4717)</f>
        <v>SUBDIRECCION DE ALUMBRADO PUBLICO</v>
      </c>
      <c r="D4737" s="33" t="str">
        <f>IF('TD VENCIDOS'!D4717="","",'TD VENCIDOS'!D4717)</f>
        <v>Pendiente vencidos</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75">
      <c r="B4738" s="33">
        <f>IF('TD VENCIDOS'!B4718="","",'TD VENCIDOS'!B4718)</f>
        <v>3916272025</v>
      </c>
      <c r="C4738" s="34" t="str">
        <f>IF('TD VENCIDOS'!C4718="","",'TD VENCIDOS'!C4718)</f>
        <v>SUBDIRECCION DE ALUMBRADO PUBLICO</v>
      </c>
      <c r="D4738" s="33" t="str">
        <f>IF('TD VENCIDOS'!D4718="","",'TD VENCIDOS'!D4718)</f>
        <v>Pendiente vencidos</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75">
      <c r="B4739" s="33">
        <f>IF('TD VENCIDOS'!B4719="","",'TD VENCIDOS'!B4719)</f>
        <v>3916872025</v>
      </c>
      <c r="C4739" s="34" t="str">
        <f>IF('TD VENCIDOS'!C4719="","",'TD VENCIDOS'!C4719)</f>
        <v>SUBDIRECCION DE RECOLECCION BARRIDO Y LIMPIEZA</v>
      </c>
      <c r="D4739" s="33" t="str">
        <f>IF('TD VENCIDOS'!D4719="","",'TD VENCIDOS'!D4719)</f>
        <v>Gestion extemporanea</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75">
      <c r="B4740" s="33">
        <f>IF('TD VENCIDOS'!B4720="","",'TD VENCIDOS'!B4720)</f>
        <v>3918522025</v>
      </c>
      <c r="C4740" s="34" t="str">
        <f>IF('TD VENCIDOS'!C4720="","",'TD VENCIDOS'!C4720)</f>
        <v>SUBDIRECCION DE RECOLECCION BARRIDO Y LIMPIEZA</v>
      </c>
      <c r="D4740" s="33" t="str">
        <f>IF('TD VENCIDOS'!D4720="","",'TD VENCIDOS'!D4720)</f>
        <v>Gestion extemporanea</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75">
      <c r="B4741" s="33">
        <f>IF('TD VENCIDOS'!B4721="","",'TD VENCIDOS'!B4721)</f>
        <v>3918612025</v>
      </c>
      <c r="C4741" s="34" t="str">
        <f>IF('TD VENCIDOS'!C4721="","",'TD VENCIDOS'!C4721)</f>
        <v>SUBDIRECCION DE RECOLECCION BARRIDO Y LIMPIEZA</v>
      </c>
      <c r="D4741" s="33" t="str">
        <f>IF('TD VENCIDOS'!D4721="","",'TD VENCIDOS'!D4721)</f>
        <v>Gestion extemporanea</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75">
      <c r="B4742" s="33">
        <f>IF('TD VENCIDOS'!B4722="","",'TD VENCIDOS'!B4722)</f>
        <v>3918972025</v>
      </c>
      <c r="C4742" s="34" t="str">
        <f>IF('TD VENCIDOS'!C4722="","",'TD VENCIDOS'!C4722)</f>
        <v>SUBDIRECCION DE RECOLECCION BARRIDO Y LIMPIEZA</v>
      </c>
      <c r="D4742" s="33" t="str">
        <f>IF('TD VENCIDOS'!D4722="","",'TD VENCIDOS'!D4722)</f>
        <v>Gestion extemporanea</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75">
      <c r="B4743" s="33">
        <f>IF('TD VENCIDOS'!B4723="","",'TD VENCIDOS'!B4723)</f>
        <v>3919122025</v>
      </c>
      <c r="C4743" s="34" t="str">
        <f>IF('TD VENCIDOS'!C4723="","",'TD VENCIDOS'!C4723)</f>
        <v>SUBDIRECCION DE RECOLECCION BARRIDO Y LIMPIEZA</v>
      </c>
      <c r="D4743" s="33" t="str">
        <f>IF('TD VENCIDOS'!D4723="","",'TD VENCIDOS'!D4723)</f>
        <v>Gestion extemporanea</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75">
      <c r="B4744" s="33">
        <f>IF('TD VENCIDOS'!B4724="","",'TD VENCIDOS'!B4724)</f>
        <v>3919162025</v>
      </c>
      <c r="C4744" s="34" t="str">
        <f>IF('TD VENCIDOS'!C4724="","",'TD VENCIDOS'!C4724)</f>
        <v>SUBDIRECCION DE RECOLECCION BARRIDO Y LIMPIEZA</v>
      </c>
      <c r="D4744" s="33" t="str">
        <f>IF('TD VENCIDOS'!D4724="","",'TD VENCIDOS'!D4724)</f>
        <v>Gestion extemporanea</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75">
      <c r="B4745" s="33">
        <f>IF('TD VENCIDOS'!B4725="","",'TD VENCIDOS'!B4725)</f>
        <v>3921062025</v>
      </c>
      <c r="C4745" s="34" t="str">
        <f>IF('TD VENCIDOS'!C4725="","",'TD VENCIDOS'!C4725)</f>
        <v>SUBDIRECCION DE RECOLECCION BARRIDO Y LIMPIEZA</v>
      </c>
      <c r="D4745" s="33" t="str">
        <f>IF('TD VENCIDOS'!D4725="","",'TD VENCIDOS'!D4725)</f>
        <v>Gestion extemporanea</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75">
      <c r="B4746" s="33">
        <f>IF('TD VENCIDOS'!B4726="","",'TD VENCIDOS'!B4726)</f>
        <v>3921762025</v>
      </c>
      <c r="C4746" s="34" t="str">
        <f>IF('TD VENCIDOS'!C4726="","",'TD VENCIDOS'!C4726)</f>
        <v>SUBDIRECCION DE RECOLECCION BARRIDO Y LIMPIEZA</v>
      </c>
      <c r="D4746" s="33" t="str">
        <f>IF('TD VENCIDOS'!D4726="","",'TD VENCIDOS'!D4726)</f>
        <v>Pendiente vencidos</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75">
      <c r="B4747" s="33">
        <f>IF('TD VENCIDOS'!B4727="","",'TD VENCIDOS'!B4727)</f>
        <v>3922572025</v>
      </c>
      <c r="C4747" s="34" t="str">
        <f>IF('TD VENCIDOS'!C4727="","",'TD VENCIDOS'!C4727)</f>
        <v>SUBDIRECCION DE RECOLECCION BARRIDO Y LIMPIEZA</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75">
      <c r="B4748" s="33">
        <f>IF('TD VENCIDOS'!B4728="","",'TD VENCIDOS'!B4728)</f>
        <v>3922742025</v>
      </c>
      <c r="C4748" s="34" t="str">
        <f>IF('TD VENCIDOS'!C4728="","",'TD VENCIDOS'!C4728)</f>
        <v>SUBDIRECCION DE RECOLECCION BARRIDO Y LIMPIEZA</v>
      </c>
      <c r="D4748" s="33" t="str">
        <f>IF('TD VENCIDOS'!D4728="","",'TD VENCIDOS'!D4728)</f>
        <v>Gestion extemporanea</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75">
      <c r="B4749" s="33">
        <f>IF('TD VENCIDOS'!B4729="","",'TD VENCIDOS'!B4729)</f>
        <v>3923002025</v>
      </c>
      <c r="C4749" s="34" t="str">
        <f>IF('TD VENCIDOS'!C4729="","",'TD VENCIDOS'!C4729)</f>
        <v>SUBDIRECCION DE RECOLECCION BARRIDO Y LIMPIEZA</v>
      </c>
      <c r="D4749" s="33" t="str">
        <f>IF('TD VENCIDOS'!D4729="","",'TD VENCIDOS'!D4729)</f>
        <v>Gestion extemporanea</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75">
      <c r="B4750" s="33">
        <f>IF('TD VENCIDOS'!B4730="","",'TD VENCIDOS'!B4730)</f>
        <v>3924912025</v>
      </c>
      <c r="C4750" s="34" t="str">
        <f>IF('TD VENCIDOS'!C4730="","",'TD VENCIDOS'!C4730)</f>
        <v>SUBDIRECCION DE RECOLECCION BARRIDO Y LIMPIEZA</v>
      </c>
      <c r="D4750" s="33" t="str">
        <f>IF('TD VENCIDOS'!D4730="","",'TD VENCIDOS'!D4730)</f>
        <v>Gestion extemporanea</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75">
      <c r="B4751" s="33">
        <f>IF('TD VENCIDOS'!B4731="","",'TD VENCIDOS'!B4731)</f>
        <v>3928252025</v>
      </c>
      <c r="C4751" s="34" t="str">
        <f>IF('TD VENCIDOS'!C4731="","",'TD VENCIDOS'!C4731)</f>
        <v>SUBDIRECCION DE RECOLECCION BARRIDO Y LIMPIEZA</v>
      </c>
      <c r="D4751" s="33" t="str">
        <f>IF('TD VENCIDOS'!D4731="","",'TD VENCIDOS'!D4731)</f>
        <v>Pendiente vencidos</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75">
      <c r="B4752" s="33">
        <f>IF('TD VENCIDOS'!B4732="","",'TD VENCIDOS'!B4732)</f>
        <v>3931352025</v>
      </c>
      <c r="C4752" s="34" t="str">
        <f>IF('TD VENCIDOS'!C4732="","",'TD VENCIDOS'!C4732)</f>
        <v>SUBDIRECCION DE RECOLECCION BARRIDO Y LIMPIEZA</v>
      </c>
      <c r="D4752" s="33" t="str">
        <f>IF('TD VENCIDOS'!D4732="","",'TD VENCIDOS'!D4732)</f>
        <v>Pendiente vencidos</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75">
      <c r="B4753" s="33">
        <f>IF('TD VENCIDOS'!B4733="","",'TD VENCIDOS'!B4733)</f>
        <v>3932182025</v>
      </c>
      <c r="C4753" s="34" t="str">
        <f>IF('TD VENCIDOS'!C4733="","",'TD VENCIDOS'!C4733)</f>
        <v>SUBDIRECCION DE RECOLECCION BARRIDO Y LIMPIEZA</v>
      </c>
      <c r="D4753" s="33" t="str">
        <f>IF('TD VENCIDOS'!D4733="","",'TD VENCIDOS'!D4733)</f>
        <v>Pendiente vencidos</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75">
      <c r="B4754" s="33">
        <f>IF('TD VENCIDOS'!B4734="","",'TD VENCIDOS'!B4734)</f>
        <v>3932242025</v>
      </c>
      <c r="C4754" s="34" t="str">
        <f>IF('TD VENCIDOS'!C4734="","",'TD VENCIDOS'!C4734)</f>
        <v>SUBDIRECCION DE RECOLECCION BARRIDO Y LIMPIEZA</v>
      </c>
      <c r="D4754" s="33" t="str">
        <f>IF('TD VENCIDOS'!D4734="","",'TD VENCIDOS'!D4734)</f>
        <v>Gestion extemporanea</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75">
      <c r="B4755" s="33">
        <f>IF('TD VENCIDOS'!B4735="","",'TD VENCIDOS'!B4735)</f>
        <v>3932602025</v>
      </c>
      <c r="C4755" s="34" t="str">
        <f>IF('TD VENCIDOS'!C4735="","",'TD VENCIDOS'!C4735)</f>
        <v>SUBDIRECCION DE RECOLECCION BARRIDO Y LIMPIEZA</v>
      </c>
      <c r="D4755" s="33" t="str">
        <f>IF('TD VENCIDOS'!D4735="","",'TD VENCIDOS'!D4735)</f>
        <v>Pendiente vencidos</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75">
      <c r="B4756" s="33">
        <f>IF('TD VENCIDOS'!B4736="","",'TD VENCIDOS'!B4736)</f>
        <v>3932692025</v>
      </c>
      <c r="C4756" s="34" t="str">
        <f>IF('TD VENCIDOS'!C4736="","",'TD VENCIDOS'!C4736)</f>
        <v>SUBDIRECCION DE RECOLECCION BARRIDO Y LIMPIEZA</v>
      </c>
      <c r="D4756" s="33" t="str">
        <f>IF('TD VENCIDOS'!D4736="","",'TD VENCIDOS'!D4736)</f>
        <v>Pendiente vencidos</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75">
      <c r="B4757" s="33">
        <f>IF('TD VENCIDOS'!B4737="","",'TD VENCIDOS'!B4737)</f>
        <v>3932862025</v>
      </c>
      <c r="C4757" s="34" t="str">
        <f>IF('TD VENCIDOS'!C4737="","",'TD VENCIDOS'!C4737)</f>
        <v>SUBDIRECCION DE RECOLECCION BARRIDO Y LIMPIEZA</v>
      </c>
      <c r="D4757" s="33" t="str">
        <f>IF('TD VENCIDOS'!D4737="","",'TD VENCIDOS'!D4737)</f>
        <v>Gestion extemporanea</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75">
      <c r="B4758" s="33">
        <f>IF('TD VENCIDOS'!B4738="","",'TD VENCIDOS'!B4738)</f>
        <v>3933002025</v>
      </c>
      <c r="C4758" s="34" t="str">
        <f>IF('TD VENCIDOS'!C4738="","",'TD VENCIDOS'!C4738)</f>
        <v>SUBDIRECCION DE RECOLECCION BARRIDO Y LIMPIEZA</v>
      </c>
      <c r="D4758" s="33" t="str">
        <f>IF('TD VENCIDOS'!D4738="","",'TD VENCIDOS'!D4738)</f>
        <v>Pendiente vencidos</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75">
      <c r="B4759" s="33">
        <f>IF('TD VENCIDOS'!B4739="","",'TD VENCIDOS'!B4739)</f>
        <v>3933052025</v>
      </c>
      <c r="C4759" s="34" t="str">
        <f>IF('TD VENCIDOS'!C4739="","",'TD VENCIDOS'!C4739)</f>
        <v>SUBDIRECCION DE RECOLECCION BARRIDO Y LIMPIEZA</v>
      </c>
      <c r="D4759" s="33" t="str">
        <f>IF('TD VENCIDOS'!D4739="","",'TD VENCIDOS'!D4739)</f>
        <v>Pendiente vencidos</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75">
      <c r="B4760" s="33">
        <f>IF('TD VENCIDOS'!B4740="","",'TD VENCIDOS'!B4740)</f>
        <v>3933922025</v>
      </c>
      <c r="C4760" s="34" t="str">
        <f>IF('TD VENCIDOS'!C4740="","",'TD VENCIDOS'!C4740)</f>
        <v>SUBDIRECCION DE RECOLECCION BARRIDO Y LIMPIEZA</v>
      </c>
      <c r="D4760" s="33" t="str">
        <f>IF('TD VENCIDOS'!D4740="","",'TD VENCIDOS'!D4740)</f>
        <v>Gestion extemporanea</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75">
      <c r="B4761" s="33">
        <f>IF('TD VENCIDOS'!B4741="","",'TD VENCIDOS'!B4741)</f>
        <v>3933962025</v>
      </c>
      <c r="C4761" s="34" t="str">
        <f>IF('TD VENCIDOS'!C4741="","",'TD VENCIDOS'!C4741)</f>
        <v>SUBDIRECCION DE RECOLECCION BARRIDO Y LIMPIEZA</v>
      </c>
      <c r="D4761" s="33" t="str">
        <f>IF('TD VENCIDOS'!D4741="","",'TD VENCIDOS'!D4741)</f>
        <v>Gestion extemporanea</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75">
      <c r="B4762" s="33">
        <f>IF('TD VENCIDOS'!B4742="","",'TD VENCIDOS'!B4742)</f>
        <v>3934072025</v>
      </c>
      <c r="C4762" s="34" t="str">
        <f>IF('TD VENCIDOS'!C4742="","",'TD VENCIDOS'!C4742)</f>
        <v>SUBDIRECCION DE RECOLECCION BARRIDO Y LIMPIEZA</v>
      </c>
      <c r="D4762" s="33" t="str">
        <f>IF('TD VENCIDOS'!D4742="","",'TD VENCIDOS'!D4742)</f>
        <v>Pendiente vencidos</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75">
      <c r="B4763" s="33">
        <f>IF('TD VENCIDOS'!B4743="","",'TD VENCIDOS'!B4743)</f>
        <v>3934122025</v>
      </c>
      <c r="C4763" s="34" t="str">
        <f>IF('TD VENCIDOS'!C4743="","",'TD VENCIDOS'!C4743)</f>
        <v>SUBDIRECCION DE RECOLECCION BARRIDO Y LIMPIEZA</v>
      </c>
      <c r="D4763" s="33" t="str">
        <f>IF('TD VENCIDOS'!D4743="","",'TD VENCIDOS'!D4743)</f>
        <v>Pendiente vencidos</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75">
      <c r="B4764" s="33">
        <f>IF('TD VENCIDOS'!B4744="","",'TD VENCIDOS'!B4744)</f>
        <v>3934132025</v>
      </c>
      <c r="C4764" s="34" t="str">
        <f>IF('TD VENCIDOS'!C4744="","",'TD VENCIDOS'!C4744)</f>
        <v>SUBDIRECCION DE RECOLECCION BARRIDO Y LIMPIEZA</v>
      </c>
      <c r="D4764" s="33" t="str">
        <f>IF('TD VENCIDOS'!D4744="","",'TD VENCIDOS'!D4744)</f>
        <v>Gestion extemporanea</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75">
      <c r="B4765" s="33">
        <f>IF('TD VENCIDOS'!B4745="","",'TD VENCIDOS'!B4745)</f>
        <v>3934182025</v>
      </c>
      <c r="C4765" s="34" t="str">
        <f>IF('TD VENCIDOS'!C4745="","",'TD VENCIDOS'!C4745)</f>
        <v>SUBDIRECCION DE RECOLECCION BARRIDO Y LIMPIEZA</v>
      </c>
      <c r="D4765" s="33" t="str">
        <f>IF('TD VENCIDOS'!D4745="","",'TD VENCIDOS'!D4745)</f>
        <v>Gestion extemporanea</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75">
      <c r="B4766" s="33">
        <f>IF('TD VENCIDOS'!B4746="","",'TD VENCIDOS'!B4746)</f>
        <v>3934302025</v>
      </c>
      <c r="C4766" s="34" t="str">
        <f>IF('TD VENCIDOS'!C4746="","",'TD VENCIDOS'!C4746)</f>
        <v>SUBDIRECCION DE RECOLECCION BARRIDO Y LIMPIEZA</v>
      </c>
      <c r="D4766" s="33" t="str">
        <f>IF('TD VENCIDOS'!D4746="","",'TD VENCIDOS'!D4746)</f>
        <v>Gestion extemporanea</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75">
      <c r="B4767" s="33">
        <f>IF('TD VENCIDOS'!B4747="","",'TD VENCIDOS'!B4747)</f>
        <v>3934652025</v>
      </c>
      <c r="C4767" s="34" t="str">
        <f>IF('TD VENCIDOS'!C4747="","",'TD VENCIDOS'!C4747)</f>
        <v>SUBDIRECCION DE RECOLECCION BARRIDO Y LIMPIEZA</v>
      </c>
      <c r="D4767" s="33" t="str">
        <f>IF('TD VENCIDOS'!D4747="","",'TD VENCIDOS'!D4747)</f>
        <v>Gestion extemporanea</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75">
      <c r="B4768" s="33">
        <f>IF('TD VENCIDOS'!B4748="","",'TD VENCIDOS'!B4748)</f>
        <v>3934742025</v>
      </c>
      <c r="C4768" s="34" t="str">
        <f>IF('TD VENCIDOS'!C4748="","",'TD VENCIDOS'!C4748)</f>
        <v>SUBDIRECCION DE RECOLECCION BARRIDO Y LIMPIEZA</v>
      </c>
      <c r="D4768" s="33" t="str">
        <f>IF('TD VENCIDOS'!D4748="","",'TD VENCIDOS'!D4748)</f>
        <v>Gestion extemporanea</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75">
      <c r="B4769" s="33">
        <f>IF('TD VENCIDOS'!B4749="","",'TD VENCIDOS'!B4749)</f>
        <v>3934822025</v>
      </c>
      <c r="C4769" s="34" t="str">
        <f>IF('TD VENCIDOS'!C4749="","",'TD VENCIDOS'!C4749)</f>
        <v>SUBDIRECCION DE RECOLECCION BARRIDO Y LIMPIEZA</v>
      </c>
      <c r="D4769" s="33" t="str">
        <f>IF('TD VENCIDOS'!D4749="","",'TD VENCIDOS'!D4749)</f>
        <v>Pendiente vencidos</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75">
      <c r="B4770" s="33">
        <f>IF('TD VENCIDOS'!B4750="","",'TD VENCIDOS'!B4750)</f>
        <v>3934972025</v>
      </c>
      <c r="C4770" s="34" t="str">
        <f>IF('TD VENCIDOS'!C4750="","",'TD VENCIDOS'!C4750)</f>
        <v>SUBDIRECCION DE RECOLECCION BARRIDO Y LIMPIEZA</v>
      </c>
      <c r="D4770" s="33" t="str">
        <f>IF('TD VENCIDOS'!D4750="","",'TD VENCIDOS'!D4750)</f>
        <v>Gestion extemporanea</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75">
      <c r="B4771" s="33">
        <f>IF('TD VENCIDOS'!B4751="","",'TD VENCIDOS'!B4751)</f>
        <v>3935122025</v>
      </c>
      <c r="C4771" s="34" t="str">
        <f>IF('TD VENCIDOS'!C4751="","",'TD VENCIDOS'!C4751)</f>
        <v>SUBDIRECCION DE RECOLECCION BARRIDO Y LIMPIEZA</v>
      </c>
      <c r="D4771" s="33" t="str">
        <f>IF('TD VENCIDOS'!D4751="","",'TD VENCIDOS'!D4751)</f>
        <v>Gestion extemporanea</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75">
      <c r="B4772" s="33">
        <f>IF('TD VENCIDOS'!B4752="","",'TD VENCIDOS'!B4752)</f>
        <v>3935282025</v>
      </c>
      <c r="C4772" s="34" t="str">
        <f>IF('TD VENCIDOS'!C4752="","",'TD VENCIDOS'!C4752)</f>
        <v>SUBDIRECCION DE RECOLECCION BARRIDO Y LIMPIEZA</v>
      </c>
      <c r="D4772" s="33" t="str">
        <f>IF('TD VENCIDOS'!D4752="","",'TD VENCIDOS'!D4752)</f>
        <v>Gestion extemporanea</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75">
      <c r="B4773" s="33">
        <f>IF('TD VENCIDOS'!B4753="","",'TD VENCIDOS'!B4753)</f>
        <v>3935372025</v>
      </c>
      <c r="C4773" s="34" t="str">
        <f>IF('TD VENCIDOS'!C4753="","",'TD VENCIDOS'!C4753)</f>
        <v>SUBDIRECCION DE RECOLECCION BARRIDO Y LIMPIEZA</v>
      </c>
      <c r="D4773" s="33" t="str">
        <f>IF('TD VENCIDOS'!D4753="","",'TD VENCIDOS'!D4753)</f>
        <v>Pendiente vencidos</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75">
      <c r="B4774" s="33">
        <f>IF('TD VENCIDOS'!B4754="","",'TD VENCIDOS'!B4754)</f>
        <v>3935462025</v>
      </c>
      <c r="C4774" s="34" t="str">
        <f>IF('TD VENCIDOS'!C4754="","",'TD VENCIDOS'!C4754)</f>
        <v>SUBDIRECCION DE RECOLECCION BARRIDO Y LIMPIEZA</v>
      </c>
      <c r="D4774" s="33" t="str">
        <f>IF('TD VENCIDOS'!D4754="","",'TD VENCIDOS'!D4754)</f>
        <v>Pendiente vencidos</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75">
      <c r="B4775" s="33">
        <f>IF('TD VENCIDOS'!B4755="","",'TD VENCIDOS'!B4755)</f>
        <v>3935822025</v>
      </c>
      <c r="C4775" s="34" t="str">
        <f>IF('TD VENCIDOS'!C4755="","",'TD VENCIDOS'!C4755)</f>
        <v>SUBDIRECCION DE RECOLECCION BARRIDO Y LIMPIEZA</v>
      </c>
      <c r="D4775" s="33" t="str">
        <f>IF('TD VENCIDOS'!D4755="","",'TD VENCIDOS'!D4755)</f>
        <v>Pendiente vencidos</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75">
      <c r="B4776" s="33">
        <f>IF('TD VENCIDOS'!B4756="","",'TD VENCIDOS'!B4756)</f>
        <v>3936152025</v>
      </c>
      <c r="C4776" s="34" t="str">
        <f>IF('TD VENCIDOS'!C4756="","",'TD VENCIDOS'!C4756)</f>
        <v>SUBDIRECCION DE RECOLECCION BARRIDO Y LIMPIEZA</v>
      </c>
      <c r="D4776" s="33" t="str">
        <f>IF('TD VENCIDOS'!D4756="","",'TD VENCIDOS'!D4756)</f>
        <v>Gestion extemporanea</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75">
      <c r="B4777" s="33">
        <f>IF('TD VENCIDOS'!B4757="","",'TD VENCIDOS'!B4757)</f>
        <v>3936392025</v>
      </c>
      <c r="C4777" s="34" t="str">
        <f>IF('TD VENCIDOS'!C4757="","",'TD VENCIDOS'!C4757)</f>
        <v>SUBDIRECCION DE RECOLECCION BARRIDO Y LIMPIEZA</v>
      </c>
      <c r="D4777" s="33" t="str">
        <f>IF('TD VENCIDOS'!D4757="","",'TD VENCIDOS'!D4757)</f>
        <v>Gestion extemporanea</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75">
      <c r="B4778" s="33">
        <f>IF('TD VENCIDOS'!B4758="","",'TD VENCIDOS'!B4758)</f>
        <v>3936572025</v>
      </c>
      <c r="C4778" s="34" t="str">
        <f>IF('TD VENCIDOS'!C4758="","",'TD VENCIDOS'!C4758)</f>
        <v>SUBDIRECCION DE RECOLECCION BARRIDO Y LIMPIEZA</v>
      </c>
      <c r="D4778" s="33" t="str">
        <f>IF('TD VENCIDOS'!D4758="","",'TD VENCIDOS'!D4758)</f>
        <v>Gestion extemporanea</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75">
      <c r="B4779" s="33">
        <f>IF('TD VENCIDOS'!B4759="","",'TD VENCIDOS'!B4759)</f>
        <v>3937012025</v>
      </c>
      <c r="C4779" s="34" t="str">
        <f>IF('TD VENCIDOS'!C4759="","",'TD VENCIDOS'!C4759)</f>
        <v>SUBDIRECCION DE RECOLECCION BARRIDO Y LIMPIEZA</v>
      </c>
      <c r="D4779" s="33" t="str">
        <f>IF('TD VENCIDOS'!D4759="","",'TD VENCIDOS'!D4759)</f>
        <v>Pendiente vencidos</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75">
      <c r="B4780" s="33">
        <f>IF('TD VENCIDOS'!B4760="","",'TD VENCIDOS'!B4760)</f>
        <v>3937172025</v>
      </c>
      <c r="C4780" s="34" t="str">
        <f>IF('TD VENCIDOS'!C4760="","",'TD VENCIDOS'!C4760)</f>
        <v>SUBDIRECCION DE RECOLECCION BARRIDO Y LIMPIEZA</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75">
      <c r="B4781" s="33">
        <f>IF('TD VENCIDOS'!B4761="","",'TD VENCIDOS'!B4761)</f>
        <v>3937302025</v>
      </c>
      <c r="C4781" s="34" t="str">
        <f>IF('TD VENCIDOS'!C4761="","",'TD VENCIDOS'!C4761)</f>
        <v>SUBDIRECCION DE RECOLECCION BARRIDO Y LIMPIEZA</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75">
      <c r="B4782" s="33">
        <f>IF('TD VENCIDOS'!B4762="","",'TD VENCIDOS'!B4762)</f>
        <v>3937502025</v>
      </c>
      <c r="C4782" s="34" t="str">
        <f>IF('TD VENCIDOS'!C4762="","",'TD VENCIDOS'!C4762)</f>
        <v>SUBDIRECCION DE RECOLECCION BARRIDO Y LIMPIEZA</v>
      </c>
      <c r="D4782" s="33" t="str">
        <f>IF('TD VENCIDOS'!D4762="","",'TD VENCIDOS'!D4762)</f>
        <v>Pendiente vencidos</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75">
      <c r="B4783" s="33">
        <f>IF('TD VENCIDOS'!B4763="","",'TD VENCIDOS'!B4763)</f>
        <v>3937642025</v>
      </c>
      <c r="C4783" s="34" t="str">
        <f>IF('TD VENCIDOS'!C4763="","",'TD VENCIDOS'!C4763)</f>
        <v>SUBDIRECCION DE RECOLECCION BARRIDO Y LIMPIEZA</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75">
      <c r="B4784" s="33">
        <f>IF('TD VENCIDOS'!B4764="","",'TD VENCIDOS'!B4764)</f>
        <v>3937912025</v>
      </c>
      <c r="C4784" s="34" t="str">
        <f>IF('TD VENCIDOS'!C4764="","",'TD VENCIDOS'!C4764)</f>
        <v>SUBDIRECCION DE RECOLECCION BARRIDO Y LIMPIEZA</v>
      </c>
      <c r="D4784" s="33" t="str">
        <f>IF('TD VENCIDOS'!D4764="","",'TD VENCIDOS'!D4764)</f>
        <v>Gestion extemporanea</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75">
      <c r="B4785" s="33">
        <f>IF('TD VENCIDOS'!B4765="","",'TD VENCIDOS'!B4765)</f>
        <v>3938062025</v>
      </c>
      <c r="C4785" s="34" t="str">
        <f>IF('TD VENCIDOS'!C4765="","",'TD VENCIDOS'!C4765)</f>
        <v>SUBDIRECCION DE RECOLECCION BARRIDO Y LIMPIEZA</v>
      </c>
      <c r="D4785" s="33" t="str">
        <f>IF('TD VENCIDOS'!D4765="","",'TD VENCIDOS'!D4765)</f>
        <v>Gestion extemporanea</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75">
      <c r="B4786" s="33">
        <f>IF('TD VENCIDOS'!B4766="","",'TD VENCIDOS'!B4766)</f>
        <v>3938332025</v>
      </c>
      <c r="C4786" s="34" t="str">
        <f>IF('TD VENCIDOS'!C4766="","",'TD VENCIDOS'!C4766)</f>
        <v>SUBDIRECCION DE SERVICIOS FUNERARIOS</v>
      </c>
      <c r="D4786" s="33" t="str">
        <f>IF('TD VENCIDOS'!D4766="","",'TD VENCIDOS'!D4766)</f>
        <v>Pendiente vencidos</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75">
      <c r="B4787" s="33">
        <f>IF('TD VENCIDOS'!B4767="","",'TD VENCIDOS'!B4767)</f>
        <v>3938722025</v>
      </c>
      <c r="C4787" s="34" t="str">
        <f>IF('TD VENCIDOS'!C4767="","",'TD VENCIDOS'!C4767)</f>
        <v>SUBDIRECCION DE RECOLECCION BARRIDO Y LIMPIEZA</v>
      </c>
      <c r="D4787" s="33" t="str">
        <f>IF('TD VENCIDOS'!D4767="","",'TD VENCIDOS'!D4767)</f>
        <v>Pendiente vencidos</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75">
      <c r="B4788" s="33">
        <f>IF('TD VENCIDOS'!B4768="","",'TD VENCIDOS'!B4768)</f>
        <v>3939502025</v>
      </c>
      <c r="C4788" s="34" t="str">
        <f>IF('TD VENCIDOS'!C4768="","",'TD VENCIDOS'!C4768)</f>
        <v>SUBDIRECCION DE RECOLECCION BARRIDO Y LIMPIEZA</v>
      </c>
      <c r="D4788" s="33" t="str">
        <f>IF('TD VENCIDOS'!D4768="","",'TD VENCIDOS'!D4768)</f>
        <v>Gestion extemporanea</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75">
      <c r="B4789" s="33">
        <f>IF('TD VENCIDOS'!B4769="","",'TD VENCIDOS'!B4769)</f>
        <v>3941102025</v>
      </c>
      <c r="C4789" s="34" t="str">
        <f>IF('TD VENCIDOS'!C4769="","",'TD VENCIDOS'!C4769)</f>
        <v>SUBDIRECCION DE RECOLECCION BARRIDO Y LIMPIEZA</v>
      </c>
      <c r="D4789" s="33" t="str">
        <f>IF('TD VENCIDOS'!D4769="","",'TD VENCIDOS'!D4769)</f>
        <v>Pendiente vencidos</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75">
      <c r="B4790" s="33">
        <f>IF('TD VENCIDOS'!B4770="","",'TD VENCIDOS'!B4770)</f>
        <v>3942962025</v>
      </c>
      <c r="C4790" s="34" t="str">
        <f>IF('TD VENCIDOS'!C4770="","",'TD VENCIDOS'!C4770)</f>
        <v>SUBDIRECCION DE RECOLECCION BARRIDO Y LIMPIEZA</v>
      </c>
      <c r="D4790" s="33" t="str">
        <f>IF('TD VENCIDOS'!D4770="","",'TD VENCIDOS'!D4770)</f>
        <v>Gestion extemporanea</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75">
      <c r="B4791" s="33">
        <f>IF('TD VENCIDOS'!B4771="","",'TD VENCIDOS'!B4771)</f>
        <v>3943172025</v>
      </c>
      <c r="C4791" s="34" t="str">
        <f>IF('TD VENCIDOS'!C4771="","",'TD VENCIDOS'!C4771)</f>
        <v>SUBDIRECCION DE RECOLECCION BARRIDO Y LIMPIEZA</v>
      </c>
      <c r="D4791" s="33" t="str">
        <f>IF('TD VENCIDOS'!D4771="","",'TD VENCIDOS'!D4771)</f>
        <v>Pendiente vencidos</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75">
      <c r="B4792" s="33">
        <f>IF('TD VENCIDOS'!B4772="","",'TD VENCIDOS'!B4772)</f>
        <v>3945292025</v>
      </c>
      <c r="C4792" s="34" t="str">
        <f>IF('TD VENCIDOS'!C4772="","",'TD VENCIDOS'!C4772)</f>
        <v>SUBDIRECCION DE RECOLECCION BARRIDO Y LIMPIEZA</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75">
      <c r="B4793" s="33">
        <f>IF('TD VENCIDOS'!B4773="","",'TD VENCIDOS'!B4773)</f>
        <v>3947382025</v>
      </c>
      <c r="C4793" s="34" t="str">
        <f>IF('TD VENCIDOS'!C4773="","",'TD VENCIDOS'!C4773)</f>
        <v>SUBDIRECCION DE RECOLECCION BARRIDO Y LIMPIEZA</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75">
      <c r="B4794" s="33">
        <f>IF('TD VENCIDOS'!B4774="","",'TD VENCIDOS'!B4774)</f>
        <v>3947412025</v>
      </c>
      <c r="C4794" s="34" t="str">
        <f>IF('TD VENCIDOS'!C4774="","",'TD VENCIDOS'!C4774)</f>
        <v>SUBDIRECCION DE RECOLECCION BARRIDO Y LIMPIEZA</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75">
      <c r="B4795" s="33">
        <f>IF('TD VENCIDOS'!B4775="","",'TD VENCIDOS'!B4775)</f>
        <v>3947432025</v>
      </c>
      <c r="C4795" s="34" t="str">
        <f>IF('TD VENCIDOS'!C4775="","",'TD VENCIDOS'!C4775)</f>
        <v>SUBDIRECCION DE RECOLECCION BARRIDO Y LIMPIEZA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75">
      <c r="B4796" s="33">
        <f>IF('TD VENCIDOS'!B4776="","",'TD VENCIDOS'!B4776)</f>
        <v>3947442025</v>
      </c>
      <c r="C4796" s="34" t="str">
        <f>IF('TD VENCIDOS'!C4776="","",'TD VENCIDOS'!C4776)</f>
        <v>SUBDIRECCION DE RECOLECCION BARRIDO Y LIMPIEZA</v>
      </c>
      <c r="D4796" s="33" t="str">
        <f>IF('TD VENCIDOS'!D4776="","",'TD VENCIDOS'!D4776)</f>
        <v>Gestion extemporanea</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75">
      <c r="B4797" s="33">
        <f>IF('TD VENCIDOS'!B4777="","",'TD VENCIDOS'!B4777)</f>
        <v>3947452025</v>
      </c>
      <c r="C4797" s="34" t="str">
        <f>IF('TD VENCIDOS'!C4777="","",'TD VENCIDOS'!C4777)</f>
        <v>SUBDIRECCION DE RECOLECCION BARRIDO Y LIMPIEZA</v>
      </c>
      <c r="D4797" s="33" t="str">
        <f>IF('TD VENCIDOS'!D4777="","",'TD VENCIDOS'!D4777)</f>
        <v>Gestion extemporanea</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75">
      <c r="B4798" s="33">
        <f>IF('TD VENCIDOS'!B4778="","",'TD VENCIDOS'!B4778)</f>
        <v>3947462025</v>
      </c>
      <c r="C4798" s="34" t="str">
        <f>IF('TD VENCIDOS'!C4778="","",'TD VENCIDOS'!C4778)</f>
        <v>SUBDIRECCION DE RECOLECCION BARRIDO Y LIMPIEZA</v>
      </c>
      <c r="D4798" s="33" t="str">
        <f>IF('TD VENCIDOS'!D4778="","",'TD VENCIDOS'!D4778)</f>
        <v>Gestion extemporanea</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75">
      <c r="B4799" s="33">
        <f>IF('TD VENCIDOS'!B4779="","",'TD VENCIDOS'!B4779)</f>
        <v>3947482025</v>
      </c>
      <c r="C4799" s="34" t="str">
        <f>IF('TD VENCIDOS'!C4779="","",'TD VENCIDOS'!C4779)</f>
        <v>SUBDIRECCION DE RECOLECCION BARRIDO Y LIMPIEZA</v>
      </c>
      <c r="D4799" s="33" t="str">
        <f>IF('TD VENCIDOS'!D4779="","",'TD VENCIDOS'!D4779)</f>
        <v>Gestion extemporanea</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75">
      <c r="B4800" s="33">
        <f>IF('TD VENCIDOS'!B4780="","",'TD VENCIDOS'!B4780)</f>
        <v>3947492025</v>
      </c>
      <c r="C4800" s="34" t="str">
        <f>IF('TD VENCIDOS'!C4780="","",'TD VENCIDOS'!C4780)</f>
        <v>SUBDIRECCION DE RECOLECCION BARRIDO Y LIMPIEZA</v>
      </c>
      <c r="D4800" s="33" t="str">
        <f>IF('TD VENCIDOS'!D4780="","",'TD VENCIDOS'!D4780)</f>
        <v>Gestion extemporanea</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75">
      <c r="B4801" s="33">
        <f>IF('TD VENCIDOS'!B4781="","",'TD VENCIDOS'!B4781)</f>
        <v>3947502025</v>
      </c>
      <c r="C4801" s="34" t="str">
        <f>IF('TD VENCIDOS'!C4781="","",'TD VENCIDOS'!C4781)</f>
        <v>SUBDIRECCION DE RECOLECCION BARRIDO Y LIMPIEZA</v>
      </c>
      <c r="D4801" s="33" t="str">
        <f>IF('TD VENCIDOS'!D4781="","",'TD VENCIDOS'!D4781)</f>
        <v>Gestion extemporanea</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75">
      <c r="B4802" s="33">
        <f>IF('TD VENCIDOS'!B4782="","",'TD VENCIDOS'!B4782)</f>
        <v>3947512025</v>
      </c>
      <c r="C4802" s="34" t="str">
        <f>IF('TD VENCIDOS'!C4782="","",'TD VENCIDOS'!C4782)</f>
        <v>SUBDIRECCION DE RECOLECCION BARRIDO Y LIMPIEZA</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75">
      <c r="B4803" s="33">
        <f>IF('TD VENCIDOS'!B4783="","",'TD VENCIDOS'!B4783)</f>
        <v>3947592025</v>
      </c>
      <c r="C4803" s="34" t="str">
        <f>IF('TD VENCIDOS'!C4783="","",'TD VENCIDOS'!C4783)</f>
        <v>SUBDIRECCION DE RECOLECCION BARRIDO Y LIMPIEZA</v>
      </c>
      <c r="D4803" s="33" t="str">
        <f>IF('TD VENCIDOS'!D4783="","",'TD VENCIDOS'!D4783)</f>
        <v>Gestion extemporanea</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75">
      <c r="B4804" s="33">
        <f>IF('TD VENCIDOS'!B4784="","",'TD VENCIDOS'!B4784)</f>
        <v>3947622025</v>
      </c>
      <c r="C4804" s="34" t="str">
        <f>IF('TD VENCIDOS'!C4784="","",'TD VENCIDOS'!C4784)</f>
        <v>SUBDIRECCION DE RECOLECCION BARRIDO Y LIMPIEZA</v>
      </c>
      <c r="D4804" s="33" t="str">
        <f>IF('TD VENCIDOS'!D4784="","",'TD VENCIDOS'!D4784)</f>
        <v>Gestion extemporanea</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75">
      <c r="B4805" s="33">
        <f>IF('TD VENCIDOS'!B4785="","",'TD VENCIDOS'!B4785)</f>
        <v>3947642025</v>
      </c>
      <c r="C4805" s="34" t="str">
        <f>IF('TD VENCIDOS'!C4785="","",'TD VENCIDOS'!C4785)</f>
        <v>SUBDIRECCION DE RECOLECCION BARRIDO Y LIMPIEZA</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75">
      <c r="B4806" s="33">
        <f>IF('TD VENCIDOS'!B4786="","",'TD VENCIDOS'!B4786)</f>
        <v>3948782025</v>
      </c>
      <c r="C4806" s="34" t="str">
        <f>IF('TD VENCIDOS'!C4786="","",'TD VENCIDOS'!C4786)</f>
        <v>SUBDIRECCION DE RECOLECCION BARRIDO Y LIMPIEZA</v>
      </c>
      <c r="D4806" s="33" t="str">
        <f>IF('TD VENCIDOS'!D4786="","",'TD VENCIDOS'!D4786)</f>
        <v>Gestion extemporanea</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75">
      <c r="B4807" s="33">
        <f>IF('TD VENCIDOS'!B4787="","",'TD VENCIDOS'!B4787)</f>
        <v>3948992025</v>
      </c>
      <c r="C4807" s="34" t="str">
        <f>IF('TD VENCIDOS'!C4787="","",'TD VENCIDOS'!C4787)</f>
        <v>SUBDIRECCION DE ALUMBRADO PUBLICO</v>
      </c>
      <c r="D4807" s="33" t="str">
        <f>IF('TD VENCIDOS'!D4787="","",'TD VENCIDOS'!D4787)</f>
        <v>Gestion extemporanea</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75">
      <c r="B4808" s="33">
        <f>IF('TD VENCIDOS'!B4788="","",'TD VENCIDOS'!B4788)</f>
        <v>3952372025</v>
      </c>
      <c r="C4808" s="34" t="str">
        <f>IF('TD VENCIDOS'!C4788="","",'TD VENCIDOS'!C4788)</f>
        <v>SUBDIRECCION DE RECOLECCION BARRIDO Y LIMPIEZA</v>
      </c>
      <c r="D4808" s="33" t="str">
        <f>IF('TD VENCIDOS'!D4788="","",'TD VENCIDOS'!D4788)</f>
        <v>Pendiente vencidos</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75">
      <c r="B4809" s="33">
        <f>IF('TD VENCIDOS'!B4789="","",'TD VENCIDOS'!B4789)</f>
        <v>3955052025</v>
      </c>
      <c r="C4809" s="34" t="str">
        <f>IF('TD VENCIDOS'!C4789="","",'TD VENCIDOS'!C4789)</f>
        <v>SUBDIRECCION DE RECOLECCION BARRIDO Y LIMPIEZA</v>
      </c>
      <c r="D4809" s="33" t="str">
        <f>IF('TD VENCIDOS'!D4789="","",'TD VENCIDOS'!D4789)</f>
        <v>Gestion extemporanea</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75">
      <c r="B4810" s="33">
        <f>IF('TD VENCIDOS'!B4790="","",'TD VENCIDOS'!B4790)</f>
        <v>3956582025</v>
      </c>
      <c r="C4810" s="34" t="str">
        <f>IF('TD VENCIDOS'!C4790="","",'TD VENCIDOS'!C4790)</f>
        <v>SUBDIRECCION DE RECOLECCION BARRIDO Y LIMPIEZA</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75">
      <c r="B4811" s="33">
        <f>IF('TD VENCIDOS'!B4791="","",'TD VENCIDOS'!B4791)</f>
        <v>3965082025</v>
      </c>
      <c r="C4811" s="34" t="str">
        <f>IF('TD VENCIDOS'!C4791="","",'TD VENCIDOS'!C4791)</f>
        <v>SUBDIRECCION DE RECOLECCION BARRIDO Y LIMPIEZA</v>
      </c>
      <c r="D4811" s="33" t="str">
        <f>IF('TD VENCIDOS'!D4791="","",'TD VENCIDOS'!D4791)</f>
        <v>Gestion extemporanea</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75">
      <c r="B4812" s="33">
        <f>IF('TD VENCIDOS'!B4792="","",'TD VENCIDOS'!B4792)</f>
        <v>3965932025</v>
      </c>
      <c r="C4812" s="34" t="str">
        <f>IF('TD VENCIDOS'!C4792="","",'TD VENCIDOS'!C4792)</f>
        <v>SUBDIRECCION DE RECOLECCION BARRIDO Y LIMPIEZA</v>
      </c>
      <c r="D4812" s="33" t="str">
        <f>IF('TD VENCIDOS'!D4792="","",'TD VENCIDOS'!D4792)</f>
        <v>Gestion extemporanea</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75">
      <c r="B4813" s="33">
        <f>IF('TD VENCIDOS'!B4793="","",'TD VENCIDOS'!B4793)</f>
        <v>3968332025</v>
      </c>
      <c r="C4813" s="34" t="str">
        <f>IF('TD VENCIDOS'!C4793="","",'TD VENCIDOS'!C4793)</f>
        <v>SUBDIRECCION DE RECOLECCION BARRIDO Y LIMPIEZA</v>
      </c>
      <c r="D4813" s="33" t="str">
        <f>IF('TD VENCIDOS'!D4793="","",'TD VENCIDOS'!D4793)</f>
        <v>Gestion extemporanea</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75">
      <c r="B4814" s="33">
        <f>IF('TD VENCIDOS'!B4794="","",'TD VENCIDOS'!B4794)</f>
        <v>3969052025</v>
      </c>
      <c r="C4814" s="34" t="str">
        <f>IF('TD VENCIDOS'!C4794="","",'TD VENCIDOS'!C4794)</f>
        <v>SUBDIRECCION ADMINISTRATIVA Y FINANCIERA</v>
      </c>
      <c r="D4814" s="33" t="str">
        <f>IF('TD VENCIDOS'!D4794="","",'TD VENCIDOS'!D4794)</f>
        <v>Pendiente vencidos</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75">
      <c r="B4815" s="33">
        <f>IF('TD VENCIDOS'!B4795="","",'TD VENCIDOS'!B4795)</f>
        <v>3970272025</v>
      </c>
      <c r="C4815" s="34" t="str">
        <f>IF('TD VENCIDOS'!C4795="","",'TD VENCIDOS'!C4795)</f>
        <v>SUBDIRECCION DE RECOLECCION BARRIDO Y LIMPIEZA</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75">
      <c r="B4816" s="33">
        <f>IF('TD VENCIDOS'!B4796="","",'TD VENCIDOS'!B4796)</f>
        <v>3972312025</v>
      </c>
      <c r="C4816" s="34" t="str">
        <f>IF('TD VENCIDOS'!C4796="","",'TD VENCIDOS'!C4796)</f>
        <v>SUBDIRECCION DE RECOLECCION BARRIDO Y LIMPIEZA</v>
      </c>
      <c r="D4816" s="33" t="str">
        <f>IF('TD VENCIDOS'!D4796="","",'TD VENCIDOS'!D4796)</f>
        <v>Gestion extemporanea</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75">
      <c r="B4817" s="33">
        <f>IF('TD VENCIDOS'!B4797="","",'TD VENCIDOS'!B4797)</f>
        <v>3972432025</v>
      </c>
      <c r="C4817" s="34" t="str">
        <f>IF('TD VENCIDOS'!C4797="","",'TD VENCIDOS'!C4797)</f>
        <v>SUBDIRECCION DE ALUMBRADO PUBLICO</v>
      </c>
      <c r="D4817" s="33" t="str">
        <f>IF('TD VENCIDOS'!D4797="","",'TD VENCIDOS'!D4797)</f>
        <v>Pendiente vencidos</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75">
      <c r="B4818" s="33">
        <f>IF('TD VENCIDOS'!B4798="","",'TD VENCIDOS'!B4798)</f>
        <v>3972902025</v>
      </c>
      <c r="C4818" s="34" t="str">
        <f>IF('TD VENCIDOS'!C4798="","",'TD VENCIDOS'!C4798)</f>
        <v>SUBDIRECCION DE RECOLECCION BARRIDO Y LIMPIEZA</v>
      </c>
      <c r="D4818" s="33" t="str">
        <f>IF('TD VENCIDOS'!D4798="","",'TD VENCIDOS'!D4798)</f>
        <v>Gestion extemporanea</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75">
      <c r="B4819" s="33">
        <f>IF('TD VENCIDOS'!B4799="","",'TD VENCIDOS'!B4799)</f>
        <v>3972982025</v>
      </c>
      <c r="C4819" s="34" t="str">
        <f>IF('TD VENCIDOS'!C4799="","",'TD VENCIDOS'!C4799)</f>
        <v>SUBDIRECCION DE ALUMBRADO PUBLICO</v>
      </c>
      <c r="D4819" s="33" t="str">
        <f>IF('TD VENCIDOS'!D4799="","",'TD VENCIDOS'!D4799)</f>
        <v>Pendiente vencidos</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75">
      <c r="B4820" s="33">
        <f>IF('TD VENCIDOS'!B4800="","",'TD VENCIDOS'!B4800)</f>
        <v>3973062025</v>
      </c>
      <c r="C4820" s="34" t="str">
        <f>IF('TD VENCIDOS'!C4800="","",'TD VENCIDOS'!C4800)</f>
        <v>SUBDIRECCION DE RECOLECCION BARRIDO Y LIMPIEZA</v>
      </c>
      <c r="D4820" s="33" t="str">
        <f>IF('TD VENCIDOS'!D4800="","",'TD VENCIDOS'!D4800)</f>
        <v>Pendiente vencidos</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75">
      <c r="B4821" s="33">
        <f>IF('TD VENCIDOS'!B4801="","",'TD VENCIDOS'!B4801)</f>
        <v>3973302025</v>
      </c>
      <c r="C4821" s="34" t="str">
        <f>IF('TD VENCIDOS'!C4801="","",'TD VENCIDOS'!C4801)</f>
        <v>SUBDIRECCION DE RECOLECCION BARRIDO Y LIMPIEZA</v>
      </c>
      <c r="D4821" s="33" t="str">
        <f>IF('TD VENCIDOS'!D4801="","",'TD VENCIDOS'!D4801)</f>
        <v>Pendiente vencidos</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75">
      <c r="B4822" s="33">
        <f>IF('TD VENCIDOS'!B4802="","",'TD VENCIDOS'!B4802)</f>
        <v>3973402025</v>
      </c>
      <c r="C4822" s="34" t="str">
        <f>IF('TD VENCIDOS'!C4802="","",'TD VENCIDOS'!C4802)</f>
        <v>SUBDIRECCION DE RECOLECCION BARRIDO Y LIMPIEZA</v>
      </c>
      <c r="D4822" s="33" t="str">
        <f>IF('TD VENCIDOS'!D4802="","",'TD VENCIDOS'!D4802)</f>
        <v>Gestion extemporanea</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75">
      <c r="B4823" s="33">
        <f>IF('TD VENCIDOS'!B4803="","",'TD VENCIDOS'!B4803)</f>
        <v>3973492025</v>
      </c>
      <c r="C4823" s="34" t="str">
        <f>IF('TD VENCIDOS'!C4803="","",'TD VENCIDOS'!C4803)</f>
        <v>SUBDIRECCION DE RECOLECCION BARRIDO Y LIMPIEZA</v>
      </c>
      <c r="D4823" s="33" t="str">
        <f>IF('TD VENCIDOS'!D4803="","",'TD VENCIDOS'!D4803)</f>
        <v>Gestion extemporanea</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75">
      <c r="B4824" s="33">
        <f>IF('TD VENCIDOS'!B4804="","",'TD VENCIDOS'!B4804)</f>
        <v>3973862025</v>
      </c>
      <c r="C4824" s="34" t="str">
        <f>IF('TD VENCIDOS'!C4804="","",'TD VENCIDOS'!C4804)</f>
        <v>SUBDIRECCION DE RECOLECCION BARRIDO Y LIMPIEZA</v>
      </c>
      <c r="D4824" s="33" t="str">
        <f>IF('TD VENCIDOS'!D4804="","",'TD VENCIDOS'!D4804)</f>
        <v>Pendiente vencidos</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75">
      <c r="B4825" s="33">
        <f>IF('TD VENCIDOS'!B4805="","",'TD VENCIDOS'!B4805)</f>
        <v>3973982025</v>
      </c>
      <c r="C4825" s="34" t="str">
        <f>IF('TD VENCIDOS'!C4805="","",'TD VENCIDOS'!C4805)</f>
        <v>SUBDIRECCION DE RECOLECCION BARRIDO Y LIMPIEZA</v>
      </c>
      <c r="D4825" s="33" t="str">
        <f>IF('TD VENCIDOS'!D4805="","",'TD VENCIDOS'!D4805)</f>
        <v>Gestion extemporanea</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75">
      <c r="B4826" s="33">
        <f>IF('TD VENCIDOS'!B4806="","",'TD VENCIDOS'!B4806)</f>
        <v>3974032025</v>
      </c>
      <c r="C4826" s="34" t="str">
        <f>IF('TD VENCIDOS'!C4806="","",'TD VENCIDOS'!C4806)</f>
        <v>SUBDIRECCION DE RECOLECCION BARRIDO Y LIMPIEZA</v>
      </c>
      <c r="D4826" s="33" t="str">
        <f>IF('TD VENCIDOS'!D4806="","",'TD VENCIDOS'!D4806)</f>
        <v>Gestion extemporanea</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75">
      <c r="B4827" s="33">
        <f>IF('TD VENCIDOS'!B4807="","",'TD VENCIDOS'!B4807)</f>
        <v>3974112025</v>
      </c>
      <c r="C4827" s="34" t="str">
        <f>IF('TD VENCIDOS'!C4807="","",'TD VENCIDOS'!C4807)</f>
        <v>SUBDIRECCION DE RECOLECCION BARRIDO Y LIMPIEZA</v>
      </c>
      <c r="D4827" s="33" t="str">
        <f>IF('TD VENCIDOS'!D4807="","",'TD VENCIDOS'!D4807)</f>
        <v>Pendiente vencidos</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75">
      <c r="B4828" s="33">
        <f>IF('TD VENCIDOS'!B4808="","",'TD VENCIDOS'!B4808)</f>
        <v>3974172025</v>
      </c>
      <c r="C4828" s="34" t="str">
        <f>IF('TD VENCIDOS'!C4808="","",'TD VENCIDOS'!C4808)</f>
        <v>SUBDIRECCION DE RECOLECCION BARRIDO Y LIMPIEZA</v>
      </c>
      <c r="D4828" s="33" t="str">
        <f>IF('TD VENCIDOS'!D4808="","",'TD VENCIDOS'!D4808)</f>
        <v>Gestion extemporanea</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75">
      <c r="B4829" s="33">
        <f>IF('TD VENCIDOS'!B4809="","",'TD VENCIDOS'!B4809)</f>
        <v>3974442025</v>
      </c>
      <c r="C4829" s="34" t="str">
        <f>IF('TD VENCIDOS'!C4809="","",'TD VENCIDOS'!C4809)</f>
        <v>SUBDIRECCION DE RECOLECCION BARRIDO Y LIMPIEZA</v>
      </c>
      <c r="D4829" s="33" t="str">
        <f>IF('TD VENCIDOS'!D4809="","",'TD VENCIDOS'!D4809)</f>
        <v>Gestion extemporanea</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75">
      <c r="B4830" s="33">
        <f>IF('TD VENCIDOS'!B4810="","",'TD VENCIDOS'!B4810)</f>
        <v>3974452025</v>
      </c>
      <c r="C4830" s="34" t="str">
        <f>IF('TD VENCIDOS'!C4810="","",'TD VENCIDOS'!C4810)</f>
        <v>SUBDIRECCION DE RECOLECCION BARRIDO Y LIMPIEZA</v>
      </c>
      <c r="D4830" s="33" t="str">
        <f>IF('TD VENCIDOS'!D4810="","",'TD VENCIDOS'!D4810)</f>
        <v>Gestion extemporanea</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75">
      <c r="B4831" s="33">
        <f>IF('TD VENCIDOS'!B4811="","",'TD VENCIDOS'!B4811)</f>
        <v>3974582025</v>
      </c>
      <c r="C4831" s="34" t="str">
        <f>IF('TD VENCIDOS'!C4811="","",'TD VENCIDOS'!C4811)</f>
        <v>SUBDIRECCION DE RECOLECCION BARRIDO Y LIMPIEZA</v>
      </c>
      <c r="D4831" s="33" t="str">
        <f>IF('TD VENCIDOS'!D4811="","",'TD VENCIDOS'!D4811)</f>
        <v>Pendiente vencidos</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75">
      <c r="B4832" s="33">
        <f>IF('TD VENCIDOS'!B4812="","",'TD VENCIDOS'!B4812)</f>
        <v>3975082025</v>
      </c>
      <c r="C4832" s="34" t="str">
        <f>IF('TD VENCIDOS'!C4812="","",'TD VENCIDOS'!C4812)</f>
        <v>SUBDIRECCION DE RECOLECCION BARRIDO Y LIMPIEZA</v>
      </c>
      <c r="D4832" s="33" t="str">
        <f>IF('TD VENCIDOS'!D4812="","",'TD VENCIDOS'!D4812)</f>
        <v>Pendiente vencidos</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75">
      <c r="B4833" s="33">
        <f>IF('TD VENCIDOS'!B4813="","",'TD VENCIDOS'!B4813)</f>
        <v>3975242025</v>
      </c>
      <c r="C4833" s="34" t="str">
        <f>IF('TD VENCIDOS'!C4813="","",'TD VENCIDOS'!C4813)</f>
        <v>SUBDIRECCION DE RECOLECCION BARRIDO Y LIMPIEZA</v>
      </c>
      <c r="D4833" s="33" t="str">
        <f>IF('TD VENCIDOS'!D4813="","",'TD VENCIDOS'!D4813)</f>
        <v>Pendiente vencidos</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75">
      <c r="B4834" s="33">
        <f>IF('TD VENCIDOS'!B4814="","",'TD VENCIDOS'!B4814)</f>
        <v>3975792025</v>
      </c>
      <c r="C4834" s="34" t="str">
        <f>IF('TD VENCIDOS'!C4814="","",'TD VENCIDOS'!C4814)</f>
        <v>SUBDIRECCION DE RECOLECCION BARRIDO Y LIMPIEZA</v>
      </c>
      <c r="D4834" s="33" t="str">
        <f>IF('TD VENCIDOS'!D4814="","",'TD VENCIDOS'!D4814)</f>
        <v>Pendiente vencidos</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75">
      <c r="B4835" s="33">
        <f>IF('TD VENCIDOS'!B4815="","",'TD VENCIDOS'!B4815)</f>
        <v>3975852025</v>
      </c>
      <c r="C4835" s="34" t="str">
        <f>IF('TD VENCIDOS'!C4815="","",'TD VENCIDOS'!C4815)</f>
        <v>SUBDIRECCION DE RECOLECCION BARRIDO Y LIMPIEZA</v>
      </c>
      <c r="D4835" s="33" t="str">
        <f>IF('TD VENCIDOS'!D4815="","",'TD VENCIDOS'!D4815)</f>
        <v>Gestion extemporanea</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75">
      <c r="B4836" s="33">
        <f>IF('TD VENCIDOS'!B4816="","",'TD VENCIDOS'!B4816)</f>
        <v>3976062025</v>
      </c>
      <c r="C4836" s="34" t="str">
        <f>IF('TD VENCIDOS'!C4816="","",'TD VENCIDOS'!C4816)</f>
        <v>SUBDIRECCION DE RECOLECCION BARRIDO Y LIMPIEZA</v>
      </c>
      <c r="D4836" s="33" t="str">
        <f>IF('TD VENCIDOS'!D4816="","",'TD VENCIDOS'!D4816)</f>
        <v>Gestion extemporanea</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75">
      <c r="B4837" s="33">
        <f>IF('TD VENCIDOS'!B4817="","",'TD VENCIDOS'!B4817)</f>
        <v>3976172025</v>
      </c>
      <c r="C4837" s="34" t="str">
        <f>IF('TD VENCIDOS'!C4817="","",'TD VENCIDOS'!C4817)</f>
        <v>SUBDIRECCION DE RECOLECCION BARRIDO Y LIMPIEZA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75">
      <c r="B4838" s="33">
        <f>IF('TD VENCIDOS'!B4818="","",'TD VENCIDOS'!B4818)</f>
        <v>3976272025</v>
      </c>
      <c r="C4838" s="34" t="str">
        <f>IF('TD VENCIDOS'!C4818="","",'TD VENCIDOS'!C4818)</f>
        <v>SUBDIRECCION DE RECOLECCION BARRIDO Y LIMPIEZA</v>
      </c>
      <c r="D4838" s="33" t="str">
        <f>IF('TD VENCIDOS'!D4818="","",'TD VENCIDOS'!D4818)</f>
        <v>Pendiente vencidos</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75">
      <c r="B4839" s="33">
        <f>IF('TD VENCIDOS'!B4819="","",'TD VENCIDOS'!B4819)</f>
        <v>3976672025</v>
      </c>
      <c r="C4839" s="34" t="str">
        <f>IF('TD VENCIDOS'!C4819="","",'TD VENCIDOS'!C4819)</f>
        <v>SUBDIRECCION DE RECOLECCION BARRIDO Y LIMPIEZA</v>
      </c>
      <c r="D4839" s="33" t="str">
        <f>IF('TD VENCIDOS'!D4819="","",'TD VENCIDOS'!D4819)</f>
        <v>Gestion extemporanea</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75">
      <c r="B4840" s="33">
        <f>IF('TD VENCIDOS'!B4820="","",'TD VENCIDOS'!B4820)</f>
        <v>3977252025</v>
      </c>
      <c r="C4840" s="34" t="str">
        <f>IF('TD VENCIDOS'!C4820="","",'TD VENCIDOS'!C4820)</f>
        <v>SUBDIRECCION DE ALUMBRADO PUBLICO</v>
      </c>
      <c r="D4840" s="33" t="str">
        <f>IF('TD VENCIDOS'!D4820="","",'TD VENCIDOS'!D4820)</f>
        <v>Pendiente vencidos</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75">
      <c r="B4841" s="33">
        <f>IF('TD VENCIDOS'!B4821="","",'TD VENCIDOS'!B4821)</f>
        <v>3977442025</v>
      </c>
      <c r="C4841" s="34" t="str">
        <f>IF('TD VENCIDOS'!C4821="","",'TD VENCIDOS'!C4821)</f>
        <v>SUBDIRECCION DE ALUMBRADO PUBLICO</v>
      </c>
      <c r="D4841" s="33" t="str">
        <f>IF('TD VENCIDOS'!D4821="","",'TD VENCIDOS'!D4821)</f>
        <v>Gestion extemporanea</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75">
      <c r="B4842" s="33">
        <f>IF('TD VENCIDOS'!B4822="","",'TD VENCIDOS'!B4822)</f>
        <v>3977882025</v>
      </c>
      <c r="C4842" s="34" t="str">
        <f>IF('TD VENCIDOS'!C4822="","",'TD VENCIDOS'!C4822)</f>
        <v>SUBDIRECCION DE ALUMBRADO PUBLICO</v>
      </c>
      <c r="D4842" s="33" t="str">
        <f>IF('TD VENCIDOS'!D4822="","",'TD VENCIDOS'!D4822)</f>
        <v>Pendiente vencidos</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75">
      <c r="B4843" s="33">
        <f>IF('TD VENCIDOS'!B4823="","",'TD VENCIDOS'!B4823)</f>
        <v>3978232025</v>
      </c>
      <c r="C4843" s="34" t="str">
        <f>IF('TD VENCIDOS'!C4823="","",'TD VENCIDOS'!C4823)</f>
        <v>SUBDIRECCION DE ALUMBRADO PUBLICO</v>
      </c>
      <c r="D4843" s="33" t="str">
        <f>IF('TD VENCIDOS'!D4823="","",'TD VENCIDOS'!D4823)</f>
        <v>Pendiente vencidos</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75">
      <c r="B4844" s="33">
        <f>IF('TD VENCIDOS'!B4824="","",'TD VENCIDOS'!B4824)</f>
        <v>3978402025</v>
      </c>
      <c r="C4844" s="34" t="str">
        <f>IF('TD VENCIDOS'!C4824="","",'TD VENCIDOS'!C4824)</f>
        <v>SUBDIRECCION DE ALUMBRADO PUBLICO</v>
      </c>
      <c r="D4844" s="33" t="str">
        <f>IF('TD VENCIDOS'!D4824="","",'TD VENCIDOS'!D4824)</f>
        <v>Pendiente vencidos</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75">
      <c r="B4845" s="33">
        <f>IF('TD VENCIDOS'!B4825="","",'TD VENCIDOS'!B4825)</f>
        <v>3978482025</v>
      </c>
      <c r="C4845" s="34" t="str">
        <f>IF('TD VENCIDOS'!C4825="","",'TD VENCIDOS'!C4825)</f>
        <v>SUBDIRECCION DE RECOLECCION BARRIDO Y LIMPIEZA</v>
      </c>
      <c r="D4845" s="33" t="str">
        <f>IF('TD VENCIDOS'!D4825="","",'TD VENCIDOS'!D4825)</f>
        <v>Pendiente vencidos</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75">
      <c r="B4846" s="33">
        <f>IF('TD VENCIDOS'!B4826="","",'TD VENCIDOS'!B4826)</f>
        <v>3978842025</v>
      </c>
      <c r="C4846" s="34" t="str">
        <f>IF('TD VENCIDOS'!C4826="","",'TD VENCIDOS'!C4826)</f>
        <v>SUBDIRECCION DE RECOLECCION BARRIDO Y LIMPIEZA</v>
      </c>
      <c r="D4846" s="33" t="str">
        <f>IF('TD VENCIDOS'!D4826="","",'TD VENCIDOS'!D4826)</f>
        <v>Pendiente vencidos</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75">
      <c r="B4847" s="33">
        <f>IF('TD VENCIDOS'!B4827="","",'TD VENCIDOS'!B4827)</f>
        <v>3979192025</v>
      </c>
      <c r="C4847" s="34" t="str">
        <f>IF('TD VENCIDOS'!C4827="","",'TD VENCIDOS'!C4827)</f>
        <v>SUBDIRECCION DE RECOLECCION BARRIDO Y LIMPIEZA</v>
      </c>
      <c r="D4847" s="33" t="str">
        <f>IF('TD VENCIDOS'!D4827="","",'TD VENCIDOS'!D4827)</f>
        <v>Gestion extemporanea</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75">
      <c r="B4848" s="33">
        <f>IF('TD VENCIDOS'!B4828="","",'TD VENCIDOS'!B4828)</f>
        <v>3979432025</v>
      </c>
      <c r="C4848" s="34" t="str">
        <f>IF('TD VENCIDOS'!C4828="","",'TD VENCIDOS'!C4828)</f>
        <v>SUBDIRECCION DE RECOLECCION BARRIDO Y LIMPIEZA</v>
      </c>
      <c r="D4848" s="33" t="str">
        <f>IF('TD VENCIDOS'!D4828="","",'TD VENCIDOS'!D4828)</f>
        <v>Gestion extemporanea</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75">
      <c r="B4849" s="33">
        <f>IF('TD VENCIDOS'!B4829="","",'TD VENCIDOS'!B4829)</f>
        <v>3984882025</v>
      </c>
      <c r="C4849" s="34" t="str">
        <f>IF('TD VENCIDOS'!C4829="","",'TD VENCIDOS'!C4829)</f>
        <v>SUBDIRECCION DE RECOLECCION BARRIDO Y LIMPIEZA</v>
      </c>
      <c r="D4849" s="33" t="str">
        <f>IF('TD VENCIDOS'!D4829="","",'TD VENCIDOS'!D4829)</f>
        <v>Gestion extemporanea</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75">
      <c r="B4850" s="33">
        <f>IF('TD VENCIDOS'!B4830="","",'TD VENCIDOS'!B4830)</f>
        <v>3985022025</v>
      </c>
      <c r="C4850" s="34" t="str">
        <f>IF('TD VENCIDOS'!C4830="","",'TD VENCIDOS'!C4830)</f>
        <v>SUBDIRECCION DE RECOLECCION BARRIDO Y LIMPIEZA</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75">
      <c r="B4851" s="33">
        <f>IF('TD VENCIDOS'!B4831="","",'TD VENCIDOS'!B4831)</f>
        <v>3985832025</v>
      </c>
      <c r="C4851" s="34" t="str">
        <f>IF('TD VENCIDOS'!C4831="","",'TD VENCIDOS'!C4831)</f>
        <v>SUBDIRECCION DE RECOLECCION BARRIDO Y LIMPIEZA</v>
      </c>
      <c r="D4851" s="33" t="str">
        <f>IF('TD VENCIDOS'!D4831="","",'TD VENCIDOS'!D4831)</f>
        <v>Pendiente vencidos</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75">
      <c r="B4852" s="33">
        <f>IF('TD VENCIDOS'!B4832="","",'TD VENCIDOS'!B4832)</f>
        <v>3986792025</v>
      </c>
      <c r="C4852" s="34" t="str">
        <f>IF('TD VENCIDOS'!C4832="","",'TD VENCIDOS'!C4832)</f>
        <v>SUBDIRECCION DE RECOLECCION BARRIDO Y LIMPIEZA</v>
      </c>
      <c r="D4852" s="33" t="str">
        <f>IF('TD VENCIDOS'!D4832="","",'TD VENCIDOS'!D4832)</f>
        <v>Pendiente vencidos</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75">
      <c r="B4853" s="33">
        <f>IF('TD VENCIDOS'!B4833="","",'TD VENCIDOS'!B4833)</f>
        <v>3987372025</v>
      </c>
      <c r="C4853" s="34" t="str">
        <f>IF('TD VENCIDOS'!C4833="","",'TD VENCIDOS'!C4833)</f>
        <v>SUBDIRECCION DE RECOLECCION BARRIDO Y LIMPIEZA</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75">
      <c r="B4854" s="33">
        <f>IF('TD VENCIDOS'!B4834="","",'TD VENCIDOS'!B4834)</f>
        <v>3988112025</v>
      </c>
      <c r="C4854" s="34" t="str">
        <f>IF('TD VENCIDOS'!C4834="","",'TD VENCIDOS'!C4834)</f>
        <v>SUBDIRECCION DE ALUMBRADO PUBLICO</v>
      </c>
      <c r="D4854" s="33" t="str">
        <f>IF('TD VENCIDOS'!D4834="","",'TD VENCIDOS'!D4834)</f>
        <v>Gestion extemporanea</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75">
      <c r="B4855" s="33">
        <f>IF('TD VENCIDOS'!B4835="","",'TD VENCIDOS'!B4835)</f>
        <v>3989042025</v>
      </c>
      <c r="C4855" s="34" t="str">
        <f>IF('TD VENCIDOS'!C4835="","",'TD VENCIDOS'!C4835)</f>
        <v>SUBDIRECCION DE RECOLECCION BARRIDO Y LIMPIEZA</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75">
      <c r="B4856" s="33">
        <f>IF('TD VENCIDOS'!B4836="","",'TD VENCIDOS'!B4836)</f>
        <v>3989342025</v>
      </c>
      <c r="C4856" s="34" t="str">
        <f>IF('TD VENCIDOS'!C4836="","",'TD VENCIDOS'!C4836)</f>
        <v>SUBDIRECCION DE RECOLECCION BARRIDO Y LIMPIEZA</v>
      </c>
      <c r="D4856" s="33" t="str">
        <f>IF('TD VENCIDOS'!D4836="","",'TD VENCIDOS'!D4836)</f>
        <v>Pendiente vencidos</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75">
      <c r="B4857" s="33">
        <f>IF('TD VENCIDOS'!B4837="","",'TD VENCIDOS'!B4837)</f>
        <v>3989562025</v>
      </c>
      <c r="C4857" s="34" t="str">
        <f>IF('TD VENCIDOS'!C4837="","",'TD VENCIDOS'!C4837)</f>
        <v>SUBDIRECCION DE RECOLECCION BARRIDO Y LIMPIEZA</v>
      </c>
      <c r="D4857" s="33" t="str">
        <f>IF('TD VENCIDOS'!D4837="","",'TD VENCIDOS'!D4837)</f>
        <v>Pendiente vencidos</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75">
      <c r="B4858" s="33">
        <f>IF('TD VENCIDOS'!B4838="","",'TD VENCIDOS'!B4838)</f>
        <v>4002462025</v>
      </c>
      <c r="C4858" s="34" t="str">
        <f>IF('TD VENCIDOS'!C4838="","",'TD VENCIDOS'!C4838)</f>
        <v>SUBDIRECCION DE RECOLECCION BARRIDO Y LIMPIEZA</v>
      </c>
      <c r="D4858" s="33" t="str">
        <f>IF('TD VENCIDOS'!D4838="","",'TD VENCIDOS'!D4838)</f>
        <v>Gestion extemporanea</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75">
      <c r="B4859" s="33">
        <f>IF('TD VENCIDOS'!B4839="","",'TD VENCIDOS'!B4839)</f>
        <v>4002482025</v>
      </c>
      <c r="C4859" s="34" t="str">
        <f>IF('TD VENCIDOS'!C4839="","",'TD VENCIDOS'!C4839)</f>
        <v>SUBDIRECCION DE RECOLECCION BARRIDO Y LIMPIEZA</v>
      </c>
      <c r="D4859" s="33" t="str">
        <f>IF('TD VENCIDOS'!D4839="","",'TD VENCIDOS'!D4839)</f>
        <v>Gestion extemporanea</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75">
      <c r="B4860" s="33">
        <f>IF('TD VENCIDOS'!B4840="","",'TD VENCIDOS'!B4840)</f>
        <v>4002612025</v>
      </c>
      <c r="C4860" s="34" t="str">
        <f>IF('TD VENCIDOS'!C4840="","",'TD VENCIDOS'!C4840)</f>
        <v>SUBDIRECCION DE RECOLECCION BARRIDO Y LIMPIEZA</v>
      </c>
      <c r="D4860" s="33" t="str">
        <f>IF('TD VENCIDOS'!D4840="","",'TD VENCIDOS'!D4840)</f>
        <v>Pendiente vencidos</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75">
      <c r="B4861" s="33">
        <f>IF('TD VENCIDOS'!B4841="","",'TD VENCIDOS'!B4841)</f>
        <v>4002632025</v>
      </c>
      <c r="C4861" s="34" t="str">
        <f>IF('TD VENCIDOS'!C4841="","",'TD VENCIDOS'!C4841)</f>
        <v>SUBDIRECCION DE RECOLECCION BARRIDO Y LIMPIEZA</v>
      </c>
      <c r="D4861" s="33" t="str">
        <f>IF('TD VENCIDOS'!D4841="","",'TD VENCIDOS'!D4841)</f>
        <v>Pendiente vencidos</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75">
      <c r="B4862" s="33">
        <f>IF('TD VENCIDOS'!B4842="","",'TD VENCIDOS'!B4842)</f>
        <v>4002652025</v>
      </c>
      <c r="C4862" s="34" t="str">
        <f>IF('TD VENCIDOS'!C4842="","",'TD VENCIDOS'!C4842)</f>
        <v>SUBDIRECCION DE RECOLECCION BARRIDO Y LIMPIEZA</v>
      </c>
      <c r="D4862" s="33" t="str">
        <f>IF('TD VENCIDOS'!D4842="","",'TD VENCIDOS'!D4842)</f>
        <v>Gestion extemporanea</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75">
      <c r="B4863" s="33">
        <f>IF('TD VENCIDOS'!B4843="","",'TD VENCIDOS'!B4843)</f>
        <v>4002662025</v>
      </c>
      <c r="C4863" s="34" t="str">
        <f>IF('TD VENCIDOS'!C4843="","",'TD VENCIDOS'!C4843)</f>
        <v>SUBDIRECCION DE RECOLECCION BARRIDO Y LIMPIEZA</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75">
      <c r="B4864" s="33">
        <f>IF('TD VENCIDOS'!B4844="","",'TD VENCIDOS'!B4844)</f>
        <v>4002702025</v>
      </c>
      <c r="C4864" s="34" t="str">
        <f>IF('TD VENCIDOS'!C4844="","",'TD VENCIDOS'!C4844)</f>
        <v>SUBDIRECCION DE RECOLECCION BARRIDO Y LIMPIEZA</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75">
      <c r="B4865" s="33">
        <f>IF('TD VENCIDOS'!B4845="","",'TD VENCIDOS'!B4845)</f>
        <v>4002742025</v>
      </c>
      <c r="C4865" s="34" t="str">
        <f>IF('TD VENCIDOS'!C4845="","",'TD VENCIDOS'!C4845)</f>
        <v>SUBDIRECCION DE RECOLECCION BARRIDO Y LIMPIEZA</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75">
      <c r="B4866" s="33">
        <f>IF('TD VENCIDOS'!B4846="","",'TD VENCIDOS'!B4846)</f>
        <v>4002772025</v>
      </c>
      <c r="C4866" s="34" t="str">
        <f>IF('TD VENCIDOS'!C4846="","",'TD VENCIDOS'!C4846)</f>
        <v>SUBDIRECCION DE RECOLECCION BARRIDO Y LIMPIEZA</v>
      </c>
      <c r="D4866" s="33" t="str">
        <f>IF('TD VENCIDOS'!D4846="","",'TD VENCIDOS'!D4846)</f>
        <v>Gestion extemporanea</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75">
      <c r="B4867" s="33">
        <f>IF('TD VENCIDOS'!B4847="","",'TD VENCIDOS'!B4847)</f>
        <v>4002782025</v>
      </c>
      <c r="C4867" s="34" t="str">
        <f>IF('TD VENCIDOS'!C4847="","",'TD VENCIDOS'!C4847)</f>
        <v>SUBDIRECCION DE RECOLECCION BARRIDO Y LIMPIEZA</v>
      </c>
      <c r="D4867" s="33" t="str">
        <f>IF('TD VENCIDOS'!D4847="","",'TD VENCIDOS'!D4847)</f>
        <v>Gestion extemporanea</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75">
      <c r="B4868" s="33">
        <f>IF('TD VENCIDOS'!B4848="","",'TD VENCIDOS'!B4848)</f>
        <v>4002812025</v>
      </c>
      <c r="C4868" s="34" t="str">
        <f>IF('TD VENCIDOS'!C4848="","",'TD VENCIDOS'!C4848)</f>
        <v>SUBDIRECCION DE RECOLECCION BARRIDO Y LIMPIEZA</v>
      </c>
      <c r="D4868" s="33" t="str">
        <f>IF('TD VENCIDOS'!D4848="","",'TD VENCIDOS'!D4848)</f>
        <v>Gestion extemporanea</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75">
      <c r="B4869" s="33">
        <f>IF('TD VENCIDOS'!B4849="","",'TD VENCIDOS'!B4849)</f>
        <v>4002832025</v>
      </c>
      <c r="C4869" s="34" t="str">
        <f>IF('TD VENCIDOS'!C4849="","",'TD VENCIDOS'!C4849)</f>
        <v>SUBDIRECCION DE RECOLECCION BARRIDO Y LIMPIEZA</v>
      </c>
      <c r="D4869" s="33" t="str">
        <f>IF('TD VENCIDOS'!D4849="","",'TD VENCIDOS'!D4849)</f>
        <v>Gestion extemporanea</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75">
      <c r="B4870" s="33">
        <f>IF('TD VENCIDOS'!B4850="","",'TD VENCIDOS'!B4850)</f>
        <v>4002842025</v>
      </c>
      <c r="C4870" s="34" t="str">
        <f>IF('TD VENCIDOS'!C4850="","",'TD VENCIDOS'!C4850)</f>
        <v>SUBDIRECCION DE RECOLECCION BARRIDO Y LIMPIEZA</v>
      </c>
      <c r="D4870" s="33" t="str">
        <f>IF('TD VENCIDOS'!D4850="","",'TD VENCIDOS'!D4850)</f>
        <v>Gestion extemporanea</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75">
      <c r="B4871" s="33">
        <f>IF('TD VENCIDOS'!B4851="","",'TD VENCIDOS'!B4851)</f>
        <v>4002862025</v>
      </c>
      <c r="C4871" s="34" t="str">
        <f>IF('TD VENCIDOS'!C4851="","",'TD VENCIDOS'!C4851)</f>
        <v>SUBDIRECCION DE RECOLECCION BARRIDO Y LIMPIEZA</v>
      </c>
      <c r="D4871" s="33" t="str">
        <f>IF('TD VENCIDOS'!D4851="","",'TD VENCIDOS'!D4851)</f>
        <v>Pendiente vencidos</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75">
      <c r="B4872" s="33">
        <f>IF('TD VENCIDOS'!B4852="","",'TD VENCIDOS'!B4852)</f>
        <v>4002972025</v>
      </c>
      <c r="C4872" s="34" t="str">
        <f>IF('TD VENCIDOS'!C4852="","",'TD VENCIDOS'!C4852)</f>
        <v>SUBDIRECCION DE RECOLECCION BARRIDO Y LIMPIEZA</v>
      </c>
      <c r="D4872" s="33" t="str">
        <f>IF('TD VENCIDOS'!D4852="","",'TD VENCIDOS'!D4852)</f>
        <v>Gestion extemporanea</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75">
      <c r="B4873" s="33">
        <f>IF('TD VENCIDOS'!B4853="","",'TD VENCIDOS'!B4853)</f>
        <v>4002992025</v>
      </c>
      <c r="C4873" s="34" t="str">
        <f>IF('TD VENCIDOS'!C4853="","",'TD VENCIDOS'!C4853)</f>
        <v>SUBDIRECCION DE RECOLECCION BARRIDO Y LIMPIEZA</v>
      </c>
      <c r="D4873" s="33" t="str">
        <f>IF('TD VENCIDOS'!D4853="","",'TD VENCIDOS'!D4853)</f>
        <v>Gestion extemporanea</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75">
      <c r="B4874" s="33">
        <f>IF('TD VENCIDOS'!B4854="","",'TD VENCIDOS'!B4854)</f>
        <v>4003112025</v>
      </c>
      <c r="C4874" s="34" t="str">
        <f>IF('TD VENCIDOS'!C4854="","",'TD VENCIDOS'!C4854)</f>
        <v>SUBDIRECCION DE RECOLECCION BARRIDO Y LIMPIEZA</v>
      </c>
      <c r="D4874" s="33" t="str">
        <f>IF('TD VENCIDOS'!D4854="","",'TD VENCIDOS'!D4854)</f>
        <v>Pendiente vencidos</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75">
      <c r="B4875" s="33">
        <f>IF('TD VENCIDOS'!B4855="","",'TD VENCIDOS'!B4855)</f>
        <v>4004392025</v>
      </c>
      <c r="C4875" s="34" t="str">
        <f>IF('TD VENCIDOS'!C4855="","",'TD VENCIDOS'!C4855)</f>
        <v>SUBDIRECCION DE RECOLECCION BARRIDO Y LIMPIEZA</v>
      </c>
      <c r="D4875" s="33" t="str">
        <f>IF('TD VENCIDOS'!D4855="","",'TD VENCIDOS'!D4855)</f>
        <v>Pendiente vencidos</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75">
      <c r="B4876" s="33">
        <f>IF('TD VENCIDOS'!B4856="","",'TD VENCIDOS'!B4856)</f>
        <v>4012432025</v>
      </c>
      <c r="C4876" s="34" t="str">
        <f>IF('TD VENCIDOS'!C4856="","",'TD VENCIDOS'!C4856)</f>
        <v>SUBDIRECCION DE RECOLECCION BARRIDO Y LIMPIEZA</v>
      </c>
      <c r="D4876" s="33" t="str">
        <f>IF('TD VENCIDOS'!D4856="","",'TD VENCIDOS'!D4856)</f>
        <v>Gestion extemporanea</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75">
      <c r="B4877" s="33">
        <f>IF('TD VENCIDOS'!B4857="","",'TD VENCIDOS'!B4857)</f>
        <v>4013902025</v>
      </c>
      <c r="C4877" s="34" t="str">
        <f>IF('TD VENCIDOS'!C4857="","",'TD VENCIDOS'!C4857)</f>
        <v>SUBDIRECCION DE RECOLECCION BARRIDO Y LIMPIEZA</v>
      </c>
      <c r="D4877" s="33" t="str">
        <f>IF('TD VENCIDOS'!D4857="","",'TD VENCIDOS'!D4857)</f>
        <v>Gestion extemporanea</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75">
      <c r="B4878" s="33">
        <f>IF('TD VENCIDOS'!B4858="","",'TD VENCIDOS'!B4858)</f>
        <v>4014362025</v>
      </c>
      <c r="C4878" s="34" t="str">
        <f>IF('TD VENCIDOS'!C4858="","",'TD VENCIDOS'!C4858)</f>
        <v>SUBDIRECCION DE RECOLECCION BARRIDO Y LIMPIEZA</v>
      </c>
      <c r="D4878" s="33" t="str">
        <f>IF('TD VENCIDOS'!D4858="","",'TD VENCIDOS'!D4858)</f>
        <v>Pendiente vencidos</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75">
      <c r="B4879" s="33">
        <f>IF('TD VENCIDOS'!B4859="","",'TD VENCIDOS'!B4859)</f>
        <v>4014932025</v>
      </c>
      <c r="C4879" s="34" t="str">
        <f>IF('TD VENCIDOS'!C4859="","",'TD VENCIDOS'!C4859)</f>
        <v>SUBDIRECCION DE RECOLECCION BARRIDO Y LIMPIEZA</v>
      </c>
      <c r="D4879" s="33" t="str">
        <f>IF('TD VENCIDOS'!D4859="","",'TD VENCIDOS'!D4859)</f>
        <v>Gestion extemporanea</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75">
      <c r="B4880" s="33">
        <f>IF('TD VENCIDOS'!B4860="","",'TD VENCIDOS'!B4860)</f>
        <v>4015422025</v>
      </c>
      <c r="C4880" s="34" t="str">
        <f>IF('TD VENCIDOS'!C4860="","",'TD VENCIDOS'!C4860)</f>
        <v>SUBDIRECCION DE RECOLECCION BARRIDO Y LIMPIEZA</v>
      </c>
      <c r="D4880" s="33" t="str">
        <f>IF('TD VENCIDOS'!D4860="","",'TD VENCIDOS'!D4860)</f>
        <v>Pendiente vencidos</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75">
      <c r="B4881" s="33">
        <f>IF('TD VENCIDOS'!B4861="","",'TD VENCIDOS'!B4861)</f>
        <v>4016462025</v>
      </c>
      <c r="C4881" s="34" t="str">
        <f>IF('TD VENCIDOS'!C4861="","",'TD VENCIDOS'!C4861)</f>
        <v>SUBDIRECCION DE RECOLECCION BARRIDO Y LIMPIEZA</v>
      </c>
      <c r="D4881" s="33" t="str">
        <f>IF('TD VENCIDOS'!D4861="","",'TD VENCIDOS'!D4861)</f>
        <v>Gestion extemporanea</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75">
      <c r="B4882" s="33">
        <f>IF('TD VENCIDOS'!B4862="","",'TD VENCIDOS'!B4862)</f>
        <v>4016552025</v>
      </c>
      <c r="C4882" s="34" t="str">
        <f>IF('TD VENCIDOS'!C4862="","",'TD VENCIDOS'!C4862)</f>
        <v>SUBDIRECCION DE RECOLECCION BARRIDO Y LIMPIEZA</v>
      </c>
      <c r="D4882" s="33" t="str">
        <f>IF('TD VENCIDOS'!D4862="","",'TD VENCIDOS'!D4862)</f>
        <v>Pendiente vencidos</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75">
      <c r="B4883" s="33">
        <f>IF('TD VENCIDOS'!B4863="","",'TD VENCIDOS'!B4863)</f>
        <v>4020642025</v>
      </c>
      <c r="C4883" s="34" t="str">
        <f>IF('TD VENCIDOS'!C4863="","",'TD VENCIDOS'!C4863)</f>
        <v>SUBDIRECCION DE RECOLECCION BARRIDO Y LIMPIEZA</v>
      </c>
      <c r="D4883" s="33" t="str">
        <f>IF('TD VENCIDOS'!D4863="","",'TD VENCIDOS'!D4863)</f>
        <v>Gestion extemporanea</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75">
      <c r="B4884" s="33">
        <f>IF('TD VENCIDOS'!B4864="","",'TD VENCIDOS'!B4864)</f>
        <v>4036302025</v>
      </c>
      <c r="C4884" s="34" t="str">
        <f>IF('TD VENCIDOS'!C4864="","",'TD VENCIDOS'!C4864)</f>
        <v>SUBDIRECCION DE RECOLECCION BARRIDO Y LIMPIEZA</v>
      </c>
      <c r="D4884" s="33" t="str">
        <f>IF('TD VENCIDOS'!D4864="","",'TD VENCIDOS'!D4864)</f>
        <v>Pendiente vencidos</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75">
      <c r="B4885" s="33">
        <f>IF('TD VENCIDOS'!B4865="","",'TD VENCIDOS'!B4865)</f>
        <v>4036432025</v>
      </c>
      <c r="C4885" s="34" t="str">
        <f>IF('TD VENCIDOS'!C4865="","",'TD VENCIDOS'!C4865)</f>
        <v>SUBDIRECCION DE RECOLECCION BARRIDO Y LIMPIEZA</v>
      </c>
      <c r="D4885" s="33" t="str">
        <f>IF('TD VENCIDOS'!D4865="","",'TD VENCIDOS'!D4865)</f>
        <v>Gestion extemporanea</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75">
      <c r="B4886" s="33">
        <f>IF('TD VENCIDOS'!B4866="","",'TD VENCIDOS'!B4866)</f>
        <v>4036902025</v>
      </c>
      <c r="C4886" s="34" t="str">
        <f>IF('TD VENCIDOS'!C4866="","",'TD VENCIDOS'!C4866)</f>
        <v>SUBDIRECCION DE RECOLECCION BARRIDO Y LIMPIEZA</v>
      </c>
      <c r="D4886" s="33" t="str">
        <f>IF('TD VENCIDOS'!D4866="","",'TD VENCIDOS'!D4866)</f>
        <v>Gestion extemporanea</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75">
      <c r="B4887" s="33">
        <f>IF('TD VENCIDOS'!B4867="","",'TD VENCIDOS'!B4867)</f>
        <v>4037002025</v>
      </c>
      <c r="C4887" s="34" t="str">
        <f>IF('TD VENCIDOS'!C4867="","",'TD VENCIDOS'!C4867)</f>
        <v>SUBDIRECCION DE RECOLECCION BARRIDO Y LIMPIEZA</v>
      </c>
      <c r="D4887" s="33" t="str">
        <f>IF('TD VENCIDOS'!D4867="","",'TD VENCIDOS'!D4867)</f>
        <v>Gestion extemporanea</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75">
      <c r="B4888" s="33">
        <f>IF('TD VENCIDOS'!B4868="","",'TD VENCIDOS'!B4868)</f>
        <v>4037252025</v>
      </c>
      <c r="C4888" s="34" t="str">
        <f>IF('TD VENCIDOS'!C4868="","",'TD VENCIDOS'!C4868)</f>
        <v>SUBDIRECCION DE RECOLECCION BARRIDO Y LIMPIEZA</v>
      </c>
      <c r="D4888" s="33" t="str">
        <f>IF('TD VENCIDOS'!D4868="","",'TD VENCIDOS'!D4868)</f>
        <v>Gestion extemporanea</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75">
      <c r="B4889" s="33">
        <f>IF('TD VENCIDOS'!B4869="","",'TD VENCIDOS'!B4869)</f>
        <v>4037342025</v>
      </c>
      <c r="C4889" s="34" t="str">
        <f>IF('TD VENCIDOS'!C4869="","",'TD VENCIDOS'!C4869)</f>
        <v>SUBDIRECCION DE RECOLECCION BARRIDO Y LIMPIEZA</v>
      </c>
      <c r="D4889" s="33" t="str">
        <f>IF('TD VENCIDOS'!D4869="","",'TD VENCIDOS'!D4869)</f>
        <v>Gestion extemporanea</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75">
      <c r="B4890" s="33">
        <f>IF('TD VENCIDOS'!B4870="","",'TD VENCIDOS'!B4870)</f>
        <v>4038262025</v>
      </c>
      <c r="C4890" s="34" t="str">
        <f>IF('TD VENCIDOS'!C4870="","",'TD VENCIDOS'!C4870)</f>
        <v>SUBDIRECCION DE RECOLECCION BARRIDO Y LIMPIEZA</v>
      </c>
      <c r="D4890" s="33" t="str">
        <f>IF('TD VENCIDOS'!D4870="","",'TD VENCIDOS'!D4870)</f>
        <v>Gestion extemporanea</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75">
      <c r="B4891" s="33">
        <f>IF('TD VENCIDOS'!B4871="","",'TD VENCIDOS'!B4871)</f>
        <v>4039092025</v>
      </c>
      <c r="C4891" s="34" t="str">
        <f>IF('TD VENCIDOS'!C4871="","",'TD VENCIDOS'!C4871)</f>
        <v>SUBDIRECCION DE RECOLECCION BARRIDO Y LIMPIEZA</v>
      </c>
      <c r="D4891" s="33" t="str">
        <f>IF('TD VENCIDOS'!D4871="","",'TD VENCIDOS'!D4871)</f>
        <v>Pendiente vencidos</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75">
      <c r="B4892" s="33">
        <f>IF('TD VENCIDOS'!B4872="","",'TD VENCIDOS'!B4872)</f>
        <v>4041682025</v>
      </c>
      <c r="C4892" s="34" t="str">
        <f>IF('TD VENCIDOS'!C4872="","",'TD VENCIDOS'!C4872)</f>
        <v>SUBDIRECCION DE RECOLECCION BARRIDO Y LIMPIEZA</v>
      </c>
      <c r="D4892" s="33" t="str">
        <f>IF('TD VENCIDOS'!D4872="","",'TD VENCIDOS'!D4872)</f>
        <v>Gestion extemporanea</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75">
      <c r="B4893" s="33">
        <f>IF('TD VENCIDOS'!B4873="","",'TD VENCIDOS'!B4873)</f>
        <v>4041832025</v>
      </c>
      <c r="C4893" s="34" t="str">
        <f>IF('TD VENCIDOS'!C4873="","",'TD VENCIDOS'!C4873)</f>
        <v>SUBDIRECCION DE RECOLECCION BARRIDO Y LIMPIEZA</v>
      </c>
      <c r="D4893" s="33" t="str">
        <f>IF('TD VENCIDOS'!D4873="","",'TD VENCIDOS'!D4873)</f>
        <v>Pendiente vencidos</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75">
      <c r="B4894" s="33">
        <f>IF('TD VENCIDOS'!B4874="","",'TD VENCIDOS'!B4874)</f>
        <v>4042412025</v>
      </c>
      <c r="C4894" s="34" t="str">
        <f>IF('TD VENCIDOS'!C4874="","",'TD VENCIDOS'!C4874)</f>
        <v>SUBDIRECCION DE RECOLECCION BARRIDO Y LIMPIEZA</v>
      </c>
      <c r="D4894" s="33" t="str">
        <f>IF('TD VENCIDOS'!D4874="","",'TD VENCIDOS'!D4874)</f>
        <v>Pendiente vencidos</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75">
      <c r="B4895" s="33">
        <f>IF('TD VENCIDOS'!B4875="","",'TD VENCIDOS'!B4875)</f>
        <v>4043232025</v>
      </c>
      <c r="C4895" s="34" t="str">
        <f>IF('TD VENCIDOS'!C4875="","",'TD VENCIDOS'!C4875)</f>
        <v>SUBDIRECCION DE RECOLECCION BARRIDO Y LIMPIEZA</v>
      </c>
      <c r="D4895" s="33" t="str">
        <f>IF('TD VENCIDOS'!D4875="","",'TD VENCIDOS'!D4875)</f>
        <v>Gestion extemporanea</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75">
      <c r="B4896" s="33">
        <f>IF('TD VENCIDOS'!B4876="","",'TD VENCIDOS'!B4876)</f>
        <v>4045852025</v>
      </c>
      <c r="C4896" s="34" t="str">
        <f>IF('TD VENCIDOS'!C4876="","",'TD VENCIDOS'!C4876)</f>
        <v>SUBDIRECCION DE RECOLECCION BARRIDO Y LIMPIEZA</v>
      </c>
      <c r="D4896" s="33" t="str">
        <f>IF('TD VENCIDOS'!D4876="","",'TD VENCIDOS'!D4876)</f>
        <v>Gestion extemporanea</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75">
      <c r="B4897" s="33">
        <f>IF('TD VENCIDOS'!B4877="","",'TD VENCIDOS'!B4877)</f>
        <v>4045902025</v>
      </c>
      <c r="C4897" s="34" t="str">
        <f>IF('TD VENCIDOS'!C4877="","",'TD VENCIDOS'!C4877)</f>
        <v>SUBDIRECCION DE RECOLECCION BARRIDO Y LIMPIEZA</v>
      </c>
      <c r="D4897" s="33" t="str">
        <f>IF('TD VENCIDOS'!D4877="","",'TD VENCIDOS'!D4877)</f>
        <v>Gestion extemporanea</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75">
      <c r="B4898" s="33">
        <f>IF('TD VENCIDOS'!B4878="","",'TD VENCIDOS'!B4878)</f>
        <v>4045972025</v>
      </c>
      <c r="C4898" s="34" t="str">
        <f>IF('TD VENCIDOS'!C4878="","",'TD VENCIDOS'!C4878)</f>
        <v>SUBDIRECCION DE RECOLECCION BARRIDO Y LIMPIEZA</v>
      </c>
      <c r="D4898" s="33" t="str">
        <f>IF('TD VENCIDOS'!D4878="","",'TD VENCIDOS'!D4878)</f>
        <v>Gestion extemporanea</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75">
      <c r="B4899" s="33">
        <f>IF('TD VENCIDOS'!B4879="","",'TD VENCIDOS'!B4879)</f>
        <v>4046062025</v>
      </c>
      <c r="C4899" s="34" t="str">
        <f>IF('TD VENCIDOS'!C4879="","",'TD VENCIDOS'!C4879)</f>
        <v>SUBDIRECCION DE RECOLECCION BARRIDO Y LIMPIEZA</v>
      </c>
      <c r="D4899" s="33" t="str">
        <f>IF('TD VENCIDOS'!D4879="","",'TD VENCIDOS'!D4879)</f>
        <v>Gestion extemporanea</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75">
      <c r="B4900" s="33">
        <f>IF('TD VENCIDOS'!B4880="","",'TD VENCIDOS'!B4880)</f>
        <v>4046172025</v>
      </c>
      <c r="C4900" s="34" t="str">
        <f>IF('TD VENCIDOS'!C4880="","",'TD VENCIDOS'!C4880)</f>
        <v>SUBDIRECCION DE RECOLECCION BARRIDO Y LIMPIEZA</v>
      </c>
      <c r="D4900" s="33" t="str">
        <f>IF('TD VENCIDOS'!D4880="","",'TD VENCIDOS'!D4880)</f>
        <v>Gestion extemporanea</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75">
      <c r="B4901" s="33">
        <f>IF('TD VENCIDOS'!B4881="","",'TD VENCIDOS'!B4881)</f>
        <v>4046212025</v>
      </c>
      <c r="C4901" s="34" t="str">
        <f>IF('TD VENCIDOS'!C4881="","",'TD VENCIDOS'!C4881)</f>
        <v>SUBDIRECCION DE RECOLECCION BARRIDO Y LIMPIEZA</v>
      </c>
      <c r="D4901" s="33" t="str">
        <f>IF('TD VENCIDOS'!D4881="","",'TD VENCIDOS'!D4881)</f>
        <v>Gestion extemporanea</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75">
      <c r="B4902" s="33">
        <f>IF('TD VENCIDOS'!B4882="","",'TD VENCIDOS'!B4882)</f>
        <v>4046262025</v>
      </c>
      <c r="C4902" s="34" t="str">
        <f>IF('TD VENCIDOS'!C4882="","",'TD VENCIDOS'!C4882)</f>
        <v>SUBDIRECCION DE RECOLECCION BARRIDO Y LIMPIEZA</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75">
      <c r="B4903" s="33">
        <f>IF('TD VENCIDOS'!B4883="","",'TD VENCIDOS'!B4883)</f>
        <v>4046352025</v>
      </c>
      <c r="C4903" s="34" t="str">
        <f>IF('TD VENCIDOS'!C4883="","",'TD VENCIDOS'!C4883)</f>
        <v>SUBDIRECCION DE RECOLECCION BARRIDO Y LIMPIEZA</v>
      </c>
      <c r="D4903" s="33" t="str">
        <f>IF('TD VENCIDOS'!D4883="","",'TD VENCIDOS'!D4883)</f>
        <v>Gestion extemporanea</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75">
      <c r="B4904" s="33">
        <f>IF('TD VENCIDOS'!B4884="","",'TD VENCIDOS'!B4884)</f>
        <v>4046412025</v>
      </c>
      <c r="C4904" s="34" t="str">
        <f>IF('TD VENCIDOS'!C4884="","",'TD VENCIDOS'!C4884)</f>
        <v>SUBDIRECCION DE RECOLECCION BARRIDO Y LIMPIEZA</v>
      </c>
      <c r="D4904" s="33" t="str">
        <f>IF('TD VENCIDOS'!D4884="","",'TD VENCIDOS'!D4884)</f>
        <v>Gestion extemporanea</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75">
      <c r="B4905" s="33">
        <f>IF('TD VENCIDOS'!B4885="","",'TD VENCIDOS'!B4885)</f>
        <v>4046452025</v>
      </c>
      <c r="C4905" s="34" t="str">
        <f>IF('TD VENCIDOS'!C4885="","",'TD VENCIDOS'!C4885)</f>
        <v>SUBDIRECCION DE RECOLECCION BARRIDO Y LIMPIEZA</v>
      </c>
      <c r="D4905" s="33" t="str">
        <f>IF('TD VENCIDOS'!D4885="","",'TD VENCIDOS'!D4885)</f>
        <v>Pendiente vencidos</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75">
      <c r="B4906" s="33">
        <f>IF('TD VENCIDOS'!B4886="","",'TD VENCIDOS'!B4886)</f>
        <v>4046492025</v>
      </c>
      <c r="C4906" s="34" t="str">
        <f>IF('TD VENCIDOS'!C4886="","",'TD VENCIDOS'!C4886)</f>
        <v>SUBDIRECCION DE RECOLECCION BARRIDO Y LIMPIEZA</v>
      </c>
      <c r="D4906" s="33" t="str">
        <f>IF('TD VENCIDOS'!D4886="","",'TD VENCIDOS'!D4886)</f>
        <v>Gestion extemporanea</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75">
      <c r="B4907" s="33">
        <f>IF('TD VENCIDOS'!B4887="","",'TD VENCIDOS'!B4887)</f>
        <v>4046632025</v>
      </c>
      <c r="C4907" s="34" t="str">
        <f>IF('TD VENCIDOS'!C4887="","",'TD VENCIDOS'!C4887)</f>
        <v>SUBDIRECCION DE RECOLECCION BARRIDO Y LIMPIEZA</v>
      </c>
      <c r="D4907" s="33" t="str">
        <f>IF('TD VENCIDOS'!D4887="","",'TD VENCIDOS'!D4887)</f>
        <v>Gestion extemporanea</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75">
      <c r="B4908" s="33">
        <f>IF('TD VENCIDOS'!B4888="","",'TD VENCIDOS'!B4888)</f>
        <v>4046792025</v>
      </c>
      <c r="C4908" s="34" t="str">
        <f>IF('TD VENCIDOS'!C4888="","",'TD VENCIDOS'!C4888)</f>
        <v>SUBDIRECCION DE RECOLECCION BARRIDO Y LIMPIEZA</v>
      </c>
      <c r="D4908" s="33" t="str">
        <f>IF('TD VENCIDOS'!D4888="","",'TD VENCIDOS'!D4888)</f>
        <v>Pendiente vencidos</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75">
      <c r="B4909" s="33">
        <f>IF('TD VENCIDOS'!B4889="","",'TD VENCIDOS'!B4889)</f>
        <v>4046862025</v>
      </c>
      <c r="C4909" s="34" t="str">
        <f>IF('TD VENCIDOS'!C4889="","",'TD VENCIDOS'!C4889)</f>
        <v>SUBDIRECCION DE RECOLECCION BARRIDO Y LIMPIEZA</v>
      </c>
      <c r="D4909" s="33" t="str">
        <f>IF('TD VENCIDOS'!D4889="","",'TD VENCIDOS'!D4889)</f>
        <v>Gestion extemporanea</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75">
      <c r="B4910" s="33">
        <f>IF('TD VENCIDOS'!B4890="","",'TD VENCIDOS'!B4890)</f>
        <v>4046932025</v>
      </c>
      <c r="C4910" s="34" t="str">
        <f>IF('TD VENCIDOS'!C4890="","",'TD VENCIDOS'!C4890)</f>
        <v>SUBDIRECCION DE RECOLECCION BARRIDO Y LIMPIEZA</v>
      </c>
      <c r="D4910" s="33" t="str">
        <f>IF('TD VENCIDOS'!D4890="","",'TD VENCIDOS'!D4890)</f>
        <v>Pendiente vencidos</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75">
      <c r="B4911" s="33">
        <f>IF('TD VENCIDOS'!B4891="","",'TD VENCIDOS'!B4891)</f>
        <v>4047002025</v>
      </c>
      <c r="C4911" s="34" t="str">
        <f>IF('TD VENCIDOS'!C4891="","",'TD VENCIDOS'!C4891)</f>
        <v>SUBDIRECCION DE RECOLECCION BARRIDO Y LIMPIEZA</v>
      </c>
      <c r="D4911" s="33" t="str">
        <f>IF('TD VENCIDOS'!D4891="","",'TD VENCIDOS'!D4891)</f>
        <v>Gestion extemporanea</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75">
      <c r="B4912" s="33">
        <f>IF('TD VENCIDOS'!B4892="","",'TD VENCIDOS'!B4892)</f>
        <v>4047122025</v>
      </c>
      <c r="C4912" s="34" t="str">
        <f>IF('TD VENCIDOS'!C4892="","",'TD VENCIDOS'!C4892)</f>
        <v>SUBDIRECCION DE RECOLECCION BARRIDO Y LIMPIEZA</v>
      </c>
      <c r="D4912" s="33" t="str">
        <f>IF('TD VENCIDOS'!D4892="","",'TD VENCIDOS'!D4892)</f>
        <v>Pendiente vencidos</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75">
      <c r="B4913" s="33">
        <f>IF('TD VENCIDOS'!B4893="","",'TD VENCIDOS'!B4893)</f>
        <v>4047252025</v>
      </c>
      <c r="C4913" s="34" t="str">
        <f>IF('TD VENCIDOS'!C4893="","",'TD VENCIDOS'!C4893)</f>
        <v>SUBDIRECCION DE RECOLECCION BARRIDO Y LIMPIEZA</v>
      </c>
      <c r="D4913" s="33" t="str">
        <f>IF('TD VENCIDOS'!D4893="","",'TD VENCIDOS'!D4893)</f>
        <v>Gestion extemporanea</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75">
      <c r="B4914" s="33">
        <f>IF('TD VENCIDOS'!B4894="","",'TD VENCIDOS'!B4894)</f>
        <v>4047312025</v>
      </c>
      <c r="C4914" s="34" t="str">
        <f>IF('TD VENCIDOS'!C4894="","",'TD VENCIDOS'!C4894)</f>
        <v>SUBDIRECCION DE RECOLECCION BARRIDO Y LIMPIEZA</v>
      </c>
      <c r="D4914" s="33" t="str">
        <f>IF('TD VENCIDOS'!D4894="","",'TD VENCIDOS'!D4894)</f>
        <v>Pendiente vencidos</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75">
      <c r="B4915" s="33">
        <f>IF('TD VENCIDOS'!B4895="","",'TD VENCIDOS'!B4895)</f>
        <v>4047362025</v>
      </c>
      <c r="C4915" s="34" t="str">
        <f>IF('TD VENCIDOS'!C4895="","",'TD VENCIDOS'!C4895)</f>
        <v>SUBDIRECCION DE RECOLECCION BARRIDO Y LIMPIEZA</v>
      </c>
      <c r="D4915" s="33" t="str">
        <f>IF('TD VENCIDOS'!D4895="","",'TD VENCIDOS'!D4895)</f>
        <v>Gestion extemporanea</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75">
      <c r="B4916" s="33">
        <f>IF('TD VENCIDOS'!B4896="","",'TD VENCIDOS'!B4896)</f>
        <v>4047402025</v>
      </c>
      <c r="C4916" s="34" t="str">
        <f>IF('TD VENCIDOS'!C4896="","",'TD VENCIDOS'!C4896)</f>
        <v>SUBDIRECCION DE RECOLECCION BARRIDO Y LIMPIEZA</v>
      </c>
      <c r="D4916" s="33" t="str">
        <f>IF('TD VENCIDOS'!D4896="","",'TD VENCIDOS'!D4896)</f>
        <v>Pendiente vencidos</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75">
      <c r="B4917" s="33">
        <f>IF('TD VENCIDOS'!B4897="","",'TD VENCIDOS'!B4897)</f>
        <v>4047492025</v>
      </c>
      <c r="C4917" s="34" t="str">
        <f>IF('TD VENCIDOS'!C4897="","",'TD VENCIDOS'!C4897)</f>
        <v>SUBDIRECCION DE RECOLECCION BARRIDO Y LIMPIEZA</v>
      </c>
      <c r="D4917" s="33" t="str">
        <f>IF('TD VENCIDOS'!D4897="","",'TD VENCIDOS'!D4897)</f>
        <v>Pendiente vencidos</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75">
      <c r="B4918" s="33">
        <f>IF('TD VENCIDOS'!B4898="","",'TD VENCIDOS'!B4898)</f>
        <v>4047512025</v>
      </c>
      <c r="C4918" s="34" t="str">
        <f>IF('TD VENCIDOS'!C4898="","",'TD VENCIDOS'!C4898)</f>
        <v>SUBDIRECCION DE RECOLECCION BARRIDO Y LIMPIEZA</v>
      </c>
      <c r="D4918" s="33" t="str">
        <f>IF('TD VENCIDOS'!D4898="","",'TD VENCIDOS'!D4898)</f>
        <v>Gestion extemporanea</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75">
      <c r="B4919" s="33">
        <f>IF('TD VENCIDOS'!B4899="","",'TD VENCIDOS'!B4899)</f>
        <v>4047582025</v>
      </c>
      <c r="C4919" s="34" t="str">
        <f>IF('TD VENCIDOS'!C4899="","",'TD VENCIDOS'!C4899)</f>
        <v>SUBDIRECCION DE RECOLECCION BARRIDO Y LIMPIEZA</v>
      </c>
      <c r="D4919" s="33" t="str">
        <f>IF('TD VENCIDOS'!D4899="","",'TD VENCIDOS'!D4899)</f>
        <v>Gestion extemporanea</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75">
      <c r="B4920" s="33">
        <f>IF('TD VENCIDOS'!B4900="","",'TD VENCIDOS'!B4900)</f>
        <v>4047852025</v>
      </c>
      <c r="C4920" s="34" t="str">
        <f>IF('TD VENCIDOS'!C4900="","",'TD VENCIDOS'!C4900)</f>
        <v>SUBDIRECCION DE RECOLECCION BARRIDO Y LIMPIEZA</v>
      </c>
      <c r="D4920" s="33" t="str">
        <f>IF('TD VENCIDOS'!D4900="","",'TD VENCIDOS'!D4900)</f>
        <v>Pendiente vencidos</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75">
      <c r="B4921" s="33">
        <f>IF('TD VENCIDOS'!B4901="","",'TD VENCIDOS'!B4901)</f>
        <v>4047932025</v>
      </c>
      <c r="C4921" s="34" t="str">
        <f>IF('TD VENCIDOS'!C4901="","",'TD VENCIDOS'!C4901)</f>
        <v>SUBDIRECCION DE RECOLECCION BARRIDO Y LIMPIEZA</v>
      </c>
      <c r="D4921" s="33" t="str">
        <f>IF('TD VENCIDOS'!D4901="","",'TD VENCIDOS'!D4901)</f>
        <v>Pendiente vencidos</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75">
      <c r="B4922" s="33">
        <f>IF('TD VENCIDOS'!B4902="","",'TD VENCIDOS'!B4902)</f>
        <v>4048012025</v>
      </c>
      <c r="C4922" s="34" t="str">
        <f>IF('TD VENCIDOS'!C4902="","",'TD VENCIDOS'!C4902)</f>
        <v>SUBDIRECCION DE RECOLECCION BARRIDO Y LIMPIEZA</v>
      </c>
      <c r="D4922" s="33" t="str">
        <f>IF('TD VENCIDOS'!D4902="","",'TD VENCIDOS'!D4902)</f>
        <v>Pendiente vencidos</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75">
      <c r="B4923" s="33">
        <f>IF('TD VENCIDOS'!B4903="","",'TD VENCIDOS'!B4903)</f>
        <v>4048072025</v>
      </c>
      <c r="C4923" s="34" t="str">
        <f>IF('TD VENCIDOS'!C4903="","",'TD VENCIDOS'!C4903)</f>
        <v>SUBDIRECCION DE ALUMBRADO PUBLICO</v>
      </c>
      <c r="D4923" s="33" t="str">
        <f>IF('TD VENCIDOS'!D4903="","",'TD VENCIDOS'!D4903)</f>
        <v>Pendiente vencidos</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75">
      <c r="B4924" s="33">
        <f>IF('TD VENCIDOS'!B4904="","",'TD VENCIDOS'!B4904)</f>
        <v>4048222025</v>
      </c>
      <c r="C4924" s="34" t="str">
        <f>IF('TD VENCIDOS'!C4904="","",'TD VENCIDOS'!C4904)</f>
        <v>SUBDIRECCION DE ALUMBRADO PUBLICO</v>
      </c>
      <c r="D4924" s="33" t="str">
        <f>IF('TD VENCIDOS'!D4904="","",'TD VENCIDOS'!D4904)</f>
        <v>Pendiente vencidos</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75">
      <c r="B4925" s="33">
        <f>IF('TD VENCIDOS'!B4905="","",'TD VENCIDOS'!B4905)</f>
        <v>4048262025</v>
      </c>
      <c r="C4925" s="34" t="str">
        <f>IF('TD VENCIDOS'!C4905="","",'TD VENCIDOS'!C4905)</f>
        <v>SUBDIRECCION DE ALUMBRADO PUBLICO</v>
      </c>
      <c r="D4925" s="33" t="str">
        <f>IF('TD VENCIDOS'!D4905="","",'TD VENCIDOS'!D4905)</f>
        <v>Pendiente vencidos</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75">
      <c r="B4926" s="33">
        <f>IF('TD VENCIDOS'!B4906="","",'TD VENCIDOS'!B4906)</f>
        <v>4048572025</v>
      </c>
      <c r="C4926" s="34" t="str">
        <f>IF('TD VENCIDOS'!C4906="","",'TD VENCIDOS'!C4906)</f>
        <v>SUBDIRECCION DE ALUMBRADO PUBLICO</v>
      </c>
      <c r="D4926" s="33" t="str">
        <f>IF('TD VENCIDOS'!D4906="","",'TD VENCIDOS'!D4906)</f>
        <v>Pendiente vencidos</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75">
      <c r="B4927" s="33">
        <f>IF('TD VENCIDOS'!B4907="","",'TD VENCIDOS'!B4907)</f>
        <v>4048642025</v>
      </c>
      <c r="C4927" s="34" t="str">
        <f>IF('TD VENCIDOS'!C4907="","",'TD VENCIDOS'!C4907)</f>
        <v>SUBDIRECCION DE ALUMBRADO PUBLICO</v>
      </c>
      <c r="D4927" s="33" t="str">
        <f>IF('TD VENCIDOS'!D4907="","",'TD VENCIDOS'!D4907)</f>
        <v>Pendiente vencidos</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75">
      <c r="B4928" s="33">
        <f>IF('TD VENCIDOS'!B4908="","",'TD VENCIDOS'!B4908)</f>
        <v>4048772025</v>
      </c>
      <c r="C4928" s="34" t="str">
        <f>IF('TD VENCIDOS'!C4908="","",'TD VENCIDOS'!C4908)</f>
        <v>SUBDIRECCION DE ALUMBRADO PUBLICO</v>
      </c>
      <c r="D4928" s="33" t="str">
        <f>IF('TD VENCIDOS'!D4908="","",'TD VENCIDOS'!D4908)</f>
        <v>Pendiente vencidos</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75">
      <c r="B4929" s="33">
        <f>IF('TD VENCIDOS'!B4909="","",'TD VENCIDOS'!B4909)</f>
        <v>4051192025</v>
      </c>
      <c r="C4929" s="34" t="str">
        <f>IF('TD VENCIDOS'!C4909="","",'TD VENCIDOS'!C4909)</f>
        <v>SUBDIRECCION DE RECOLECCION BARRIDO Y LIMPIEZA</v>
      </c>
      <c r="D4929" s="33" t="str">
        <f>IF('TD VENCIDOS'!D4909="","",'TD VENCIDOS'!D4909)</f>
        <v>Pendiente vencidos</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75">
      <c r="B4930" s="33">
        <f>IF('TD VENCIDOS'!B4910="","",'TD VENCIDOS'!B4910)</f>
        <v>4051952025</v>
      </c>
      <c r="C4930" s="34" t="str">
        <f>IF('TD VENCIDOS'!C4910="","",'TD VENCIDOS'!C4910)</f>
        <v>SUBDIRECCION DE RECOLECCION BARRIDO Y LIMPIEZA</v>
      </c>
      <c r="D4930" s="33" t="str">
        <f>IF('TD VENCIDOS'!D4910="","",'TD VENCIDOS'!D4910)</f>
        <v>Pendiente vencidos</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75">
      <c r="B4931" s="33">
        <f>IF('TD VENCIDOS'!B4911="","",'TD VENCIDOS'!B4911)</f>
        <v>4053672025</v>
      </c>
      <c r="C4931" s="34" t="str">
        <f>IF('TD VENCIDOS'!C4911="","",'TD VENCIDOS'!C4911)</f>
        <v>SUBDIRECCION DE RECOLECCION BARRIDO Y LIMPIEZA</v>
      </c>
      <c r="D4931" s="33" t="str">
        <f>IF('TD VENCIDOS'!D4911="","",'TD VENCIDOS'!D4911)</f>
        <v>Pendiente vencidos</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75">
      <c r="B4932" s="33">
        <f>IF('TD VENCIDOS'!B4912="","",'TD VENCIDOS'!B4912)</f>
        <v>4053702025</v>
      </c>
      <c r="C4932" s="34" t="str">
        <f>IF('TD VENCIDOS'!C4912="","",'TD VENCIDOS'!C4912)</f>
        <v>SUBDIRECCION DE RECOLECCION BARRIDO Y LIMPIEZA</v>
      </c>
      <c r="D4932" s="33" t="str">
        <f>IF('TD VENCIDOS'!D4912="","",'TD VENCIDOS'!D4912)</f>
        <v>Pendiente vencidos</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75">
      <c r="B4933" s="33">
        <f>IF('TD VENCIDOS'!B4913="","",'TD VENCIDOS'!B4913)</f>
        <v>4058512025</v>
      </c>
      <c r="C4933" s="34" t="str">
        <f>IF('TD VENCIDOS'!C4913="","",'TD VENCIDOS'!C4913)</f>
        <v>SUBDIRECCION DE SERVICIOS FUNERARIOS</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75">
      <c r="B4934" s="33">
        <f>IF('TD VENCIDOS'!B4914="","",'TD VENCIDOS'!B4914)</f>
        <v>4061332025</v>
      </c>
      <c r="C4934" s="34" t="str">
        <f>IF('TD VENCIDOS'!C4914="","",'TD VENCIDOS'!C4914)</f>
        <v>SUBDIRECCION DE RECOLECCION BARRIDO Y LIMPIEZA</v>
      </c>
      <c r="D4934" s="33" t="str">
        <f>IF('TD VENCIDOS'!D4914="","",'TD VENCIDOS'!D4914)</f>
        <v>Gestion extemporanea</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75">
      <c r="B4935" s="33">
        <f>IF('TD VENCIDOS'!B4915="","",'TD VENCIDOS'!B4915)</f>
        <v>4073112025</v>
      </c>
      <c r="C4935" s="34" t="str">
        <f>IF('TD VENCIDOS'!C4915="","",'TD VENCIDOS'!C4915)</f>
        <v>SUBDIRECCION DE SERVICIOS FUNERARIOS</v>
      </c>
      <c r="D4935" s="33" t="str">
        <f>IF('TD VENCIDOS'!D4915="","",'TD VENCIDOS'!D4915)</f>
        <v>Pendiente vencidos</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75">
      <c r="B4936" s="33">
        <f>IF('TD VENCIDOS'!B4916="","",'TD VENCIDOS'!B4916)</f>
        <v>4073512025</v>
      </c>
      <c r="C4936" s="34" t="str">
        <f>IF('TD VENCIDOS'!C4916="","",'TD VENCIDOS'!C4916)</f>
        <v>SUBDIRECCION DE RECOLECCION BARRIDO Y LIMPIEZA</v>
      </c>
      <c r="D4936" s="33" t="str">
        <f>IF('TD VENCIDOS'!D4916="","",'TD VENCIDOS'!D4916)</f>
        <v>Pendiente vencidos</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75">
      <c r="B4937" s="33">
        <f>IF('TD VENCIDOS'!B4917="","",'TD VENCIDOS'!B4917)</f>
        <v>4074542025</v>
      </c>
      <c r="C4937" s="34" t="str">
        <f>IF('TD VENCIDOS'!C4917="","",'TD VENCIDOS'!C4917)</f>
        <v>SUBDIRECCION DE RECOLECCION BARRIDO Y LIMPIEZA</v>
      </c>
      <c r="D4937" s="33" t="str">
        <f>IF('TD VENCIDOS'!D4917="","",'TD VENCIDOS'!D4917)</f>
        <v>Pendiente vencidos</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75">
      <c r="B4938" s="33">
        <f>IF('TD VENCIDOS'!B4918="","",'TD VENCIDOS'!B4918)</f>
        <v>4074802025</v>
      </c>
      <c r="C4938" s="34" t="str">
        <f>IF('TD VENCIDOS'!C4918="","",'TD VENCIDOS'!C4918)</f>
        <v>SUBDIRECCION DE RECOLECCION BARRIDO Y LIMPIEZA</v>
      </c>
      <c r="D4938" s="33" t="str">
        <f>IF('TD VENCIDOS'!D4918="","",'TD VENCIDOS'!D4918)</f>
        <v>Gestion extemporanea</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75">
      <c r="B4939" s="33">
        <f>IF('TD VENCIDOS'!B4919="","",'TD VENCIDOS'!B4919)</f>
        <v>4076042025</v>
      </c>
      <c r="C4939" s="34" t="str">
        <f>IF('TD VENCIDOS'!C4919="","",'TD VENCIDOS'!C4919)</f>
        <v>SUBDIRECCION DE SERVICIOS FUNERARIOS</v>
      </c>
      <c r="D4939" s="33" t="str">
        <f>IF('TD VENCIDOS'!D4919="","",'TD VENCIDOS'!D4919)</f>
        <v>Gestion extemporanea</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75">
      <c r="B4940" s="33">
        <f>IF('TD VENCIDOS'!B4920="","",'TD VENCIDOS'!B4920)</f>
        <v>4078792025</v>
      </c>
      <c r="C4940" s="34" t="str">
        <f>IF('TD VENCIDOS'!C4920="","",'TD VENCIDOS'!C4920)</f>
        <v>SUBDIRECCION DE RECOLECCION BARRIDO Y LIMPIEZA</v>
      </c>
      <c r="D4940" s="33" t="str">
        <f>IF('TD VENCIDOS'!D4920="","",'TD VENCIDOS'!D4920)</f>
        <v>Gestion extemporanea</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75">
      <c r="B4941" s="33">
        <f>IF('TD VENCIDOS'!B4921="","",'TD VENCIDOS'!B4921)</f>
        <v>4079562025</v>
      </c>
      <c r="C4941" s="34" t="str">
        <f>IF('TD VENCIDOS'!C4921="","",'TD VENCIDOS'!C4921)</f>
        <v>SUBDIRECCION DE RECOLECCION BARRIDO Y LIMPIEZA</v>
      </c>
      <c r="D4941" s="33" t="str">
        <f>IF('TD VENCIDOS'!D4921="","",'TD VENCIDOS'!D4921)</f>
        <v>Gestion extemporanea</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75">
      <c r="B4942" s="33">
        <f>IF('TD VENCIDOS'!B4922="","",'TD VENCIDOS'!B4922)</f>
        <v>4083372025</v>
      </c>
      <c r="C4942" s="34" t="str">
        <f>IF('TD VENCIDOS'!C4922="","",'TD VENCIDOS'!C4922)</f>
        <v>SUBDIRECCION DE RECOLECCION BARRIDO Y LIMPIEZA</v>
      </c>
      <c r="D4942" s="33" t="str">
        <f>IF('TD VENCIDOS'!D4922="","",'TD VENCIDOS'!D4922)</f>
        <v>Pendiente vencidos</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75">
      <c r="B4943" s="33">
        <f>IF('TD VENCIDOS'!B4923="","",'TD VENCIDOS'!B4923)</f>
        <v>4083822025</v>
      </c>
      <c r="C4943" s="34" t="str">
        <f>IF('TD VENCIDOS'!C4923="","",'TD VENCIDOS'!C4923)</f>
        <v>SUBDIRECCION DE RECOLECCION BARRIDO Y LIMPIEZA</v>
      </c>
      <c r="D4943" s="33" t="str">
        <f>IF('TD VENCIDOS'!D4923="","",'TD VENCIDOS'!D4923)</f>
        <v>Pendiente vencidos</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75">
      <c r="B4944" s="33">
        <f>IF('TD VENCIDOS'!B4924="","",'TD VENCIDOS'!B4924)</f>
        <v>4084032025</v>
      </c>
      <c r="C4944" s="34" t="str">
        <f>IF('TD VENCIDOS'!C4924="","",'TD VENCIDOS'!C4924)</f>
        <v>SUBDIRECCION DE RECOLECCION BARRIDO Y LIMPIEZA</v>
      </c>
      <c r="D4944" s="33" t="str">
        <f>IF('TD VENCIDOS'!D4924="","",'TD VENCIDOS'!D4924)</f>
        <v>Gestion extemporanea</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75">
      <c r="B4945" s="33">
        <f>IF('TD VENCIDOS'!B4925="","",'TD VENCIDOS'!B4925)</f>
        <v>4084232025</v>
      </c>
      <c r="C4945" s="34" t="str">
        <f>IF('TD VENCIDOS'!C4925="","",'TD VENCIDOS'!C4925)</f>
        <v>SUBDIRECCION DE RECOLECCION BARRIDO Y LIMPIEZA</v>
      </c>
      <c r="D4945" s="33" t="str">
        <f>IF('TD VENCIDOS'!D4925="","",'TD VENCIDOS'!D4925)</f>
        <v>Pendiente vencidos</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75">
      <c r="B4946" s="33">
        <f>IF('TD VENCIDOS'!B4926="","",'TD VENCIDOS'!B4926)</f>
        <v>4084242025</v>
      </c>
      <c r="C4946" s="34" t="str">
        <f>IF('TD VENCIDOS'!C4926="","",'TD VENCIDOS'!C4926)</f>
        <v>SUBDIRECCION DE RECOLECCION BARRIDO Y LIMPIEZA</v>
      </c>
      <c r="D4946" s="33" t="str">
        <f>IF('TD VENCIDOS'!D4926="","",'TD VENCIDOS'!D4926)</f>
        <v>Gestion extemporanea</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75">
      <c r="B4947" s="33">
        <f>IF('TD VENCIDOS'!B4927="","",'TD VENCIDOS'!B4927)</f>
        <v>4085842025</v>
      </c>
      <c r="C4947" s="34" t="str">
        <f>IF('TD VENCIDOS'!C4927="","",'TD VENCIDOS'!C4927)</f>
        <v>SUBDIRECCION DE RECOLECCION BARRIDO Y LIMPIEZA</v>
      </c>
      <c r="D4947" s="33" t="str">
        <f>IF('TD VENCIDOS'!D4927="","",'TD VENCIDOS'!D4927)</f>
        <v>Gestion extemporanea</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75">
      <c r="B4948" s="33">
        <f>IF('TD VENCIDOS'!B4928="","",'TD VENCIDOS'!B4928)</f>
        <v>4086002025</v>
      </c>
      <c r="C4948" s="34" t="str">
        <f>IF('TD VENCIDOS'!C4928="","",'TD VENCIDOS'!C4928)</f>
        <v>SUBDIRECCION DE RECOLECCION BARRIDO Y LIMPIEZA</v>
      </c>
      <c r="D4948" s="33" t="str">
        <f>IF('TD VENCIDOS'!D4928="","",'TD VENCIDOS'!D4928)</f>
        <v>Pendiente vencidos</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75">
      <c r="B4949" s="33">
        <f>IF('TD VENCIDOS'!B4929="","",'TD VENCIDOS'!B4929)</f>
        <v>4086072025</v>
      </c>
      <c r="C4949" s="34" t="str">
        <f>IF('TD VENCIDOS'!C4929="","",'TD VENCIDOS'!C4929)</f>
        <v>SUBDIRECCION DE RECOLECCION BARRIDO Y LIMPIEZA</v>
      </c>
      <c r="D4949" s="33" t="str">
        <f>IF('TD VENCIDOS'!D4929="","",'TD VENCIDOS'!D4929)</f>
        <v>Gestion extemporanea</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75">
      <c r="B4950" s="33">
        <f>IF('TD VENCIDOS'!B4930="","",'TD VENCIDOS'!B4930)</f>
        <v>4086122025</v>
      </c>
      <c r="C4950" s="34" t="str">
        <f>IF('TD VENCIDOS'!C4930="","",'TD VENCIDOS'!C4930)</f>
        <v>SUBDIRECCION DE RECOLECCION BARRIDO Y LIMPIEZA</v>
      </c>
      <c r="D4950" s="33" t="str">
        <f>IF('TD VENCIDOS'!D4930="","",'TD VENCIDOS'!D4930)</f>
        <v>Pendiente vencidos</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75">
      <c r="B4951" s="33">
        <f>IF('TD VENCIDOS'!B4931="","",'TD VENCIDOS'!B4931)</f>
        <v>4086242025</v>
      </c>
      <c r="C4951" s="34" t="str">
        <f>IF('TD VENCIDOS'!C4931="","",'TD VENCIDOS'!C4931)</f>
        <v>SUBDIRECCION DE RECOLECCION BARRIDO Y LIMPIEZA</v>
      </c>
      <c r="D4951" s="33" t="str">
        <f>IF('TD VENCIDOS'!D4931="","",'TD VENCIDOS'!D4931)</f>
        <v>Pendiente vencidos</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75">
      <c r="B4952" s="33">
        <f>IF('TD VENCIDOS'!B4932="","",'TD VENCIDOS'!B4932)</f>
        <v>4086282025</v>
      </c>
      <c r="C4952" s="34" t="str">
        <f>IF('TD VENCIDOS'!C4932="","",'TD VENCIDOS'!C4932)</f>
        <v>SUBDIRECCION DE RECOLECCION BARRIDO Y LIMPIEZA</v>
      </c>
      <c r="D4952" s="33" t="str">
        <f>IF('TD VENCIDOS'!D4932="","",'TD VENCIDOS'!D4932)</f>
        <v>Pendiente vencidos</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75">
      <c r="B4953" s="33">
        <f>IF('TD VENCIDOS'!B4933="","",'TD VENCIDOS'!B4933)</f>
        <v>4086422025</v>
      </c>
      <c r="C4953" s="34" t="str">
        <f>IF('TD VENCIDOS'!C4933="","",'TD VENCIDOS'!C4933)</f>
        <v>SUBDIRECCION DE RECOLECCION BARRIDO Y LIMPIEZA</v>
      </c>
      <c r="D4953" s="33" t="str">
        <f>IF('TD VENCIDOS'!D4933="","",'TD VENCIDOS'!D4933)</f>
        <v>Gestion extemporanea</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75">
      <c r="B4954" s="33">
        <f>IF('TD VENCIDOS'!B4934="","",'TD VENCIDOS'!B4934)</f>
        <v>4086512025</v>
      </c>
      <c r="C4954" s="34" t="str">
        <f>IF('TD VENCIDOS'!C4934="","",'TD VENCIDOS'!C4934)</f>
        <v>SUBDIRECCION DE RECOLECCION BARRIDO Y LIMPIEZA</v>
      </c>
      <c r="D4954" s="33" t="str">
        <f>IF('TD VENCIDOS'!D4934="","",'TD VENCIDOS'!D4934)</f>
        <v>Pendiente vencidos</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75">
      <c r="B4955" s="33">
        <f>IF('TD VENCIDOS'!B4935="","",'TD VENCIDOS'!B4935)</f>
        <v>4087052025</v>
      </c>
      <c r="C4955" s="34" t="str">
        <f>IF('TD VENCIDOS'!C4935="","",'TD VENCIDOS'!C4935)</f>
        <v>SUBDIRECCION DE RECOLECCION BARRIDO Y LIMPIEZA</v>
      </c>
      <c r="D4955" s="33" t="str">
        <f>IF('TD VENCIDOS'!D4935="","",'TD VENCIDOS'!D4935)</f>
        <v>Gestion extemporanea</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75">
      <c r="B4956" s="33">
        <f>IF('TD VENCIDOS'!B4936="","",'TD VENCIDOS'!B4936)</f>
        <v>4087182025</v>
      </c>
      <c r="C4956" s="34" t="str">
        <f>IF('TD VENCIDOS'!C4936="","",'TD VENCIDOS'!C4936)</f>
        <v>SUBDIRECCION DE RECOLECCION BARRIDO Y LIMPIEZA</v>
      </c>
      <c r="D4956" s="33" t="str">
        <f>IF('TD VENCIDOS'!D4936="","",'TD VENCIDOS'!D4936)</f>
        <v>Gestion extemporanea</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75">
      <c r="B4957" s="33">
        <f>IF('TD VENCIDOS'!B4937="","",'TD VENCIDOS'!B4937)</f>
        <v>4087362025</v>
      </c>
      <c r="C4957" s="34" t="str">
        <f>IF('TD VENCIDOS'!C4937="","",'TD VENCIDOS'!C4937)</f>
        <v>SUBDIRECCION DE RECOLECCION BARRIDO Y LIMPIEZA</v>
      </c>
      <c r="D4957" s="33" t="str">
        <f>IF('TD VENCIDOS'!D4937="","",'TD VENCIDOS'!D4937)</f>
        <v>Gestion extemporanea</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75">
      <c r="B4958" s="33">
        <f>IF('TD VENCIDOS'!B4938="","",'TD VENCIDOS'!B4938)</f>
        <v>4087402025</v>
      </c>
      <c r="C4958" s="34" t="str">
        <f>IF('TD VENCIDOS'!C4938="","",'TD VENCIDOS'!C4938)</f>
        <v>SUBDIRECCION DE RECOLECCION BARRIDO Y LIMPIEZA</v>
      </c>
      <c r="D4958" s="33" t="str">
        <f>IF('TD VENCIDOS'!D4938="","",'TD VENCIDOS'!D4938)</f>
        <v>Gestion extemporanea</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75">
      <c r="B4959" s="33">
        <f>IF('TD VENCIDOS'!B4939="","",'TD VENCIDOS'!B4939)</f>
        <v>4087822025</v>
      </c>
      <c r="C4959" s="34" t="str">
        <f>IF('TD VENCIDOS'!C4939="","",'TD VENCIDOS'!C4939)</f>
        <v>SUBDIRECCION DE RECOLECCION BARRIDO Y LIMPIEZA</v>
      </c>
      <c r="D4959" s="33" t="str">
        <f>IF('TD VENCIDOS'!D4939="","",'TD VENCIDOS'!D4939)</f>
        <v>Gestion extemporanea</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75">
      <c r="B4960" s="33">
        <f>IF('TD VENCIDOS'!B4940="","",'TD VENCIDOS'!B4940)</f>
        <v>4087902025</v>
      </c>
      <c r="C4960" s="34" t="str">
        <f>IF('TD VENCIDOS'!C4940="","",'TD VENCIDOS'!C4940)</f>
        <v>SUBDIRECCION DE RECOLECCION BARRIDO Y LIMPIEZA</v>
      </c>
      <c r="D4960" s="33" t="str">
        <f>IF('TD VENCIDOS'!D4940="","",'TD VENCIDOS'!D4940)</f>
        <v>Gestion extemporanea</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75">
      <c r="B4961" s="33">
        <f>IF('TD VENCIDOS'!B4941="","",'TD VENCIDOS'!B4941)</f>
        <v>4087972025</v>
      </c>
      <c r="C4961" s="34" t="str">
        <f>IF('TD VENCIDOS'!C4941="","",'TD VENCIDOS'!C4941)</f>
        <v>SUBDIRECCION DE RECOLECCION BARRIDO Y LIMPIEZA</v>
      </c>
      <c r="D4961" s="33" t="str">
        <f>IF('TD VENCIDOS'!D4941="","",'TD VENCIDOS'!D4941)</f>
        <v>Gestion extemporanea</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75">
      <c r="B4962" s="33">
        <f>IF('TD VENCIDOS'!B4942="","",'TD VENCIDOS'!B4942)</f>
        <v>4088102025</v>
      </c>
      <c r="C4962" s="34" t="str">
        <f>IF('TD VENCIDOS'!C4942="","",'TD VENCIDOS'!C4942)</f>
        <v>SUBDIRECCION DE RECOLECCION BARRIDO Y LIMPIEZA</v>
      </c>
      <c r="D4962" s="33" t="str">
        <f>IF('TD VENCIDOS'!D4942="","",'TD VENCIDOS'!D4942)</f>
        <v>Pendiente vencidos</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75">
      <c r="B4963" s="33">
        <f>IF('TD VENCIDOS'!B4943="","",'TD VENCIDOS'!B4943)</f>
        <v>4088182025</v>
      </c>
      <c r="C4963" s="34" t="str">
        <f>IF('TD VENCIDOS'!C4943="","",'TD VENCIDOS'!C4943)</f>
        <v>SUBDIRECCION DE RECOLECCION BARRIDO Y LIMPIEZA</v>
      </c>
      <c r="D4963" s="33" t="str">
        <f>IF('TD VENCIDOS'!D4943="","",'TD VENCIDOS'!D4943)</f>
        <v>Pendiente vencidos</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75">
      <c r="B4964" s="33">
        <f>IF('TD VENCIDOS'!B4944="","",'TD VENCIDOS'!B4944)</f>
        <v>4088252025</v>
      </c>
      <c r="C4964" s="34" t="str">
        <f>IF('TD VENCIDOS'!C4944="","",'TD VENCIDOS'!C4944)</f>
        <v>SUBDIRECCION DE RECOLECCION BARRIDO Y LIMPIEZA</v>
      </c>
      <c r="D4964" s="33" t="str">
        <f>IF('TD VENCIDOS'!D4944="","",'TD VENCIDOS'!D4944)</f>
        <v>Gestion extemporanea</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75">
      <c r="B4965" s="33">
        <f>IF('TD VENCIDOS'!B4945="","",'TD VENCIDOS'!B4945)</f>
        <v>4088292025</v>
      </c>
      <c r="C4965" s="34" t="str">
        <f>IF('TD VENCIDOS'!C4945="","",'TD VENCIDOS'!C4945)</f>
        <v>SUBDIRECCION DE RECOLECCION BARRIDO Y LIMPIEZA</v>
      </c>
      <c r="D4965" s="33" t="str">
        <f>IF('TD VENCIDOS'!D4945="","",'TD VENCIDOS'!D4945)</f>
        <v>Pendiente vencidos</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75">
      <c r="B4966" s="33">
        <f>IF('TD VENCIDOS'!B4946="","",'TD VENCIDOS'!B4946)</f>
        <v>4088322025</v>
      </c>
      <c r="C4966" s="34" t="str">
        <f>IF('TD VENCIDOS'!C4946="","",'TD VENCIDOS'!C4946)</f>
        <v>SUBDIRECCION DE RECOLECCION BARRIDO Y LIMPIEZA</v>
      </c>
      <c r="D4966" s="33" t="str">
        <f>IF('TD VENCIDOS'!D4946="","",'TD VENCIDOS'!D4946)</f>
        <v>Gestion extemporanea</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75">
      <c r="B4967" s="33">
        <f>IF('TD VENCIDOS'!B4947="","",'TD VENCIDOS'!B4947)</f>
        <v>4088412025</v>
      </c>
      <c r="C4967" s="34" t="str">
        <f>IF('TD VENCIDOS'!C4947="","",'TD VENCIDOS'!C4947)</f>
        <v>SUBDIRECCION DE RECOLECCION BARRIDO Y LIMPIEZA</v>
      </c>
      <c r="D4967" s="33" t="str">
        <f>IF('TD VENCIDOS'!D4947="","",'TD VENCIDOS'!D4947)</f>
        <v>Pendiente vencidos</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75">
      <c r="B4968" s="33">
        <f>IF('TD VENCIDOS'!B4948="","",'TD VENCIDOS'!B4948)</f>
        <v>4088512025</v>
      </c>
      <c r="C4968" s="34" t="str">
        <f>IF('TD VENCIDOS'!C4948="","",'TD VENCIDOS'!C4948)</f>
        <v>SUBDIRECCION DE RECOLECCION BARRIDO Y LIMPIEZA</v>
      </c>
      <c r="D4968" s="33" t="str">
        <f>IF('TD VENCIDOS'!D4948="","",'TD VENCIDOS'!D4948)</f>
        <v>Gestion extemporanea</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75">
      <c r="B4969" s="33">
        <f>IF('TD VENCIDOS'!B4949="","",'TD VENCIDOS'!B4949)</f>
        <v>4088682025</v>
      </c>
      <c r="C4969" s="34" t="str">
        <f>IF('TD VENCIDOS'!C4949="","",'TD VENCIDOS'!C4949)</f>
        <v>SUBDIRECCION DE RECOLECCION BARRIDO Y LIMPIEZA</v>
      </c>
      <c r="D4969" s="33" t="str">
        <f>IF('TD VENCIDOS'!D4949="","",'TD VENCIDOS'!D4949)</f>
        <v>Gestion extemporanea</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75">
      <c r="B4970" s="33">
        <f>IF('TD VENCIDOS'!B4950="","",'TD VENCIDOS'!B4950)</f>
        <v>4088732025</v>
      </c>
      <c r="C4970" s="34" t="str">
        <f>IF('TD VENCIDOS'!C4950="","",'TD VENCIDOS'!C4950)</f>
        <v>SUBDIRECCION DE RECOLECCION BARRIDO Y LIMPIEZA</v>
      </c>
      <c r="D4970" s="33" t="str">
        <f>IF('TD VENCIDOS'!D4950="","",'TD VENCIDOS'!D4950)</f>
        <v>Gestion extemporanea</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75">
      <c r="B4971" s="33">
        <f>IF('TD VENCIDOS'!B4951="","",'TD VENCIDOS'!B4951)</f>
        <v>4088802025</v>
      </c>
      <c r="C4971" s="34" t="str">
        <f>IF('TD VENCIDOS'!C4951="","",'TD VENCIDOS'!C4951)</f>
        <v>SUBDIRECCION DE RECOLECCION BARRIDO Y LIMPIEZA</v>
      </c>
      <c r="D4971" s="33" t="str">
        <f>IF('TD VENCIDOS'!D4951="","",'TD VENCIDOS'!D4951)</f>
        <v>Pendiente vencidos</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75">
      <c r="B4972" s="33">
        <f>IF('TD VENCIDOS'!B4952="","",'TD VENCIDOS'!B4952)</f>
        <v>4088872025</v>
      </c>
      <c r="C4972" s="34" t="str">
        <f>IF('TD VENCIDOS'!C4952="","",'TD VENCIDOS'!C4952)</f>
        <v>SUBDIRECCION DE RECOLECCION BARRIDO Y LIMPIEZA</v>
      </c>
      <c r="D4972" s="33" t="str">
        <f>IF('TD VENCIDOS'!D4952="","",'TD VENCIDOS'!D4952)</f>
        <v>Gestion extemporanea</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75">
      <c r="B4973" s="33">
        <f>IF('TD VENCIDOS'!B4953="","",'TD VENCIDOS'!B4953)</f>
        <v>4088932025</v>
      </c>
      <c r="C4973" s="34" t="str">
        <f>IF('TD VENCIDOS'!C4953="","",'TD VENCIDOS'!C4953)</f>
        <v>SUBDIRECCION DE RECOLECCION BARRIDO Y LIMPIEZA</v>
      </c>
      <c r="D4973" s="33" t="str">
        <f>IF('TD VENCIDOS'!D4953="","",'TD VENCIDOS'!D4953)</f>
        <v>Gestion extemporanea</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75">
      <c r="B4974" s="33">
        <f>IF('TD VENCIDOS'!B4954="","",'TD VENCIDOS'!B4954)</f>
        <v>4088992025</v>
      </c>
      <c r="C4974" s="34" t="str">
        <f>IF('TD VENCIDOS'!C4954="","",'TD VENCIDOS'!C4954)</f>
        <v>SUBDIRECCION DE RECOLECCION BARRIDO Y LIMPIEZA</v>
      </c>
      <c r="D4974" s="33" t="str">
        <f>IF('TD VENCIDOS'!D4954="","",'TD VENCIDOS'!D4954)</f>
        <v>Gestion extemporanea</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75">
      <c r="B4975" s="33">
        <f>IF('TD VENCIDOS'!B4955="","",'TD VENCIDOS'!B4955)</f>
        <v>4089812025</v>
      </c>
      <c r="C4975" s="34" t="str">
        <f>IF('TD VENCIDOS'!C4955="","",'TD VENCIDOS'!C4955)</f>
        <v>SUBDIRECCION DE RECOLECCION BARRIDO Y LIMPIEZA</v>
      </c>
      <c r="D4975" s="33" t="str">
        <f>IF('TD VENCIDOS'!D4955="","",'TD VENCIDOS'!D4955)</f>
        <v>Pendiente vencidos</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75">
      <c r="B4976" s="33">
        <f>IF('TD VENCIDOS'!B4956="","",'TD VENCIDOS'!B4956)</f>
        <v>4091332025</v>
      </c>
      <c r="C4976" s="34" t="str">
        <f>IF('TD VENCIDOS'!C4956="","",'TD VENCIDOS'!C4956)</f>
        <v>SUBDIRECCION DE RECOLECCION BARRIDO Y LIMPIEZA</v>
      </c>
      <c r="D4976" s="33" t="str">
        <f>IF('TD VENCIDOS'!D4956="","",'TD VENCIDOS'!D4956)</f>
        <v>Pendiente vencidos</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75">
      <c r="B4977" s="33">
        <f>IF('TD VENCIDOS'!B4957="","",'TD VENCIDOS'!B4957)</f>
        <v>4091422025</v>
      </c>
      <c r="C4977" s="34" t="str">
        <f>IF('TD VENCIDOS'!C4957="","",'TD VENCIDOS'!C4957)</f>
        <v>SUBDIRECCION DE RECOLECCION BARRIDO Y LIMPIEZA</v>
      </c>
      <c r="D4977" s="33" t="str">
        <f>IF('TD VENCIDOS'!D4957="","",'TD VENCIDOS'!D4957)</f>
        <v>Pendiente vencidos</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75">
      <c r="B4978" s="33">
        <f>IF('TD VENCIDOS'!B4958="","",'TD VENCIDOS'!B4958)</f>
        <v>4091552025</v>
      </c>
      <c r="C4978" s="34" t="str">
        <f>IF('TD VENCIDOS'!C4958="","",'TD VENCIDOS'!C4958)</f>
        <v>SUBDIRECCION DE RECOLECCION BARRIDO Y LIMPIEZA</v>
      </c>
      <c r="D4978" s="33" t="str">
        <f>IF('TD VENCIDOS'!D4958="","",'TD VENCIDOS'!D4958)</f>
        <v>Pendiente vencidos</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75">
      <c r="B4979" s="33">
        <f>IF('TD VENCIDOS'!B4959="","",'TD VENCIDOS'!B4959)</f>
        <v>4091572025</v>
      </c>
      <c r="C4979" s="34" t="str">
        <f>IF('TD VENCIDOS'!C4959="","",'TD VENCIDOS'!C4959)</f>
        <v>SUBDIRECCION DE RECOLECCION BARRIDO Y LIMPIEZA</v>
      </c>
      <c r="D4979" s="33" t="str">
        <f>IF('TD VENCIDOS'!D4959="","",'TD VENCIDOS'!D4959)</f>
        <v>Gestion extemporanea</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75">
      <c r="B4980" s="33">
        <f>IF('TD VENCIDOS'!B4960="","",'TD VENCIDOS'!B4960)</f>
        <v>4091592025</v>
      </c>
      <c r="C4980" s="34" t="str">
        <f>IF('TD VENCIDOS'!C4960="","",'TD VENCIDOS'!C4960)</f>
        <v>SUBDIRECCION DE RECOLECCION BARRIDO Y LIMPIEZA</v>
      </c>
      <c r="D4980" s="33" t="str">
        <f>IF('TD VENCIDOS'!D4960="","",'TD VENCIDOS'!D4960)</f>
        <v>Pendiente vencidos</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75">
      <c r="B4981" s="33">
        <f>IF('TD VENCIDOS'!B4961="","",'TD VENCIDOS'!B4961)</f>
        <v>4091772025</v>
      </c>
      <c r="C4981" s="34" t="str">
        <f>IF('TD VENCIDOS'!C4961="","",'TD VENCIDOS'!C4961)</f>
        <v>SUBDIRECCION DE RECOLECCION BARRIDO Y LIMPIEZA</v>
      </c>
      <c r="D4981" s="33" t="str">
        <f>IF('TD VENCIDOS'!D4961="","",'TD VENCIDOS'!D4961)</f>
        <v>Pendiente vencidos</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75">
      <c r="B4982" s="33">
        <f>IF('TD VENCIDOS'!B4962="","",'TD VENCIDOS'!B4962)</f>
        <v>4091982025</v>
      </c>
      <c r="C4982" s="34" t="str">
        <f>IF('TD VENCIDOS'!C4962="","",'TD VENCIDOS'!C4962)</f>
        <v>SUBDIRECCION DE RECOLECCION BARRIDO Y LIMPIEZA</v>
      </c>
      <c r="D4982" s="33" t="str">
        <f>IF('TD VENCIDOS'!D4962="","",'TD VENCIDOS'!D4962)</f>
        <v>Pendiente vencidos</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75">
      <c r="B4983" s="33">
        <f>IF('TD VENCIDOS'!B4963="","",'TD VENCIDOS'!B4963)</f>
        <v>4092892025</v>
      </c>
      <c r="C4983" s="34" t="str">
        <f>IF('TD VENCIDOS'!C4963="","",'TD VENCIDOS'!C4963)</f>
        <v>SUBDIRECCION DE RECOLECCION BARRIDO Y LIMPIEZA</v>
      </c>
      <c r="D4983" s="33" t="str">
        <f>IF('TD VENCIDOS'!D4963="","",'TD VENCIDOS'!D4963)</f>
        <v>Pendiente vencidos</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75">
      <c r="B4984" s="33">
        <f>IF('TD VENCIDOS'!B4964="","",'TD VENCIDOS'!B4964)</f>
        <v>4107482025</v>
      </c>
      <c r="C4984" s="34" t="str">
        <f>IF('TD VENCIDOS'!C4964="","",'TD VENCIDOS'!C4964)</f>
        <v>SUBDIRECCION DE RECOLECCION BARRIDO Y LIMPIEZA</v>
      </c>
      <c r="D4984" s="33" t="str">
        <f>IF('TD VENCIDOS'!D4964="","",'TD VENCIDOS'!D4964)</f>
        <v>Gestion extemporanea</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75">
      <c r="B4985" s="33">
        <f>IF('TD VENCIDOS'!B4965="","",'TD VENCIDOS'!B4965)</f>
        <v>4107532025</v>
      </c>
      <c r="C4985" s="34" t="str">
        <f>IF('TD VENCIDOS'!C4965="","",'TD VENCIDOS'!C4965)</f>
        <v>SUBDIRECCION DE RECOLECCION BARRIDO Y LIMPIEZA</v>
      </c>
      <c r="D4985" s="33" t="str">
        <f>IF('TD VENCIDOS'!D4965="","",'TD VENCIDOS'!D4965)</f>
        <v>Gestion extemporanea</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75">
      <c r="B4986" s="33">
        <f>IF('TD VENCIDOS'!B4966="","",'TD VENCIDOS'!B4966)</f>
        <v>4107742025</v>
      </c>
      <c r="C4986" s="34" t="str">
        <f>IF('TD VENCIDOS'!C4966="","",'TD VENCIDOS'!C4966)</f>
        <v>SUBDIRECCION DE RECOLECCION BARRIDO Y LIMPIEZA</v>
      </c>
      <c r="D4986" s="33" t="str">
        <f>IF('TD VENCIDOS'!D4966="","",'TD VENCIDOS'!D4966)</f>
        <v>Pendiente vencidos</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75">
      <c r="B4987" s="33">
        <f>IF('TD VENCIDOS'!B4967="","",'TD VENCIDOS'!B4967)</f>
        <v>4107762025</v>
      </c>
      <c r="C4987" s="34" t="str">
        <f>IF('TD VENCIDOS'!C4967="","",'TD VENCIDOS'!C4967)</f>
        <v>SUBDIRECCION DE RECOLECCION BARRIDO Y LIMPIEZA</v>
      </c>
      <c r="D4987" s="33" t="str">
        <f>IF('TD VENCIDOS'!D4967="","",'TD VENCIDOS'!D4967)</f>
        <v>Gestion extemporanea</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75">
      <c r="B4988" s="33">
        <f>IF('TD VENCIDOS'!B4968="","",'TD VENCIDOS'!B4968)</f>
        <v>4108112025</v>
      </c>
      <c r="C4988" s="34" t="str">
        <f>IF('TD VENCIDOS'!C4968="","",'TD VENCIDOS'!C4968)</f>
        <v>SUBDIRECCION DE RECOLECCION BARRIDO Y LIMPIEZA</v>
      </c>
      <c r="D4988" s="33" t="str">
        <f>IF('TD VENCIDOS'!D4968="","",'TD VENCIDOS'!D4968)</f>
        <v>Pendiente vencidos</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75">
      <c r="B4989" s="33">
        <f>IF('TD VENCIDOS'!B4969="","",'TD VENCIDOS'!B4969)</f>
        <v>4108862025</v>
      </c>
      <c r="C4989" s="34" t="str">
        <f>IF('TD VENCIDOS'!C4969="","",'TD VENCIDOS'!C4969)</f>
        <v>SUBDIRECCION DE ALUMBRADO PUBLICO</v>
      </c>
      <c r="D4989" s="33" t="str">
        <f>IF('TD VENCIDOS'!D4969="","",'TD VENCIDOS'!D4969)</f>
        <v>Pendiente vencidos</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75">
      <c r="B4990" s="33">
        <f>IF('TD VENCIDOS'!B4970="","",'TD VENCIDOS'!B4970)</f>
        <v>4109412025</v>
      </c>
      <c r="C4990" s="34" t="str">
        <f>IF('TD VENCIDOS'!C4970="","",'TD VENCIDOS'!C4970)</f>
        <v>SUBDIRECCION DE ALUMBRADO PUBLICO</v>
      </c>
      <c r="D4990" s="33" t="str">
        <f>IF('TD VENCIDOS'!D4970="","",'TD VENCIDOS'!D4970)</f>
        <v>Pendiente vencidos</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75">
      <c r="B4991" s="33">
        <f>IF('TD VENCIDOS'!B4971="","",'TD VENCIDOS'!B4971)</f>
        <v>4109482025</v>
      </c>
      <c r="C4991" s="34" t="str">
        <f>IF('TD VENCIDOS'!C4971="","",'TD VENCIDOS'!C4971)</f>
        <v>SUBDIRECCION DE ALUMBRADO PUBLICO</v>
      </c>
      <c r="D4991" s="33" t="str">
        <f>IF('TD VENCIDOS'!D4971="","",'TD VENCIDOS'!D4971)</f>
        <v>Pendiente vencidos</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75">
      <c r="B4992" s="33">
        <f>IF('TD VENCIDOS'!B4972="","",'TD VENCIDOS'!B4972)</f>
        <v>4109542025</v>
      </c>
      <c r="C4992" s="34" t="str">
        <f>IF('TD VENCIDOS'!C4972="","",'TD VENCIDOS'!C4972)</f>
        <v>SUBDIRECCION DE RECOLECCION BARRIDO Y LIMPIEZA</v>
      </c>
      <c r="D4992" s="33" t="str">
        <f>IF('TD VENCIDOS'!D4972="","",'TD VENCIDOS'!D4972)</f>
        <v>Pendiente vencidos</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75">
      <c r="B4993" s="33">
        <f>IF('TD VENCIDOS'!B4973="","",'TD VENCIDOS'!B4973)</f>
        <v>4110752025</v>
      </c>
      <c r="C4993" s="34" t="str">
        <f>IF('TD VENCIDOS'!C4973="","",'TD VENCIDOS'!C4973)</f>
        <v>SUBDIRECCION DE RECOLECCION BARRIDO Y LIMPIEZA</v>
      </c>
      <c r="D4993" s="33" t="str">
        <f>IF('TD VENCIDOS'!D4973="","",'TD VENCIDOS'!D4973)</f>
        <v>Gestion extemporanea</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75">
      <c r="B4994" s="33">
        <f>IF('TD VENCIDOS'!B4974="","",'TD VENCIDOS'!B4974)</f>
        <v>4110772025</v>
      </c>
      <c r="C4994" s="34" t="str">
        <f>IF('TD VENCIDOS'!C4974="","",'TD VENCIDOS'!C4974)</f>
        <v>SUBDIRECCION DE ALUMBRADO PUBLICO</v>
      </c>
      <c r="D4994" s="33" t="str">
        <f>IF('TD VENCIDOS'!D4974="","",'TD VENCIDOS'!D4974)</f>
        <v>Pendiente vencidos</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75">
      <c r="B4995" s="33">
        <f>IF('TD VENCIDOS'!B4975="","",'TD VENCIDOS'!B4975)</f>
        <v>4110852025</v>
      </c>
      <c r="C4995" s="34" t="str">
        <f>IF('TD VENCIDOS'!C4975="","",'TD VENCIDOS'!C4975)</f>
        <v>SUBDIRECCION DE ALUMBRADO PUBLICO</v>
      </c>
      <c r="D4995" s="33" t="str">
        <f>IF('TD VENCIDOS'!D4975="","",'TD VENCIDOS'!D4975)</f>
        <v>Pendiente vencidos</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75">
      <c r="B4996" s="33">
        <f>IF('TD VENCIDOS'!B4976="","",'TD VENCIDOS'!B4976)</f>
        <v>4112222025</v>
      </c>
      <c r="C4996" s="34" t="str">
        <f>IF('TD VENCIDOS'!C4976="","",'TD VENCIDOS'!C4976)</f>
        <v>SUBDIRECCION DE RECOLECCION BARRIDO Y LIMPIEZA</v>
      </c>
      <c r="D4996" s="33" t="str">
        <f>IF('TD VENCIDOS'!D4976="","",'TD VENCIDOS'!D4976)</f>
        <v>Gestion extemporanea</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75">
      <c r="B4997" s="33">
        <f>IF('TD VENCIDOS'!B4977="","",'TD VENCIDOS'!B4977)</f>
        <v>4113052025</v>
      </c>
      <c r="C4997" s="34" t="str">
        <f>IF('TD VENCIDOS'!C4977="","",'TD VENCIDOS'!C4977)</f>
        <v>SUBDIRECCION DE RECOLECCION BARRIDO Y LIMPIEZA</v>
      </c>
      <c r="D4997" s="33" t="str">
        <f>IF('TD VENCIDOS'!D4977="","",'TD VENCIDOS'!D4977)</f>
        <v>Gestion extemporanea</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75">
      <c r="B4998" s="33">
        <f>IF('TD VENCIDOS'!B4978="","",'TD VENCIDOS'!B4978)</f>
        <v>4113132025</v>
      </c>
      <c r="C4998" s="34" t="str">
        <f>IF('TD VENCIDOS'!C4978="","",'TD VENCIDOS'!C4978)</f>
        <v>SUBDIRECCION DE RECOLECCION BARRIDO Y LIMPIEZA</v>
      </c>
      <c r="D4998" s="33" t="str">
        <f>IF('TD VENCIDOS'!D4978="","",'TD VENCIDOS'!D4978)</f>
        <v>Gestion extemporanea</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75">
      <c r="B4999" s="33">
        <f>IF('TD VENCIDOS'!B4979="","",'TD VENCIDOS'!B4979)</f>
        <v>4113652025</v>
      </c>
      <c r="C4999" s="34" t="str">
        <f>IF('TD VENCIDOS'!C4979="","",'TD VENCIDOS'!C4979)</f>
        <v>SUBDIRECCION DE RECOLECCION BARRIDO Y LIMPIEZA</v>
      </c>
      <c r="D4999" s="33" t="str">
        <f>IF('TD VENCIDOS'!D4979="","",'TD VENCIDOS'!D4979)</f>
        <v>Pendiente vencidos</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75">
      <c r="B5000" s="33">
        <f>IF('TD VENCIDOS'!B4980="","",'TD VENCIDOS'!B4980)</f>
        <v>4113692025</v>
      </c>
      <c r="C5000" s="34" t="str">
        <f>IF('TD VENCIDOS'!C4980="","",'TD VENCIDOS'!C4980)</f>
        <v>SUBDIRECCION DE RECOLECCION BARRIDO Y LIMPIEZA</v>
      </c>
      <c r="D5000" s="33" t="str">
        <f>IF('TD VENCIDOS'!D4980="","",'TD VENCIDOS'!D4980)</f>
        <v>Pendiente vencidos</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75">
      <c r="B5001" s="33">
        <f>IF('TD VENCIDOS'!B4981="","",'TD VENCIDOS'!B4981)</f>
        <v>4113852025</v>
      </c>
      <c r="C5001" s="34" t="str">
        <f>IF('TD VENCIDOS'!C4981="","",'TD VENCIDOS'!C4981)</f>
        <v>SUBDIRECCION DE RECOLECCION BARRIDO Y LIMPIEZA</v>
      </c>
      <c r="D5001" s="33" t="str">
        <f>IF('TD VENCIDOS'!D4981="","",'TD VENCIDOS'!D4981)</f>
        <v>Pendiente vencidos</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75">
      <c r="B5002" s="33">
        <f>IF('TD VENCIDOS'!B4982="","",'TD VENCIDOS'!B4982)</f>
        <v>4114022025</v>
      </c>
      <c r="C5002" s="34" t="str">
        <f>IF('TD VENCIDOS'!C4982="","",'TD VENCIDOS'!C4982)</f>
        <v>SUBDIRECCION DE RECOLECCION BARRIDO Y LIMPIEZA</v>
      </c>
      <c r="D5002" s="33" t="str">
        <f>IF('TD VENCIDOS'!D4982="","",'TD VENCIDOS'!D4982)</f>
        <v>Pendiente vencidos</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75">
      <c r="B5003" s="33">
        <f>IF('TD VENCIDOS'!B4983="","",'TD VENCIDOS'!B4983)</f>
        <v>4114112025</v>
      </c>
      <c r="C5003" s="34" t="str">
        <f>IF('TD VENCIDOS'!C4983="","",'TD VENCIDOS'!C4983)</f>
        <v>SUBDIRECCION DE RECOLECCION BARRIDO Y LIMPIEZA</v>
      </c>
      <c r="D5003" s="33" t="str">
        <f>IF('TD VENCIDOS'!D4983="","",'TD VENCIDOS'!D4983)</f>
        <v>Pendiente vencidos</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75">
      <c r="B5004" s="33">
        <f>IF('TD VENCIDOS'!B4984="","",'TD VENCIDOS'!B4984)</f>
        <v>4114152025</v>
      </c>
      <c r="C5004" s="34" t="str">
        <f>IF('TD VENCIDOS'!C4984="","",'TD VENCIDOS'!C4984)</f>
        <v>SUBDIRECCION DE RECOLECCION BARRIDO Y LIMPIEZA</v>
      </c>
      <c r="D5004" s="33" t="str">
        <f>IF('TD VENCIDOS'!D4984="","",'TD VENCIDOS'!D4984)</f>
        <v>Gestion extemporanea</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75">
      <c r="B5005" s="33">
        <f>IF('TD VENCIDOS'!B4985="","",'TD VENCIDOS'!B4985)</f>
        <v>4114202025</v>
      </c>
      <c r="C5005" s="34" t="str">
        <f>IF('TD VENCIDOS'!C4985="","",'TD VENCIDOS'!C4985)</f>
        <v>SUBDIRECCION DE RECOLECCION BARRIDO Y LIMPIEZA</v>
      </c>
      <c r="D5005" s="33" t="str">
        <f>IF('TD VENCIDOS'!D4985="","",'TD VENCIDOS'!D4985)</f>
        <v>Gestion extemporanea</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75">
      <c r="B5006" s="33">
        <f>IF('TD VENCIDOS'!B4986="","",'TD VENCIDOS'!B4986)</f>
        <v>4114302025</v>
      </c>
      <c r="C5006" s="34" t="str">
        <f>IF('TD VENCIDOS'!C4986="","",'TD VENCIDOS'!C4986)</f>
        <v>SUBDIRECCION DE RECOLECCION BARRIDO Y LIMPIEZA</v>
      </c>
      <c r="D5006" s="33" t="str">
        <f>IF('TD VENCIDOS'!D4986="","",'TD VENCIDOS'!D4986)</f>
        <v>Gestion extemporanea</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75">
      <c r="B5007" s="33">
        <f>IF('TD VENCIDOS'!B4987="","",'TD VENCIDOS'!B4987)</f>
        <v>4114322025</v>
      </c>
      <c r="C5007" s="34" t="str">
        <f>IF('TD VENCIDOS'!C4987="","",'TD VENCIDOS'!C4987)</f>
        <v>SUBDIRECCION DE RECOLECCION BARRIDO Y LIMPIEZA</v>
      </c>
      <c r="D5007" s="33" t="str">
        <f>IF('TD VENCIDOS'!D4987="","",'TD VENCIDOS'!D4987)</f>
        <v>Gestion extemporanea</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75">
      <c r="B5008" s="33">
        <f>IF('TD VENCIDOS'!B4988="","",'TD VENCIDOS'!B4988)</f>
        <v>4118322025</v>
      </c>
      <c r="C5008" s="34" t="str">
        <f>IF('TD VENCIDOS'!C4988="","",'TD VENCIDOS'!C4988)</f>
        <v>SUBDIRECCION DE RECOLECCION BARRIDO Y LIMPIEZA</v>
      </c>
      <c r="D5008" s="33" t="str">
        <f>IF('TD VENCIDOS'!D4988="","",'TD VENCIDOS'!D4988)</f>
        <v>Pendiente vencidos</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75">
      <c r="B5009" s="33">
        <f>IF('TD VENCIDOS'!B4989="","",'TD VENCIDOS'!B4989)</f>
        <v>4120622025</v>
      </c>
      <c r="C5009" s="34" t="str">
        <f>IF('TD VENCIDOS'!C4989="","",'TD VENCIDOS'!C4989)</f>
        <v>SUBDIRECCION DE RECOLECCION BARRIDO Y LIMPIEZA</v>
      </c>
      <c r="D5009" s="33" t="str">
        <f>IF('TD VENCIDOS'!D4989="","",'TD VENCIDOS'!D4989)</f>
        <v>Pendiente vencidos</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75">
      <c r="B5010" s="33">
        <f>IF('TD VENCIDOS'!B4990="","",'TD VENCIDOS'!B4990)</f>
        <v>4127082025</v>
      </c>
      <c r="C5010" s="34" t="str">
        <f>IF('TD VENCIDOS'!C4990="","",'TD VENCIDOS'!C4990)</f>
        <v>SUBDIRECCION DE RECOLECCION BARRIDO Y LIMPIEZA</v>
      </c>
      <c r="D5010" s="33" t="str">
        <f>IF('TD VENCIDOS'!D4990="","",'TD VENCIDOS'!D4990)</f>
        <v>Pendiente vencidos</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75">
      <c r="B5011" s="33">
        <f>IF('TD VENCIDOS'!B4991="","",'TD VENCIDOS'!B4991)</f>
        <v>4137922025</v>
      </c>
      <c r="C5011" s="34" t="str">
        <f>IF('TD VENCIDOS'!C4991="","",'TD VENCIDOS'!C4991)</f>
        <v>SUBDIRECCION DE RECOLECCION BARRIDO Y LIMPIEZA</v>
      </c>
      <c r="D5011" s="33" t="str">
        <f>IF('TD VENCIDOS'!D4991="","",'TD VENCIDOS'!D4991)</f>
        <v>Gestion extemporanea</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75">
      <c r="B5012" s="33">
        <f>IF('TD VENCIDOS'!B4992="","",'TD VENCIDOS'!B4992)</f>
        <v>4139232025</v>
      </c>
      <c r="C5012" s="34" t="str">
        <f>IF('TD VENCIDOS'!C4992="","",'TD VENCIDOS'!C4992)</f>
        <v>SUBDIRECCION DE RECOLECCION BARRIDO Y LIMPIEZA</v>
      </c>
      <c r="D5012" s="33" t="str">
        <f>IF('TD VENCIDOS'!D4992="","",'TD VENCIDOS'!D4992)</f>
        <v>Pendiente vencidos</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75">
      <c r="B5013" s="33">
        <f>IF('TD VENCIDOS'!B4993="","",'TD VENCIDOS'!B4993)</f>
        <v>4139352025</v>
      </c>
      <c r="C5013" s="34" t="str">
        <f>IF('TD VENCIDOS'!C4993="","",'TD VENCIDOS'!C4993)</f>
        <v>SUBDIRECCION DE RECOLECCION BARRIDO Y LIMPIEZA</v>
      </c>
      <c r="D5013" s="33" t="str">
        <f>IF('TD VENCIDOS'!D4993="","",'TD VENCIDOS'!D4993)</f>
        <v>Pendiente vencidos</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75">
      <c r="B5014" s="33">
        <f>IF('TD VENCIDOS'!B4994="","",'TD VENCIDOS'!B4994)</f>
        <v>4139492025</v>
      </c>
      <c r="C5014" s="34" t="str">
        <f>IF('TD VENCIDOS'!C4994="","",'TD VENCIDOS'!C4994)</f>
        <v>SUBDIRECCION DE RECOLECCION BARRIDO Y LIMPIEZA</v>
      </c>
      <c r="D5014" s="33" t="str">
        <f>IF('TD VENCIDOS'!D4994="","",'TD VENCIDOS'!D4994)</f>
        <v>Gestion extemporanea</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75">
      <c r="B5015" s="33">
        <f>IF('TD VENCIDOS'!B4995="","",'TD VENCIDOS'!B4995)</f>
        <v>4145292025</v>
      </c>
      <c r="C5015" s="34" t="str">
        <f>IF('TD VENCIDOS'!C4995="","",'TD VENCIDOS'!C4995)</f>
        <v>SUBDIRECCION DE RECOLECCION BARRIDO Y LIMPIEZA</v>
      </c>
      <c r="D5015" s="33" t="str">
        <f>IF('TD VENCIDOS'!D4995="","",'TD VENCIDOS'!D4995)</f>
        <v>Pendiente vencidos</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75">
      <c r="B5016" s="33">
        <f>IF('TD VENCIDOS'!B4996="","",'TD VENCIDOS'!B4996)</f>
        <v>4145512025</v>
      </c>
      <c r="C5016" s="34" t="str">
        <f>IF('TD VENCIDOS'!C4996="","",'TD VENCIDOS'!C4996)</f>
        <v>SUBDIRECCION DE RECOLECCION BARRIDO Y LIMPIEZA</v>
      </c>
      <c r="D5016" s="33" t="str">
        <f>IF('TD VENCIDOS'!D4996="","",'TD VENCIDOS'!D4996)</f>
        <v>Pendiente vencidos</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75">
      <c r="B5017" s="33">
        <f>IF('TD VENCIDOS'!B4997="","",'TD VENCIDOS'!B4997)</f>
        <v>4145822025</v>
      </c>
      <c r="C5017" s="34" t="str">
        <f>IF('TD VENCIDOS'!C4997="","",'TD VENCIDOS'!C4997)</f>
        <v>SUBDIRECCION DE RECOLECCION BARRIDO Y LIMPIEZA</v>
      </c>
      <c r="D5017" s="33" t="str">
        <f>IF('TD VENCIDOS'!D4997="","",'TD VENCIDOS'!D4997)</f>
        <v>Gestion extemporanea</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75">
      <c r="B5018" s="33">
        <f>IF('TD VENCIDOS'!B4998="","",'TD VENCIDOS'!B4998)</f>
        <v>4147542025</v>
      </c>
      <c r="C5018" s="34" t="str">
        <f>IF('TD VENCIDOS'!C4998="","",'TD VENCIDOS'!C4998)</f>
        <v>SUBDIRECCION DE RECOLECCION BARRIDO Y LIMPIEZA</v>
      </c>
      <c r="D5018" s="33" t="str">
        <f>IF('TD VENCIDOS'!D4998="","",'TD VENCIDOS'!D4998)</f>
        <v>Gestion extemporanea</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75">
      <c r="B5019" s="33">
        <f>IF('TD VENCIDOS'!B4999="","",'TD VENCIDOS'!B4999)</f>
        <v>4147842025</v>
      </c>
      <c r="C5019" s="34" t="str">
        <f>IF('TD VENCIDOS'!C4999="","",'TD VENCIDOS'!C4999)</f>
        <v>SUBDIRECCION DE RECOLECCION BARRIDO Y LIMPIEZA</v>
      </c>
      <c r="D5019" s="33" t="str">
        <f>IF('TD VENCIDOS'!D4999="","",'TD VENCIDOS'!D4999)</f>
        <v>Pendiente vencidos</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75">
      <c r="B5020" s="33">
        <f>IF('TD VENCIDOS'!B5000="","",'TD VENCIDOS'!B5000)</f>
        <v>4148032025</v>
      </c>
      <c r="C5020" s="34" t="str">
        <f>IF('TD VENCIDOS'!C5000="","",'TD VENCIDOS'!C5000)</f>
        <v>SUBDIRECCION DE RECOLECCION BARRIDO Y LIMPIEZA</v>
      </c>
      <c r="D5020" s="33" t="str">
        <f>IF('TD VENCIDOS'!D5000="","",'TD VENCIDOS'!D5000)</f>
        <v>Pendiente vencidos</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75">
      <c r="B5021" s="33">
        <f>IF('TD VENCIDOS'!B5001="","",'TD VENCIDOS'!B5001)</f>
        <v>4149932025</v>
      </c>
      <c r="C5021" s="34" t="str">
        <f>IF('TD VENCIDOS'!C5001="","",'TD VENCIDOS'!C5001)</f>
        <v>SUBDIRECCION DE RECOLECCION BARRIDO Y LIMPIEZA</v>
      </c>
      <c r="D5021" s="33" t="str">
        <f>IF('TD VENCIDOS'!D5001="","",'TD VENCIDOS'!D5001)</f>
        <v>Pendiente vencidos</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75">
      <c r="B5022" s="33">
        <f>IF('TD VENCIDOS'!B5002="","",'TD VENCIDOS'!B5002)</f>
        <v>4149972025</v>
      </c>
      <c r="C5022" s="34" t="str">
        <f>IF('TD VENCIDOS'!C5002="","",'TD VENCIDOS'!C5002)</f>
        <v>SUBDIRECCION DE RECOLECCION BARRIDO Y LIMPIEZA</v>
      </c>
      <c r="D5022" s="33" t="str">
        <f>IF('TD VENCIDOS'!D5002="","",'TD VENCIDOS'!D5002)</f>
        <v>Gestion extemporanea</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75">
      <c r="B5023" s="33">
        <f>IF('TD VENCIDOS'!B5003="","",'TD VENCIDOS'!B5003)</f>
        <v>4154992025</v>
      </c>
      <c r="C5023" s="34" t="str">
        <f>IF('TD VENCIDOS'!C5003="","",'TD VENCIDOS'!C5003)</f>
        <v>SUBDIRECCION DE RECOLECCION BARRIDO Y LIMPIEZA</v>
      </c>
      <c r="D5023" s="33" t="str">
        <f>IF('TD VENCIDOS'!D5003="","",'TD VENCIDOS'!D5003)</f>
        <v>Gestion extemporanea</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75">
      <c r="B5024" s="33">
        <f>IF('TD VENCIDOS'!B5004="","",'TD VENCIDOS'!B5004)</f>
        <v>4157652025</v>
      </c>
      <c r="C5024" s="34" t="str">
        <f>IF('TD VENCIDOS'!C5004="","",'TD VENCIDOS'!C5004)</f>
        <v>SUBDIRECCION DE RECOLECCION BARRIDO Y LIMPIEZA</v>
      </c>
      <c r="D5024" s="33" t="str">
        <f>IF('TD VENCIDOS'!D5004="","",'TD VENCIDOS'!D5004)</f>
        <v>Pendiente vencidos</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75">
      <c r="B5025" s="33">
        <f>IF('TD VENCIDOS'!B5005="","",'TD VENCIDOS'!B5005)</f>
        <v>4159632025</v>
      </c>
      <c r="C5025" s="34" t="str">
        <f>IF('TD VENCIDOS'!C5005="","",'TD VENCIDOS'!C5005)</f>
        <v>SUBDIRECCION DE RECOLECCION BARRIDO Y LIMPIEZA</v>
      </c>
      <c r="D5025" s="33" t="str">
        <f>IF('TD VENCIDOS'!D5005="","",'TD VENCIDOS'!D5005)</f>
        <v>Pendiente vencidos</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75">
      <c r="B5026" s="33">
        <f>IF('TD VENCIDOS'!B5006="","",'TD VENCIDOS'!B5006)</f>
        <v>4160202025</v>
      </c>
      <c r="C5026" s="34" t="str">
        <f>IF('TD VENCIDOS'!C5006="","",'TD VENCIDOS'!C5006)</f>
        <v>SUBDIRECCION DE RECOLECCION BARRIDO Y LIMPIEZA</v>
      </c>
      <c r="D5026" s="33" t="str">
        <f>IF('TD VENCIDOS'!D5006="","",'TD VENCIDOS'!D5006)</f>
        <v>Gestion extemporanea</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75">
      <c r="B5027" s="33">
        <f>IF('TD VENCIDOS'!B5007="","",'TD VENCIDOS'!B5007)</f>
        <v>4160352025</v>
      </c>
      <c r="C5027" s="34" t="str">
        <f>IF('TD VENCIDOS'!C5007="","",'TD VENCIDOS'!C5007)</f>
        <v>SUBDIRECCION DE RECOLECCION BARRIDO Y LIMPIEZA</v>
      </c>
      <c r="D5027" s="33" t="str">
        <f>IF('TD VENCIDOS'!D5007="","",'TD VENCIDOS'!D5007)</f>
        <v>Gestion extemporanea</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75">
      <c r="B5028" s="33">
        <f>IF('TD VENCIDOS'!B5008="","",'TD VENCIDOS'!B5008)</f>
        <v>4160502025</v>
      </c>
      <c r="C5028" s="34" t="str">
        <f>IF('TD VENCIDOS'!C5008="","",'TD VENCIDOS'!C5008)</f>
        <v>SUBDIRECCION DE RECOLECCION BARRIDO Y LIMPIEZA</v>
      </c>
      <c r="D5028" s="33" t="str">
        <f>IF('TD VENCIDOS'!D5008="","",'TD VENCIDOS'!D5008)</f>
        <v>Gestion extemporanea</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75">
      <c r="B5029" s="33">
        <f>IF('TD VENCIDOS'!B5009="","",'TD VENCIDOS'!B5009)</f>
        <v>4160542025</v>
      </c>
      <c r="C5029" s="34" t="str">
        <f>IF('TD VENCIDOS'!C5009="","",'TD VENCIDOS'!C5009)</f>
        <v>SUBDIRECCION DE RECOLECCION BARRIDO Y LIMPIEZA</v>
      </c>
      <c r="D5029" s="33" t="str">
        <f>IF('TD VENCIDOS'!D5009="","",'TD VENCIDOS'!D5009)</f>
        <v>Pendiente vencidos</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75">
      <c r="B5030" s="33">
        <f>IF('TD VENCIDOS'!B5010="","",'TD VENCIDOS'!B5010)</f>
        <v>4160802025</v>
      </c>
      <c r="C5030" s="34" t="str">
        <f>IF('TD VENCIDOS'!C5010="","",'TD VENCIDOS'!C5010)</f>
        <v>SUBDIRECCION DE RECOLECCION BARRIDO Y LIMPIEZA</v>
      </c>
      <c r="D5030" s="33" t="str">
        <f>IF('TD VENCIDOS'!D5010="","",'TD VENCIDOS'!D5010)</f>
        <v>Gestion extemporanea</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75">
      <c r="B5031" s="33">
        <f>IF('TD VENCIDOS'!B5011="","",'TD VENCIDOS'!B5011)</f>
        <v>4160932025</v>
      </c>
      <c r="C5031" s="34" t="str">
        <f>IF('TD VENCIDOS'!C5011="","",'TD VENCIDOS'!C5011)</f>
        <v>SUBDIRECCION DE RECOLECCION BARRIDO Y LIMPIEZA</v>
      </c>
      <c r="D5031" s="33" t="str">
        <f>IF('TD VENCIDOS'!D5011="","",'TD VENCIDOS'!D5011)</f>
        <v>Gestion extemporanea</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75">
      <c r="B5032" s="33">
        <f>IF('TD VENCIDOS'!B5012="","",'TD VENCIDOS'!B5012)</f>
        <v>4161032025</v>
      </c>
      <c r="C5032" s="34" t="str">
        <f>IF('TD VENCIDOS'!C5012="","",'TD VENCIDOS'!C5012)</f>
        <v>SUBDIRECCION DE RECOLECCION BARRIDO Y LIMPIEZA</v>
      </c>
      <c r="D5032" s="33" t="str">
        <f>IF('TD VENCIDOS'!D5012="","",'TD VENCIDOS'!D5012)</f>
        <v>Gestion extemporanea</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75">
      <c r="B5033" s="33">
        <f>IF('TD VENCIDOS'!B5013="","",'TD VENCIDOS'!B5013)</f>
        <v>4161232025</v>
      </c>
      <c r="C5033" s="34" t="str">
        <f>IF('TD VENCIDOS'!C5013="","",'TD VENCIDOS'!C5013)</f>
        <v>SUBDIRECCION DE RECOLECCION BARRIDO Y LIMPIEZA</v>
      </c>
      <c r="D5033" s="33" t="str">
        <f>IF('TD VENCIDOS'!D5013="","",'TD VENCIDOS'!D5013)</f>
        <v>Gestion extemporanea</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75">
      <c r="B5034" s="33">
        <f>IF('TD VENCIDOS'!B5014="","",'TD VENCIDOS'!B5014)</f>
        <v>4161332025</v>
      </c>
      <c r="C5034" s="34" t="str">
        <f>IF('TD VENCIDOS'!C5014="","",'TD VENCIDOS'!C5014)</f>
        <v>SUBDIRECCION DE RECOLECCION BARRIDO Y LIMPIEZA</v>
      </c>
      <c r="D5034" s="33" t="str">
        <f>IF('TD VENCIDOS'!D5014="","",'TD VENCIDOS'!D5014)</f>
        <v>Gestion extemporanea</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75">
      <c r="B5035" s="33">
        <f>IF('TD VENCIDOS'!B5015="","",'TD VENCIDOS'!B5015)</f>
        <v>4162742025</v>
      </c>
      <c r="C5035" s="34" t="str">
        <f>IF('TD VENCIDOS'!C5015="","",'TD VENCIDOS'!C5015)</f>
        <v>SUBDIRECCION DE RECOLECCION BARRIDO Y LIMPIEZA</v>
      </c>
      <c r="D5035" s="33" t="str">
        <f>IF('TD VENCIDOS'!D5015="","",'TD VENCIDOS'!D5015)</f>
        <v>Pendiente vencidos</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75">
      <c r="B5036" s="33">
        <f>IF('TD VENCIDOS'!B5016="","",'TD VENCIDOS'!B5016)</f>
        <v>4162942025</v>
      </c>
      <c r="C5036" s="34" t="str">
        <f>IF('TD VENCIDOS'!C5016="","",'TD VENCIDOS'!C5016)</f>
        <v>SUBDIRECCION DE RECOLECCION BARRIDO Y LIMPIEZA</v>
      </c>
      <c r="D5036" s="33" t="str">
        <f>IF('TD VENCIDOS'!D5016="","",'TD VENCIDOS'!D5016)</f>
        <v>Gestion extemporanea</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75">
      <c r="B5037" s="33">
        <f>IF('TD VENCIDOS'!B5017="","",'TD VENCIDOS'!B5017)</f>
        <v>4163462025</v>
      </c>
      <c r="C5037" s="34" t="str">
        <f>IF('TD VENCIDOS'!C5017="","",'TD VENCIDOS'!C5017)</f>
        <v>SUBDIRECCION DE RECOLECCION BARRIDO Y LIMPIEZA</v>
      </c>
      <c r="D5037" s="33" t="str">
        <f>IF('TD VENCIDOS'!D5017="","",'TD VENCIDOS'!D5017)</f>
        <v>Pendiente vencidos</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75">
      <c r="B5038" s="33">
        <f>IF('TD VENCIDOS'!B5018="","",'TD VENCIDOS'!B5018)</f>
        <v>4163722025</v>
      </c>
      <c r="C5038" s="34" t="str">
        <f>IF('TD VENCIDOS'!C5018="","",'TD VENCIDOS'!C5018)</f>
        <v>SUBDIRECCION DE RECOLECCION BARRIDO Y LIMPIEZA</v>
      </c>
      <c r="D5038" s="33" t="str">
        <f>IF('TD VENCIDOS'!D5018="","",'TD VENCIDOS'!D5018)</f>
        <v>Pendiente vencidos</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75">
      <c r="B5039" s="33">
        <f>IF('TD VENCIDOS'!B5019="","",'TD VENCIDOS'!B5019)</f>
        <v>4163812025</v>
      </c>
      <c r="C5039" s="34" t="str">
        <f>IF('TD VENCIDOS'!C5019="","",'TD VENCIDOS'!C5019)</f>
        <v>SUBDIRECCION DE RECOLECCION BARRIDO Y LIMPIEZA</v>
      </c>
      <c r="D5039" s="33" t="str">
        <f>IF('TD VENCIDOS'!D5019="","",'TD VENCIDOS'!D5019)</f>
        <v>Gestion extemporanea</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75">
      <c r="B5040" s="33">
        <f>IF('TD VENCIDOS'!B5020="","",'TD VENCIDOS'!B5020)</f>
        <v>4163882025</v>
      </c>
      <c r="C5040" s="34" t="str">
        <f>IF('TD VENCIDOS'!C5020="","",'TD VENCIDOS'!C5020)</f>
        <v>SUBDIRECCION DE RECOLECCION BARRIDO Y LIMPIEZA</v>
      </c>
      <c r="D5040" s="33" t="str">
        <f>IF('TD VENCIDOS'!D5020="","",'TD VENCIDOS'!D5020)</f>
        <v>Gestion extemporanea</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75">
      <c r="B5041" s="33">
        <f>IF('TD VENCIDOS'!B5021="","",'TD VENCIDOS'!B5021)</f>
        <v>4163932025</v>
      </c>
      <c r="C5041" s="34" t="str">
        <f>IF('TD VENCIDOS'!C5021="","",'TD VENCIDOS'!C5021)</f>
        <v>SUBDIRECCION DE RECOLECCION BARRIDO Y LIMPIEZA</v>
      </c>
      <c r="D5041" s="33" t="str">
        <f>IF('TD VENCIDOS'!D5021="","",'TD VENCIDOS'!D5021)</f>
        <v>Pendiente vencidos</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75">
      <c r="B5042" s="33">
        <f>IF('TD VENCIDOS'!B5022="","",'TD VENCIDOS'!B5022)</f>
        <v>4164082025</v>
      </c>
      <c r="C5042" s="34" t="str">
        <f>IF('TD VENCIDOS'!C5022="","",'TD VENCIDOS'!C5022)</f>
        <v>SUBDIRECCION DE RECOLECCION BARRIDO Y LIMPIEZA</v>
      </c>
      <c r="D5042" s="33" t="str">
        <f>IF('TD VENCIDOS'!D5022="","",'TD VENCIDOS'!D5022)</f>
        <v>Gestion extemporanea</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75">
      <c r="B5043" s="33">
        <f>IF('TD VENCIDOS'!B5023="","",'TD VENCIDOS'!B5023)</f>
        <v>4164092025</v>
      </c>
      <c r="C5043" s="34" t="str">
        <f>IF('TD VENCIDOS'!C5023="","",'TD VENCIDOS'!C5023)</f>
        <v>SUBDIRECCION DE RECOLECCION BARRIDO Y LIMPIEZA</v>
      </c>
      <c r="D5043" s="33" t="str">
        <f>IF('TD VENCIDOS'!D5023="","",'TD VENCIDOS'!D5023)</f>
        <v>Pendiente vencidos</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75">
      <c r="B5044" s="33">
        <f>IF('TD VENCIDOS'!B5024="","",'TD VENCIDOS'!B5024)</f>
        <v>4164282025</v>
      </c>
      <c r="C5044" s="34" t="str">
        <f>IF('TD VENCIDOS'!C5024="","",'TD VENCIDOS'!C5024)</f>
        <v>SUBDIRECCION DE RECOLECCION BARRIDO Y LIMPIEZA</v>
      </c>
      <c r="D5044" s="33" t="str">
        <f>IF('TD VENCIDOS'!D5024="","",'TD VENCIDOS'!D5024)</f>
        <v>Gestion extemporanea</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75">
      <c r="B5045" s="33">
        <f>IF('TD VENCIDOS'!B5025="","",'TD VENCIDOS'!B5025)</f>
        <v>4164342025</v>
      </c>
      <c r="C5045" s="34" t="str">
        <f>IF('TD VENCIDOS'!C5025="","",'TD VENCIDOS'!C5025)</f>
        <v>SUBDIRECCION DE RECOLECCION BARRIDO Y LIMPIEZA</v>
      </c>
      <c r="D5045" s="33" t="str">
        <f>IF('TD VENCIDOS'!D5025="","",'TD VENCIDOS'!D5025)</f>
        <v>Gestion extemporanea</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75">
      <c r="B5046" s="33">
        <f>IF('TD VENCIDOS'!B5026="","",'TD VENCIDOS'!B5026)</f>
        <v>4164562025</v>
      </c>
      <c r="C5046" s="34" t="str">
        <f>IF('TD VENCIDOS'!C5026="","",'TD VENCIDOS'!C5026)</f>
        <v>SUBDIRECCION DE RECOLECCION BARRIDO Y LIMPIEZA</v>
      </c>
      <c r="D5046" s="33" t="str">
        <f>IF('TD VENCIDOS'!D5026="","",'TD VENCIDOS'!D5026)</f>
        <v>Gestion extemporanea</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75">
      <c r="B5047" s="33">
        <f>IF('TD VENCIDOS'!B5027="","",'TD VENCIDOS'!B5027)</f>
        <v>4164642025</v>
      </c>
      <c r="C5047" s="34" t="str">
        <f>IF('TD VENCIDOS'!C5027="","",'TD VENCIDOS'!C5027)</f>
        <v>SUBDIRECCION DE RECOLECCION BARRIDO Y LIMPIEZA</v>
      </c>
      <c r="D5047" s="33" t="str">
        <f>IF('TD VENCIDOS'!D5027="","",'TD VENCIDOS'!D5027)</f>
        <v>Gestion extemporanea</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75">
      <c r="B5048" s="33">
        <f>IF('TD VENCIDOS'!B5028="","",'TD VENCIDOS'!B5028)</f>
        <v>4164782025</v>
      </c>
      <c r="C5048" s="34" t="str">
        <f>IF('TD VENCIDOS'!C5028="","",'TD VENCIDOS'!C5028)</f>
        <v>SUBDIRECCION DE RECOLECCION BARRIDO Y LIMPIEZA</v>
      </c>
      <c r="D5048" s="33" t="str">
        <f>IF('TD VENCIDOS'!D5028="","",'TD VENCIDOS'!D5028)</f>
        <v>Pendiente vencidos</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75">
      <c r="B5049" s="33">
        <f>IF('TD VENCIDOS'!B5029="","",'TD VENCIDOS'!B5029)</f>
        <v>4164862025</v>
      </c>
      <c r="C5049" s="34" t="str">
        <f>IF('TD VENCIDOS'!C5029="","",'TD VENCIDOS'!C5029)</f>
        <v>SUBDIRECCION DE RECOLECCION BARRIDO Y LIMPIEZA</v>
      </c>
      <c r="D5049" s="33" t="str">
        <f>IF('TD VENCIDOS'!D5029="","",'TD VENCIDOS'!D5029)</f>
        <v>Gestion extemporanea</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75">
      <c r="B5050" s="33">
        <f>IF('TD VENCIDOS'!B5030="","",'TD VENCIDOS'!B5030)</f>
        <v>4164892025</v>
      </c>
      <c r="C5050" s="34" t="str">
        <f>IF('TD VENCIDOS'!C5030="","",'TD VENCIDOS'!C5030)</f>
        <v>SUBDIRECCION DE RECOLECCION BARRIDO Y LIMPIEZA</v>
      </c>
      <c r="D5050" s="33" t="str">
        <f>IF('TD VENCIDOS'!D5030="","",'TD VENCIDOS'!D5030)</f>
        <v>Gestion extemporanea</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75">
      <c r="B5051" s="33">
        <f>IF('TD VENCIDOS'!B5031="","",'TD VENCIDOS'!B5031)</f>
        <v>4164992025</v>
      </c>
      <c r="C5051" s="34" t="str">
        <f>IF('TD VENCIDOS'!C5031="","",'TD VENCIDOS'!C5031)</f>
        <v>SUBDIRECCION DE RECOLECCION BARRIDO Y LIMPIEZA</v>
      </c>
      <c r="D5051" s="33" t="str">
        <f>IF('TD VENCIDOS'!D5031="","",'TD VENCIDOS'!D5031)</f>
        <v>Pendiente vencidos</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75">
      <c r="B5052" s="33">
        <f>IF('TD VENCIDOS'!B5032="","",'TD VENCIDOS'!B5032)</f>
        <v>4165202025</v>
      </c>
      <c r="C5052" s="34" t="str">
        <f>IF('TD VENCIDOS'!C5032="","",'TD VENCIDOS'!C5032)</f>
        <v>SUBDIRECCION DE RECOLECCION BARRIDO Y LIMPIEZA</v>
      </c>
      <c r="D5052" s="33" t="str">
        <f>IF('TD VENCIDOS'!D5032="","",'TD VENCIDOS'!D5032)</f>
        <v>Pendiente vencidos</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75">
      <c r="B5053" s="33">
        <f>IF('TD VENCIDOS'!B5033="","",'TD VENCIDOS'!B5033)</f>
        <v>4165292025</v>
      </c>
      <c r="C5053" s="34" t="str">
        <f>IF('TD VENCIDOS'!C5033="","",'TD VENCIDOS'!C5033)</f>
        <v>SUBDIRECCION DE RECOLECCION BARRIDO Y LIMPIEZA</v>
      </c>
      <c r="D5053" s="33" t="str">
        <f>IF('TD VENCIDOS'!D5033="","",'TD VENCIDOS'!D5033)</f>
        <v>Pendiente vencidos</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75">
      <c r="B5054" s="33">
        <f>IF('TD VENCIDOS'!B5034="","",'TD VENCIDOS'!B5034)</f>
        <v>4165392025</v>
      </c>
      <c r="C5054" s="34" t="str">
        <f>IF('TD VENCIDOS'!C5034="","",'TD VENCIDOS'!C5034)</f>
        <v>SUBDIRECCION DE RECOLECCION BARRIDO Y LIMPIEZA</v>
      </c>
      <c r="D5054" s="33" t="str">
        <f>IF('TD VENCIDOS'!D5034="","",'TD VENCIDOS'!D5034)</f>
        <v>Pendiente vencidos</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75">
      <c r="B5055" s="33">
        <f>IF('TD VENCIDOS'!B5035="","",'TD VENCIDOS'!B5035)</f>
        <v>4165462025</v>
      </c>
      <c r="C5055" s="34" t="str">
        <f>IF('TD VENCIDOS'!C5035="","",'TD VENCIDOS'!C5035)</f>
        <v>SUBDIRECCION DE RECOLECCION BARRIDO Y LIMPIEZA</v>
      </c>
      <c r="D5055" s="33" t="str">
        <f>IF('TD VENCIDOS'!D5035="","",'TD VENCIDOS'!D5035)</f>
        <v>Gestion extemporanea</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75">
      <c r="B5056" s="33">
        <f>IF('TD VENCIDOS'!B5036="","",'TD VENCIDOS'!B5036)</f>
        <v>4165582025</v>
      </c>
      <c r="C5056" s="34" t="str">
        <f>IF('TD VENCIDOS'!C5036="","",'TD VENCIDOS'!C5036)</f>
        <v>SUBDIRECCION DE RECOLECCION BARRIDO Y LIMPIEZA</v>
      </c>
      <c r="D5056" s="33" t="str">
        <f>IF('TD VENCIDOS'!D5036="","",'TD VENCIDOS'!D5036)</f>
        <v>Gestion extemporanea</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75">
      <c r="B5057" s="33">
        <f>IF('TD VENCIDOS'!B5037="","",'TD VENCIDOS'!B5037)</f>
        <v>4165712025</v>
      </c>
      <c r="C5057" s="34" t="str">
        <f>IF('TD VENCIDOS'!C5037="","",'TD VENCIDOS'!C5037)</f>
        <v>SUBDIRECCION DE RECOLECCION BARRIDO Y LIMPIEZA</v>
      </c>
      <c r="D5057" s="33" t="str">
        <f>IF('TD VENCIDOS'!D5037="","",'TD VENCIDOS'!D5037)</f>
        <v>Gestion extemporanea</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75">
      <c r="B5058" s="33">
        <f>IF('TD VENCIDOS'!B5038="","",'TD VENCIDOS'!B5038)</f>
        <v>4165842025</v>
      </c>
      <c r="C5058" s="34" t="str">
        <f>IF('TD VENCIDOS'!C5038="","",'TD VENCIDOS'!C5038)</f>
        <v>SUBDIRECCION DE RECOLECCION BARRIDO Y LIMPIEZA</v>
      </c>
      <c r="D5058" s="33" t="str">
        <f>IF('TD VENCIDOS'!D5038="","",'TD VENCIDOS'!D5038)</f>
        <v>Gestion extemporanea</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75">
      <c r="B5059" s="33">
        <f>IF('TD VENCIDOS'!B5039="","",'TD VENCIDOS'!B5039)</f>
        <v>4165882025</v>
      </c>
      <c r="C5059" s="34" t="str">
        <f>IF('TD VENCIDOS'!C5039="","",'TD VENCIDOS'!C5039)</f>
        <v>SUBDIRECCION DE RECOLECCION BARRIDO Y LIMPIEZA</v>
      </c>
      <c r="D5059" s="33" t="str">
        <f>IF('TD VENCIDOS'!D5039="","",'TD VENCIDOS'!D5039)</f>
        <v>Gestion extemporanea</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75">
      <c r="B5060" s="33">
        <f>IF('TD VENCIDOS'!B5040="","",'TD VENCIDOS'!B5040)</f>
        <v>4166072025</v>
      </c>
      <c r="C5060" s="34" t="str">
        <f>IF('TD VENCIDOS'!C5040="","",'TD VENCIDOS'!C5040)</f>
        <v>SUBDIRECCION DE RECOLECCION BARRIDO Y LIMPIEZA</v>
      </c>
      <c r="D5060" s="33" t="str">
        <f>IF('TD VENCIDOS'!D5040="","",'TD VENCIDOS'!D5040)</f>
        <v>Gestion extemporanea</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75">
      <c r="B5061" s="33">
        <f>IF('TD VENCIDOS'!B5041="","",'TD VENCIDOS'!B5041)</f>
        <v>4166262025</v>
      </c>
      <c r="C5061" s="34" t="str">
        <f>IF('TD VENCIDOS'!C5041="","",'TD VENCIDOS'!C5041)</f>
        <v>SUBDIRECCION DE RECOLECCION BARRIDO Y LIMPIEZA</v>
      </c>
      <c r="D5061" s="33" t="str">
        <f>IF('TD VENCIDOS'!D5041="","",'TD VENCIDOS'!D5041)</f>
        <v>Gestion extemporanea</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75">
      <c r="B5062" s="33">
        <f>IF('TD VENCIDOS'!B5042="","",'TD VENCIDOS'!B5042)</f>
        <v>4166352025</v>
      </c>
      <c r="C5062" s="34" t="str">
        <f>IF('TD VENCIDOS'!C5042="","",'TD VENCIDOS'!C5042)</f>
        <v>SUBDIRECCION DE RECOLECCION BARRIDO Y LIMPIEZA</v>
      </c>
      <c r="D5062" s="33" t="str">
        <f>IF('TD VENCIDOS'!D5042="","",'TD VENCIDOS'!D5042)</f>
        <v>Pendiente vencidos</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75">
      <c r="B5063" s="33">
        <f>IF('TD VENCIDOS'!B5043="","",'TD VENCIDOS'!B5043)</f>
        <v>4166422025</v>
      </c>
      <c r="C5063" s="34" t="str">
        <f>IF('TD VENCIDOS'!C5043="","",'TD VENCIDOS'!C5043)</f>
        <v>SUBDIRECCION DE RECOLECCION BARRIDO Y LIMPIEZA</v>
      </c>
      <c r="D5063" s="33" t="str">
        <f>IF('TD VENCIDOS'!D5043="","",'TD VENCIDOS'!D5043)</f>
        <v>Pendiente vencidos</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75">
      <c r="B5064" s="33">
        <f>IF('TD VENCIDOS'!B5044="","",'TD VENCIDOS'!B5044)</f>
        <v>4167012025</v>
      </c>
      <c r="C5064" s="34" t="str">
        <f>IF('TD VENCIDOS'!C5044="","",'TD VENCIDOS'!C5044)</f>
        <v>SUBDIRECCION DE RECOLECCION BARRIDO Y LIMPIEZA</v>
      </c>
      <c r="D5064" s="33" t="str">
        <f>IF('TD VENCIDOS'!D5044="","",'TD VENCIDOS'!D5044)</f>
        <v>Pendiente vencidos</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75">
      <c r="B5065" s="33">
        <f>IF('TD VENCIDOS'!B5045="","",'TD VENCIDOS'!B5045)</f>
        <v>4167162025</v>
      </c>
      <c r="C5065" s="34" t="str">
        <f>IF('TD VENCIDOS'!C5045="","",'TD VENCIDOS'!C5045)</f>
        <v>SUBDIRECCION DE RECOLECCION BARRIDO Y LIMPIEZA</v>
      </c>
      <c r="D5065" s="33" t="str">
        <f>IF('TD VENCIDOS'!D5045="","",'TD VENCIDOS'!D5045)</f>
        <v>Pendiente vencidos</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75">
      <c r="B5066" s="33">
        <f>IF('TD VENCIDOS'!B5046="","",'TD VENCIDOS'!B5046)</f>
        <v>4168542025</v>
      </c>
      <c r="C5066" s="34" t="str">
        <f>IF('TD VENCIDOS'!C5046="","",'TD VENCIDOS'!C5046)</f>
        <v>SUBDIRECCION DE RECOLECCION BARRIDO Y LIMPIEZA</v>
      </c>
      <c r="D5066" s="33" t="str">
        <f>IF('TD VENCIDOS'!D5046="","",'TD VENCIDOS'!D5046)</f>
        <v>Pendiente vencidos</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75">
      <c r="B5067" s="33">
        <f>IF('TD VENCIDOS'!B5047="","",'TD VENCIDOS'!B5047)</f>
        <v>4168872025</v>
      </c>
      <c r="C5067" s="34" t="str">
        <f>IF('TD VENCIDOS'!C5047="","",'TD VENCIDOS'!C5047)</f>
        <v>SUBDIRECCION DE RECOLECCION BARRIDO Y LIMPIEZA</v>
      </c>
      <c r="D5067" s="33" t="str">
        <f>IF('TD VENCIDOS'!D5047="","",'TD VENCIDOS'!D5047)</f>
        <v>Gestion extemporanea</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75">
      <c r="B5068" s="33">
        <f>IF('TD VENCIDOS'!B5048="","",'TD VENCIDOS'!B5048)</f>
        <v>4169122025</v>
      </c>
      <c r="C5068" s="34" t="str">
        <f>IF('TD VENCIDOS'!C5048="","",'TD VENCIDOS'!C5048)</f>
        <v>SUBDIRECCION DE RECOLECCION BARRIDO Y LIMPIEZA</v>
      </c>
      <c r="D5068" s="33" t="str">
        <f>IF('TD VENCIDOS'!D5048="","",'TD VENCIDOS'!D5048)</f>
        <v>Pendiente vencidos</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75">
      <c r="B5069" s="33">
        <f>IF('TD VENCIDOS'!B5049="","",'TD VENCIDOS'!B5049)</f>
        <v>4169222025</v>
      </c>
      <c r="C5069" s="34" t="str">
        <f>IF('TD VENCIDOS'!C5049="","",'TD VENCIDOS'!C5049)</f>
        <v>SUBDIRECCION DE RECOLECCION BARRIDO Y LIMPIEZA</v>
      </c>
      <c r="D5069" s="33" t="str">
        <f>IF('TD VENCIDOS'!D5049="","",'TD VENCIDOS'!D5049)</f>
        <v>Pendiente vencidos</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75">
      <c r="B5070" s="33">
        <f>IF('TD VENCIDOS'!B5050="","",'TD VENCIDOS'!B5050)</f>
        <v>4173822025</v>
      </c>
      <c r="C5070" s="34" t="str">
        <f>IF('TD VENCIDOS'!C5050="","",'TD VENCIDOS'!C5050)</f>
        <v>SUBDIRECCION DE RECOLECCION BARRIDO Y LIMPIEZA</v>
      </c>
      <c r="D5070" s="33" t="str">
        <f>IF('TD VENCIDOS'!D5050="","",'TD VENCIDOS'!D5050)</f>
        <v>Pendiente vencidos</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75">
      <c r="B5071" s="33">
        <f>IF('TD VENCIDOS'!B5051="","",'TD VENCIDOS'!B5051)</f>
        <v>4182122025</v>
      </c>
      <c r="C5071" s="34" t="str">
        <f>IF('TD VENCIDOS'!C5051="","",'TD VENCIDOS'!C5051)</f>
        <v>SUBDIRECCION DE RECOLECCION BARRIDO Y LIMPIEZA</v>
      </c>
      <c r="D5071" s="33" t="str">
        <f>IF('TD VENCIDOS'!D5051="","",'TD VENCIDOS'!D5051)</f>
        <v>Gestion extemporanea</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75">
      <c r="B5072" s="33">
        <f>IF('TD VENCIDOS'!B5052="","",'TD VENCIDOS'!B5052)</f>
        <v>4182292025</v>
      </c>
      <c r="C5072" s="34" t="str">
        <f>IF('TD VENCIDOS'!C5052="","",'TD VENCIDOS'!C5052)</f>
        <v>SUBDIRECCION DE RECOLECCION BARRIDO Y LIMPIEZA</v>
      </c>
      <c r="D5072" s="33" t="str">
        <f>IF('TD VENCIDOS'!D5052="","",'TD VENCIDOS'!D5052)</f>
        <v>Pendiente vencidos</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75">
      <c r="B5073" s="33">
        <f>IF('TD VENCIDOS'!B5053="","",'TD VENCIDOS'!B5053)</f>
        <v>4182542025</v>
      </c>
      <c r="C5073" s="34" t="str">
        <f>IF('TD VENCIDOS'!C5053="","",'TD VENCIDOS'!C5053)</f>
        <v>SUBDIRECCION DE RECOLECCION BARRIDO Y LIMPIEZA</v>
      </c>
      <c r="D5073" s="33" t="str">
        <f>IF('TD VENCIDOS'!D5053="","",'TD VENCIDOS'!D5053)</f>
        <v>Gestion extemporanea</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75">
      <c r="B5074" s="33">
        <f>IF('TD VENCIDOS'!B5054="","",'TD VENCIDOS'!B5054)</f>
        <v>4182702025</v>
      </c>
      <c r="C5074" s="34" t="str">
        <f>IF('TD VENCIDOS'!C5054="","",'TD VENCIDOS'!C5054)</f>
        <v>SUBDIRECCION DE RECOLECCION BARRIDO Y LIMPIEZA</v>
      </c>
      <c r="D5074" s="33" t="str">
        <f>IF('TD VENCIDOS'!D5054="","",'TD VENCIDOS'!D5054)</f>
        <v>Pendiente vencidos</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75">
      <c r="B5075" s="33">
        <f>IF('TD VENCIDOS'!B5055="","",'TD VENCIDOS'!B5055)</f>
        <v>4183762025</v>
      </c>
      <c r="C5075" s="34" t="str">
        <f>IF('TD VENCIDOS'!C5055="","",'TD VENCIDOS'!C5055)</f>
        <v>SUBDIRECCION DE SERVICIOS FUNERARIOS</v>
      </c>
      <c r="D5075" s="33" t="str">
        <f>IF('TD VENCIDOS'!D5055="","",'TD VENCIDOS'!D5055)</f>
        <v>Gestion extemporanea</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75">
      <c r="B5076" s="33">
        <f>IF('TD VENCIDOS'!B5056="","",'TD VENCIDOS'!B5056)</f>
        <v>4193002025</v>
      </c>
      <c r="C5076" s="34" t="str">
        <f>IF('TD VENCIDOS'!C5056="","",'TD VENCIDOS'!C5056)</f>
        <v>SUBDIRECCION DE RECOLECCION BARRIDO Y LIMPIEZA</v>
      </c>
      <c r="D5076" s="33" t="str">
        <f>IF('TD VENCIDOS'!D5056="","",'TD VENCIDOS'!D5056)</f>
        <v>Pendiente vencidos</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75">
      <c r="B5077" s="33">
        <f>IF('TD VENCIDOS'!B5057="","",'TD VENCIDOS'!B5057)</f>
        <v>4193072025</v>
      </c>
      <c r="C5077" s="34" t="str">
        <f>IF('TD VENCIDOS'!C5057="","",'TD VENCIDOS'!C5057)</f>
        <v>SUBDIRECCION DE RECOLECCION BARRIDO Y LIMPIEZA</v>
      </c>
      <c r="D5077" s="33" t="str">
        <f>IF('TD VENCIDOS'!D5057="","",'TD VENCIDOS'!D5057)</f>
        <v>Gestion extemporanea</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75">
      <c r="B5078" s="33">
        <f>IF('TD VENCIDOS'!B5058="","",'TD VENCIDOS'!B5058)</f>
        <v>4194152025</v>
      </c>
      <c r="C5078" s="34" t="str">
        <f>IF('TD VENCIDOS'!C5058="","",'TD VENCIDOS'!C5058)</f>
        <v>SUBDIRECCION DE RECOLECCION BARRIDO Y LIMPIEZA</v>
      </c>
      <c r="D5078" s="33" t="str">
        <f>IF('TD VENCIDOS'!D5058="","",'TD VENCIDOS'!D5058)</f>
        <v>Gestion extemporanea</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75">
      <c r="B5079" s="33">
        <f>IF('TD VENCIDOS'!B5059="","",'TD VENCIDOS'!B5059)</f>
        <v>4196182025</v>
      </c>
      <c r="C5079" s="34" t="str">
        <f>IF('TD VENCIDOS'!C5059="","",'TD VENCIDOS'!C5059)</f>
        <v>SUBDIRECCION DE RECOLECCION BARRIDO Y LIMPIEZA</v>
      </c>
      <c r="D5079" s="33" t="str">
        <f>IF('TD VENCIDOS'!D5059="","",'TD VENCIDOS'!D5059)</f>
        <v>Pendiente vencidos</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75">
      <c r="B5080" s="33">
        <f>IF('TD VENCIDOS'!B5060="","",'TD VENCIDOS'!B5060)</f>
        <v>4197262025</v>
      </c>
      <c r="C5080" s="34" t="str">
        <f>IF('TD VENCIDOS'!C5060="","",'TD VENCIDOS'!C5060)</f>
        <v>SUBDIRECCION DE RECOLECCION BARRIDO Y LIMPIEZA</v>
      </c>
      <c r="D5080" s="33" t="str">
        <f>IF('TD VENCIDOS'!D5060="","",'TD VENCIDOS'!D5060)</f>
        <v>Pendiente vencidos</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75">
      <c r="B5081" s="33">
        <f>IF('TD VENCIDOS'!B5061="","",'TD VENCIDOS'!B5061)</f>
        <v>4216952025</v>
      </c>
      <c r="C5081" s="34" t="str">
        <f>IF('TD VENCIDOS'!C5061="","",'TD VENCIDOS'!C5061)</f>
        <v>SUBDIRECCION DE RECOLECCION BARRIDO Y LIMPIEZA</v>
      </c>
      <c r="D5081" s="33" t="str">
        <f>IF('TD VENCIDOS'!D5061="","",'TD VENCIDOS'!D5061)</f>
        <v>Pendiente vencidos</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75">
      <c r="B5082" s="33">
        <f>IF('TD VENCIDOS'!B5062="","",'TD VENCIDOS'!B5062)</f>
        <v>4218332025</v>
      </c>
      <c r="C5082" s="34" t="str">
        <f>IF('TD VENCIDOS'!C5062="","",'TD VENCIDOS'!C5062)</f>
        <v>SUBDIRECCION DE RECOLECCION BARRIDO Y LIMPIEZA</v>
      </c>
      <c r="D5082" s="33" t="str">
        <f>IF('TD VENCIDOS'!D5062="","",'TD VENCIDOS'!D5062)</f>
        <v>Gestion extemporanea</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75">
      <c r="B5083" s="33">
        <f>IF('TD VENCIDOS'!B5063="","",'TD VENCIDOS'!B5063)</f>
        <v>4224252025</v>
      </c>
      <c r="C5083" s="34" t="str">
        <f>IF('TD VENCIDOS'!C5063="","",'TD VENCIDOS'!C5063)</f>
        <v>SUBDIRECCION DE SERVICIOS FUNERARIOS</v>
      </c>
      <c r="D5083" s="33" t="str">
        <f>IF('TD VENCIDOS'!D5063="","",'TD VENCIDOS'!D5063)</f>
        <v>Pendiente vencidos</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75">
      <c r="B5084" s="33">
        <f>IF('TD VENCIDOS'!B5064="","",'TD VENCIDOS'!B5064)</f>
        <v>4224632025</v>
      </c>
      <c r="C5084" s="34" t="str">
        <f>IF('TD VENCIDOS'!C5064="","",'TD VENCIDOS'!C5064)</f>
        <v>SUBDIRECCION DE RECOLECCION BARRIDO Y LIMPIEZA</v>
      </c>
      <c r="D5084" s="33" t="str">
        <f>IF('TD VENCIDOS'!D5064="","",'TD VENCIDOS'!D5064)</f>
        <v>Pendiente vencidos</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75">
      <c r="B5085" s="33">
        <f>IF('TD VENCIDOS'!B5065="","",'TD VENCIDOS'!B5065)</f>
        <v>4226482025</v>
      </c>
      <c r="C5085" s="34" t="str">
        <f>IF('TD VENCIDOS'!C5065="","",'TD VENCIDOS'!C5065)</f>
        <v>SUBDIRECCION DE RECOLECCION BARRIDO Y LIMPIEZA</v>
      </c>
      <c r="D5085" s="33" t="str">
        <f>IF('TD VENCIDOS'!D5065="","",'TD VENCIDOS'!D5065)</f>
        <v>Pendiente vencidos</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75">
      <c r="B5086" s="33">
        <f>IF('TD VENCIDOS'!B5066="","",'TD VENCIDOS'!B5066)</f>
        <v>4228222025</v>
      </c>
      <c r="C5086" s="34" t="str">
        <f>IF('TD VENCIDOS'!C5066="","",'TD VENCIDOS'!C5066)</f>
        <v>SUBDIRECCION DE RECOLECCION BARRIDO Y LIMPIEZA</v>
      </c>
      <c r="D5086" s="33" t="str">
        <f>IF('TD VENCIDOS'!D5066="","",'TD VENCIDOS'!D5066)</f>
        <v>Pendiente vencidos</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75">
      <c r="B5087" s="33">
        <f>IF('TD VENCIDOS'!B5067="","",'TD VENCIDOS'!B5067)</f>
        <v>4229822025</v>
      </c>
      <c r="C5087" s="34" t="str">
        <f>IF('TD VENCIDOS'!C5067="","",'TD VENCIDOS'!C5067)</f>
        <v>SUBDIRECCION DE RECOLECCION BARRIDO Y LIMPIEZA</v>
      </c>
      <c r="D5087" s="33" t="str">
        <f>IF('TD VENCIDOS'!D5067="","",'TD VENCIDOS'!D5067)</f>
        <v>Pendiente vencidos</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75">
      <c r="B5088" s="33">
        <f>IF('TD VENCIDOS'!B5068="","",'TD VENCIDOS'!B5068)</f>
        <v>4234712025</v>
      </c>
      <c r="C5088" s="34" t="str">
        <f>IF('TD VENCIDOS'!C5068="","",'TD VENCIDOS'!C5068)</f>
        <v>SUBDIRECCION DE RECOLECCION BARRIDO Y LIMPIEZA</v>
      </c>
      <c r="D5088" s="33" t="str">
        <f>IF('TD VENCIDOS'!D5068="","",'TD VENCIDOS'!D5068)</f>
        <v>Pendiente vencidos</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75">
      <c r="B5089" s="33">
        <f>IF('TD VENCIDOS'!B5069="","",'TD VENCIDOS'!B5069)</f>
        <v>4234742025</v>
      </c>
      <c r="C5089" s="34" t="str">
        <f>IF('TD VENCIDOS'!C5069="","",'TD VENCIDOS'!C5069)</f>
        <v>SUBDIRECCION DE RECOLECCION BARRIDO Y LIMPIEZA</v>
      </c>
      <c r="D5089" s="33" t="str">
        <f>IF('TD VENCIDOS'!D5069="","",'TD VENCIDOS'!D5069)</f>
        <v>Pendiente vencidos</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75">
      <c r="B5090" s="33">
        <f>IF('TD VENCIDOS'!B5070="","",'TD VENCIDOS'!B5070)</f>
        <v>4254142025</v>
      </c>
      <c r="C5090" s="34" t="str">
        <f>IF('TD VENCIDOS'!C5070="","",'TD VENCIDOS'!C5070)</f>
        <v>SUBDIRECCION DE RECOLECCION BARRIDO Y LIMPIEZA</v>
      </c>
      <c r="D5090" s="33" t="str">
        <f>IF('TD VENCIDOS'!D5070="","",'TD VENCIDOS'!D5070)</f>
        <v>Pendiente vencidos</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75">
      <c r="B5091" s="33">
        <f>IF('TD VENCIDOS'!B5071="","",'TD VENCIDOS'!B5071)</f>
        <v>4256672025</v>
      </c>
      <c r="C5091" s="34" t="str">
        <f>IF('TD VENCIDOS'!C5071="","",'TD VENCIDOS'!C5071)</f>
        <v>SUBDIRECCION DE RECOLECCION BARRIDO Y LIMPIEZA</v>
      </c>
      <c r="D5091" s="33" t="str">
        <f>IF('TD VENCIDOS'!D5071="","",'TD VENCIDOS'!D5071)</f>
        <v>Pendiente vencidos</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75">
      <c r="B5092" s="33">
        <f>IF('TD VENCIDOS'!B5072="","",'TD VENCIDOS'!B5072)</f>
        <v>4256992025</v>
      </c>
      <c r="C5092" s="34" t="str">
        <f>IF('TD VENCIDOS'!C5072="","",'TD VENCIDOS'!C5072)</f>
        <v>SUBDIRECCION DE RECOLECCION BARRIDO Y LIMPIEZA</v>
      </c>
      <c r="D5092" s="33" t="str">
        <f>IF('TD VENCIDOS'!D5072="","",'TD VENCIDOS'!D5072)</f>
        <v>Gestion extemporanea</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75">
      <c r="B5093" s="33">
        <f>IF('TD VENCIDOS'!B5073="","",'TD VENCIDOS'!B5073)</f>
        <v>4257042025</v>
      </c>
      <c r="C5093" s="34" t="str">
        <f>IF('TD VENCIDOS'!C5073="","",'TD VENCIDOS'!C5073)</f>
        <v>SUBDIRECCION DE RECOLECCION BARRIDO Y LIMPIEZA</v>
      </c>
      <c r="D5093" s="33" t="str">
        <f>IF('TD VENCIDOS'!D5073="","",'TD VENCIDOS'!D5073)</f>
        <v>Pendiente vencidos</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75">
      <c r="B5094" s="33">
        <f>IF('TD VENCIDOS'!B5074="","",'TD VENCIDOS'!B5074)</f>
        <v>4257112025</v>
      </c>
      <c r="C5094" s="34" t="str">
        <f>IF('TD VENCIDOS'!C5074="","",'TD VENCIDOS'!C5074)</f>
        <v>SUBDIRECCION DE RECOLECCION BARRIDO Y LIMPIEZA</v>
      </c>
      <c r="D5094" s="33" t="str">
        <f>IF('TD VENCIDOS'!D5074="","",'TD VENCIDOS'!D5074)</f>
        <v>Pendiente vencidos</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75">
      <c r="B5095" s="33">
        <f>IF('TD VENCIDOS'!B5075="","",'TD VENCIDOS'!B5075)</f>
        <v>4257742025</v>
      </c>
      <c r="C5095" s="34" t="str">
        <f>IF('TD VENCIDOS'!C5075="","",'TD VENCIDOS'!C5075)</f>
        <v>SUBDIRECCION DE RECOLECCION BARRIDO Y LIMPIEZA</v>
      </c>
      <c r="D5095" s="33" t="str">
        <f>IF('TD VENCIDOS'!D5075="","",'TD VENCIDOS'!D5075)</f>
        <v>Gestion extemporanea</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75">
      <c r="B5096" s="33">
        <f>IF('TD VENCIDOS'!B5076="","",'TD VENCIDOS'!B5076)</f>
        <v>4258772025</v>
      </c>
      <c r="C5096" s="34" t="str">
        <f>IF('TD VENCIDOS'!C5076="","",'TD VENCIDOS'!C5076)</f>
        <v>SUBDIRECCION DE RECOLECCION BARRIDO Y LIMPIEZA</v>
      </c>
      <c r="D5096" s="33" t="str">
        <f>IF('TD VENCIDOS'!D5076="","",'TD VENCIDOS'!D5076)</f>
        <v>Pendiente vencidos</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75">
      <c r="B5097" s="33">
        <f>IF('TD VENCIDOS'!B5077="","",'TD VENCIDOS'!B5077)</f>
        <v>4259102025</v>
      </c>
      <c r="C5097" s="34" t="str">
        <f>IF('TD VENCIDOS'!C5077="","",'TD VENCIDOS'!C5077)</f>
        <v>SUBDIRECCION DE RECOLECCION BARRIDO Y LIMPIEZA</v>
      </c>
      <c r="D5097" s="33" t="str">
        <f>IF('TD VENCIDOS'!D5077="","",'TD VENCIDOS'!D5077)</f>
        <v>Gestion extemporanea</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75">
      <c r="B5098" s="33">
        <f>IF('TD VENCIDOS'!B5078="","",'TD VENCIDOS'!B5078)</f>
        <v>4259152025</v>
      </c>
      <c r="C5098" s="34" t="str">
        <f>IF('TD VENCIDOS'!C5078="","",'TD VENCIDOS'!C5078)</f>
        <v>SUBDIRECCION DE RECOLECCION BARRIDO Y LIMPIEZA</v>
      </c>
      <c r="D5098" s="33" t="str">
        <f>IF('TD VENCIDOS'!D5078="","",'TD VENCIDOS'!D5078)</f>
        <v>Gestion extemporanea</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75">
      <c r="B5099" s="33">
        <f>IF('TD VENCIDOS'!B5079="","",'TD VENCIDOS'!B5079)</f>
        <v>4260002025</v>
      </c>
      <c r="C5099" s="34" t="str">
        <f>IF('TD VENCIDOS'!C5079="","",'TD VENCIDOS'!C5079)</f>
        <v>SUBDIRECCION DE RECOLECCION BARRIDO Y LIMPIEZA</v>
      </c>
      <c r="D5099" s="33" t="str">
        <f>IF('TD VENCIDOS'!D5079="","",'TD VENCIDOS'!D5079)</f>
        <v>Gestion extemporanea</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75">
      <c r="B5100" s="33">
        <f>IF('TD VENCIDOS'!B5080="","",'TD VENCIDOS'!B5080)</f>
        <v>4261242025</v>
      </c>
      <c r="C5100" s="34" t="str">
        <f>IF('TD VENCIDOS'!C5080="","",'TD VENCIDOS'!C5080)</f>
        <v>SUBDIRECCION DE RECOLECCION BARRIDO Y LIMPIEZA</v>
      </c>
      <c r="D5100" s="33" t="str">
        <f>IF('TD VENCIDOS'!D5080="","",'TD VENCIDOS'!D5080)</f>
        <v>Pendiente vencidos</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75">
      <c r="B5101" s="33">
        <f>IF('TD VENCIDOS'!B5081="","",'TD VENCIDOS'!B5081)</f>
        <v>4261712025</v>
      </c>
      <c r="C5101" s="34" t="str">
        <f>IF('TD VENCIDOS'!C5081="","",'TD VENCIDOS'!C5081)</f>
        <v>SUBDIRECCION DE RECOLECCION BARRIDO Y LIMPIEZA</v>
      </c>
      <c r="D5101" s="33" t="str">
        <f>IF('TD VENCIDOS'!D5081="","",'TD VENCIDOS'!D5081)</f>
        <v>Pendiente vencidos</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75">
      <c r="B5102" s="33">
        <f>IF('TD VENCIDOS'!B5082="","",'TD VENCIDOS'!B5082)</f>
        <v>4262252025</v>
      </c>
      <c r="C5102" s="34" t="str">
        <f>IF('TD VENCIDOS'!C5082="","",'TD VENCIDOS'!C5082)</f>
        <v>SUBDIRECCION DE RECOLECCION BARRIDO Y LIMPIEZA</v>
      </c>
      <c r="D5102" s="33" t="str">
        <f>IF('TD VENCIDOS'!D5082="","",'TD VENCIDOS'!D5082)</f>
        <v>Gestion extemporanea</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75">
      <c r="B5103" s="33">
        <f>IF('TD VENCIDOS'!B5083="","",'TD VENCIDOS'!B5083)</f>
        <v>4264322025</v>
      </c>
      <c r="C5103" s="34" t="str">
        <f>IF('TD VENCIDOS'!C5083="","",'TD VENCIDOS'!C5083)</f>
        <v>SUBDIRECCION DE RECOLECCION BARRIDO Y LIMPIEZA</v>
      </c>
      <c r="D5103" s="33" t="str">
        <f>IF('TD VENCIDOS'!D5083="","",'TD VENCIDOS'!D5083)</f>
        <v>Gestion extemporanea</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75">
      <c r="B5104" s="33">
        <f>IF('TD VENCIDOS'!B5084="","",'TD VENCIDOS'!B5084)</f>
        <v>4266092025</v>
      </c>
      <c r="C5104" s="34" t="str">
        <f>IF('TD VENCIDOS'!C5084="","",'TD VENCIDOS'!C5084)</f>
        <v>SUBDIRECCION DE RECOLECCION BARRIDO Y LIMPIEZA</v>
      </c>
      <c r="D5104" s="33" t="str">
        <f>IF('TD VENCIDOS'!D5084="","",'TD VENCIDOS'!D5084)</f>
        <v>Gestion extemporanea</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75">
      <c r="B5105" s="33">
        <f>IF('TD VENCIDOS'!B5085="","",'TD VENCIDOS'!B5085)</f>
        <v>4267062025</v>
      </c>
      <c r="C5105" s="34" t="str">
        <f>IF('TD VENCIDOS'!C5085="","",'TD VENCIDOS'!C5085)</f>
        <v>SUBDIRECCION DE RECOLECCION BARRIDO Y LIMPIEZA</v>
      </c>
      <c r="D5105" s="33" t="str">
        <f>IF('TD VENCIDOS'!D5085="","",'TD VENCIDOS'!D5085)</f>
        <v>Pendiente vencidos</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75">
      <c r="B5106" s="33">
        <f>IF('TD VENCIDOS'!B5086="","",'TD VENCIDOS'!B5086)</f>
        <v>4271142025</v>
      </c>
      <c r="C5106" s="34" t="str">
        <f>IF('TD VENCIDOS'!C5086="","",'TD VENCIDOS'!C5086)</f>
        <v>SUBDIRECCION DE RECOLECCION BARRIDO Y LIMPIEZA</v>
      </c>
      <c r="D5106" s="33" t="str">
        <f>IF('TD VENCIDOS'!D5086="","",'TD VENCIDOS'!D5086)</f>
        <v>Pendiente vencidos</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75">
      <c r="B5107" s="33">
        <f>IF('TD VENCIDOS'!B5087="","",'TD VENCIDOS'!B5087)</f>
        <v>4271432025</v>
      </c>
      <c r="C5107" s="34" t="str">
        <f>IF('TD VENCIDOS'!C5087="","",'TD VENCIDOS'!C5087)</f>
        <v>SUBDIRECCION DE RECOLECCION BARRIDO Y LIMPIEZA</v>
      </c>
      <c r="D5107" s="33" t="str">
        <f>IF('TD VENCIDOS'!D5087="","",'TD VENCIDOS'!D5087)</f>
        <v>Gestion extemporanea</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75">
      <c r="B5108" s="33">
        <f>IF('TD VENCIDOS'!B5088="","",'TD VENCIDOS'!B5088)</f>
        <v>4272032025</v>
      </c>
      <c r="C5108" s="34" t="str">
        <f>IF('TD VENCIDOS'!C5088="","",'TD VENCIDOS'!C5088)</f>
        <v>SUBDIRECCION DE ALUMBRADO PUBLICO</v>
      </c>
      <c r="D5108" s="33" t="str">
        <f>IF('TD VENCIDOS'!D5088="","",'TD VENCIDOS'!D5088)</f>
        <v>Gestion extemporanea</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75">
      <c r="B5109" s="33">
        <f>IF('TD VENCIDOS'!B5089="","",'TD VENCIDOS'!B5089)</f>
        <v>4285212025</v>
      </c>
      <c r="C5109" s="34" t="str">
        <f>IF('TD VENCIDOS'!C5089="","",'TD VENCIDOS'!C5089)</f>
        <v>SUBDIRECCION DE RECOLECCION BARRIDO Y LIMPIEZA</v>
      </c>
      <c r="D5109" s="33" t="str">
        <f>IF('TD VENCIDOS'!D5089="","",'TD VENCIDOS'!D5089)</f>
        <v>Gestion extemporanea</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75">
      <c r="B5110" s="33">
        <f>IF('TD VENCIDOS'!B5090="","",'TD VENCIDOS'!B5090)</f>
        <v>4293602025</v>
      </c>
      <c r="C5110" s="34" t="str">
        <f>IF('TD VENCIDOS'!C5090="","",'TD VENCIDOS'!C5090)</f>
        <v>SUBDIRECCION DE RECOLECCION BARRIDO Y LIMPIEZA</v>
      </c>
      <c r="D5110" s="33" t="str">
        <f>IF('TD VENCIDOS'!D5090="","",'TD VENCIDOS'!D5090)</f>
        <v>Gestion extemporanea</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75">
      <c r="B5111" s="33">
        <f>IF('TD VENCIDOS'!B5091="","",'TD VENCIDOS'!B5091)</f>
        <v>4300622025</v>
      </c>
      <c r="C5111" s="34" t="str">
        <f>IF('TD VENCIDOS'!C5091="","",'TD VENCIDOS'!C5091)</f>
        <v>SUBDIRECCION DE RECOLECCION BARRIDO Y LIMPIEZA</v>
      </c>
      <c r="D5111" s="33" t="str">
        <f>IF('TD VENCIDOS'!D5091="","",'TD VENCIDOS'!D5091)</f>
        <v>Pendiente vencidos</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75">
      <c r="B5112" s="33">
        <f>IF('TD VENCIDOS'!B5092="","",'TD VENCIDOS'!B5092)</f>
        <v>4300972025</v>
      </c>
      <c r="C5112" s="34" t="str">
        <f>IF('TD VENCIDOS'!C5092="","",'TD VENCIDOS'!C5092)</f>
        <v>SUBDIRECCION DE RECOLECCION BARRIDO Y LIMPIEZA</v>
      </c>
      <c r="D5112" s="33" t="str">
        <f>IF('TD VENCIDOS'!D5092="","",'TD VENCIDOS'!D5092)</f>
        <v>Gestion extemporanea</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75">
      <c r="B5113" s="33">
        <f>IF('TD VENCIDOS'!B5093="","",'TD VENCIDOS'!B5093)</f>
        <v>4301562025</v>
      </c>
      <c r="C5113" s="34" t="str">
        <f>IF('TD VENCIDOS'!C5093="","",'TD VENCIDOS'!C5093)</f>
        <v>SUBDIRECCION DE RECOLECCION BARRIDO Y LIMPIEZA</v>
      </c>
      <c r="D5113" s="33" t="str">
        <f>IF('TD VENCIDOS'!D5093="","",'TD VENCIDOS'!D5093)</f>
        <v>Gestion extemporanea</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75">
      <c r="B5114" s="33">
        <f>IF('TD VENCIDOS'!B5094="","",'TD VENCIDOS'!B5094)</f>
        <v>4301922025</v>
      </c>
      <c r="C5114" s="34" t="str">
        <f>IF('TD VENCIDOS'!C5094="","",'TD VENCIDOS'!C5094)</f>
        <v>SUBDIRECCION DE RECOLECCION BARRIDO Y LIMPIEZA</v>
      </c>
      <c r="D5114" s="33" t="str">
        <f>IF('TD VENCIDOS'!D5094="","",'TD VENCIDOS'!D5094)</f>
        <v>Gestion extemporanea</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75">
      <c r="B5115" s="33">
        <f>IF('TD VENCIDOS'!B5095="","",'TD VENCIDOS'!B5095)</f>
        <v>4301962025</v>
      </c>
      <c r="C5115" s="34" t="str">
        <f>IF('TD VENCIDOS'!C5095="","",'TD VENCIDOS'!C5095)</f>
        <v>SUBDIRECCION DE RECOLECCION BARRIDO Y LIMPIEZA</v>
      </c>
      <c r="D5115" s="33" t="str">
        <f>IF('TD VENCIDOS'!D5095="","",'TD VENCIDOS'!D5095)</f>
        <v>Gestion extemporanea</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75">
      <c r="B5116" s="33">
        <f>IF('TD VENCIDOS'!B5096="","",'TD VENCIDOS'!B5096)</f>
        <v>4302222025</v>
      </c>
      <c r="C5116" s="34" t="str">
        <f>IF('TD VENCIDOS'!C5096="","",'TD VENCIDOS'!C5096)</f>
        <v>SUBDIRECCION DE RECOLECCION BARRIDO Y LIMPIEZA</v>
      </c>
      <c r="D5116" s="33" t="str">
        <f>IF('TD VENCIDOS'!D5096="","",'TD VENCIDOS'!D5096)</f>
        <v>Gestion extemporanea</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75">
      <c r="B5117" s="33">
        <f>IF('TD VENCIDOS'!B5097="","",'TD VENCIDOS'!B5097)</f>
        <v>4302332025</v>
      </c>
      <c r="C5117" s="34" t="str">
        <f>IF('TD VENCIDOS'!C5097="","",'TD VENCIDOS'!C5097)</f>
        <v>SUBDIRECCION DE RECOLECCION BARRIDO Y LIMPIEZA</v>
      </c>
      <c r="D5117" s="33" t="str">
        <f>IF('TD VENCIDOS'!D5097="","",'TD VENCIDOS'!D5097)</f>
        <v>Gestion extemporanea</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75">
      <c r="B5118" s="33">
        <f>IF('TD VENCIDOS'!B5098="","",'TD VENCIDOS'!B5098)</f>
        <v>4302382025</v>
      </c>
      <c r="C5118" s="34" t="str">
        <f>IF('TD VENCIDOS'!C5098="","",'TD VENCIDOS'!C5098)</f>
        <v>SUBDIRECCION DE RECOLECCION BARRIDO Y LIMPIEZA</v>
      </c>
      <c r="D5118" s="33" t="str">
        <f>IF('TD VENCIDOS'!D5098="","",'TD VENCIDOS'!D5098)</f>
        <v>Gestion extemporanea</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75">
      <c r="B5119" s="33">
        <f>IF('TD VENCIDOS'!B5099="","",'TD VENCIDOS'!B5099)</f>
        <v>4302492025</v>
      </c>
      <c r="C5119" s="34" t="str">
        <f>IF('TD VENCIDOS'!C5099="","",'TD VENCIDOS'!C5099)</f>
        <v>SUBDIRECCION DE RECOLECCION BARRIDO Y LIMPIEZA</v>
      </c>
      <c r="D5119" s="33" t="str">
        <f>IF('TD VENCIDOS'!D5099="","",'TD VENCIDOS'!D5099)</f>
        <v>Gestion extemporanea</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75">
      <c r="B5120" s="33">
        <f>IF('TD VENCIDOS'!B5100="","",'TD VENCIDOS'!B5100)</f>
        <v>4302552025</v>
      </c>
      <c r="C5120" s="34" t="str">
        <f>IF('TD VENCIDOS'!C5100="","",'TD VENCIDOS'!C5100)</f>
        <v>SUBDIRECCION DE RECOLECCION BARRIDO Y LIMPIEZA</v>
      </c>
      <c r="D5120" s="33" t="str">
        <f>IF('TD VENCIDOS'!D5100="","",'TD VENCIDOS'!D5100)</f>
        <v>Gestion extemporanea</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75">
      <c r="B5121" s="33">
        <f>IF('TD VENCIDOS'!B5101="","",'TD VENCIDOS'!B5101)</f>
        <v>4302642025</v>
      </c>
      <c r="C5121" s="34" t="str">
        <f>IF('TD VENCIDOS'!C5101="","",'TD VENCIDOS'!C5101)</f>
        <v>SUBDIRECCION DE RECOLECCION BARRIDO Y LIMPIEZA</v>
      </c>
      <c r="D5121" s="33" t="str">
        <f>IF('TD VENCIDOS'!D5101="","",'TD VENCIDOS'!D5101)</f>
        <v>Gestion extemporanea</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75">
      <c r="B5122" s="33">
        <f>IF('TD VENCIDOS'!B5102="","",'TD VENCIDOS'!B5102)</f>
        <v>4302772025</v>
      </c>
      <c r="C5122" s="34" t="str">
        <f>IF('TD VENCIDOS'!C5102="","",'TD VENCIDOS'!C5102)</f>
        <v>SUBDIRECCION DE RECOLECCION BARRIDO Y LIMPIEZA</v>
      </c>
      <c r="D5122" s="33" t="str">
        <f>IF('TD VENCIDOS'!D5102="","",'TD VENCIDOS'!D5102)</f>
        <v>Gestion extemporanea</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75">
      <c r="B5123" s="33">
        <f>IF('TD VENCIDOS'!B5103="","",'TD VENCIDOS'!B5103)</f>
        <v>4302962025</v>
      </c>
      <c r="C5123" s="34" t="str">
        <f>IF('TD VENCIDOS'!C5103="","",'TD VENCIDOS'!C5103)</f>
        <v>SUBDIRECCION DE RECOLECCION BARRIDO Y LIMPIEZA</v>
      </c>
      <c r="D5123" s="33" t="str">
        <f>IF('TD VENCIDOS'!D5103="","",'TD VENCIDOS'!D5103)</f>
        <v>Gestion extemporanea</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75">
      <c r="B5124" s="33">
        <f>IF('TD VENCIDOS'!B5104="","",'TD VENCIDOS'!B5104)</f>
        <v>4303072025</v>
      </c>
      <c r="C5124" s="34" t="str">
        <f>IF('TD VENCIDOS'!C5104="","",'TD VENCIDOS'!C5104)</f>
        <v>SUBDIRECCION DE RECOLECCION BARRIDO Y LIMPIEZA</v>
      </c>
      <c r="D5124" s="33" t="str">
        <f>IF('TD VENCIDOS'!D5104="","",'TD VENCIDOS'!D5104)</f>
        <v>Gestion extemporanea</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75">
      <c r="B5125" s="33">
        <f>IF('TD VENCIDOS'!B5105="","",'TD VENCIDOS'!B5105)</f>
        <v>4303272025</v>
      </c>
      <c r="C5125" s="34" t="str">
        <f>IF('TD VENCIDOS'!C5105="","",'TD VENCIDOS'!C5105)</f>
        <v>SUBDIRECCION DE RECOLECCION BARRIDO Y LIMPIEZA</v>
      </c>
      <c r="D5125" s="33" t="str">
        <f>IF('TD VENCIDOS'!D5105="","",'TD VENCIDOS'!D5105)</f>
        <v>Gestion extemporanea</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75">
      <c r="B5126" s="33">
        <f>IF('TD VENCIDOS'!B5106="","",'TD VENCIDOS'!B5106)</f>
        <v>4303392025</v>
      </c>
      <c r="C5126" s="34" t="str">
        <f>IF('TD VENCIDOS'!C5106="","",'TD VENCIDOS'!C5106)</f>
        <v>SUBDIRECCION DE RECOLECCION BARRIDO Y LIMPIEZA</v>
      </c>
      <c r="D5126" s="33" t="str">
        <f>IF('TD VENCIDOS'!D5106="","",'TD VENCIDOS'!D5106)</f>
        <v>Gestion extemporanea</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75">
      <c r="B5127" s="33">
        <f>IF('TD VENCIDOS'!B5107="","",'TD VENCIDOS'!B5107)</f>
        <v>4303472025</v>
      </c>
      <c r="C5127" s="34" t="str">
        <f>IF('TD VENCIDOS'!C5107="","",'TD VENCIDOS'!C5107)</f>
        <v>SUBDIRECCION DE RECOLECCION BARRIDO Y LIMPIEZA</v>
      </c>
      <c r="D5127" s="33" t="str">
        <f>IF('TD VENCIDOS'!D5107="","",'TD VENCIDOS'!D5107)</f>
        <v>Gestion extemporanea</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75">
      <c r="B5128" s="33">
        <f>IF('TD VENCIDOS'!B5108="","",'TD VENCIDOS'!B5108)</f>
        <v>4303572025</v>
      </c>
      <c r="C5128" s="34" t="str">
        <f>IF('TD VENCIDOS'!C5108="","",'TD VENCIDOS'!C5108)</f>
        <v>SUBDIRECCION DE RECOLECCION BARRIDO Y LIMPIEZA</v>
      </c>
      <c r="D5128" s="33" t="str">
        <f>IF('TD VENCIDOS'!D5108="","",'TD VENCIDOS'!D5108)</f>
        <v>Gestion extemporanea</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75">
      <c r="B5129" s="33">
        <f>IF('TD VENCIDOS'!B5109="","",'TD VENCIDOS'!B5109)</f>
        <v>4303682025</v>
      </c>
      <c r="C5129" s="34" t="str">
        <f>IF('TD VENCIDOS'!C5109="","",'TD VENCIDOS'!C5109)</f>
        <v>SUBDIRECCION DE RECOLECCION BARRIDO Y LIMPIEZA</v>
      </c>
      <c r="D5129" s="33" t="str">
        <f>IF('TD VENCIDOS'!D5109="","",'TD VENCIDOS'!D5109)</f>
        <v>Gestion extemporanea</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75">
      <c r="B5130" s="33">
        <f>IF('TD VENCIDOS'!B5110="","",'TD VENCIDOS'!B5110)</f>
        <v>4303842025</v>
      </c>
      <c r="C5130" s="34" t="str">
        <f>IF('TD VENCIDOS'!C5110="","",'TD VENCIDOS'!C5110)</f>
        <v>SUBDIRECCION DE RECOLECCION BARRIDO Y LIMPIEZA</v>
      </c>
      <c r="D5130" s="33" t="str">
        <f>IF('TD VENCIDOS'!D5110="","",'TD VENCIDOS'!D5110)</f>
        <v>Gestion extemporanea</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75">
      <c r="B5131" s="33">
        <f>IF('TD VENCIDOS'!B5111="","",'TD VENCIDOS'!B5111)</f>
        <v>4303942025</v>
      </c>
      <c r="C5131" s="34" t="str">
        <f>IF('TD VENCIDOS'!C5111="","",'TD VENCIDOS'!C5111)</f>
        <v>SUBDIRECCION DE RECOLECCION BARRIDO Y LIMPIEZA</v>
      </c>
      <c r="D5131" s="33" t="str">
        <f>IF('TD VENCIDOS'!D5111="","",'TD VENCIDOS'!D5111)</f>
        <v>Gestion extemporanea</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75">
      <c r="B5132" s="33">
        <f>IF('TD VENCIDOS'!B5112="","",'TD VENCIDOS'!B5112)</f>
        <v>4304032025</v>
      </c>
      <c r="C5132" s="34" t="str">
        <f>IF('TD VENCIDOS'!C5112="","",'TD VENCIDOS'!C5112)</f>
        <v>SUBDIRECCION DE RECOLECCION BARRIDO Y LIMPIEZA</v>
      </c>
      <c r="D5132" s="33" t="str">
        <f>IF('TD VENCIDOS'!D5112="","",'TD VENCIDOS'!D5112)</f>
        <v>Gestion extemporanea</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75">
      <c r="B5133" s="33">
        <f>IF('TD VENCIDOS'!B5113="","",'TD VENCIDOS'!B5113)</f>
        <v>4304162025</v>
      </c>
      <c r="C5133" s="34" t="str">
        <f>IF('TD VENCIDOS'!C5113="","",'TD VENCIDOS'!C5113)</f>
        <v>SUBDIRECCION DE RECOLECCION BARRIDO Y LIMPIEZA</v>
      </c>
      <c r="D5133" s="33" t="str">
        <f>IF('TD VENCIDOS'!D5113="","",'TD VENCIDOS'!D5113)</f>
        <v>Gestion extemporanea</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75">
      <c r="B5134" s="33">
        <f>IF('TD VENCIDOS'!B5114="","",'TD VENCIDOS'!B5114)</f>
        <v>4304602025</v>
      </c>
      <c r="C5134" s="34" t="str">
        <f>IF('TD VENCIDOS'!C5114="","",'TD VENCIDOS'!C5114)</f>
        <v>SUBDIRECCION DE RECOLECCION BARRIDO Y LIMPIEZA</v>
      </c>
      <c r="D5134" s="33" t="str">
        <f>IF('TD VENCIDOS'!D5114="","",'TD VENCIDOS'!D5114)</f>
        <v>Gestion extemporanea</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75">
      <c r="B5135" s="33">
        <f>IF('TD VENCIDOS'!B5115="","",'TD VENCIDOS'!B5115)</f>
        <v>4304692025</v>
      </c>
      <c r="C5135" s="34" t="str">
        <f>IF('TD VENCIDOS'!C5115="","",'TD VENCIDOS'!C5115)</f>
        <v>SUBDIRECCION DE RECOLECCION BARRIDO Y LIMPIEZA</v>
      </c>
      <c r="D5135" s="33" t="str">
        <f>IF('TD VENCIDOS'!D5115="","",'TD VENCIDOS'!D5115)</f>
        <v>Gestion extemporanea</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75">
      <c r="B5136" s="33">
        <f>IF('TD VENCIDOS'!B5116="","",'TD VENCIDOS'!B5116)</f>
        <v>4304802025</v>
      </c>
      <c r="C5136" s="34" t="str">
        <f>IF('TD VENCIDOS'!C5116="","",'TD VENCIDOS'!C5116)</f>
        <v>SUBDIRECCION DE RECOLECCION BARRIDO Y LIMPIEZA</v>
      </c>
      <c r="D5136" s="33" t="str">
        <f>IF('TD VENCIDOS'!D5116="","",'TD VENCIDOS'!D5116)</f>
        <v>Gestion extemporanea</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75">
      <c r="B5137" s="33">
        <f>IF('TD VENCIDOS'!B5117="","",'TD VENCIDOS'!B5117)</f>
        <v>4305072025</v>
      </c>
      <c r="C5137" s="34" t="str">
        <f>IF('TD VENCIDOS'!C5117="","",'TD VENCIDOS'!C5117)</f>
        <v>SUBDIRECCION DE RECOLECCION BARRIDO Y LIMPIEZA</v>
      </c>
      <c r="D5137" s="33" t="str">
        <f>IF('TD VENCIDOS'!D5117="","",'TD VENCIDOS'!D5117)</f>
        <v>Gestion extemporanea</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75">
      <c r="B5138" s="33">
        <f>IF('TD VENCIDOS'!B5118="","",'TD VENCIDOS'!B5118)</f>
        <v>4305162025</v>
      </c>
      <c r="C5138" s="34" t="str">
        <f>IF('TD VENCIDOS'!C5118="","",'TD VENCIDOS'!C5118)</f>
        <v>SUBDIRECCION DE RECOLECCION BARRIDO Y LIMPIEZA</v>
      </c>
      <c r="D5138" s="33" t="str">
        <f>IF('TD VENCIDOS'!D5118="","",'TD VENCIDOS'!D5118)</f>
        <v>Gestion extemporanea</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75">
      <c r="B5139" s="33">
        <f>IF('TD VENCIDOS'!B5119="","",'TD VENCIDOS'!B5119)</f>
        <v>4305222025</v>
      </c>
      <c r="C5139" s="34" t="str">
        <f>IF('TD VENCIDOS'!C5119="","",'TD VENCIDOS'!C5119)</f>
        <v>SUBDIRECCION DE RECOLECCION BARRIDO Y LIMPIEZA</v>
      </c>
      <c r="D5139" s="33" t="str">
        <f>IF('TD VENCIDOS'!D5119="","",'TD VENCIDOS'!D5119)</f>
        <v>Gestion extemporanea</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75">
      <c r="B5140" s="33">
        <f>IF('TD VENCIDOS'!B5120="","",'TD VENCIDOS'!B5120)</f>
        <v>4305282025</v>
      </c>
      <c r="C5140" s="34" t="str">
        <f>IF('TD VENCIDOS'!C5120="","",'TD VENCIDOS'!C5120)</f>
        <v>SUBDIRECCION DE RECOLECCION BARRIDO Y LIMPIEZA</v>
      </c>
      <c r="D5140" s="33" t="str">
        <f>IF('TD VENCIDOS'!D5120="","",'TD VENCIDOS'!D5120)</f>
        <v>Gestion extemporanea</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75">
      <c r="B5141" s="33">
        <f>IF('TD VENCIDOS'!B5121="","",'TD VENCIDOS'!B5121)</f>
        <v>4308232025</v>
      </c>
      <c r="C5141" s="34" t="str">
        <f>IF('TD VENCIDOS'!C5121="","",'TD VENCIDOS'!C5121)</f>
        <v>SUBDIRECCION DE RECOLECCION BARRIDO Y LIMPIEZA</v>
      </c>
      <c r="D5141" s="33" t="str">
        <f>IF('TD VENCIDOS'!D5121="","",'TD VENCIDOS'!D5121)</f>
        <v>Gestion extemporanea</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75">
      <c r="B5142" s="33">
        <f>IF('TD VENCIDOS'!B5122="","",'TD VENCIDOS'!B5122)</f>
        <v>4308592025</v>
      </c>
      <c r="C5142" s="34" t="str">
        <f>IF('TD VENCIDOS'!C5122="","",'TD VENCIDOS'!C5122)</f>
        <v>SUBDIRECCION DE RECOLECCION BARRIDO Y LIMPIEZA</v>
      </c>
      <c r="D5142" s="33" t="str">
        <f>IF('TD VENCIDOS'!D5122="","",'TD VENCIDOS'!D5122)</f>
        <v>Gestion extemporanea</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75">
      <c r="B5143" s="33">
        <f>IF('TD VENCIDOS'!B5123="","",'TD VENCIDOS'!B5123)</f>
        <v>4311772025</v>
      </c>
      <c r="C5143" s="34" t="str">
        <f>IF('TD VENCIDOS'!C5123="","",'TD VENCIDOS'!C5123)</f>
        <v>SUBDIRECCION DE RECOLECCION BARRIDO Y LIMPIEZA</v>
      </c>
      <c r="D5143" s="33" t="str">
        <f>IF('TD VENCIDOS'!D5123="","",'TD VENCIDOS'!D5123)</f>
        <v>Gestion extemporanea</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75">
      <c r="B5144" s="33">
        <f>IF('TD VENCIDOS'!B5124="","",'TD VENCIDOS'!B5124)</f>
        <v>4312462025</v>
      </c>
      <c r="C5144" s="34" t="str">
        <f>IF('TD VENCIDOS'!C5124="","",'TD VENCIDOS'!C5124)</f>
        <v>SUBDIRECCION DE RECOLECCION BARRIDO Y LIMPIEZA</v>
      </c>
      <c r="D5144" s="33" t="str">
        <f>IF('TD VENCIDOS'!D5124="","",'TD VENCIDOS'!D5124)</f>
        <v>Pendiente vencidos</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75">
      <c r="B5145" s="33">
        <f>IF('TD VENCIDOS'!B5125="","",'TD VENCIDOS'!B5125)</f>
        <v>4316062025</v>
      </c>
      <c r="C5145" s="34" t="str">
        <f>IF('TD VENCIDOS'!C5125="","",'TD VENCIDOS'!C5125)</f>
        <v>SUBDIRECCION DE RECOLECCION BARRIDO Y LIMPIEZA</v>
      </c>
      <c r="D5145" s="33" t="str">
        <f>IF('TD VENCIDOS'!D5125="","",'TD VENCIDOS'!D5125)</f>
        <v>Pendiente vencidos</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75">
      <c r="B5146" s="33">
        <f>IF('TD VENCIDOS'!B5126="","",'TD VENCIDOS'!B5126)</f>
        <v>4331832025</v>
      </c>
      <c r="C5146" s="34" t="str">
        <f>IF('TD VENCIDOS'!C5126="","",'TD VENCIDOS'!C5126)</f>
        <v>SUBDIRECCION DE RECOLECCION BARRIDO Y LIMPIEZA</v>
      </c>
      <c r="D5146" s="33" t="str">
        <f>IF('TD VENCIDOS'!D5126="","",'TD VENCIDOS'!D5126)</f>
        <v>Gestion extemporanea</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75">
      <c r="B5147" s="33">
        <f>IF('TD VENCIDOS'!B5127="","",'TD VENCIDOS'!B5127)</f>
        <v>4332242025</v>
      </c>
      <c r="C5147" s="34" t="str">
        <f>IF('TD VENCIDOS'!C5127="","",'TD VENCIDOS'!C5127)</f>
        <v>SUBDIRECCION DE RECOLECCION BARRIDO Y LIMPIEZA</v>
      </c>
      <c r="D5147" s="33" t="str">
        <f>IF('TD VENCIDOS'!D5127="","",'TD VENCIDOS'!D5127)</f>
        <v>Gestion extemporanea</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75">
      <c r="B5148" s="33">
        <f>IF('TD VENCIDOS'!B5128="","",'TD VENCIDOS'!B5128)</f>
        <v>4334832025</v>
      </c>
      <c r="C5148" s="34" t="str">
        <f>IF('TD VENCIDOS'!C5128="","",'TD VENCIDOS'!C5128)</f>
        <v>SUBDIRECCION DE RECOLECCION BARRIDO Y LIMPIEZA</v>
      </c>
      <c r="D5148" s="33" t="str">
        <f>IF('TD VENCIDOS'!D5128="","",'TD VENCIDOS'!D5128)</f>
        <v>Pendiente vencidos</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75">
      <c r="B5149" s="33">
        <f>IF('TD VENCIDOS'!B5129="","",'TD VENCIDOS'!B5129)</f>
        <v>4335792025</v>
      </c>
      <c r="C5149" s="34" t="str">
        <f>IF('TD VENCIDOS'!C5129="","",'TD VENCIDOS'!C5129)</f>
        <v>SUBDIRECCION DE RECOLECCION BARRIDO Y LIMPIEZA</v>
      </c>
      <c r="D5149" s="33" t="str">
        <f>IF('TD VENCIDOS'!D5129="","",'TD VENCIDOS'!D5129)</f>
        <v>Gestion extemporanea</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75">
      <c r="B5150" s="33">
        <f>IF('TD VENCIDOS'!B5130="","",'TD VENCIDOS'!B5130)</f>
        <v>4339642025</v>
      </c>
      <c r="C5150" s="34" t="str">
        <f>IF('TD VENCIDOS'!C5130="","",'TD VENCIDOS'!C5130)</f>
        <v>SUBDIRECCION DE RECOLECCION BARRIDO Y LIMPIEZA</v>
      </c>
      <c r="D5150" s="33" t="str">
        <f>IF('TD VENCIDOS'!D5130="","",'TD VENCIDOS'!D5130)</f>
        <v>Pendiente vencidos</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75">
      <c r="B5151" s="33">
        <f>IF('TD VENCIDOS'!B5131="","",'TD VENCIDOS'!B5131)</f>
        <v>4343292025</v>
      </c>
      <c r="C5151" s="34" t="str">
        <f>IF('TD VENCIDOS'!C5131="","",'TD VENCIDOS'!C5131)</f>
        <v>SUBDIRECCION DE RECOLECCION BARRIDO Y LIMPIEZA</v>
      </c>
      <c r="D5151" s="33" t="str">
        <f>IF('TD VENCIDOS'!D5131="","",'TD VENCIDOS'!D5131)</f>
        <v>Gestion extemporanea</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75">
      <c r="B5152" s="33">
        <f>IF('TD VENCIDOS'!B5132="","",'TD VENCIDOS'!B5132)</f>
        <v>4343762025</v>
      </c>
      <c r="C5152" s="34" t="str">
        <f>IF('TD VENCIDOS'!C5132="","",'TD VENCIDOS'!C5132)</f>
        <v>SUBDIRECCION DE RECOLECCION BARRIDO Y LIMPIEZA</v>
      </c>
      <c r="D5152" s="33" t="str">
        <f>IF('TD VENCIDOS'!D5132="","",'TD VENCIDOS'!D5132)</f>
        <v>Pendiente vencidos</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75">
      <c r="B5153" s="33">
        <f>IF('TD VENCIDOS'!B5133="","",'TD VENCIDOS'!B5133)</f>
        <v>4343892025</v>
      </c>
      <c r="C5153" s="34" t="str">
        <f>IF('TD VENCIDOS'!C5133="","",'TD VENCIDOS'!C5133)</f>
        <v>SUBDIRECCION DE RECOLECCION BARRIDO Y LIMPIEZA</v>
      </c>
      <c r="D5153" s="33" t="str">
        <f>IF('TD VENCIDOS'!D5133="","",'TD VENCIDOS'!D5133)</f>
        <v>Gestion extemporanea</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75">
      <c r="B5154" s="33">
        <f>IF('TD VENCIDOS'!B5134="","",'TD VENCIDOS'!B5134)</f>
        <v>4343902025</v>
      </c>
      <c r="C5154" s="34" t="str">
        <f>IF('TD VENCIDOS'!C5134="","",'TD VENCIDOS'!C5134)</f>
        <v>SUBDIRECCION DE RECOLECCION BARRIDO Y LIMPIEZA</v>
      </c>
      <c r="D5154" s="33" t="str">
        <f>IF('TD VENCIDOS'!D5134="","",'TD VENCIDOS'!D5134)</f>
        <v>Pendiente vencidos</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75">
      <c r="B5155" s="33">
        <f>IF('TD VENCIDOS'!B5135="","",'TD VENCIDOS'!B5135)</f>
        <v>4343912025</v>
      </c>
      <c r="C5155" s="34" t="str">
        <f>IF('TD VENCIDOS'!C5135="","",'TD VENCIDOS'!C5135)</f>
        <v>SUBDIRECCION DE RECOLECCION BARRIDO Y LIMPIEZA</v>
      </c>
      <c r="D5155" s="33" t="str">
        <f>IF('TD VENCIDOS'!D5135="","",'TD VENCIDOS'!D5135)</f>
        <v>Gestion extemporanea</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75">
      <c r="B5156" s="33">
        <f>IF('TD VENCIDOS'!B5136="","",'TD VENCIDOS'!B5136)</f>
        <v>4344042025</v>
      </c>
      <c r="C5156" s="34" t="str">
        <f>IF('TD VENCIDOS'!C5136="","",'TD VENCIDOS'!C5136)</f>
        <v>SUBDIRECCION DE RECOLECCION BARRIDO Y LIMPIEZA</v>
      </c>
      <c r="D5156" s="33" t="str">
        <f>IF('TD VENCIDOS'!D5136="","",'TD VENCIDOS'!D5136)</f>
        <v>Gestion extemporanea</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75">
      <c r="B5157" s="33">
        <f>IF('TD VENCIDOS'!B5137="","",'TD VENCIDOS'!B5137)</f>
        <v>4344072025</v>
      </c>
      <c r="C5157" s="34" t="str">
        <f>IF('TD VENCIDOS'!C5137="","",'TD VENCIDOS'!C5137)</f>
        <v>SUBDIRECCION DE RECOLECCION BARRIDO Y LIMPIEZA</v>
      </c>
      <c r="D5157" s="33" t="str">
        <f>IF('TD VENCIDOS'!D5137="","",'TD VENCIDOS'!D5137)</f>
        <v>Gestion extemporanea</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75">
      <c r="B5158" s="33">
        <f>IF('TD VENCIDOS'!B5138="","",'TD VENCIDOS'!B5138)</f>
        <v>4344482025</v>
      </c>
      <c r="C5158" s="34" t="str">
        <f>IF('TD VENCIDOS'!C5138="","",'TD VENCIDOS'!C5138)</f>
        <v>SUBDIRECCION DE RECOLECCION BARRIDO Y LIMPIEZA</v>
      </c>
      <c r="D5158" s="33" t="str">
        <f>IF('TD VENCIDOS'!D5138="","",'TD VENCIDOS'!D5138)</f>
        <v>Gestion extemporanea</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75">
      <c r="B5159" s="33">
        <f>IF('TD VENCIDOS'!B5139="","",'TD VENCIDOS'!B5139)</f>
        <v>4344552025</v>
      </c>
      <c r="C5159" s="34" t="str">
        <f>IF('TD VENCIDOS'!C5139="","",'TD VENCIDOS'!C5139)</f>
        <v>SUBDIRECCION DE RECOLECCION BARRIDO Y LIMPIEZA</v>
      </c>
      <c r="D5159" s="33" t="str">
        <f>IF('TD VENCIDOS'!D5139="","",'TD VENCIDOS'!D5139)</f>
        <v>Gestion extemporanea</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75">
      <c r="B5160" s="33">
        <f>IF('TD VENCIDOS'!B5140="","",'TD VENCIDOS'!B5140)</f>
        <v>4344592025</v>
      </c>
      <c r="C5160" s="34" t="str">
        <f>IF('TD VENCIDOS'!C5140="","",'TD VENCIDOS'!C5140)</f>
        <v>SUBDIRECCION DE RECOLECCION BARRIDO Y LIMPIEZA</v>
      </c>
      <c r="D5160" s="33" t="str">
        <f>IF('TD VENCIDOS'!D5140="","",'TD VENCIDOS'!D5140)</f>
        <v>Gestion extemporanea</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75">
      <c r="B5161" s="33">
        <f>IF('TD VENCIDOS'!B5141="","",'TD VENCIDOS'!B5141)</f>
        <v>4345492025</v>
      </c>
      <c r="C5161" s="34" t="str">
        <f>IF('TD VENCIDOS'!C5141="","",'TD VENCIDOS'!C5141)</f>
        <v>SUBDIRECCION DE RECOLECCION BARRIDO Y LIMPIEZA</v>
      </c>
      <c r="D5161" s="33" t="str">
        <f>IF('TD VENCIDOS'!D5141="","",'TD VENCIDOS'!D5141)</f>
        <v>Gestion extemporanea</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75">
      <c r="B5162" s="33">
        <f>IF('TD VENCIDOS'!B5142="","",'TD VENCIDOS'!B5142)</f>
        <v>4348062025</v>
      </c>
      <c r="C5162" s="34" t="str">
        <f>IF('TD VENCIDOS'!C5142="","",'TD VENCIDOS'!C5142)</f>
        <v>SUBDIRECCION DE RECOLECCION BARRIDO Y LIMPIEZA</v>
      </c>
      <c r="D5162" s="33" t="str">
        <f>IF('TD VENCIDOS'!D5142="","",'TD VENCIDOS'!D5142)</f>
        <v>Gestion extemporanea</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75">
      <c r="B5163" s="33">
        <f>IF('TD VENCIDOS'!B5143="","",'TD VENCIDOS'!B5143)</f>
        <v>4348672025</v>
      </c>
      <c r="C5163" s="34" t="str">
        <f>IF('TD VENCIDOS'!C5143="","",'TD VENCIDOS'!C5143)</f>
        <v>SUBDIRECCION DE RECOLECCION BARRIDO Y LIMPIEZA</v>
      </c>
      <c r="D5163" s="33" t="str">
        <f>IF('TD VENCIDOS'!D5143="","",'TD VENCIDOS'!D5143)</f>
        <v>Pendiente vencidos</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75">
      <c r="B5164" s="33">
        <f>IF('TD VENCIDOS'!B5144="","",'TD VENCIDOS'!B5144)</f>
        <v>4348852025</v>
      </c>
      <c r="C5164" s="34" t="str">
        <f>IF('TD VENCIDOS'!C5144="","",'TD VENCIDOS'!C5144)</f>
        <v>SUBDIRECCION DE RECOLECCION BARRIDO Y LIMPIEZA</v>
      </c>
      <c r="D5164" s="33" t="str">
        <f>IF('TD VENCIDOS'!D5144="","",'TD VENCIDOS'!D5144)</f>
        <v>Gestion extemporanea</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75">
      <c r="B5165" s="33">
        <f>IF('TD VENCIDOS'!B5145="","",'TD VENCIDOS'!B5145)</f>
        <v>4352492025</v>
      </c>
      <c r="C5165" s="34" t="str">
        <f>IF('TD VENCIDOS'!C5145="","",'TD VENCIDOS'!C5145)</f>
        <v>SUBDIRECCION DE RECOLECCION BARRIDO Y LIMPIEZA</v>
      </c>
      <c r="D5165" s="33" t="str">
        <f>IF('TD VENCIDOS'!D5145="","",'TD VENCIDOS'!D5145)</f>
        <v>Pendiente vencidos</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75">
      <c r="B5166" s="33">
        <f>IF('TD VENCIDOS'!B5146="","",'TD VENCIDOS'!B5146)</f>
        <v>4352642025</v>
      </c>
      <c r="C5166" s="34" t="str">
        <f>IF('TD VENCIDOS'!C5146="","",'TD VENCIDOS'!C5146)</f>
        <v>SUBDIRECCION DE RECOLECCION BARRIDO Y LIMPIEZA</v>
      </c>
      <c r="D5166" s="33" t="str">
        <f>IF('TD VENCIDOS'!D5146="","",'TD VENCIDOS'!D5146)</f>
        <v>Pendiente vencidos</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75">
      <c r="B5167" s="33">
        <f>IF('TD VENCIDOS'!B5147="","",'TD VENCIDOS'!B5147)</f>
        <v>4352902025</v>
      </c>
      <c r="C5167" s="34" t="str">
        <f>IF('TD VENCIDOS'!C5147="","",'TD VENCIDOS'!C5147)</f>
        <v>SUBDIRECCION DE RECOLECCION BARRIDO Y LIMPIEZA</v>
      </c>
      <c r="D5167" s="33" t="str">
        <f>IF('TD VENCIDOS'!D5147="","",'TD VENCIDOS'!D5147)</f>
        <v>Gestion extemporanea</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75">
      <c r="B5168" s="33">
        <f>IF('TD VENCIDOS'!B5148="","",'TD VENCIDOS'!B5148)</f>
        <v>4352992025</v>
      </c>
      <c r="C5168" s="34" t="str">
        <f>IF('TD VENCIDOS'!C5148="","",'TD VENCIDOS'!C5148)</f>
        <v>SUBDIRECCION DE RECOLECCION BARRIDO Y LIMPIEZA</v>
      </c>
      <c r="D5168" s="33" t="str">
        <f>IF('TD VENCIDOS'!D5148="","",'TD VENCIDOS'!D5148)</f>
        <v>Gestion extemporanea</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75">
      <c r="B5169" s="33">
        <f>IF('TD VENCIDOS'!B5149="","",'TD VENCIDOS'!B5149)</f>
        <v>4368592025</v>
      </c>
      <c r="C5169" s="34" t="str">
        <f>IF('TD VENCIDOS'!C5149="","",'TD VENCIDOS'!C5149)</f>
        <v>SUBDIRECCION DE RECOLECCION BARRIDO Y LIMPIEZA</v>
      </c>
      <c r="D5169" s="33" t="str">
        <f>IF('TD VENCIDOS'!D5149="","",'TD VENCIDOS'!D5149)</f>
        <v>Pendiente vencidos</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75">
      <c r="B5170" s="33">
        <f>IF('TD VENCIDOS'!B5150="","",'TD VENCIDOS'!B5150)</f>
        <v>4368622025</v>
      </c>
      <c r="C5170" s="34" t="str">
        <f>IF('TD VENCIDOS'!C5150="","",'TD VENCIDOS'!C5150)</f>
        <v>SUBDIRECCION DE RECOLECCION BARRIDO Y LIMPIEZA</v>
      </c>
      <c r="D5170" s="33" t="str">
        <f>IF('TD VENCIDOS'!D5150="","",'TD VENCIDOS'!D5150)</f>
        <v>Gestion extemporanea</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75">
      <c r="B5171" s="33">
        <f>IF('TD VENCIDOS'!B5151="","",'TD VENCIDOS'!B5151)</f>
        <v>4370952025</v>
      </c>
      <c r="C5171" s="34" t="str">
        <f>IF('TD VENCIDOS'!C5151="","",'TD VENCIDOS'!C5151)</f>
        <v>SUBDIRECCION DE RECOLECCION BARRIDO Y LIMPIEZA</v>
      </c>
      <c r="D5171" s="33" t="str">
        <f>IF('TD VENCIDOS'!D5151="","",'TD VENCIDOS'!D5151)</f>
        <v>Gestion extemporanea</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75">
      <c r="B5172" s="33">
        <f>IF('TD VENCIDOS'!B5152="","",'TD VENCIDOS'!B5152)</f>
        <v>4376032025</v>
      </c>
      <c r="C5172" s="34" t="str">
        <f>IF('TD VENCIDOS'!C5152="","",'TD VENCIDOS'!C5152)</f>
        <v>SUBDIRECCION DE RECOLECCION BARRIDO Y LIMPIEZA</v>
      </c>
      <c r="D5172" s="33" t="str">
        <f>IF('TD VENCIDOS'!D5152="","",'TD VENCIDOS'!D5152)</f>
        <v>Pendiente vencidos</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75">
      <c r="B5173" s="33">
        <f>IF('TD VENCIDOS'!B5153="","",'TD VENCIDOS'!B5153)</f>
        <v>4378232025</v>
      </c>
      <c r="C5173" s="34" t="str">
        <f>IF('TD VENCIDOS'!C5153="","",'TD VENCIDOS'!C5153)</f>
        <v>SUBDIRECCION DE RECOLECCION BARRIDO Y LIMPIEZA</v>
      </c>
      <c r="D5173" s="33" t="str">
        <f>IF('TD VENCIDOS'!D5153="","",'TD VENCIDOS'!D5153)</f>
        <v>Gestion extemporanea</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75">
      <c r="B5174" s="33">
        <f>IF('TD VENCIDOS'!B5154="","",'TD VENCIDOS'!B5154)</f>
        <v>4379062025</v>
      </c>
      <c r="C5174" s="34" t="str">
        <f>IF('TD VENCIDOS'!C5154="","",'TD VENCIDOS'!C5154)</f>
        <v>SUBDIRECCION DE RECOLECCION BARRIDO Y LIMPIEZA</v>
      </c>
      <c r="D5174" s="33" t="str">
        <f>IF('TD VENCIDOS'!D5154="","",'TD VENCIDOS'!D5154)</f>
        <v>Gestion extemporanea</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75">
      <c r="B5175" s="33">
        <f>IF('TD VENCIDOS'!B5155="","",'TD VENCIDOS'!B5155)</f>
        <v>4379312025</v>
      </c>
      <c r="C5175" s="34" t="str">
        <f>IF('TD VENCIDOS'!C5155="","",'TD VENCIDOS'!C5155)</f>
        <v>SUBDIRECCION DE RECOLECCION BARRIDO Y LIMPIEZA</v>
      </c>
      <c r="D5175" s="33" t="str">
        <f>IF('TD VENCIDOS'!D5155="","",'TD VENCIDOS'!D5155)</f>
        <v>Gestion extemporanea</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75">
      <c r="B5176" s="33">
        <f>IF('TD VENCIDOS'!B5156="","",'TD VENCIDOS'!B5156)</f>
        <v>4379642025</v>
      </c>
      <c r="C5176" s="34" t="str">
        <f>IF('TD VENCIDOS'!C5156="","",'TD VENCIDOS'!C5156)</f>
        <v>SUBDIRECCION DE RECOLECCION BARRIDO Y LIMPIEZA</v>
      </c>
      <c r="D5176" s="33" t="str">
        <f>IF('TD VENCIDOS'!D5156="","",'TD VENCIDOS'!D5156)</f>
        <v>Gestion extemporanea</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75">
      <c r="B5177" s="33">
        <f>IF('TD VENCIDOS'!B5157="","",'TD VENCIDOS'!B5157)</f>
        <v>4379792025</v>
      </c>
      <c r="C5177" s="34" t="str">
        <f>IF('TD VENCIDOS'!C5157="","",'TD VENCIDOS'!C5157)</f>
        <v>SUBDIRECCION DE RECOLECCION BARRIDO Y LIMPIEZA</v>
      </c>
      <c r="D5177" s="33" t="str">
        <f>IF('TD VENCIDOS'!D5157="","",'TD VENCIDOS'!D5157)</f>
        <v>Pendiente vencidos</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75">
      <c r="B5178" s="33">
        <f>IF('TD VENCIDOS'!B5158="","",'TD VENCIDOS'!B5158)</f>
        <v>4380412025</v>
      </c>
      <c r="C5178" s="34" t="str">
        <f>IF('TD VENCIDOS'!C5158="","",'TD VENCIDOS'!C5158)</f>
        <v>SUBDIRECCION DE RECOLECCION BARRIDO Y LIMPIEZA</v>
      </c>
      <c r="D5178" s="33" t="str">
        <f>IF('TD VENCIDOS'!D5158="","",'TD VENCIDOS'!D5158)</f>
        <v>Pendiente vencidos</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75">
      <c r="B5179" s="33">
        <f>IF('TD VENCIDOS'!B5159="","",'TD VENCIDOS'!B5159)</f>
        <v>4381002025</v>
      </c>
      <c r="C5179" s="34" t="str">
        <f>IF('TD VENCIDOS'!C5159="","",'TD VENCIDOS'!C5159)</f>
        <v>SUBDIRECCION DE RECOLECCION BARRIDO Y LIMPIEZA</v>
      </c>
      <c r="D5179" s="33" t="str">
        <f>IF('TD VENCIDOS'!D5159="","",'TD VENCIDOS'!D5159)</f>
        <v>Pendiente vencidos</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75">
      <c r="B5180" s="33">
        <f>IF('TD VENCIDOS'!B5160="","",'TD VENCIDOS'!B5160)</f>
        <v>4381222025</v>
      </c>
      <c r="C5180" s="34" t="str">
        <f>IF('TD VENCIDOS'!C5160="","",'TD VENCIDOS'!C5160)</f>
        <v>SUBDIRECCION DE RECOLECCION BARRIDO Y LIMPIEZA</v>
      </c>
      <c r="D5180" s="33" t="str">
        <f>IF('TD VENCIDOS'!D5160="","",'TD VENCIDOS'!D5160)</f>
        <v>Pendiente vencidos</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75">
      <c r="B5181" s="33">
        <f>IF('TD VENCIDOS'!B5161="","",'TD VENCIDOS'!B5161)</f>
        <v>4381622025</v>
      </c>
      <c r="C5181" s="34" t="str">
        <f>IF('TD VENCIDOS'!C5161="","",'TD VENCIDOS'!C5161)</f>
        <v>SUBDIRECCION DE RECOLECCION BARRIDO Y LIMPIEZA</v>
      </c>
      <c r="D5181" s="33" t="str">
        <f>IF('TD VENCIDOS'!D5161="","",'TD VENCIDOS'!D5161)</f>
        <v>Gestion extemporanea</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75">
      <c r="B5182" s="33">
        <f>IF('TD VENCIDOS'!B5162="","",'TD VENCIDOS'!B5162)</f>
        <v>4382712025</v>
      </c>
      <c r="C5182" s="34" t="str">
        <f>IF('TD VENCIDOS'!C5162="","",'TD VENCIDOS'!C5162)</f>
        <v>SUBDIRECCION DE RECOLECCION BARRIDO Y LIMPIEZA</v>
      </c>
      <c r="D5182" s="33" t="str">
        <f>IF('TD VENCIDOS'!D5162="","",'TD VENCIDOS'!D5162)</f>
        <v>Pendiente vencidos</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75">
      <c r="B5183" s="33">
        <f>IF('TD VENCIDOS'!B5163="","",'TD VENCIDOS'!B5163)</f>
        <v>4384342025</v>
      </c>
      <c r="C5183" s="34" t="str">
        <f>IF('TD VENCIDOS'!C5163="","",'TD VENCIDOS'!C5163)</f>
        <v>SUBDIRECCION DE RECOLECCION BARRIDO Y LIMPIEZA</v>
      </c>
      <c r="D5183" s="33" t="str">
        <f>IF('TD VENCIDOS'!D5163="","",'TD VENCIDOS'!D5163)</f>
        <v>Pendiente vencidos</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75">
      <c r="B5184" s="33">
        <f>IF('TD VENCIDOS'!B5164="","",'TD VENCIDOS'!B5164)</f>
        <v>4387782025</v>
      </c>
      <c r="C5184" s="34" t="str">
        <f>IF('TD VENCIDOS'!C5164="","",'TD VENCIDOS'!C5164)</f>
        <v>SUBDIRECCION DE ALUMBRADO PUBLICO</v>
      </c>
      <c r="D5184" s="33" t="str">
        <f>IF('TD VENCIDOS'!D5164="","",'TD VENCIDOS'!D5164)</f>
        <v>Gestion extemporanea</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75">
      <c r="B5185" s="33">
        <f>IF('TD VENCIDOS'!B5165="","",'TD VENCIDOS'!B5165)</f>
        <v>4403412025</v>
      </c>
      <c r="C5185" s="34" t="str">
        <f>IF('TD VENCIDOS'!C5165="","",'TD VENCIDOS'!C5165)</f>
        <v>SUBDIRECCION DE RECOLECCION BARRIDO Y LIMPIEZA</v>
      </c>
      <c r="D5185" s="33" t="str">
        <f>IF('TD VENCIDOS'!D5165="","",'TD VENCIDOS'!D5165)</f>
        <v>Gestion extemporanea</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75">
      <c r="B5186" s="33">
        <f>IF('TD VENCIDOS'!B5166="","",'TD VENCIDOS'!B5166)</f>
        <v>4408482025</v>
      </c>
      <c r="C5186" s="34" t="str">
        <f>IF('TD VENCIDOS'!C5166="","",'TD VENCIDOS'!C5166)</f>
        <v>SUBDIRECCION DE RECOLECCION BARRIDO Y LIMPIEZA</v>
      </c>
      <c r="D5186" s="33" t="str">
        <f>IF('TD VENCIDOS'!D5166="","",'TD VENCIDOS'!D5166)</f>
        <v>Gestion extemporanea</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75">
      <c r="B5187" s="33">
        <f>IF('TD VENCIDOS'!B5167="","",'TD VENCIDOS'!B5167)</f>
        <v>4408842025</v>
      </c>
      <c r="C5187" s="34" t="str">
        <f>IF('TD VENCIDOS'!C5167="","",'TD VENCIDOS'!C5167)</f>
        <v>SUBDIRECCION DE RECOLECCION BARRIDO Y LIMPIEZA</v>
      </c>
      <c r="D5187" s="33" t="str">
        <f>IF('TD VENCIDOS'!D5167="","",'TD VENCIDOS'!D5167)</f>
        <v>Pendiente vencidos</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75">
      <c r="B5188" s="33">
        <f>IF('TD VENCIDOS'!B5168="","",'TD VENCIDOS'!B5168)</f>
        <v>4409092025</v>
      </c>
      <c r="C5188" s="34" t="str">
        <f>IF('TD VENCIDOS'!C5168="","",'TD VENCIDOS'!C5168)</f>
        <v>SUBDIRECCION DE RECOLECCION BARRIDO Y LIMPIEZA</v>
      </c>
      <c r="D5188" s="33" t="str">
        <f>IF('TD VENCIDOS'!D5168="","",'TD VENCIDOS'!D5168)</f>
        <v>Gestion extemporanea</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75">
      <c r="B5189" s="33">
        <f>IF('TD VENCIDOS'!B5169="","",'TD VENCIDOS'!B5169)</f>
        <v>4409262025</v>
      </c>
      <c r="C5189" s="34" t="str">
        <f>IF('TD VENCIDOS'!C5169="","",'TD VENCIDOS'!C5169)</f>
        <v>SUBDIRECCION DE RECOLECCION BARRIDO Y LIMPIEZA</v>
      </c>
      <c r="D5189" s="33" t="str">
        <f>IF('TD VENCIDOS'!D5169="","",'TD VENCIDOS'!D5169)</f>
        <v>Gestion extemporanea</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75">
      <c r="B5190" s="33">
        <f>IF('TD VENCIDOS'!B5170="","",'TD VENCIDOS'!B5170)</f>
        <v>4411012025</v>
      </c>
      <c r="C5190" s="34" t="str">
        <f>IF('TD VENCIDOS'!C5170="","",'TD VENCIDOS'!C5170)</f>
        <v>SUBDIRECCION DE RECOLECCION BARRIDO Y LIMPIEZA</v>
      </c>
      <c r="D5190" s="33" t="str">
        <f>IF('TD VENCIDOS'!D5170="","",'TD VENCIDOS'!D5170)</f>
        <v>Pendiente vencidos</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75">
      <c r="B5191" s="33">
        <f>IF('TD VENCIDOS'!B5171="","",'TD VENCIDOS'!B5171)</f>
        <v>4421832025</v>
      </c>
      <c r="C5191" s="34" t="str">
        <f>IF('TD VENCIDOS'!C5171="","",'TD VENCIDOS'!C5171)</f>
        <v>SUBDIRECCION DE RECOLECCION BARRIDO Y LIMPIEZA</v>
      </c>
      <c r="D5191" s="33" t="str">
        <f>IF('TD VENCIDOS'!D5171="","",'TD VENCIDOS'!D5171)</f>
        <v>Pendiente vencidos</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75">
      <c r="B5192" s="33">
        <f>IF('TD VENCIDOS'!B5172="","",'TD VENCIDOS'!B5172)</f>
        <v>4425192025</v>
      </c>
      <c r="C5192" s="34" t="str">
        <f>IF('TD VENCIDOS'!C5172="","",'TD VENCIDOS'!C5172)</f>
        <v>SUBDIRECCION DE RECOLECCION BARRIDO Y LIMPIEZA</v>
      </c>
      <c r="D5192" s="33" t="str">
        <f>IF('TD VENCIDOS'!D5172="","",'TD VENCIDOS'!D5172)</f>
        <v>Pendiente vencidos</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75">
      <c r="B5193" s="33">
        <f>IF('TD VENCIDOS'!B5173="","",'TD VENCIDOS'!B5173)</f>
        <v>4429862025</v>
      </c>
      <c r="C5193" s="34" t="str">
        <f>IF('TD VENCIDOS'!C5173="","",'TD VENCIDOS'!C5173)</f>
        <v>SUBDIRECCION DE RECOLECCION BARRIDO Y LIMPIEZA</v>
      </c>
      <c r="D5193" s="33" t="str">
        <f>IF('TD VENCIDOS'!D5173="","",'TD VENCIDOS'!D5173)</f>
        <v>Gestion extemporanea</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75">
      <c r="B5194" s="33">
        <f>IF('TD VENCIDOS'!B5174="","",'TD VENCIDOS'!B5174)</f>
        <v>4434592025</v>
      </c>
      <c r="C5194" s="34" t="str">
        <f>IF('TD VENCIDOS'!C5174="","",'TD VENCIDOS'!C5174)</f>
        <v>SUBDIRECCION DE RECOLECCION BARRIDO Y LIMPIEZA</v>
      </c>
      <c r="D5194" s="33" t="str">
        <f>IF('TD VENCIDOS'!D5174="","",'TD VENCIDOS'!D5174)</f>
        <v>Gestion extemporanea</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75">
      <c r="B5195" s="33">
        <f>IF('TD VENCIDOS'!B5175="","",'TD VENCIDOS'!B5175)</f>
        <v>4434642025</v>
      </c>
      <c r="C5195" s="34" t="str">
        <f>IF('TD VENCIDOS'!C5175="","",'TD VENCIDOS'!C5175)</f>
        <v>SUBDIRECCION DE RECOLECCION BARRIDO Y LIMPIEZA</v>
      </c>
      <c r="D5195" s="33" t="str">
        <f>IF('TD VENCIDOS'!D5175="","",'TD VENCIDOS'!D5175)</f>
        <v>Gestion extemporanea</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75">
      <c r="B5196" s="33">
        <f>IF('TD VENCIDOS'!B5176="","",'TD VENCIDOS'!B5176)</f>
        <v>4434652025</v>
      </c>
      <c r="C5196" s="34" t="str">
        <f>IF('TD VENCIDOS'!C5176="","",'TD VENCIDOS'!C5176)</f>
        <v>SUBDIRECCION DE RECOLECCION BARRIDO Y LIMPIEZA</v>
      </c>
      <c r="D5196" s="33" t="str">
        <f>IF('TD VENCIDOS'!D5176="","",'TD VENCIDOS'!D5176)</f>
        <v>Gestion extemporanea</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75">
      <c r="B5197" s="33">
        <f>IF('TD VENCIDOS'!B5177="","",'TD VENCIDOS'!B5177)</f>
        <v>4434672025</v>
      </c>
      <c r="C5197" s="34" t="str">
        <f>IF('TD VENCIDOS'!C5177="","",'TD VENCIDOS'!C5177)</f>
        <v>SUBDIRECCION DE RECOLECCION BARRIDO Y LIMPIEZA</v>
      </c>
      <c r="D5197" s="33" t="str">
        <f>IF('TD VENCIDOS'!D5177="","",'TD VENCIDOS'!D5177)</f>
        <v>Pendiente vencidos</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75">
      <c r="B5198" s="33">
        <f>IF('TD VENCIDOS'!B5178="","",'TD VENCIDOS'!B5178)</f>
        <v>4434762025</v>
      </c>
      <c r="C5198" s="34" t="str">
        <f>IF('TD VENCIDOS'!C5178="","",'TD VENCIDOS'!C5178)</f>
        <v>SUBDIRECCION DE RECOLECCION BARRIDO Y LIMPIEZA</v>
      </c>
      <c r="D5198" s="33" t="str">
        <f>IF('TD VENCIDOS'!D5178="","",'TD VENCIDOS'!D5178)</f>
        <v>Pendiente vencidos</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75">
      <c r="B5199" s="33">
        <f>IF('TD VENCIDOS'!B5179="","",'TD VENCIDOS'!B5179)</f>
        <v>4434942025</v>
      </c>
      <c r="C5199" s="34" t="str">
        <f>IF('TD VENCIDOS'!C5179="","",'TD VENCIDOS'!C5179)</f>
        <v>SUBDIRECCION DE RECOLECCION BARRIDO Y LIMPIEZA</v>
      </c>
      <c r="D5199" s="33" t="str">
        <f>IF('TD VENCIDOS'!D5179="","",'TD VENCIDOS'!D5179)</f>
        <v>Pendiente vencidos</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75">
      <c r="B5200" s="33">
        <f>IF('TD VENCIDOS'!B5180="","",'TD VENCIDOS'!B5180)</f>
        <v>4435222025</v>
      </c>
      <c r="C5200" s="34" t="str">
        <f>IF('TD VENCIDOS'!C5180="","",'TD VENCIDOS'!C5180)</f>
        <v>SUBDIRECCION DE RECOLECCION BARRIDO Y LIMPIEZA</v>
      </c>
      <c r="D5200" s="33" t="str">
        <f>IF('TD VENCIDOS'!D5180="","",'TD VENCIDOS'!D5180)</f>
        <v>Gestion extemporanea</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75">
      <c r="B5201" s="33">
        <f>IF('TD VENCIDOS'!B5181="","",'TD VENCIDOS'!B5181)</f>
        <v>4435332025</v>
      </c>
      <c r="C5201" s="34" t="str">
        <f>IF('TD VENCIDOS'!C5181="","",'TD VENCIDOS'!C5181)</f>
        <v>SUBDIRECCION DE RECOLECCION BARRIDO Y LIMPIEZA</v>
      </c>
      <c r="D5201" s="33" t="str">
        <f>IF('TD VENCIDOS'!D5181="","",'TD VENCIDOS'!D5181)</f>
        <v>Gestion extemporanea</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75">
      <c r="B5202" s="33">
        <f>IF('TD VENCIDOS'!B5182="","",'TD VENCIDOS'!B5182)</f>
        <v>4435962025</v>
      </c>
      <c r="C5202" s="34" t="str">
        <f>IF('TD VENCIDOS'!C5182="","",'TD VENCIDOS'!C5182)</f>
        <v>SUBDIRECCION DE RECOLECCION BARRIDO Y LIMPIEZA</v>
      </c>
      <c r="D5202" s="33" t="str">
        <f>IF('TD VENCIDOS'!D5182="","",'TD VENCIDOS'!D5182)</f>
        <v>Pendiente vencidos</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75">
      <c r="B5203" s="33">
        <f>IF('TD VENCIDOS'!B5183="","",'TD VENCIDOS'!B5183)</f>
        <v>4436422025</v>
      </c>
      <c r="C5203" s="34" t="str">
        <f>IF('TD VENCIDOS'!C5183="","",'TD VENCIDOS'!C5183)</f>
        <v>SUBDIRECCION DE RECOLECCION BARRIDO Y LIMPIEZA</v>
      </c>
      <c r="D5203" s="33" t="str">
        <f>IF('TD VENCIDOS'!D5183="","",'TD VENCIDOS'!D5183)</f>
        <v>Pendiente vencidos</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75">
      <c r="B5204" s="33">
        <f>IF('TD VENCIDOS'!B5184="","",'TD VENCIDOS'!B5184)</f>
        <v>4436462025</v>
      </c>
      <c r="C5204" s="34" t="str">
        <f>IF('TD VENCIDOS'!C5184="","",'TD VENCIDOS'!C5184)</f>
        <v>SUBDIRECCION DE RECOLECCION BARRIDO Y LIMPIEZA</v>
      </c>
      <c r="D5204" s="33" t="str">
        <f>IF('TD VENCIDOS'!D5184="","",'TD VENCIDOS'!D5184)</f>
        <v>Gestion extemporanea</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75">
      <c r="B5205" s="33">
        <f>IF('TD VENCIDOS'!B5185="","",'TD VENCIDOS'!B5185)</f>
        <v>4436532025</v>
      </c>
      <c r="C5205" s="34" t="str">
        <f>IF('TD VENCIDOS'!C5185="","",'TD VENCIDOS'!C5185)</f>
        <v>SUBDIRECCION DE RECOLECCION BARRIDO Y LIMPIEZA</v>
      </c>
      <c r="D5205" s="33" t="str">
        <f>IF('TD VENCIDOS'!D5185="","",'TD VENCIDOS'!D5185)</f>
        <v>Gestion extemporanea</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75">
      <c r="B5206" s="33">
        <f>IF('TD VENCIDOS'!B5186="","",'TD VENCIDOS'!B5186)</f>
        <v>4437182025</v>
      </c>
      <c r="C5206" s="34" t="str">
        <f>IF('TD VENCIDOS'!C5186="","",'TD VENCIDOS'!C5186)</f>
        <v>SUBDIRECCION DE RECOLECCION BARRIDO Y LIMPIEZA</v>
      </c>
      <c r="D5206" s="33" t="str">
        <f>IF('TD VENCIDOS'!D5186="","",'TD VENCIDOS'!D5186)</f>
        <v>Pendiente vencidos</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75">
      <c r="B5207" s="33">
        <f>IF('TD VENCIDOS'!B5187="","",'TD VENCIDOS'!B5187)</f>
        <v>4439032025</v>
      </c>
      <c r="C5207" s="34" t="str">
        <f>IF('TD VENCIDOS'!C5187="","",'TD VENCIDOS'!C5187)</f>
        <v>SUBDIRECCION DE RECOLECCION BARRIDO Y LIMPIEZA</v>
      </c>
      <c r="D5207" s="33" t="str">
        <f>IF('TD VENCIDOS'!D5187="","",'TD VENCIDOS'!D5187)</f>
        <v>Pendiente vencidos</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75">
      <c r="B5208" s="33">
        <f>IF('TD VENCIDOS'!B5188="","",'TD VENCIDOS'!B5188)</f>
        <v>4439242025</v>
      </c>
      <c r="C5208" s="34" t="str">
        <f>IF('TD VENCIDOS'!C5188="","",'TD VENCIDOS'!C5188)</f>
        <v>SUBDIRECCION DE RECOLECCION BARRIDO Y LIMPIEZA</v>
      </c>
      <c r="D5208" s="33" t="str">
        <f>IF('TD VENCIDOS'!D5188="","",'TD VENCIDOS'!D5188)</f>
        <v>Gestion extemporanea</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75">
      <c r="B5209" s="33">
        <f>IF('TD VENCIDOS'!B5189="","",'TD VENCIDOS'!B5189)</f>
        <v>4440192025</v>
      </c>
      <c r="C5209" s="34" t="str">
        <f>IF('TD VENCIDOS'!C5189="","",'TD VENCIDOS'!C5189)</f>
        <v>SUBDIRECCION DE RECOLECCION BARRIDO Y LIMPIEZA</v>
      </c>
      <c r="D5209" s="33" t="str">
        <f>IF('TD VENCIDOS'!D5189="","",'TD VENCIDOS'!D5189)</f>
        <v>Gestion extemporanea</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75">
      <c r="B5210" s="33">
        <f>IF('TD VENCIDOS'!B5190="","",'TD VENCIDOS'!B5190)</f>
        <v>4445572025</v>
      </c>
      <c r="C5210" s="34" t="str">
        <f>IF('TD VENCIDOS'!C5190="","",'TD VENCIDOS'!C5190)</f>
        <v>SUBDIRECCION DE RECOLECCION BARRIDO Y LIMPIEZA</v>
      </c>
      <c r="D5210" s="33" t="str">
        <f>IF('TD VENCIDOS'!D5190="","",'TD VENCIDOS'!D5190)</f>
        <v>Gestion extemporanea</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75">
      <c r="B5211" s="33">
        <f>IF('TD VENCIDOS'!B5191="","",'TD VENCIDOS'!B5191)</f>
        <v>4446162025</v>
      </c>
      <c r="C5211" s="34" t="str">
        <f>IF('TD VENCIDOS'!C5191="","",'TD VENCIDOS'!C5191)</f>
        <v>SUBDIRECCION DE RECOLECCION BARRIDO Y LIMPIEZA</v>
      </c>
      <c r="D5211" s="33" t="str">
        <f>IF('TD VENCIDOS'!D5191="","",'TD VENCIDOS'!D5191)</f>
        <v>Gestion extemporanea</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75">
      <c r="B5212" s="33">
        <f>IF('TD VENCIDOS'!B5192="","",'TD VENCIDOS'!B5192)</f>
        <v>4446172025</v>
      </c>
      <c r="C5212" s="34" t="str">
        <f>IF('TD VENCIDOS'!C5192="","",'TD VENCIDOS'!C5192)</f>
        <v>SUBDIRECCION DE RECOLECCION BARRIDO Y LIMPIEZA</v>
      </c>
      <c r="D5212" s="33" t="str">
        <f>IF('TD VENCIDOS'!D5192="","",'TD VENCIDOS'!D5192)</f>
        <v>Gestion extemporanea</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75">
      <c r="B5213" s="33">
        <f>IF('TD VENCIDOS'!B5193="","",'TD VENCIDOS'!B5193)</f>
        <v>4447762025</v>
      </c>
      <c r="C5213" s="34" t="str">
        <f>IF('TD VENCIDOS'!C5193="","",'TD VENCIDOS'!C5193)</f>
        <v>SUBDIRECCION DE RECOLECCION BARRIDO Y LIMPIEZA</v>
      </c>
      <c r="D5213" s="33" t="str">
        <f>IF('TD VENCIDOS'!D5193="","",'TD VENCIDOS'!D5193)</f>
        <v>Gestion extemporanea</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75">
      <c r="B5214" s="33">
        <f>IF('TD VENCIDOS'!B5194="","",'TD VENCIDOS'!B5194)</f>
        <v>4449512025</v>
      </c>
      <c r="C5214" s="34" t="str">
        <f>IF('TD VENCIDOS'!C5194="","",'TD VENCIDOS'!C5194)</f>
        <v>SUBDIRECCION DE RECOLECCION BARRIDO Y LIMPIEZA</v>
      </c>
      <c r="D5214" s="33" t="str">
        <f>IF('TD VENCIDOS'!D5194="","",'TD VENCIDOS'!D5194)</f>
        <v>Pendiente vencidos</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75">
      <c r="B5215" s="33">
        <f>IF('TD VENCIDOS'!B5195="","",'TD VENCIDOS'!B5195)</f>
        <v>4464752025</v>
      </c>
      <c r="C5215" s="34" t="str">
        <f>IF('TD VENCIDOS'!C5195="","",'TD VENCIDOS'!C5195)</f>
        <v>SUBDIRECCION DE RECOLECCION BARRIDO Y LIMPIEZA</v>
      </c>
      <c r="D5215" s="33" t="str">
        <f>IF('TD VENCIDOS'!D5195="","",'TD VENCIDOS'!D5195)</f>
        <v>Gestion extemporanea</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75">
      <c r="B5216" s="33">
        <f>IF('TD VENCIDOS'!B5196="","",'TD VENCIDOS'!B5196)</f>
        <v>4466292025</v>
      </c>
      <c r="C5216" s="34" t="str">
        <f>IF('TD VENCIDOS'!C5196="","",'TD VENCIDOS'!C5196)</f>
        <v>SUBDIRECCION DE RECOLECCION BARRIDO Y LIMPIEZA</v>
      </c>
      <c r="D5216" s="33" t="str">
        <f>IF('TD VENCIDOS'!D5196="","",'TD VENCIDOS'!D5196)</f>
        <v>Gestion extemporanea</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75">
      <c r="B5217" s="33">
        <f>IF('TD VENCIDOS'!B5197="","",'TD VENCIDOS'!B5197)</f>
        <v>4466372025</v>
      </c>
      <c r="C5217" s="34" t="str">
        <f>IF('TD VENCIDOS'!C5197="","",'TD VENCIDOS'!C5197)</f>
        <v>SUBDIRECCION DE RECOLECCION BARRIDO Y LIMPIEZA</v>
      </c>
      <c r="D5217" s="33" t="str">
        <f>IF('TD VENCIDOS'!D5197="","",'TD VENCIDOS'!D5197)</f>
        <v>Pendiente vencidos</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75">
      <c r="B5218" s="33">
        <f>IF('TD VENCIDOS'!B5198="","",'TD VENCIDOS'!B5198)</f>
        <v>4466402025</v>
      </c>
      <c r="C5218" s="34" t="str">
        <f>IF('TD VENCIDOS'!C5198="","",'TD VENCIDOS'!C5198)</f>
        <v>SUBDIRECCION DE RECOLECCION BARRIDO Y LIMPIEZA</v>
      </c>
      <c r="D5218" s="33" t="str">
        <f>IF('TD VENCIDOS'!D5198="","",'TD VENCIDOS'!D5198)</f>
        <v>Gestion extemporanea</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75">
      <c r="B5219" s="33">
        <f>IF('TD VENCIDOS'!B5199="","",'TD VENCIDOS'!B5199)</f>
        <v>4474382025</v>
      </c>
      <c r="C5219" s="34" t="str">
        <f>IF('TD VENCIDOS'!C5199="","",'TD VENCIDOS'!C5199)</f>
        <v>SUBDIRECCION DE RECOLECCION BARRIDO Y LIMPIEZA</v>
      </c>
      <c r="D5219" s="33" t="str">
        <f>IF('TD VENCIDOS'!D5199="","",'TD VENCIDOS'!D5199)</f>
        <v>Pendiente vencidos</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75">
      <c r="B5220" s="33">
        <f>IF('TD VENCIDOS'!B5200="","",'TD VENCIDOS'!B5200)</f>
        <v>4478262025</v>
      </c>
      <c r="C5220" s="34" t="str">
        <f>IF('TD VENCIDOS'!C5200="","",'TD VENCIDOS'!C5200)</f>
        <v>SUBDIRECCION DE RECOLECCION BARRIDO Y LIMPIEZA</v>
      </c>
      <c r="D5220" s="33" t="str">
        <f>IF('TD VENCIDOS'!D5200="","",'TD VENCIDOS'!D5200)</f>
        <v>Gestion extemporanea</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75">
      <c r="B5221" s="33">
        <f>IF('TD VENCIDOS'!B5201="","",'TD VENCIDOS'!B5201)</f>
        <v>4480272025</v>
      </c>
      <c r="C5221" s="34" t="str">
        <f>IF('TD VENCIDOS'!C5201="","",'TD VENCIDOS'!C5201)</f>
        <v>SUBDIRECCION DE RECOLECCION BARRIDO Y LIMPIEZA</v>
      </c>
      <c r="D5221" s="33" t="str">
        <f>IF('TD VENCIDOS'!D5201="","",'TD VENCIDOS'!D5201)</f>
        <v>Gestion extemporanea</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75">
      <c r="B5222" s="33">
        <f>IF('TD VENCIDOS'!B5202="","",'TD VENCIDOS'!B5202)</f>
        <v>4482302025</v>
      </c>
      <c r="C5222" s="34" t="str">
        <f>IF('TD VENCIDOS'!C5202="","",'TD VENCIDOS'!C5202)</f>
        <v>SUBDIRECCION DE RECOLECCION BARRIDO Y LIMPIEZA</v>
      </c>
      <c r="D5222" s="33" t="str">
        <f>IF('TD VENCIDOS'!D5202="","",'TD VENCIDOS'!D5202)</f>
        <v>Gestion extemporanea</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75">
      <c r="B5223" s="33">
        <f>IF('TD VENCIDOS'!B5203="","",'TD VENCIDOS'!B5203)</f>
        <v>4483362025</v>
      </c>
      <c r="C5223" s="34" t="str">
        <f>IF('TD VENCIDOS'!C5203="","",'TD VENCIDOS'!C5203)</f>
        <v>SUBDIRECCION DE RECOLECCION BARRIDO Y LIMPIEZA</v>
      </c>
      <c r="D5223" s="33" t="str">
        <f>IF('TD VENCIDOS'!D5203="","",'TD VENCIDOS'!D5203)</f>
        <v>Pendiente vencidos</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75">
      <c r="B5224" s="33">
        <f>IF('TD VENCIDOS'!B5204="","",'TD VENCIDOS'!B5204)</f>
        <v>4483752025</v>
      </c>
      <c r="C5224" s="34" t="str">
        <f>IF('TD VENCIDOS'!C5204="","",'TD VENCIDOS'!C5204)</f>
        <v>SUBDIRECCION DE RECOLECCION BARRIDO Y LIMPIEZA</v>
      </c>
      <c r="D5224" s="33" t="str">
        <f>IF('TD VENCIDOS'!D5204="","",'TD VENCIDOS'!D5204)</f>
        <v>Gestion extemporanea</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75">
      <c r="B5225" s="33">
        <f>IF('TD VENCIDOS'!B5205="","",'TD VENCIDOS'!B5205)</f>
        <v>4484232025</v>
      </c>
      <c r="C5225" s="34" t="str">
        <f>IF('TD VENCIDOS'!C5205="","",'TD VENCIDOS'!C5205)</f>
        <v>SUBDIRECCION DE RECOLECCION BARRIDO Y LIMPIEZA</v>
      </c>
      <c r="D5225" s="33" t="str">
        <f>IF('TD VENCIDOS'!D5205="","",'TD VENCIDOS'!D5205)</f>
        <v>Gestion extemporanea</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75">
      <c r="B5226" s="33">
        <f>IF('TD VENCIDOS'!B5206="","",'TD VENCIDOS'!B5206)</f>
        <v>4484402025</v>
      </c>
      <c r="C5226" s="34" t="str">
        <f>IF('TD VENCIDOS'!C5206="","",'TD VENCIDOS'!C5206)</f>
        <v>SUBDIRECCION DE RECOLECCION BARRIDO Y LIMPIEZA</v>
      </c>
      <c r="D5226" s="33" t="str">
        <f>IF('TD VENCIDOS'!D5206="","",'TD VENCIDOS'!D5206)</f>
        <v>Pendiente vencidos</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75">
      <c r="B5227" s="33">
        <f>IF('TD VENCIDOS'!B5207="","",'TD VENCIDOS'!B5207)</f>
        <v>4489992025</v>
      </c>
      <c r="C5227" s="34" t="str">
        <f>IF('TD VENCIDOS'!C5207="","",'TD VENCIDOS'!C5207)</f>
        <v>SUBDIRECCION DE RECOLECCION BARRIDO Y LIMPIEZA</v>
      </c>
      <c r="D5227" s="33" t="str">
        <f>IF('TD VENCIDOS'!D5207="","",'TD VENCIDOS'!D5207)</f>
        <v>Gestion extemporanea</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75">
      <c r="B5228" s="33">
        <f>IF('TD VENCIDOS'!B5208="","",'TD VENCIDOS'!B5208)</f>
        <v>4492412025</v>
      </c>
      <c r="C5228" s="34" t="str">
        <f>IF('TD VENCIDOS'!C5208="","",'TD VENCIDOS'!C5208)</f>
        <v>SUBDIRECCION DE RECOLECCION BARRIDO Y LIMPIEZA</v>
      </c>
      <c r="D5228" s="33" t="str">
        <f>IF('TD VENCIDOS'!D5208="","",'TD VENCIDOS'!D5208)</f>
        <v>Gestion extemporanea</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75">
      <c r="B5229" s="33">
        <f>IF('TD VENCIDOS'!B5209="","",'TD VENCIDOS'!B5209)</f>
        <v>4493252025</v>
      </c>
      <c r="C5229" s="34" t="str">
        <f>IF('TD VENCIDOS'!C5209="","",'TD VENCIDOS'!C5209)</f>
        <v>SUBDIRECCION DE APROVECHAMIENTO</v>
      </c>
      <c r="D5229" s="33" t="str">
        <f>IF('TD VENCIDOS'!D5209="","",'TD VENCIDOS'!D5209)</f>
        <v>Gestion extemporanea</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75">
      <c r="B5230" s="33">
        <f>IF('TD VENCIDOS'!B5210="","",'TD VENCIDOS'!B5210)</f>
        <v>4499042025</v>
      </c>
      <c r="C5230" s="34" t="str">
        <f>IF('TD VENCIDOS'!C5210="","",'TD VENCIDOS'!C5210)</f>
        <v>SUBDIRECCION DE RECOLECCION BARRIDO Y LIMPIEZA</v>
      </c>
      <c r="D5230" s="33" t="str">
        <f>IF('TD VENCIDOS'!D5210="","",'TD VENCIDOS'!D5210)</f>
        <v>Pendiente vencidos</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75">
      <c r="B5231" s="33">
        <f>IF('TD VENCIDOS'!B5211="","",'TD VENCIDOS'!B5211)</f>
        <v>4501032025</v>
      </c>
      <c r="C5231" s="34" t="str">
        <f>IF('TD VENCIDOS'!C5211="","",'TD VENCIDOS'!C5211)</f>
        <v>SUBDIRECCION DE RECOLECCION BARRIDO Y LIMPIEZA</v>
      </c>
      <c r="D5231" s="33" t="str">
        <f>IF('TD VENCIDOS'!D5211="","",'TD VENCIDOS'!D5211)</f>
        <v>Pendiente vencidos</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75">
      <c r="B5232" s="33">
        <f>IF('TD VENCIDOS'!B5212="","",'TD VENCIDOS'!B5212)</f>
        <v>4509762025</v>
      </c>
      <c r="C5232" s="34" t="str">
        <f>IF('TD VENCIDOS'!C5212="","",'TD VENCIDOS'!C5212)</f>
        <v>SUBDIRECCION DE RECOLECCION BARRIDO Y LIMPIEZA</v>
      </c>
      <c r="D5232" s="33" t="str">
        <f>IF('TD VENCIDOS'!D5212="","",'TD VENCIDOS'!D5212)</f>
        <v>Gestion extemporanea</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75">
      <c r="B5233" s="33">
        <f>IF('TD VENCIDOS'!B5213="","",'TD VENCIDOS'!B5213)</f>
        <v>4509782025</v>
      </c>
      <c r="C5233" s="34" t="str">
        <f>IF('TD VENCIDOS'!C5213="","",'TD VENCIDOS'!C5213)</f>
        <v>SUBDIRECCION DE RECOLECCION BARRIDO Y LIMPIEZA</v>
      </c>
      <c r="D5233" s="33" t="str">
        <f>IF('TD VENCIDOS'!D5213="","",'TD VENCIDOS'!D5213)</f>
        <v>Gestion extemporanea</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75">
      <c r="B5234" s="33">
        <f>IF('TD VENCIDOS'!B5214="","",'TD VENCIDOS'!B5214)</f>
        <v>4509822025</v>
      </c>
      <c r="C5234" s="34" t="str">
        <f>IF('TD VENCIDOS'!C5214="","",'TD VENCIDOS'!C5214)</f>
        <v>SUBDIRECCION DE RECOLECCION BARRIDO Y LIMPIEZA</v>
      </c>
      <c r="D5234" s="33" t="str">
        <f>IF('TD VENCIDOS'!D5214="","",'TD VENCIDOS'!D5214)</f>
        <v>Gestion extemporanea</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75">
      <c r="B5235" s="33">
        <f>IF('TD VENCIDOS'!B5215="","",'TD VENCIDOS'!B5215)</f>
        <v>4509832025</v>
      </c>
      <c r="C5235" s="34" t="str">
        <f>IF('TD VENCIDOS'!C5215="","",'TD VENCIDOS'!C5215)</f>
        <v>SUBDIRECCION DE RECOLECCION BARRIDO Y LIMPIEZA</v>
      </c>
      <c r="D5235" s="33" t="str">
        <f>IF('TD VENCIDOS'!D5215="","",'TD VENCIDOS'!D5215)</f>
        <v>Gestion extemporanea</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75">
      <c r="B5236" s="33">
        <f>IF('TD VENCIDOS'!B5216="","",'TD VENCIDOS'!B5216)</f>
        <v>4509862025</v>
      </c>
      <c r="C5236" s="34" t="str">
        <f>IF('TD VENCIDOS'!C5216="","",'TD VENCIDOS'!C5216)</f>
        <v>SUBDIRECCION DE RECOLECCION BARRIDO Y LIMPIEZA</v>
      </c>
      <c r="D5236" s="33" t="str">
        <f>IF('TD VENCIDOS'!D5216="","",'TD VENCIDOS'!D5216)</f>
        <v>Gestion extemporanea</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75">
      <c r="B5237" s="33">
        <f>IF('TD VENCIDOS'!B5217="","",'TD VENCIDOS'!B5217)</f>
        <v>4510012025</v>
      </c>
      <c r="C5237" s="34" t="str">
        <f>IF('TD VENCIDOS'!C5217="","",'TD VENCIDOS'!C5217)</f>
        <v>SUBDIRECCION DE RECOLECCION BARRIDO Y LIMPIEZA</v>
      </c>
      <c r="D5237" s="33" t="str">
        <f>IF('TD VENCIDOS'!D5217="","",'TD VENCIDOS'!D5217)</f>
        <v>Gestion extemporanea</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75">
      <c r="B5238" s="33">
        <f>IF('TD VENCIDOS'!B5218="","",'TD VENCIDOS'!B5218)</f>
        <v>4510092025</v>
      </c>
      <c r="C5238" s="34" t="str">
        <f>IF('TD VENCIDOS'!C5218="","",'TD VENCIDOS'!C5218)</f>
        <v>SUBDIRECCION DE RECOLECCION BARRIDO Y LIMPIEZA</v>
      </c>
      <c r="D5238" s="33" t="str">
        <f>IF('TD VENCIDOS'!D5218="","",'TD VENCIDOS'!D5218)</f>
        <v>Gestion extemporanea</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75">
      <c r="B5239" s="33">
        <f>IF('TD VENCIDOS'!B5219="","",'TD VENCIDOS'!B5219)</f>
        <v>4510122025</v>
      </c>
      <c r="C5239" s="34" t="str">
        <f>IF('TD VENCIDOS'!C5219="","",'TD VENCIDOS'!C5219)</f>
        <v>SUBDIRECCION DE RECOLECCION BARRIDO Y LIMPIEZA</v>
      </c>
      <c r="D5239" s="33" t="str">
        <f>IF('TD VENCIDOS'!D5219="","",'TD VENCIDOS'!D5219)</f>
        <v>Gestion extemporanea</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75">
      <c r="B5240" s="33">
        <f>IF('TD VENCIDOS'!B5220="","",'TD VENCIDOS'!B5220)</f>
        <v>4510152025</v>
      </c>
      <c r="C5240" s="34" t="str">
        <f>IF('TD VENCIDOS'!C5220="","",'TD VENCIDOS'!C5220)</f>
        <v>SUBDIRECCION DE RECOLECCION BARRIDO Y LIMPIEZA</v>
      </c>
      <c r="D5240" s="33" t="str">
        <f>IF('TD VENCIDOS'!D5220="","",'TD VENCIDOS'!D5220)</f>
        <v>Gestion extemporanea</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75">
      <c r="B5241" s="33">
        <f>IF('TD VENCIDOS'!B5221="","",'TD VENCIDOS'!B5221)</f>
        <v>4510202025</v>
      </c>
      <c r="C5241" s="34" t="str">
        <f>IF('TD VENCIDOS'!C5221="","",'TD VENCIDOS'!C5221)</f>
        <v>SUBDIRECCION DE RECOLECCION BARRIDO Y LIMPIEZA</v>
      </c>
      <c r="D5241" s="33" t="str">
        <f>IF('TD VENCIDOS'!D5221="","",'TD VENCIDOS'!D5221)</f>
        <v>Gestion extemporanea</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75">
      <c r="B5242" s="33">
        <f>IF('TD VENCIDOS'!B5222="","",'TD VENCIDOS'!B5222)</f>
        <v>4510242025</v>
      </c>
      <c r="C5242" s="34" t="str">
        <f>IF('TD VENCIDOS'!C5222="","",'TD VENCIDOS'!C5222)</f>
        <v>SUBDIRECCION DE RECOLECCION BARRIDO Y LIMPIEZA</v>
      </c>
      <c r="D5242" s="33" t="str">
        <f>IF('TD VENCIDOS'!D5222="","",'TD VENCIDOS'!D5222)</f>
        <v>Gestion extemporanea</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75">
      <c r="B5243" s="33">
        <f>IF('TD VENCIDOS'!B5223="","",'TD VENCIDOS'!B5223)</f>
        <v>4510272025</v>
      </c>
      <c r="C5243" s="34" t="str">
        <f>IF('TD VENCIDOS'!C5223="","",'TD VENCIDOS'!C5223)</f>
        <v>SUBDIRECCION DE RECOLECCION BARRIDO Y LIMPIEZA</v>
      </c>
      <c r="D5243" s="33" t="str">
        <f>IF('TD VENCIDOS'!D5223="","",'TD VENCIDOS'!D5223)</f>
        <v>Gestion extemporanea</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75">
      <c r="B5244" s="33">
        <f>IF('TD VENCIDOS'!B5224="","",'TD VENCIDOS'!B5224)</f>
        <v>4510342025</v>
      </c>
      <c r="C5244" s="34" t="str">
        <f>IF('TD VENCIDOS'!C5224="","",'TD VENCIDOS'!C5224)</f>
        <v>SUBDIRECCION DE RECOLECCION BARRIDO Y LIMPIEZA</v>
      </c>
      <c r="D5244" s="33" t="str">
        <f>IF('TD VENCIDOS'!D5224="","",'TD VENCIDOS'!D5224)</f>
        <v>Gestion extemporanea</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75">
      <c r="B5245" s="33">
        <f>IF('TD VENCIDOS'!B5225="","",'TD VENCIDOS'!B5225)</f>
        <v>4510432025</v>
      </c>
      <c r="C5245" s="34" t="str">
        <f>IF('TD VENCIDOS'!C5225="","",'TD VENCIDOS'!C5225)</f>
        <v>SUBDIRECCION DE RECOLECCION BARRIDO Y LIMPIEZA</v>
      </c>
      <c r="D5245" s="33" t="str">
        <f>IF('TD VENCIDOS'!D5225="","",'TD VENCIDOS'!D5225)</f>
        <v>Gestion extemporanea</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75">
      <c r="B5246" s="33">
        <f>IF('TD VENCIDOS'!B5226="","",'TD VENCIDOS'!B5226)</f>
        <v>4510462025</v>
      </c>
      <c r="C5246" s="34" t="str">
        <f>IF('TD VENCIDOS'!C5226="","",'TD VENCIDOS'!C5226)</f>
        <v>SUBDIRECCION DE RECOLECCION BARRIDO Y LIMPIEZA</v>
      </c>
      <c r="D5246" s="33" t="str">
        <f>IF('TD VENCIDOS'!D5226="","",'TD VENCIDOS'!D5226)</f>
        <v>Gestion extemporanea</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75">
      <c r="B5247" s="33">
        <f>IF('TD VENCIDOS'!B5227="","",'TD VENCIDOS'!B5227)</f>
        <v>4510482025</v>
      </c>
      <c r="C5247" s="34" t="str">
        <f>IF('TD VENCIDOS'!C5227="","",'TD VENCIDOS'!C5227)</f>
        <v>SUBDIRECCION DE RECOLECCION BARRIDO Y LIMPIEZA</v>
      </c>
      <c r="D5247" s="33" t="str">
        <f>IF('TD VENCIDOS'!D5227="","",'TD VENCIDOS'!D5227)</f>
        <v>Gestion extemporanea</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75">
      <c r="B5248" s="33">
        <f>IF('TD VENCIDOS'!B5228="","",'TD VENCIDOS'!B5228)</f>
        <v>4510492025</v>
      </c>
      <c r="C5248" s="34" t="str">
        <f>IF('TD VENCIDOS'!C5228="","",'TD VENCIDOS'!C5228)</f>
        <v>SUBDIRECCION DE RECOLECCION BARRIDO Y LIMPIEZA</v>
      </c>
      <c r="D5248" s="33" t="str">
        <f>IF('TD VENCIDOS'!D5228="","",'TD VENCIDOS'!D5228)</f>
        <v>Gestion extemporanea</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75">
      <c r="B5249" s="33">
        <f>IF('TD VENCIDOS'!B5229="","",'TD VENCIDOS'!B5229)</f>
        <v>4511842025</v>
      </c>
      <c r="C5249" s="34" t="str">
        <f>IF('TD VENCIDOS'!C5229="","",'TD VENCIDOS'!C5229)</f>
        <v>SUBDIRECCION DE RECOLECCION BARRIDO Y LIMPIEZA</v>
      </c>
      <c r="D5249" s="33" t="str">
        <f>IF('TD VENCIDOS'!D5229="","",'TD VENCIDOS'!D5229)</f>
        <v>Gestion extemporanea</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75">
      <c r="B5250" s="33">
        <f>IF('TD VENCIDOS'!B5230="","",'TD VENCIDOS'!B5230)</f>
        <v>4511922025</v>
      </c>
      <c r="C5250" s="34" t="str">
        <f>IF('TD VENCIDOS'!C5230="","",'TD VENCIDOS'!C5230)</f>
        <v>SUBDIRECCION DE RECOLECCION BARRIDO Y LIMPIEZA</v>
      </c>
      <c r="D5250" s="33" t="str">
        <f>IF('TD VENCIDOS'!D5230="","",'TD VENCIDOS'!D5230)</f>
        <v>Gestion extemporanea</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75">
      <c r="B5251" s="33">
        <f>IF('TD VENCIDOS'!B5231="","",'TD VENCIDOS'!B5231)</f>
        <v>4511962025</v>
      </c>
      <c r="C5251" s="34" t="str">
        <f>IF('TD VENCIDOS'!C5231="","",'TD VENCIDOS'!C5231)</f>
        <v>SUBDIRECCION DE RECOLECCION BARRIDO Y LIMPIEZA</v>
      </c>
      <c r="D5251" s="33" t="str">
        <f>IF('TD VENCIDOS'!D5231="","",'TD VENCIDOS'!D5231)</f>
        <v>Gestion extemporanea</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75">
      <c r="B5252" s="33">
        <f>IF('TD VENCIDOS'!B5232="","",'TD VENCIDOS'!B5232)</f>
        <v>4512062025</v>
      </c>
      <c r="C5252" s="34" t="str">
        <f>IF('TD VENCIDOS'!C5232="","",'TD VENCIDOS'!C5232)</f>
        <v>SUBDIRECCION DE RECOLECCION BARRIDO Y LIMPIEZA</v>
      </c>
      <c r="D5252" s="33" t="str">
        <f>IF('TD VENCIDOS'!D5232="","",'TD VENCIDOS'!D5232)</f>
        <v>Gestion extemporanea</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75">
      <c r="B5253" s="33">
        <f>IF('TD VENCIDOS'!B5233="","",'TD VENCIDOS'!B5233)</f>
        <v>4512932025</v>
      </c>
      <c r="C5253" s="34" t="str">
        <f>IF('TD VENCIDOS'!C5233="","",'TD VENCIDOS'!C5233)</f>
        <v>SUBDIRECCION DE RECOLECCION BARRIDO Y LIMPIEZA</v>
      </c>
      <c r="D5253" s="33" t="str">
        <f>IF('TD VENCIDOS'!D5233="","",'TD VENCIDOS'!D5233)</f>
        <v>Gestion extemporanea</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75">
      <c r="B5254" s="33">
        <f>IF('TD VENCIDOS'!B5234="","",'TD VENCIDOS'!B5234)</f>
        <v>4513092025</v>
      </c>
      <c r="C5254" s="34" t="str">
        <f>IF('TD VENCIDOS'!C5234="","",'TD VENCIDOS'!C5234)</f>
        <v>SUBDIRECCION DE RECOLECCION BARRIDO Y LIMPIEZA</v>
      </c>
      <c r="D5254" s="33" t="str">
        <f>IF('TD VENCIDOS'!D5234="","",'TD VENCIDOS'!D5234)</f>
        <v>Gestion extemporanea</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75">
      <c r="B5255" s="33">
        <f>IF('TD VENCIDOS'!B5235="","",'TD VENCIDOS'!B5235)</f>
        <v>4513392025</v>
      </c>
      <c r="C5255" s="34" t="str">
        <f>IF('TD VENCIDOS'!C5235="","",'TD VENCIDOS'!C5235)</f>
        <v>SUBDIRECCION DE RECOLECCION BARRIDO Y LIMPIEZA</v>
      </c>
      <c r="D5255" s="33" t="str">
        <f>IF('TD VENCIDOS'!D5235="","",'TD VENCIDOS'!D5235)</f>
        <v>Gestion extemporanea</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75">
      <c r="B5256" s="33">
        <f>IF('TD VENCIDOS'!B5236="","",'TD VENCIDOS'!B5236)</f>
        <v>4513492025</v>
      </c>
      <c r="C5256" s="34" t="str">
        <f>IF('TD VENCIDOS'!C5236="","",'TD VENCIDOS'!C5236)</f>
        <v>SUBDIRECCION DE RECOLECCION BARRIDO Y LIMPIEZA</v>
      </c>
      <c r="D5256" s="33" t="str">
        <f>IF('TD VENCIDOS'!D5236="","",'TD VENCIDOS'!D5236)</f>
        <v>Gestion extemporanea</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75">
      <c r="B5257" s="33">
        <f>IF('TD VENCIDOS'!B5237="","",'TD VENCIDOS'!B5237)</f>
        <v>4513872025</v>
      </c>
      <c r="C5257" s="34" t="str">
        <f>IF('TD VENCIDOS'!C5237="","",'TD VENCIDOS'!C5237)</f>
        <v>SUBDIRECCION DE RECOLECCION BARRIDO Y LIMPIEZA</v>
      </c>
      <c r="D5257" s="33" t="str">
        <f>IF('TD VENCIDOS'!D5237="","",'TD VENCIDOS'!D5237)</f>
        <v>Gestion extemporanea</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75">
      <c r="B5258" s="33">
        <f>IF('TD VENCIDOS'!B5238="","",'TD VENCIDOS'!B5238)</f>
        <v>4514172025</v>
      </c>
      <c r="C5258" s="34" t="str">
        <f>IF('TD VENCIDOS'!C5238="","",'TD VENCIDOS'!C5238)</f>
        <v>SUBDIRECCION DE RECOLECCION BARRIDO Y LIMPIEZA</v>
      </c>
      <c r="D5258" s="33" t="str">
        <f>IF('TD VENCIDOS'!D5238="","",'TD VENCIDOS'!D5238)</f>
        <v>Gestion extemporanea</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75">
      <c r="B5259" s="33">
        <f>IF('TD VENCIDOS'!B5239="","",'TD VENCIDOS'!B5239)</f>
        <v>4514252025</v>
      </c>
      <c r="C5259" s="34" t="str">
        <f>IF('TD VENCIDOS'!C5239="","",'TD VENCIDOS'!C5239)</f>
        <v>SUBDIRECCION DE RECOLECCION BARRIDO Y LIMPIEZA</v>
      </c>
      <c r="D5259" s="33" t="str">
        <f>IF('TD VENCIDOS'!D5239="","",'TD VENCIDOS'!D5239)</f>
        <v>Gestion extemporanea</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75">
      <c r="B5260" s="33">
        <f>IF('TD VENCIDOS'!B5240="","",'TD VENCIDOS'!B5240)</f>
        <v>4514322025</v>
      </c>
      <c r="C5260" s="34" t="str">
        <f>IF('TD VENCIDOS'!C5240="","",'TD VENCIDOS'!C5240)</f>
        <v>SUBDIRECCION DE RECOLECCION BARRIDO Y LIMPIEZA</v>
      </c>
      <c r="D5260" s="33" t="str">
        <f>IF('TD VENCIDOS'!D5240="","",'TD VENCIDOS'!D5240)</f>
        <v>Gestion extemporanea</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75">
      <c r="B5261" s="33">
        <f>IF('TD VENCIDOS'!B5241="","",'TD VENCIDOS'!B5241)</f>
        <v>4515272025</v>
      </c>
      <c r="C5261" s="34" t="str">
        <f>IF('TD VENCIDOS'!C5241="","",'TD VENCIDOS'!C5241)</f>
        <v>SUBDIRECCION DE RECOLECCION BARRIDO Y LIMPIEZA</v>
      </c>
      <c r="D5261" s="33" t="str">
        <f>IF('TD VENCIDOS'!D5241="","",'TD VENCIDOS'!D5241)</f>
        <v>Pendiente vencidos</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75">
      <c r="B5262" s="33">
        <f>IF('TD VENCIDOS'!B5242="","",'TD VENCIDOS'!B5242)</f>
        <v>4515352025</v>
      </c>
      <c r="C5262" s="34" t="str">
        <f>IF('TD VENCIDOS'!C5242="","",'TD VENCIDOS'!C5242)</f>
        <v>SUBDIRECCION DE RECOLECCION BARRIDO Y LIMPIEZA</v>
      </c>
      <c r="D5262" s="33" t="str">
        <f>IF('TD VENCIDOS'!D5242="","",'TD VENCIDOS'!D5242)</f>
        <v>Pendiente vencidos</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75">
      <c r="B5263" s="33">
        <f>IF('TD VENCIDOS'!B5243="","",'TD VENCIDOS'!B5243)</f>
        <v>4516932025</v>
      </c>
      <c r="C5263" s="34" t="str">
        <f>IF('TD VENCIDOS'!C5243="","",'TD VENCIDOS'!C5243)</f>
        <v>SUBDIRECCION DE RECOLECCION BARRIDO Y LIMPIEZA</v>
      </c>
      <c r="D5263" s="33" t="str">
        <f>IF('TD VENCIDOS'!D5243="","",'TD VENCIDOS'!D5243)</f>
        <v>Gestion extemporanea</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75">
      <c r="B5264" s="33">
        <f>IF('TD VENCIDOS'!B5244="","",'TD VENCIDOS'!B5244)</f>
        <v>4519202025</v>
      </c>
      <c r="C5264" s="34" t="str">
        <f>IF('TD VENCIDOS'!C5244="","",'TD VENCIDOS'!C5244)</f>
        <v>SUBDIRECCION DE RECOLECCION BARRIDO Y LIMPIEZA</v>
      </c>
      <c r="D5264" s="33" t="str">
        <f>IF('TD VENCIDOS'!D5244="","",'TD VENCIDOS'!D5244)</f>
        <v>Gestion extemporanea</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75">
      <c r="B5265" s="33">
        <f>IF('TD VENCIDOS'!B5245="","",'TD VENCIDOS'!B5245)</f>
        <v>4521652025</v>
      </c>
      <c r="C5265" s="34" t="str">
        <f>IF('TD VENCIDOS'!C5245="","",'TD VENCIDOS'!C5245)</f>
        <v>SUBDIRECCION DE RECOLECCION BARRIDO Y LIMPIEZA</v>
      </c>
      <c r="D5265" s="33" t="str">
        <f>IF('TD VENCIDOS'!D5245="","",'TD VENCIDOS'!D5245)</f>
        <v>Pendiente vencidos</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75">
      <c r="B5266" s="33">
        <f>IF('TD VENCIDOS'!B5246="","",'TD VENCIDOS'!B5246)</f>
        <v>4522062025</v>
      </c>
      <c r="C5266" s="34" t="str">
        <f>IF('TD VENCIDOS'!C5246="","",'TD VENCIDOS'!C5246)</f>
        <v>SUBDIRECCION DE RECOLECCION BARRIDO Y LIMPIEZA</v>
      </c>
      <c r="D5266" s="33" t="str">
        <f>IF('TD VENCIDOS'!D5246="","",'TD VENCIDOS'!D5246)</f>
        <v>Gestion extemporanea</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75">
      <c r="B5267" s="33">
        <f>IF('TD VENCIDOS'!B5247="","",'TD VENCIDOS'!B5247)</f>
        <v>4524752025</v>
      </c>
      <c r="C5267" s="34" t="str">
        <f>IF('TD VENCIDOS'!C5247="","",'TD VENCIDOS'!C5247)</f>
        <v>SUBDIRECCION DE RECOLECCION BARRIDO Y LIMPIEZA</v>
      </c>
      <c r="D5267" s="33" t="str">
        <f>IF('TD VENCIDOS'!D5247="","",'TD VENCIDOS'!D5247)</f>
        <v>Pendiente vencidos</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75">
      <c r="B5268" s="33">
        <f>IF('TD VENCIDOS'!B5248="","",'TD VENCIDOS'!B5248)</f>
        <v>4528882025</v>
      </c>
      <c r="C5268" s="34" t="str">
        <f>IF('TD VENCIDOS'!C5248="","",'TD VENCIDOS'!C5248)</f>
        <v>SUBDIRECCION DE RECOLECCION BARRIDO Y LIMPIEZA</v>
      </c>
      <c r="D5268" s="33" t="str">
        <f>IF('TD VENCIDOS'!D5248="","",'TD VENCIDOS'!D5248)</f>
        <v>Pendiente vencidos</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75">
      <c r="B5269" s="33">
        <f>IF('TD VENCIDOS'!B5249="","",'TD VENCIDOS'!B5249)</f>
        <v>4529942025</v>
      </c>
      <c r="C5269" s="34" t="str">
        <f>IF('TD VENCIDOS'!C5249="","",'TD VENCIDOS'!C5249)</f>
        <v>SUBDIRECCION DE RECOLECCION BARRIDO Y LIMPIEZA</v>
      </c>
      <c r="D5269" s="33" t="str">
        <f>IF('TD VENCIDOS'!D5249="","",'TD VENCIDOS'!D5249)</f>
        <v>Pendiente vencidos</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75">
      <c r="B5270" s="33">
        <f>IF('TD VENCIDOS'!B5250="","",'TD VENCIDOS'!B5250)</f>
        <v>4532002025</v>
      </c>
      <c r="C5270" s="34" t="str">
        <f>IF('TD VENCIDOS'!C5250="","",'TD VENCIDOS'!C5250)</f>
        <v>SUBDIRECCION DE RECOLECCION BARRIDO Y LIMPIEZA</v>
      </c>
      <c r="D5270" s="33" t="str">
        <f>IF('TD VENCIDOS'!D5250="","",'TD VENCIDOS'!D5250)</f>
        <v>Pendiente vencidos</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75">
      <c r="B5271" s="33">
        <f>IF('TD VENCIDOS'!B5251="","",'TD VENCIDOS'!B5251)</f>
        <v>4532092025</v>
      </c>
      <c r="C5271" s="34" t="str">
        <f>IF('TD VENCIDOS'!C5251="","",'TD VENCIDOS'!C5251)</f>
        <v>SUBDIRECCION DE RECOLECCION BARRIDO Y LIMPIEZA</v>
      </c>
      <c r="D5271" s="33" t="str">
        <f>IF('TD VENCIDOS'!D5251="","",'TD VENCIDOS'!D5251)</f>
        <v>Pendiente vencidos</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75">
      <c r="B5272" s="33">
        <f>IF('TD VENCIDOS'!B5252="","",'TD VENCIDOS'!B5252)</f>
        <v>4532102025</v>
      </c>
      <c r="C5272" s="34" t="str">
        <f>IF('TD VENCIDOS'!C5252="","",'TD VENCIDOS'!C5252)</f>
        <v>SUBDIRECCION DE RECOLECCION BARRIDO Y LIMPIEZA</v>
      </c>
      <c r="D5272" s="33" t="str">
        <f>IF('TD VENCIDOS'!D5252="","",'TD VENCIDOS'!D5252)</f>
        <v>Gestion extemporanea</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75">
      <c r="B5273" s="33">
        <f>IF('TD VENCIDOS'!B5253="","",'TD VENCIDOS'!B5253)</f>
        <v>4532142025</v>
      </c>
      <c r="C5273" s="34" t="str">
        <f>IF('TD VENCIDOS'!C5253="","",'TD VENCIDOS'!C5253)</f>
        <v>SUBDIRECCION DE RECOLECCION BARRIDO Y LIMPIEZA</v>
      </c>
      <c r="D5273" s="33" t="str">
        <f>IF('TD VENCIDOS'!D5253="","",'TD VENCIDOS'!D5253)</f>
        <v>Pendiente vencidos</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75">
      <c r="B5274" s="33">
        <f>IF('TD VENCIDOS'!B5254="","",'TD VENCIDOS'!B5254)</f>
        <v>4532632025</v>
      </c>
      <c r="C5274" s="34" t="str">
        <f>IF('TD VENCIDOS'!C5254="","",'TD VENCIDOS'!C5254)</f>
        <v>SUBDIRECCION DE RECOLECCION BARRIDO Y LIMPIEZA</v>
      </c>
      <c r="D5274" s="33" t="str">
        <f>IF('TD VENCIDOS'!D5254="","",'TD VENCIDOS'!D5254)</f>
        <v>Pendiente vencidos</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75">
      <c r="B5275" s="33">
        <f>IF('TD VENCIDOS'!B5255="","",'TD VENCIDOS'!B5255)</f>
        <v>4549522025</v>
      </c>
      <c r="C5275" s="34" t="str">
        <f>IF('TD VENCIDOS'!C5255="","",'TD VENCIDOS'!C5255)</f>
        <v>SUBDIRECCION DE RECOLECCION BARRIDO Y LIMPIEZA</v>
      </c>
      <c r="D5275" s="33" t="str">
        <f>IF('TD VENCIDOS'!D5255="","",'TD VENCIDOS'!D5255)</f>
        <v>Gestion extemporanea</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75">
      <c r="B5276" s="33">
        <f>IF('TD VENCIDOS'!B5256="","",'TD VENCIDOS'!B5256)</f>
        <v>4549752025</v>
      </c>
      <c r="C5276" s="34" t="str">
        <f>IF('TD VENCIDOS'!C5256="","",'TD VENCIDOS'!C5256)</f>
        <v>SUBDIRECCION DE RECOLECCION BARRIDO Y LIMPIEZA</v>
      </c>
      <c r="D5276" s="33" t="str">
        <f>IF('TD VENCIDOS'!D5256="","",'TD VENCIDOS'!D5256)</f>
        <v>Pendiente vencidos</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75">
      <c r="B5277" s="33">
        <f>IF('TD VENCIDOS'!B5257="","",'TD VENCIDOS'!B5257)</f>
        <v>4550592025</v>
      </c>
      <c r="C5277" s="34" t="str">
        <f>IF('TD VENCIDOS'!C5257="","",'TD VENCIDOS'!C5257)</f>
        <v>SUBDIRECCION DE RECOLECCION BARRIDO Y LIMPIEZA</v>
      </c>
      <c r="D5277" s="33" t="str">
        <f>IF('TD VENCIDOS'!D5257="","",'TD VENCIDOS'!D5257)</f>
        <v>Pendiente vencidos</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75">
      <c r="B5278" s="33">
        <f>IF('TD VENCIDOS'!B5258="","",'TD VENCIDOS'!B5258)</f>
        <v>4550662025</v>
      </c>
      <c r="C5278" s="34" t="str">
        <f>IF('TD VENCIDOS'!C5258="","",'TD VENCIDOS'!C5258)</f>
        <v>SUBDIRECCION DE RECOLECCION BARRIDO Y LIMPIEZA</v>
      </c>
      <c r="D5278" s="33" t="str">
        <f>IF('TD VENCIDOS'!D5258="","",'TD VENCIDOS'!D5258)</f>
        <v>Pendiente vencidos</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75">
      <c r="B5279" s="33">
        <f>IF('TD VENCIDOS'!B5259="","",'TD VENCIDOS'!B5259)</f>
        <v>4550682025</v>
      </c>
      <c r="C5279" s="34" t="str">
        <f>IF('TD VENCIDOS'!C5259="","",'TD VENCIDOS'!C5259)</f>
        <v>SUBDIRECCION DE RECOLECCION BARRIDO Y LIMPIEZA</v>
      </c>
      <c r="D5279" s="33" t="str">
        <f>IF('TD VENCIDOS'!D5259="","",'TD VENCIDOS'!D5259)</f>
        <v>Gestion extemporanea</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75">
      <c r="B5280" s="33">
        <f>IF('TD VENCIDOS'!B5260="","",'TD VENCIDOS'!B5260)</f>
        <v>4551212025</v>
      </c>
      <c r="C5280" s="34" t="str">
        <f>IF('TD VENCIDOS'!C5260="","",'TD VENCIDOS'!C5260)</f>
        <v>SUBDIRECCION DE RECOLECCION BARRIDO Y LIMPIEZA</v>
      </c>
      <c r="D5280" s="33" t="str">
        <f>IF('TD VENCIDOS'!D5260="","",'TD VENCIDOS'!D5260)</f>
        <v>Gestion extemporanea</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75">
      <c r="B5281" s="33">
        <f>IF('TD VENCIDOS'!B5261="","",'TD VENCIDOS'!B5261)</f>
        <v>4551262025</v>
      </c>
      <c r="C5281" s="34" t="str">
        <f>IF('TD VENCIDOS'!C5261="","",'TD VENCIDOS'!C5261)</f>
        <v>SUBDIRECCION DE RECOLECCION BARRIDO Y LIMPIEZA</v>
      </c>
      <c r="D5281" s="33" t="str">
        <f>IF('TD VENCIDOS'!D5261="","",'TD VENCIDOS'!D5261)</f>
        <v>Gestion extemporanea</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75">
      <c r="B5282" s="33">
        <f>IF('TD VENCIDOS'!B5262="","",'TD VENCIDOS'!B5262)</f>
        <v>4551312025</v>
      </c>
      <c r="C5282" s="34" t="str">
        <f>IF('TD VENCIDOS'!C5262="","",'TD VENCIDOS'!C5262)</f>
        <v>SUBDIRECCION DE RECOLECCION BARRIDO Y LIMPIEZA</v>
      </c>
      <c r="D5282" s="33" t="str">
        <f>IF('TD VENCIDOS'!D5262="","",'TD VENCIDOS'!D5262)</f>
        <v>Pendiente vencidos</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75">
      <c r="B5283" s="33">
        <f>IF('TD VENCIDOS'!B5263="","",'TD VENCIDOS'!B5263)</f>
        <v>4551502025</v>
      </c>
      <c r="C5283" s="34" t="str">
        <f>IF('TD VENCIDOS'!C5263="","",'TD VENCIDOS'!C5263)</f>
        <v>SUBDIRECCION DE RECOLECCION BARRIDO Y LIMPIEZA</v>
      </c>
      <c r="D5283" s="33" t="str">
        <f>IF('TD VENCIDOS'!D5263="","",'TD VENCIDOS'!D5263)</f>
        <v>Gestion extemporanea</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75">
      <c r="B5284" s="33">
        <f>IF('TD VENCIDOS'!B5264="","",'TD VENCIDOS'!B5264)</f>
        <v>4551602025</v>
      </c>
      <c r="C5284" s="34" t="str">
        <f>IF('TD VENCIDOS'!C5264="","",'TD VENCIDOS'!C5264)</f>
        <v>SUBDIRECCION DE RECOLECCION BARRIDO Y LIMPIEZA</v>
      </c>
      <c r="D5284" s="33" t="str">
        <f>IF('TD VENCIDOS'!D5264="","",'TD VENCIDOS'!D5264)</f>
        <v>Pendiente vencidos</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75">
      <c r="B5285" s="33">
        <f>IF('TD VENCIDOS'!B5265="","",'TD VENCIDOS'!B5265)</f>
        <v>4553062025</v>
      </c>
      <c r="C5285" s="34" t="str">
        <f>IF('TD VENCIDOS'!C5265="","",'TD VENCIDOS'!C5265)</f>
        <v>SUBDIRECCION DE SERVICIOS FUNERARIOS</v>
      </c>
      <c r="D5285" s="33" t="str">
        <f>IF('TD VENCIDOS'!D5265="","",'TD VENCIDOS'!D5265)</f>
        <v>Pendiente vencidos</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75">
      <c r="B5286" s="33">
        <f>IF('TD VENCIDOS'!B5266="","",'TD VENCIDOS'!B5266)</f>
        <v>4558702025</v>
      </c>
      <c r="C5286" s="34" t="str">
        <f>IF('TD VENCIDOS'!C5266="","",'TD VENCIDOS'!C5266)</f>
        <v>SUBDIRECCION DE RECOLECCION BARRIDO Y LIMPIEZA</v>
      </c>
      <c r="D5286" s="33" t="str">
        <f>IF('TD VENCIDOS'!D5266="","",'TD VENCIDOS'!D5266)</f>
        <v>Gestion extemporanea</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75">
      <c r="B5287" s="33">
        <f>IF('TD VENCIDOS'!B5267="","",'TD VENCIDOS'!B5267)</f>
        <v>4558802025</v>
      </c>
      <c r="C5287" s="34" t="str">
        <f>IF('TD VENCIDOS'!C5267="","",'TD VENCIDOS'!C5267)</f>
        <v>SUBDIRECCION DE RECOLECCION BARRIDO Y LIMPIEZA</v>
      </c>
      <c r="D5287" s="33" t="str">
        <f>IF('TD VENCIDOS'!D5267="","",'TD VENCIDOS'!D5267)</f>
        <v>Pendiente vencidos</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75">
      <c r="B5288" s="33">
        <f>IF('TD VENCIDOS'!B5268="","",'TD VENCIDOS'!B5268)</f>
        <v>4565302025</v>
      </c>
      <c r="C5288" s="34" t="str">
        <f>IF('TD VENCIDOS'!C5268="","",'TD VENCIDOS'!C5268)</f>
        <v>SUBDIRECCION DE RECOLECCION BARRIDO Y LIMPIEZA</v>
      </c>
      <c r="D5288" s="33" t="str">
        <f>IF('TD VENCIDOS'!D5268="","",'TD VENCIDOS'!D5268)</f>
        <v>Pendiente vencidos</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75">
      <c r="B5289" s="33">
        <f>IF('TD VENCIDOS'!B5269="","",'TD VENCIDOS'!B5269)</f>
        <v>4565392025</v>
      </c>
      <c r="C5289" s="34" t="str">
        <f>IF('TD VENCIDOS'!C5269="","",'TD VENCIDOS'!C5269)</f>
        <v>SUBDIRECCION DE ALUMBRADO PUBLICO</v>
      </c>
      <c r="D5289" s="33" t="str">
        <f>IF('TD VENCIDOS'!D5269="","",'TD VENCIDOS'!D5269)</f>
        <v>Pendiente vencidos</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75">
      <c r="B5290" s="33">
        <f>IF('TD VENCIDOS'!B5270="","",'TD VENCIDOS'!B5270)</f>
        <v>4578042025</v>
      </c>
      <c r="C5290" s="34" t="str">
        <f>IF('TD VENCIDOS'!C5270="","",'TD VENCIDOS'!C5270)</f>
        <v>SUBDIRECCION DE RECOLECCION BARRIDO Y LIMPIEZA</v>
      </c>
      <c r="D5290" s="33" t="str">
        <f>IF('TD VENCIDOS'!D5270="","",'TD VENCIDOS'!D5270)</f>
        <v>Gestion extemporanea</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75">
      <c r="B5291" s="33">
        <f>IF('TD VENCIDOS'!B5271="","",'TD VENCIDOS'!B5271)</f>
        <v>4578262025</v>
      </c>
      <c r="C5291" s="34" t="str">
        <f>IF('TD VENCIDOS'!C5271="","",'TD VENCIDOS'!C5271)</f>
        <v>SUBDIRECCION DE RECOLECCION BARRIDO Y LIMPIEZA</v>
      </c>
      <c r="D5291" s="33" t="str">
        <f>IF('TD VENCIDOS'!D5271="","",'TD VENCIDOS'!D5271)</f>
        <v>Pendiente vencidos</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75">
      <c r="B5292" s="33">
        <f>IF('TD VENCIDOS'!B5272="","",'TD VENCIDOS'!B5272)</f>
        <v>4579072025</v>
      </c>
      <c r="C5292" s="34" t="str">
        <f>IF('TD VENCIDOS'!C5272="","",'TD VENCIDOS'!C5272)</f>
        <v>SUBDIRECCION DE RECOLECCION BARRIDO Y LIMPIEZA</v>
      </c>
      <c r="D5292" s="33" t="str">
        <f>IF('TD VENCIDOS'!D5272="","",'TD VENCIDOS'!D5272)</f>
        <v>Pendiente vencidos</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75">
      <c r="B5293" s="33">
        <f>IF('TD VENCIDOS'!B5273="","",'TD VENCIDOS'!B5273)</f>
        <v>4579542025</v>
      </c>
      <c r="C5293" s="34" t="str">
        <f>IF('TD VENCIDOS'!C5273="","",'TD VENCIDOS'!C5273)</f>
        <v>SUBDIRECCION DE RECOLECCION BARRIDO Y LIMPIEZA</v>
      </c>
      <c r="D5293" s="33" t="str">
        <f>IF('TD VENCIDOS'!D5273="","",'TD VENCIDOS'!D5273)</f>
        <v>Pendiente vencidos</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75">
      <c r="B5294" s="33">
        <f>IF('TD VENCIDOS'!B5274="","",'TD VENCIDOS'!B5274)</f>
        <v>4586872025</v>
      </c>
      <c r="C5294" s="34" t="str">
        <f>IF('TD VENCIDOS'!C5274="","",'TD VENCIDOS'!C5274)</f>
        <v>SUBDIRECCION DE RECOLECCION BARRIDO Y LIMPIEZA</v>
      </c>
      <c r="D5294" s="33" t="str">
        <f>IF('TD VENCIDOS'!D5274="","",'TD VENCIDOS'!D5274)</f>
        <v>Pendiente vencidos</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75">
      <c r="B5295" s="33">
        <f>IF('TD VENCIDOS'!B5275="","",'TD VENCIDOS'!B5275)</f>
        <v>4594762025</v>
      </c>
      <c r="C5295" s="34" t="str">
        <f>IF('TD VENCIDOS'!C5275="","",'TD VENCIDOS'!C5275)</f>
        <v>SUBDIRECCION DE RECOLECCION BARRIDO Y LIMPIEZA</v>
      </c>
      <c r="D5295" s="33" t="str">
        <f>IF('TD VENCIDOS'!D5275="","",'TD VENCIDOS'!D5275)</f>
        <v>Pendiente vencidos</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75">
      <c r="B5296" s="33">
        <f>IF('TD VENCIDOS'!B5276="","",'TD VENCIDOS'!B5276)</f>
        <v>4611402025</v>
      </c>
      <c r="C5296" s="34" t="str">
        <f>IF('TD VENCIDOS'!C5276="","",'TD VENCIDOS'!C5276)</f>
        <v>SUBDIRECCION DE RECOLECCION BARRIDO Y LIMPIEZA</v>
      </c>
      <c r="D5296" s="33" t="str">
        <f>IF('TD VENCIDOS'!D5276="","",'TD VENCIDOS'!D5276)</f>
        <v>Pendiente vencidos</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75">
      <c r="B5297" s="33">
        <f>IF('TD VENCIDOS'!B5277="","",'TD VENCIDOS'!B5277)</f>
        <v>4611522025</v>
      </c>
      <c r="C5297" s="34" t="str">
        <f>IF('TD VENCIDOS'!C5277="","",'TD VENCIDOS'!C5277)</f>
        <v>SUBDIRECCION DE RECOLECCION BARRIDO Y LIMPIEZA</v>
      </c>
      <c r="D5297" s="33" t="str">
        <f>IF('TD VENCIDOS'!D5277="","",'TD VENCIDOS'!D5277)</f>
        <v>Gestion extemporanea</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75">
      <c r="B5298" s="33">
        <f>IF('TD VENCIDOS'!B5278="","",'TD VENCIDOS'!B5278)</f>
        <v>4612202025</v>
      </c>
      <c r="C5298" s="34" t="str">
        <f>IF('TD VENCIDOS'!C5278="","",'TD VENCIDOS'!C5278)</f>
        <v>SUBDIRECCION DE RECOLECCION BARRIDO Y LIMPIEZA</v>
      </c>
      <c r="D5298" s="33" t="str">
        <f>IF('TD VENCIDOS'!D5278="","",'TD VENCIDOS'!D5278)</f>
        <v>Pendiente vencidos</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75">
      <c r="B5299" s="33">
        <f>IF('TD VENCIDOS'!B5279="","",'TD VENCIDOS'!B5279)</f>
        <v>4612752025</v>
      </c>
      <c r="C5299" s="34" t="str">
        <f>IF('TD VENCIDOS'!C5279="","",'TD VENCIDOS'!C5279)</f>
        <v>SUBDIRECCION DE RECOLECCION BARRIDO Y LIMPIEZA</v>
      </c>
      <c r="D5299" s="33" t="str">
        <f>IF('TD VENCIDOS'!D5279="","",'TD VENCIDOS'!D5279)</f>
        <v>Pendiente vencidos</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75">
      <c r="B5300" s="33">
        <f>IF('TD VENCIDOS'!B5280="","",'TD VENCIDOS'!B5280)</f>
        <v>4613032025</v>
      </c>
      <c r="C5300" s="34" t="str">
        <f>IF('TD VENCIDOS'!C5280="","",'TD VENCIDOS'!C5280)</f>
        <v>SUBDIRECCION DE RECOLECCION BARRIDO Y LIMPIEZA</v>
      </c>
      <c r="D5300" s="33" t="str">
        <f>IF('TD VENCIDOS'!D5280="","",'TD VENCIDOS'!D5280)</f>
        <v>Gestion extemporanea</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75">
      <c r="B5301" s="33">
        <f>IF('TD VENCIDOS'!B5281="","",'TD VENCIDOS'!B5281)</f>
        <v>4613092025</v>
      </c>
      <c r="C5301" s="34" t="str">
        <f>IF('TD VENCIDOS'!C5281="","",'TD VENCIDOS'!C5281)</f>
        <v>SUBDIRECCION DE RECOLECCION BARRIDO Y LIMPIEZA</v>
      </c>
      <c r="D5301" s="33" t="str">
        <f>IF('TD VENCIDOS'!D5281="","",'TD VENCIDOS'!D5281)</f>
        <v>Pendiente vencidos</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75">
      <c r="B5302" s="33">
        <f>IF('TD VENCIDOS'!B5282="","",'TD VENCIDOS'!B5282)</f>
        <v>4613482025</v>
      </c>
      <c r="C5302" s="34" t="str">
        <f>IF('TD VENCIDOS'!C5282="","",'TD VENCIDOS'!C5282)</f>
        <v>SUBDIRECCION DE RECOLECCION BARRIDO Y LIMPIEZA</v>
      </c>
      <c r="D5302" s="33" t="str">
        <f>IF('TD VENCIDOS'!D5282="","",'TD VENCIDOS'!D5282)</f>
        <v>Pendiente vencidos</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75">
      <c r="B5303" s="33">
        <f>IF('TD VENCIDOS'!B5283="","",'TD VENCIDOS'!B5283)</f>
        <v>4613512025</v>
      </c>
      <c r="C5303" s="34" t="str">
        <f>IF('TD VENCIDOS'!C5283="","",'TD VENCIDOS'!C5283)</f>
        <v>SUBDIRECCION DE RECOLECCION BARRIDO Y LIMPIEZA</v>
      </c>
      <c r="D5303" s="33" t="str">
        <f>IF('TD VENCIDOS'!D5283="","",'TD VENCIDOS'!D5283)</f>
        <v>Gestion extemporanea</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75">
      <c r="B5304" s="33">
        <f>IF('TD VENCIDOS'!B5284="","",'TD VENCIDOS'!B5284)</f>
        <v>4613642025</v>
      </c>
      <c r="C5304" s="34" t="str">
        <f>IF('TD VENCIDOS'!C5284="","",'TD VENCIDOS'!C5284)</f>
        <v>SUBDIRECCION DE RECOLECCION BARRIDO Y LIMPIEZA</v>
      </c>
      <c r="D5304" s="33" t="str">
        <f>IF('TD VENCIDOS'!D5284="","",'TD VENCIDOS'!D5284)</f>
        <v>Pendiente vencidos</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75">
      <c r="B5305" s="33">
        <f>IF('TD VENCIDOS'!B5285="","",'TD VENCIDOS'!B5285)</f>
        <v>4613692025</v>
      </c>
      <c r="C5305" s="34" t="str">
        <f>IF('TD VENCIDOS'!C5285="","",'TD VENCIDOS'!C5285)</f>
        <v>SUBDIRECCION DE RECOLECCION BARRIDO Y LIMPIEZA</v>
      </c>
      <c r="D5305" s="33" t="str">
        <f>IF('TD VENCIDOS'!D5285="","",'TD VENCIDOS'!D5285)</f>
        <v>Gestion extemporanea</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75">
      <c r="B5306" s="33">
        <f>IF('TD VENCIDOS'!B5286="","",'TD VENCIDOS'!B5286)</f>
        <v>4613732025</v>
      </c>
      <c r="C5306" s="34" t="str">
        <f>IF('TD VENCIDOS'!C5286="","",'TD VENCIDOS'!C5286)</f>
        <v>SUBDIRECCION DE RECOLECCION BARRIDO Y LIMPIEZA</v>
      </c>
      <c r="D5306" s="33" t="str">
        <f>IF('TD VENCIDOS'!D5286="","",'TD VENCIDOS'!D5286)</f>
        <v>Gestion extemporanea</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75">
      <c r="B5307" s="33">
        <f>IF('TD VENCIDOS'!B5287="","",'TD VENCIDOS'!B5287)</f>
        <v>4613822025</v>
      </c>
      <c r="C5307" s="34" t="str">
        <f>IF('TD VENCIDOS'!C5287="","",'TD VENCIDOS'!C5287)</f>
        <v>SUBDIRECCION DE RECOLECCION BARRIDO Y LIMPIEZA</v>
      </c>
      <c r="D5307" s="33" t="str">
        <f>IF('TD VENCIDOS'!D5287="","",'TD VENCIDOS'!D5287)</f>
        <v>Gestion extemporanea</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75">
      <c r="B5308" s="33">
        <f>IF('TD VENCIDOS'!B5288="","",'TD VENCIDOS'!B5288)</f>
        <v>4613942025</v>
      </c>
      <c r="C5308" s="34" t="str">
        <f>IF('TD VENCIDOS'!C5288="","",'TD VENCIDOS'!C5288)</f>
        <v>SUBDIRECCION DE RECOLECCION BARRIDO Y LIMPIEZA</v>
      </c>
      <c r="D5308" s="33" t="str">
        <f>IF('TD VENCIDOS'!D5288="","",'TD VENCIDOS'!D5288)</f>
        <v>Pendiente vencidos</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75">
      <c r="B5309" s="33">
        <f>IF('TD VENCIDOS'!B5289="","",'TD VENCIDOS'!B5289)</f>
        <v>4614032025</v>
      </c>
      <c r="C5309" s="34" t="str">
        <f>IF('TD VENCIDOS'!C5289="","",'TD VENCIDOS'!C5289)</f>
        <v>SUBDIRECCION DE RECOLECCION BARRIDO Y LIMPIEZA</v>
      </c>
      <c r="D5309" s="33" t="str">
        <f>IF('TD VENCIDOS'!D5289="","",'TD VENCIDOS'!D5289)</f>
        <v>Gestion extemporanea</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75">
      <c r="B5310" s="33">
        <f>IF('TD VENCIDOS'!B5290="","",'TD VENCIDOS'!B5290)</f>
        <v>4614372025</v>
      </c>
      <c r="C5310" s="34" t="str">
        <f>IF('TD VENCIDOS'!C5290="","",'TD VENCIDOS'!C5290)</f>
        <v>SUBDIRECCION DE RECOLECCION BARRIDO Y LIMPIEZA</v>
      </c>
      <c r="D5310" s="33" t="str">
        <f>IF('TD VENCIDOS'!D5290="","",'TD VENCIDOS'!D5290)</f>
        <v>Pendiente vencidos</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75">
      <c r="B5311" s="33">
        <f>IF('TD VENCIDOS'!B5291="","",'TD VENCIDOS'!B5291)</f>
        <v>4614462025</v>
      </c>
      <c r="C5311" s="34" t="str">
        <f>IF('TD VENCIDOS'!C5291="","",'TD VENCIDOS'!C5291)</f>
        <v>SUBDIRECCION DE RECOLECCION BARRIDO Y LIMPIEZA</v>
      </c>
      <c r="D5311" s="33" t="str">
        <f>IF('TD VENCIDOS'!D5291="","",'TD VENCIDOS'!D5291)</f>
        <v>Gestion extemporanea</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75">
      <c r="B5312" s="33">
        <f>IF('TD VENCIDOS'!B5292="","",'TD VENCIDOS'!B5292)</f>
        <v>4614592025</v>
      </c>
      <c r="C5312" s="34" t="str">
        <f>IF('TD VENCIDOS'!C5292="","",'TD VENCIDOS'!C5292)</f>
        <v>SUBDIRECCION DE RECOLECCION BARRIDO Y LIMPIEZA</v>
      </c>
      <c r="D5312" s="33" t="str">
        <f>IF('TD VENCIDOS'!D5292="","",'TD VENCIDOS'!D5292)</f>
        <v>Pendiente vencidos</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75">
      <c r="B5313" s="33">
        <f>IF('TD VENCIDOS'!B5293="","",'TD VENCIDOS'!B5293)</f>
        <v>4614862025</v>
      </c>
      <c r="C5313" s="34" t="str">
        <f>IF('TD VENCIDOS'!C5293="","",'TD VENCIDOS'!C5293)</f>
        <v>SUBDIRECCION DE RECOLECCION BARRIDO Y LIMPIEZA</v>
      </c>
      <c r="D5313" s="33" t="str">
        <f>IF('TD VENCIDOS'!D5293="","",'TD VENCIDOS'!D5293)</f>
        <v>Gestion extemporanea</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75">
      <c r="B5314" s="33">
        <f>IF('TD VENCIDOS'!B5294="","",'TD VENCIDOS'!B5294)</f>
        <v>4614962025</v>
      </c>
      <c r="C5314" s="34" t="str">
        <f>IF('TD VENCIDOS'!C5294="","",'TD VENCIDOS'!C5294)</f>
        <v>SUBDIRECCION DE RECOLECCION BARRIDO Y LIMPIEZA</v>
      </c>
      <c r="D5314" s="33" t="str">
        <f>IF('TD VENCIDOS'!D5294="","",'TD VENCIDOS'!D5294)</f>
        <v>Gestion extemporanea</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75">
      <c r="B5315" s="33">
        <f>IF('TD VENCIDOS'!B5295="","",'TD VENCIDOS'!B5295)</f>
        <v>4615002025</v>
      </c>
      <c r="C5315" s="34" t="str">
        <f>IF('TD VENCIDOS'!C5295="","",'TD VENCIDOS'!C5295)</f>
        <v>SUBDIRECCION DE RECOLECCION BARRIDO Y LIMPIEZA</v>
      </c>
      <c r="D5315" s="33" t="str">
        <f>IF('TD VENCIDOS'!D5295="","",'TD VENCIDOS'!D5295)</f>
        <v>Gestion extemporanea</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75">
      <c r="B5316" s="33">
        <f>IF('TD VENCIDOS'!B5296="","",'TD VENCIDOS'!B5296)</f>
        <v>4615122025</v>
      </c>
      <c r="C5316" s="34" t="str">
        <f>IF('TD VENCIDOS'!C5296="","",'TD VENCIDOS'!C5296)</f>
        <v>SUBDIRECCION DE RECOLECCION BARRIDO Y LIMPIEZA</v>
      </c>
      <c r="D5316" s="33" t="str">
        <f>IF('TD VENCIDOS'!D5296="","",'TD VENCIDOS'!D5296)</f>
        <v>Gestion extemporanea</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75">
      <c r="B5317" s="33">
        <f>IF('TD VENCIDOS'!B5297="","",'TD VENCIDOS'!B5297)</f>
        <v>4615162025</v>
      </c>
      <c r="C5317" s="34" t="str">
        <f>IF('TD VENCIDOS'!C5297="","",'TD VENCIDOS'!C5297)</f>
        <v>SUBDIRECCION DE RECOLECCION BARRIDO Y LIMPIEZA</v>
      </c>
      <c r="D5317" s="33" t="str">
        <f>IF('TD VENCIDOS'!D5297="","",'TD VENCIDOS'!D5297)</f>
        <v>Gestion extemporanea</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75">
      <c r="B5318" s="33">
        <f>IF('TD VENCIDOS'!B5298="","",'TD VENCIDOS'!B5298)</f>
        <v>4615242025</v>
      </c>
      <c r="C5318" s="34" t="str">
        <f>IF('TD VENCIDOS'!C5298="","",'TD VENCIDOS'!C5298)</f>
        <v>SUBDIRECCION DE RECOLECCION BARRIDO Y LIMPIEZA</v>
      </c>
      <c r="D5318" s="33" t="str">
        <f>IF('TD VENCIDOS'!D5298="","",'TD VENCIDOS'!D5298)</f>
        <v>Gestion extemporanea</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75">
      <c r="B5319" s="33">
        <f>IF('TD VENCIDOS'!B5299="","",'TD VENCIDOS'!B5299)</f>
        <v>4615332025</v>
      </c>
      <c r="C5319" s="34" t="str">
        <f>IF('TD VENCIDOS'!C5299="","",'TD VENCIDOS'!C5299)</f>
        <v>SUBDIRECCION DE RECOLECCION BARRIDO Y LIMPIEZA</v>
      </c>
      <c r="D5319" s="33" t="str">
        <f>IF('TD VENCIDOS'!D5299="","",'TD VENCIDOS'!D5299)</f>
        <v>Gestion extemporanea</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75">
      <c r="B5320" s="33">
        <f>IF('TD VENCIDOS'!B5300="","",'TD VENCIDOS'!B5300)</f>
        <v>4615392025</v>
      </c>
      <c r="C5320" s="34" t="str">
        <f>IF('TD VENCIDOS'!C5300="","",'TD VENCIDOS'!C5300)</f>
        <v>SUBDIRECCION DE RECOLECCION BARRIDO Y LIMPIEZA</v>
      </c>
      <c r="D5320" s="33" t="str">
        <f>IF('TD VENCIDOS'!D5300="","",'TD VENCIDOS'!D5300)</f>
        <v>Gestion extemporanea</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75">
      <c r="B5321" s="33">
        <f>IF('TD VENCIDOS'!B5301="","",'TD VENCIDOS'!B5301)</f>
        <v>4615442025</v>
      </c>
      <c r="C5321" s="34" t="str">
        <f>IF('TD VENCIDOS'!C5301="","",'TD VENCIDOS'!C5301)</f>
        <v>SUBDIRECCION DE RECOLECCION BARRIDO Y LIMPIEZA</v>
      </c>
      <c r="D5321" s="33" t="str">
        <f>IF('TD VENCIDOS'!D5301="","",'TD VENCIDOS'!D5301)</f>
        <v>Gestion extemporanea</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75">
      <c r="B5322" s="33">
        <f>IF('TD VENCIDOS'!B5302="","",'TD VENCIDOS'!B5302)</f>
        <v>4615482025</v>
      </c>
      <c r="C5322" s="34" t="str">
        <f>IF('TD VENCIDOS'!C5302="","",'TD VENCIDOS'!C5302)</f>
        <v>SUBDIRECCION DE RECOLECCION BARRIDO Y LIMPIEZA</v>
      </c>
      <c r="D5322" s="33" t="str">
        <f>IF('TD VENCIDOS'!D5302="","",'TD VENCIDOS'!D5302)</f>
        <v>Pendiente vencidos</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75">
      <c r="B5323" s="33">
        <f>IF('TD VENCIDOS'!B5303="","",'TD VENCIDOS'!B5303)</f>
        <v>4615552025</v>
      </c>
      <c r="C5323" s="34" t="str">
        <f>IF('TD VENCIDOS'!C5303="","",'TD VENCIDOS'!C5303)</f>
        <v>SUBDIRECCION DE RECOLECCION BARRIDO Y LIMPIEZA</v>
      </c>
      <c r="D5323" s="33" t="str">
        <f>IF('TD VENCIDOS'!D5303="","",'TD VENCIDOS'!D5303)</f>
        <v>Pendiente vencidos</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75">
      <c r="B5324" s="33">
        <f>IF('TD VENCIDOS'!B5304="","",'TD VENCIDOS'!B5304)</f>
        <v>4615592025</v>
      </c>
      <c r="C5324" s="34" t="str">
        <f>IF('TD VENCIDOS'!C5304="","",'TD VENCIDOS'!C5304)</f>
        <v>SUBDIRECCION DE RECOLECCION BARRIDO Y LIMPIEZA</v>
      </c>
      <c r="D5324" s="33" t="str">
        <f>IF('TD VENCIDOS'!D5304="","",'TD VENCIDOS'!D5304)</f>
        <v>Pendiente vencidos</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75">
      <c r="B5325" s="33">
        <f>IF('TD VENCIDOS'!B5305="","",'TD VENCIDOS'!B5305)</f>
        <v>4615692025</v>
      </c>
      <c r="C5325" s="34" t="str">
        <f>IF('TD VENCIDOS'!C5305="","",'TD VENCIDOS'!C5305)</f>
        <v>SUBDIRECCION DE RECOLECCION BARRIDO Y LIMPIEZA</v>
      </c>
      <c r="D5325" s="33" t="str">
        <f>IF('TD VENCIDOS'!D5305="","",'TD VENCIDOS'!D5305)</f>
        <v>Pendiente vencidos</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75">
      <c r="B5326" s="33">
        <f>IF('TD VENCIDOS'!B5306="","",'TD VENCIDOS'!B5306)</f>
        <v>4616822025</v>
      </c>
      <c r="C5326" s="34" t="str">
        <f>IF('TD VENCIDOS'!C5306="","",'TD VENCIDOS'!C5306)</f>
        <v>SUBDIRECCION DE RECOLECCION BARRIDO Y LIMPIEZA</v>
      </c>
      <c r="D5326" s="33" t="str">
        <f>IF('TD VENCIDOS'!D5306="","",'TD VENCIDOS'!D5306)</f>
        <v>Pendiente vencidos</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75">
      <c r="B5327" s="33">
        <f>IF('TD VENCIDOS'!B5307="","",'TD VENCIDOS'!B5307)</f>
        <v>4616882025</v>
      </c>
      <c r="C5327" s="34" t="str">
        <f>IF('TD VENCIDOS'!C5307="","",'TD VENCIDOS'!C5307)</f>
        <v>SUBDIRECCION DE RECOLECCION BARRIDO Y LIMPIEZA</v>
      </c>
      <c r="D5327" s="33" t="str">
        <f>IF('TD VENCIDOS'!D5307="","",'TD VENCIDOS'!D5307)</f>
        <v>Pendiente vencidos</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75">
      <c r="B5328" s="33">
        <f>IF('TD VENCIDOS'!B5308="","",'TD VENCIDOS'!B5308)</f>
        <v>4616942025</v>
      </c>
      <c r="C5328" s="34" t="str">
        <f>IF('TD VENCIDOS'!C5308="","",'TD VENCIDOS'!C5308)</f>
        <v>SUBDIRECCION DE RECOLECCION BARRIDO Y LIMPIEZA</v>
      </c>
      <c r="D5328" s="33" t="str">
        <f>IF('TD VENCIDOS'!D5308="","",'TD VENCIDOS'!D5308)</f>
        <v>Pendiente vencidos</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75">
      <c r="B5329" s="33">
        <f>IF('TD VENCIDOS'!B5309="","",'TD VENCIDOS'!B5309)</f>
        <v>4617062025</v>
      </c>
      <c r="C5329" s="34" t="str">
        <f>IF('TD VENCIDOS'!C5309="","",'TD VENCIDOS'!C5309)</f>
        <v>SUBDIRECCION DE RECOLECCION BARRIDO Y LIMPIEZA</v>
      </c>
      <c r="D5329" s="33" t="str">
        <f>IF('TD VENCIDOS'!D5309="","",'TD VENCIDOS'!D5309)</f>
        <v>Gestion extemporanea</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75">
      <c r="B5330" s="33">
        <f>IF('TD VENCIDOS'!B5310="","",'TD VENCIDOS'!B5310)</f>
        <v>4617102025</v>
      </c>
      <c r="C5330" s="34" t="str">
        <f>IF('TD VENCIDOS'!C5310="","",'TD VENCIDOS'!C5310)</f>
        <v>SUBDIRECCION DE RECOLECCION BARRIDO Y LIMPIEZA</v>
      </c>
      <c r="D5330" s="33" t="str">
        <f>IF('TD VENCIDOS'!D5310="","",'TD VENCIDOS'!D5310)</f>
        <v>Gestion extemporanea</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75">
      <c r="B5331" s="33">
        <f>IF('TD VENCIDOS'!B5311="","",'TD VENCIDOS'!B5311)</f>
        <v>4617152025</v>
      </c>
      <c r="C5331" s="34" t="str">
        <f>IF('TD VENCIDOS'!C5311="","",'TD VENCIDOS'!C5311)</f>
        <v>SUBDIRECCION DE RECOLECCION BARRIDO Y LIMPIEZA</v>
      </c>
      <c r="D5331" s="33" t="str">
        <f>IF('TD VENCIDOS'!D5311="","",'TD VENCIDOS'!D5311)</f>
        <v>Gestion extemporanea</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75">
      <c r="B5332" s="33">
        <f>IF('TD VENCIDOS'!B5312="","",'TD VENCIDOS'!B5312)</f>
        <v>4617362025</v>
      </c>
      <c r="C5332" s="34" t="str">
        <f>IF('TD VENCIDOS'!C5312="","",'TD VENCIDOS'!C5312)</f>
        <v>SUBDIRECCION DE RECOLECCION BARRIDO Y LIMPIEZA</v>
      </c>
      <c r="D5332" s="33" t="str">
        <f>IF('TD VENCIDOS'!D5312="","",'TD VENCIDOS'!D5312)</f>
        <v>Gestion extemporanea</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75">
      <c r="B5333" s="33">
        <f>IF('TD VENCIDOS'!B5313="","",'TD VENCIDOS'!B5313)</f>
        <v>4617492025</v>
      </c>
      <c r="C5333" s="34" t="str">
        <f>IF('TD VENCIDOS'!C5313="","",'TD VENCIDOS'!C5313)</f>
        <v>SUBDIRECCION DE RECOLECCION BARRIDO Y LIMPIEZA</v>
      </c>
      <c r="D5333" s="33" t="str">
        <f>IF('TD VENCIDOS'!D5313="","",'TD VENCIDOS'!D5313)</f>
        <v>Gestion extemporanea</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75">
      <c r="B5334" s="33">
        <f>IF('TD VENCIDOS'!B5314="","",'TD VENCIDOS'!B5314)</f>
        <v>4617562025</v>
      </c>
      <c r="C5334" s="34" t="str">
        <f>IF('TD VENCIDOS'!C5314="","",'TD VENCIDOS'!C5314)</f>
        <v>SUBDIRECCION DE RECOLECCION BARRIDO Y LIMPIEZA</v>
      </c>
      <c r="D5334" s="33" t="str">
        <f>IF('TD VENCIDOS'!D5314="","",'TD VENCIDOS'!D5314)</f>
        <v>Gestion extemporanea</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75">
      <c r="B5335" s="33">
        <f>IF('TD VENCIDOS'!B5315="","",'TD VENCIDOS'!B5315)</f>
        <v>4617692025</v>
      </c>
      <c r="C5335" s="34" t="str">
        <f>IF('TD VENCIDOS'!C5315="","",'TD VENCIDOS'!C5315)</f>
        <v>SUBDIRECCION DE RECOLECCION BARRIDO Y LIMPIEZA</v>
      </c>
      <c r="D5335" s="33" t="str">
        <f>IF('TD VENCIDOS'!D5315="","",'TD VENCIDOS'!D5315)</f>
        <v>Pendiente vencidos</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75">
      <c r="B5336" s="33">
        <f>IF('TD VENCIDOS'!B5316="","",'TD VENCIDOS'!B5316)</f>
        <v>4617832025</v>
      </c>
      <c r="C5336" s="34" t="str">
        <f>IF('TD VENCIDOS'!C5316="","",'TD VENCIDOS'!C5316)</f>
        <v>SUBDIRECCION DE RECOLECCION BARRIDO Y LIMPIEZA</v>
      </c>
      <c r="D5336" s="33" t="str">
        <f>IF('TD VENCIDOS'!D5316="","",'TD VENCIDOS'!D5316)</f>
        <v>Gestion extemporanea</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75">
      <c r="B5337" s="33">
        <f>IF('TD VENCIDOS'!B5317="","",'TD VENCIDOS'!B5317)</f>
        <v>4617932025</v>
      </c>
      <c r="C5337" s="34" t="str">
        <f>IF('TD VENCIDOS'!C5317="","",'TD VENCIDOS'!C5317)</f>
        <v>SUBDIRECCION DE RECOLECCION BARRIDO Y LIMPIEZA</v>
      </c>
      <c r="D5337" s="33" t="str">
        <f>IF('TD VENCIDOS'!D5317="","",'TD VENCIDOS'!D5317)</f>
        <v>Pendiente vencidos</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75">
      <c r="B5338" s="33">
        <f>IF('TD VENCIDOS'!B5318="","",'TD VENCIDOS'!B5318)</f>
        <v>4622222025</v>
      </c>
      <c r="C5338" s="34" t="str">
        <f>IF('TD VENCIDOS'!C5318="","",'TD VENCIDOS'!C5318)</f>
        <v>SUBDIRECCION DE RECOLECCION BARRIDO Y LIMPIEZA</v>
      </c>
      <c r="D5338" s="33" t="str">
        <f>IF('TD VENCIDOS'!D5318="","",'TD VENCIDOS'!D5318)</f>
        <v>Pendiente vencidos</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75">
      <c r="B5339" s="33">
        <f>IF('TD VENCIDOS'!B5319="","",'TD VENCIDOS'!B5319)</f>
        <v>4622412025</v>
      </c>
      <c r="C5339" s="34" t="str">
        <f>IF('TD VENCIDOS'!C5319="","",'TD VENCIDOS'!C5319)</f>
        <v>SUBDIRECCION DE RECOLECCION BARRIDO Y LIMPIEZA</v>
      </c>
      <c r="D5339" s="33" t="str">
        <f>IF('TD VENCIDOS'!D5319="","",'TD VENCIDOS'!D5319)</f>
        <v>Pendiente vencidos</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75">
      <c r="B5340" s="33">
        <f>IF('TD VENCIDOS'!B5320="","",'TD VENCIDOS'!B5320)</f>
        <v>4623592025</v>
      </c>
      <c r="C5340" s="34" t="str">
        <f>IF('TD VENCIDOS'!C5320="","",'TD VENCIDOS'!C5320)</f>
        <v>SUBDIRECCION DE RECOLECCION BARRIDO Y LIMPIEZA</v>
      </c>
      <c r="D5340" s="33" t="str">
        <f>IF('TD VENCIDOS'!D5320="","",'TD VENCIDOS'!D5320)</f>
        <v>Pendiente vencidos</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75">
      <c r="B5341" s="33">
        <f>IF('TD VENCIDOS'!B5321="","",'TD VENCIDOS'!B5321)</f>
        <v>4627922025</v>
      </c>
      <c r="C5341" s="34" t="str">
        <f>IF('TD VENCIDOS'!C5321="","",'TD VENCIDOS'!C5321)</f>
        <v>SUBDIRECCION DE RECOLECCION BARRIDO Y LIMPIEZA</v>
      </c>
      <c r="D5341" s="33" t="str">
        <f>IF('TD VENCIDOS'!D5321="","",'TD VENCIDOS'!D5321)</f>
        <v>Pendiente vencidos</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75">
      <c r="B5342" s="33">
        <f>IF('TD VENCIDOS'!B5322="","",'TD VENCIDOS'!B5322)</f>
        <v>4637052025</v>
      </c>
      <c r="C5342" s="34" t="str">
        <f>IF('TD VENCIDOS'!C5322="","",'TD VENCIDOS'!C5322)</f>
        <v>SUBDIRECCION DE RECOLECCION BARRIDO Y LIMPIEZA</v>
      </c>
      <c r="D5342" s="33" t="str">
        <f>IF('TD VENCIDOS'!D5322="","",'TD VENCIDOS'!D5322)</f>
        <v>Gestion extemporanea</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75">
      <c r="B5343" s="33">
        <f>IF('TD VENCIDOS'!B5323="","",'TD VENCIDOS'!B5323)</f>
        <v>4637152025</v>
      </c>
      <c r="C5343" s="34" t="str">
        <f>IF('TD VENCIDOS'!C5323="","",'TD VENCIDOS'!C5323)</f>
        <v>SUBDIRECCION DE RECOLECCION BARRIDO Y LIMPIEZA</v>
      </c>
      <c r="D5343" s="33" t="str">
        <f>IF('TD VENCIDOS'!D5323="","",'TD VENCIDOS'!D5323)</f>
        <v>Pendiente vencidos</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75">
      <c r="B5344" s="33">
        <f>IF('TD VENCIDOS'!B5324="","",'TD VENCIDOS'!B5324)</f>
        <v>4637922025</v>
      </c>
      <c r="C5344" s="34" t="str">
        <f>IF('TD VENCIDOS'!C5324="","",'TD VENCIDOS'!C5324)</f>
        <v>SUBDIRECCION DE RECOLECCION BARRIDO Y LIMPIEZA</v>
      </c>
      <c r="D5344" s="33" t="str">
        <f>IF('TD VENCIDOS'!D5324="","",'TD VENCIDOS'!D5324)</f>
        <v>Pendiente vencidos</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75">
      <c r="B5345" s="33">
        <f>IF('TD VENCIDOS'!B5325="","",'TD VENCIDOS'!B5325)</f>
        <v>4638222025</v>
      </c>
      <c r="C5345" s="34" t="str">
        <f>IF('TD VENCIDOS'!C5325="","",'TD VENCIDOS'!C5325)</f>
        <v>SUBDIRECCION DE RECOLECCION BARRIDO Y LIMPIEZA</v>
      </c>
      <c r="D5345" s="33" t="str">
        <f>IF('TD VENCIDOS'!D5325="","",'TD VENCIDOS'!D5325)</f>
        <v>Gestion extemporanea</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75">
      <c r="B5346" s="33">
        <f>IF('TD VENCIDOS'!B5326="","",'TD VENCIDOS'!B5326)</f>
        <v>4644942025</v>
      </c>
      <c r="C5346" s="34" t="str">
        <f>IF('TD VENCIDOS'!C5326="","",'TD VENCIDOS'!C5326)</f>
        <v>SUBDIRECCION DE RECOLECCION BARRIDO Y LIMPIEZA</v>
      </c>
      <c r="D5346" s="33" t="str">
        <f>IF('TD VENCIDOS'!D5326="","",'TD VENCIDOS'!D5326)</f>
        <v>Pendiente vencidos</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75">
      <c r="B5347" s="33">
        <f>IF('TD VENCIDOS'!B5327="","",'TD VENCIDOS'!B5327)</f>
        <v>4645142025</v>
      </c>
      <c r="C5347" s="34" t="str">
        <f>IF('TD VENCIDOS'!C5327="","",'TD VENCIDOS'!C5327)</f>
        <v>SUBDIRECCION DE RECOLECCION BARRIDO Y LIMPIEZA</v>
      </c>
      <c r="D5347" s="33" t="str">
        <f>IF('TD VENCIDOS'!D5327="","",'TD VENCIDOS'!D5327)</f>
        <v>Pendiente vencidos</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75">
      <c r="B5348" s="33">
        <f>IF('TD VENCIDOS'!B5328="","",'TD VENCIDOS'!B5328)</f>
        <v>4645162025</v>
      </c>
      <c r="C5348" s="34" t="str">
        <f>IF('TD VENCIDOS'!C5328="","",'TD VENCIDOS'!C5328)</f>
        <v>SUBDIRECCION DE RECOLECCION BARRIDO Y LIMPIEZA</v>
      </c>
      <c r="D5348" s="33" t="str">
        <f>IF('TD VENCIDOS'!D5328="","",'TD VENCIDOS'!D5328)</f>
        <v>Pendiente vencidos</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75">
      <c r="B5349" s="33">
        <f>IF('TD VENCIDOS'!B5329="","",'TD VENCIDOS'!B5329)</f>
        <v>4648692025</v>
      </c>
      <c r="C5349" s="34" t="str">
        <f>IF('TD VENCIDOS'!C5329="","",'TD VENCIDOS'!C5329)</f>
        <v>SUBDIRECCION DE RECOLECCION BARRIDO Y LIMPIEZA</v>
      </c>
      <c r="D5349" s="33" t="str">
        <f>IF('TD VENCIDOS'!D5329="","",'TD VENCIDOS'!D5329)</f>
        <v>Pendiente vencidos</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75">
      <c r="B5350" s="33">
        <f>IF('TD VENCIDOS'!B5330="","",'TD VENCIDOS'!B5330)</f>
        <v>4651482025</v>
      </c>
      <c r="C5350" s="34" t="str">
        <f>IF('TD VENCIDOS'!C5330="","",'TD VENCIDOS'!C5330)</f>
        <v>SUBDIRECCION DE RECOLECCION BARRIDO Y LIMPIEZA</v>
      </c>
      <c r="D5350" s="33" t="str">
        <f>IF('TD VENCIDOS'!D5330="","",'TD VENCIDOS'!D5330)</f>
        <v>Gestion extemporanea</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75">
      <c r="B5351" s="33">
        <f>IF('TD VENCIDOS'!B5331="","",'TD VENCIDOS'!B5331)</f>
        <v>4651632025</v>
      </c>
      <c r="C5351" s="34" t="str">
        <f>IF('TD VENCIDOS'!C5331="","",'TD VENCIDOS'!C5331)</f>
        <v>SUBDIRECCION DE RECOLECCION BARRIDO Y LIMPIEZA</v>
      </c>
      <c r="D5351" s="33" t="str">
        <f>IF('TD VENCIDOS'!D5331="","",'TD VENCIDOS'!D5331)</f>
        <v>Pendiente vencidos</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75">
      <c r="B5352" s="33">
        <f>IF('TD VENCIDOS'!B5332="","",'TD VENCIDOS'!B5332)</f>
        <v>4651882025</v>
      </c>
      <c r="C5352" s="34" t="str">
        <f>IF('TD VENCIDOS'!C5332="","",'TD VENCIDOS'!C5332)</f>
        <v>SUBDIRECCION DE RECOLECCION BARRIDO Y LIMPIEZA</v>
      </c>
      <c r="D5352" s="33" t="str">
        <f>IF('TD VENCIDOS'!D5332="","",'TD VENCIDOS'!D5332)</f>
        <v>Pendiente vencidos</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75">
      <c r="B5353" s="33">
        <f>IF('TD VENCIDOS'!B5333="","",'TD VENCIDOS'!B5333)</f>
        <v>4651982025</v>
      </c>
      <c r="C5353" s="34" t="str">
        <f>IF('TD VENCIDOS'!C5333="","",'TD VENCIDOS'!C5333)</f>
        <v>SUBDIRECCION DE RECOLECCION BARRIDO Y LIMPIEZA</v>
      </c>
      <c r="D5353" s="33" t="str">
        <f>IF('TD VENCIDOS'!D5333="","",'TD VENCIDOS'!D5333)</f>
        <v>Gestion extemporanea</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75">
      <c r="B5354" s="33">
        <f>IF('TD VENCIDOS'!B5334="","",'TD VENCIDOS'!B5334)</f>
        <v>4652052025</v>
      </c>
      <c r="C5354" s="34" t="str">
        <f>IF('TD VENCIDOS'!C5334="","",'TD VENCIDOS'!C5334)</f>
        <v>SUBDIRECCION DE RECOLECCION BARRIDO Y LIMPIEZA</v>
      </c>
      <c r="D5354" s="33" t="str">
        <f>IF('TD VENCIDOS'!D5334="","",'TD VENCIDOS'!D5334)</f>
        <v>Pendiente vencidos</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75">
      <c r="B5355" s="33">
        <f>IF('TD VENCIDOS'!B5335="","",'TD VENCIDOS'!B5335)</f>
        <v>4652112025</v>
      </c>
      <c r="C5355" s="34" t="str">
        <f>IF('TD VENCIDOS'!C5335="","",'TD VENCIDOS'!C5335)</f>
        <v>SUBDIRECCION DE RECOLECCION BARRIDO Y LIMPIEZA</v>
      </c>
      <c r="D5355" s="33" t="str">
        <f>IF('TD VENCIDOS'!D5335="","",'TD VENCIDOS'!D5335)</f>
        <v>Pendiente vencidos</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75">
      <c r="B5356" s="33">
        <f>IF('TD VENCIDOS'!B5336="","",'TD VENCIDOS'!B5336)</f>
        <v>4652492025</v>
      </c>
      <c r="C5356" s="34" t="str">
        <f>IF('TD VENCIDOS'!C5336="","",'TD VENCIDOS'!C5336)</f>
        <v>SUBDIRECCION DE RECOLECCION BARRIDO Y LIMPIEZA</v>
      </c>
      <c r="D5356" s="33" t="str">
        <f>IF('TD VENCIDOS'!D5336="","",'TD VENCIDOS'!D5336)</f>
        <v>Gestion extemporanea</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75">
      <c r="B5357" s="33">
        <f>IF('TD VENCIDOS'!B5337="","",'TD VENCIDOS'!B5337)</f>
        <v>4652802025</v>
      </c>
      <c r="C5357" s="34" t="str">
        <f>IF('TD VENCIDOS'!C5337="","",'TD VENCIDOS'!C5337)</f>
        <v>SUBDIRECCION DE RECOLECCION BARRIDO Y LIMPIEZA</v>
      </c>
      <c r="D5357" s="33" t="str">
        <f>IF('TD VENCIDOS'!D5337="","",'TD VENCIDOS'!D5337)</f>
        <v>Pendiente vencidos</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75">
      <c r="B5358" s="33">
        <f>IF('TD VENCIDOS'!B5338="","",'TD VENCIDOS'!B5338)</f>
        <v>4660182025</v>
      </c>
      <c r="C5358" s="34" t="str">
        <f>IF('TD VENCIDOS'!C5338="","",'TD VENCIDOS'!C5338)</f>
        <v>SUBDIRECCION DE RECOLECCION BARRIDO Y LIMPIEZA</v>
      </c>
      <c r="D5358" s="33" t="str">
        <f>IF('TD VENCIDOS'!D5338="","",'TD VENCIDOS'!D5338)</f>
        <v>Gestion extemporanea</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75">
      <c r="B5359" s="33">
        <f>IF('TD VENCIDOS'!B5339="","",'TD VENCIDOS'!B5339)</f>
        <v>4660782025</v>
      </c>
      <c r="C5359" s="34" t="str">
        <f>IF('TD VENCIDOS'!C5339="","",'TD VENCIDOS'!C5339)</f>
        <v>SUBDIRECCION DE RECOLECCION BARRIDO Y LIMPIEZA</v>
      </c>
      <c r="D5359" s="33" t="str">
        <f>IF('TD VENCIDOS'!D5339="","",'TD VENCIDOS'!D5339)</f>
        <v>Pendiente vencidos</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75">
      <c r="B5360" s="33">
        <f>IF('TD VENCIDOS'!B5340="","",'TD VENCIDOS'!B5340)</f>
        <v>4660922025</v>
      </c>
      <c r="C5360" s="34" t="str">
        <f>IF('TD VENCIDOS'!C5340="","",'TD VENCIDOS'!C5340)</f>
        <v>SUBDIRECCION DE ALUMBRADO PUBLICO</v>
      </c>
      <c r="D5360" s="33" t="str">
        <f>IF('TD VENCIDOS'!D5340="","",'TD VENCIDOS'!D5340)</f>
        <v>Pendiente vencidos</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75">
      <c r="B5361" s="33">
        <f>IF('TD VENCIDOS'!B5341="","",'TD VENCIDOS'!B5341)</f>
        <v>4661182025</v>
      </c>
      <c r="C5361" s="34" t="str">
        <f>IF('TD VENCIDOS'!C5341="","",'TD VENCIDOS'!C5341)</f>
        <v>SUBDIRECCION DE RECOLECCION BARRIDO Y LIMPIEZA</v>
      </c>
      <c r="D5361" s="33" t="str">
        <f>IF('TD VENCIDOS'!D5341="","",'TD VENCIDOS'!D5341)</f>
        <v>Pendiente vencidos</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75">
      <c r="B5362" s="33">
        <f>IF('TD VENCIDOS'!B5342="","",'TD VENCIDOS'!B5342)</f>
        <v>4661902025</v>
      </c>
      <c r="C5362" s="34" t="str">
        <f>IF('TD VENCIDOS'!C5342="","",'TD VENCIDOS'!C5342)</f>
        <v>SUBDIRECCION DE RECOLECCION BARRIDO Y LIMPIEZA</v>
      </c>
      <c r="D5362" s="33" t="str">
        <f>IF('TD VENCIDOS'!D5342="","",'TD VENCIDOS'!D5342)</f>
        <v>Pendiente vencidos</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75">
      <c r="B5363" s="33">
        <f>IF('TD VENCIDOS'!B5343="","",'TD VENCIDOS'!B5343)</f>
        <v>4662492025</v>
      </c>
      <c r="C5363" s="34" t="str">
        <f>IF('TD VENCIDOS'!C5343="","",'TD VENCIDOS'!C5343)</f>
        <v>SUBDIRECCION DE RECOLECCION BARRIDO Y LIMPIEZA</v>
      </c>
      <c r="D5363" s="33" t="str">
        <f>IF('TD VENCIDOS'!D5343="","",'TD VENCIDOS'!D5343)</f>
        <v>Pendiente vencidos</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75">
      <c r="B5364" s="33">
        <f>IF('TD VENCIDOS'!B5344="","",'TD VENCIDOS'!B5344)</f>
        <v>4662632025</v>
      </c>
      <c r="C5364" s="34" t="str">
        <f>IF('TD VENCIDOS'!C5344="","",'TD VENCIDOS'!C5344)</f>
        <v>SUBDIRECCION DE RECOLECCION BARRIDO Y LIMPIEZA</v>
      </c>
      <c r="D5364" s="33" t="str">
        <f>IF('TD VENCIDOS'!D5344="","",'TD VENCIDOS'!D5344)</f>
        <v>Pendiente vencidos</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75">
      <c r="B5365" s="33">
        <f>IF('TD VENCIDOS'!B5345="","",'TD VENCIDOS'!B5345)</f>
        <v>4662942025</v>
      </c>
      <c r="C5365" s="34" t="str">
        <f>IF('TD VENCIDOS'!C5345="","",'TD VENCIDOS'!C5345)</f>
        <v>SUBDIRECCION DE RECOLECCION BARRIDO Y LIMPIEZA</v>
      </c>
      <c r="D5365" s="33" t="str">
        <f>IF('TD VENCIDOS'!D5345="","",'TD VENCIDOS'!D5345)</f>
        <v>Gestion extemporanea</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75">
      <c r="B5366" s="33">
        <f>IF('TD VENCIDOS'!B5346="","",'TD VENCIDOS'!B5346)</f>
        <v>4663412025</v>
      </c>
      <c r="C5366" s="34" t="str">
        <f>IF('TD VENCIDOS'!C5346="","",'TD VENCIDOS'!C5346)</f>
        <v>SUBDIRECCION DE RECOLECCION BARRIDO Y LIMPIEZA</v>
      </c>
      <c r="D5366" s="33" t="str">
        <f>IF('TD VENCIDOS'!D5346="","",'TD VENCIDOS'!D5346)</f>
        <v>Pendiente vencidos</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75">
      <c r="B5367" s="33">
        <f>IF('TD VENCIDOS'!B5347="","",'TD VENCIDOS'!B5347)</f>
        <v>4663852025</v>
      </c>
      <c r="C5367" s="34" t="str">
        <f>IF('TD VENCIDOS'!C5347="","",'TD VENCIDOS'!C5347)</f>
        <v>SUBDIRECCION DE RECOLECCION BARRIDO Y LIMPIEZA</v>
      </c>
      <c r="D5367" s="33" t="str">
        <f>IF('TD VENCIDOS'!D5347="","",'TD VENCIDOS'!D5347)</f>
        <v>Pendiente vencidos</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75">
      <c r="B5368" s="33">
        <f>IF('TD VENCIDOS'!B5348="","",'TD VENCIDOS'!B5348)</f>
        <v>4663992025</v>
      </c>
      <c r="C5368" s="34" t="str">
        <f>IF('TD VENCIDOS'!C5348="","",'TD VENCIDOS'!C5348)</f>
        <v>SUBDIRECCION DE RECOLECCION BARRIDO Y LIMPIEZA</v>
      </c>
      <c r="D5368" s="33" t="str">
        <f>IF('TD VENCIDOS'!D5348="","",'TD VENCIDOS'!D5348)</f>
        <v>Pendiente vencidos</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75">
      <c r="B5369" s="33">
        <f>IF('TD VENCIDOS'!B5349="","",'TD VENCIDOS'!B5349)</f>
        <v>4664222025</v>
      </c>
      <c r="C5369" s="34" t="str">
        <f>IF('TD VENCIDOS'!C5349="","",'TD VENCIDOS'!C5349)</f>
        <v>SUBDIRECCION DE RECOLECCION BARRIDO Y LIMPIEZA</v>
      </c>
      <c r="D5369" s="33" t="str">
        <f>IF('TD VENCIDOS'!D5349="","",'TD VENCIDOS'!D5349)</f>
        <v>Pendiente vencidos</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75">
      <c r="B5370" s="33">
        <f>IF('TD VENCIDOS'!B5350="","",'TD VENCIDOS'!B5350)</f>
        <v>4664662025</v>
      </c>
      <c r="C5370" s="34" t="str">
        <f>IF('TD VENCIDOS'!C5350="","",'TD VENCIDOS'!C5350)</f>
        <v>SUBDIRECCION DE RECOLECCION BARRIDO Y LIMPIEZA</v>
      </c>
      <c r="D5370" s="33" t="str">
        <f>IF('TD VENCIDOS'!D5350="","",'TD VENCIDOS'!D5350)</f>
        <v>Pendiente vencidos</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75">
      <c r="B5371" s="33">
        <f>IF('TD VENCIDOS'!B5351="","",'TD VENCIDOS'!B5351)</f>
        <v>4667922025</v>
      </c>
      <c r="C5371" s="34" t="str">
        <f>IF('TD VENCIDOS'!C5351="","",'TD VENCIDOS'!C5351)</f>
        <v>SUBDIRECCION DE RECOLECCION BARRIDO Y LIMPIEZA</v>
      </c>
      <c r="D5371" s="33" t="str">
        <f>IF('TD VENCIDOS'!D5351="","",'TD VENCIDOS'!D5351)</f>
        <v>Pendiente vencidos</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75">
      <c r="B5372" s="33">
        <f>IF('TD VENCIDOS'!B5352="","",'TD VENCIDOS'!B5352)</f>
        <v>4669052025</v>
      </c>
      <c r="C5372" s="34" t="str">
        <f>IF('TD VENCIDOS'!C5352="","",'TD VENCIDOS'!C5352)</f>
        <v>SUBDIRECCION DE RECOLECCION BARRIDO Y LIMPIEZA</v>
      </c>
      <c r="D5372" s="33" t="str">
        <f>IF('TD VENCIDOS'!D5352="","",'TD VENCIDOS'!D5352)</f>
        <v>Pendiente vencidos</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75">
      <c r="B5373" s="33">
        <f>IF('TD VENCIDOS'!B5353="","",'TD VENCIDOS'!B5353)</f>
        <v>4669602025</v>
      </c>
      <c r="C5373" s="34" t="str">
        <f>IF('TD VENCIDOS'!C5353="","",'TD VENCIDOS'!C5353)</f>
        <v>SUBDIRECCION DE RECOLECCION BARRIDO Y LIMPIEZA</v>
      </c>
      <c r="D5373" s="33" t="str">
        <f>IF('TD VENCIDOS'!D5353="","",'TD VENCIDOS'!D5353)</f>
        <v>Pendiente vencidos</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75">
      <c r="B5374" s="33">
        <f>IF('TD VENCIDOS'!B5354="","",'TD VENCIDOS'!B5354)</f>
        <v>4669662025</v>
      </c>
      <c r="C5374" s="34" t="str">
        <f>IF('TD VENCIDOS'!C5354="","",'TD VENCIDOS'!C5354)</f>
        <v>SUBDIRECCION DE RECOLECCION BARRIDO Y LIMPIEZA</v>
      </c>
      <c r="D5374" s="33" t="str">
        <f>IF('TD VENCIDOS'!D5354="","",'TD VENCIDOS'!D5354)</f>
        <v>Pendiente vencidos</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75">
      <c r="B5375" s="33">
        <f>IF('TD VENCIDOS'!B5355="","",'TD VENCIDOS'!B5355)</f>
        <v>4671062025</v>
      </c>
      <c r="C5375" s="34" t="str">
        <f>IF('TD VENCIDOS'!C5355="","",'TD VENCIDOS'!C5355)</f>
        <v>SUBDIRECCION DE RECOLECCION BARRIDO Y LIMPIEZA</v>
      </c>
      <c r="D5375" s="33" t="str">
        <f>IF('TD VENCIDOS'!D5355="","",'TD VENCIDOS'!D5355)</f>
        <v>Pendiente vencidos</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75">
      <c r="B5376" s="33">
        <f>IF('TD VENCIDOS'!B5356="","",'TD VENCIDOS'!B5356)</f>
        <v>4687282025</v>
      </c>
      <c r="C5376" s="34" t="str">
        <f>IF('TD VENCIDOS'!C5356="","",'TD VENCIDOS'!C5356)</f>
        <v>SUBDIRECCION DE RECOLECCION BARRIDO Y LIMPIEZA</v>
      </c>
      <c r="D5376" s="33" t="str">
        <f>IF('TD VENCIDOS'!D5356="","",'TD VENCIDOS'!D5356)</f>
        <v>Gestion extemporanea</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75">
      <c r="B5377" s="33">
        <f>IF('TD VENCIDOS'!B5357="","",'TD VENCIDOS'!B5357)</f>
        <v>4017152025</v>
      </c>
      <c r="C5377" s="34" t="str">
        <f>IF('TD VENCIDOS'!C5357="","",'TD VENCIDOS'!C5357)</f>
        <v>SEGUIMIENTO PQRS</v>
      </c>
      <c r="D5377" s="33" t="str">
        <f>IF('TD VENCIDOS'!D5357="","",'TD VENCIDOS'!D5357)</f>
        <v>Gestion extemporanea</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75">
      <c r="B5378" s="33">
        <f>IF('TD VENCIDOS'!B5358="","",'TD VENCIDOS'!B5358)</f>
        <v>4050822025</v>
      </c>
      <c r="C5378" s="34" t="str">
        <f>IF('TD VENCIDOS'!C5358="","",'TD VENCIDOS'!C5358)</f>
        <v>SEGUIMIENTO PQRS</v>
      </c>
      <c r="D5378" s="33" t="str">
        <f>IF('TD VENCIDOS'!D5358="","",'TD VENCIDOS'!D5358)</f>
        <v>Gestion extemporanea</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75">
      <c r="B5379" s="33">
        <f>IF('TD VENCIDOS'!B5359="","",'TD VENCIDOS'!B5359)</f>
        <v>4056222025</v>
      </c>
      <c r="C5379" s="34" t="str">
        <f>IF('TD VENCIDOS'!C5359="","",'TD VENCIDOS'!C5359)</f>
        <v>SEGUIMIENTO PQRS</v>
      </c>
      <c r="D5379" s="33" t="str">
        <f>IF('TD VENCIDOS'!D5359="","",'TD VENCIDOS'!D5359)</f>
        <v>Pendiente vencidos</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75">
      <c r="B5380" s="33">
        <f>IF('TD VENCIDOS'!B5360="","",'TD VENCIDOS'!B5360)</f>
        <v>4056242025</v>
      </c>
      <c r="C5380" s="34" t="str">
        <f>IF('TD VENCIDOS'!C5360="","",'TD VENCIDOS'!C5360)</f>
        <v>SEGUIMIENTO PQRS</v>
      </c>
      <c r="D5380" s="33" t="str">
        <f>IF('TD VENCIDOS'!D5360="","",'TD VENCIDOS'!D5360)</f>
        <v>Pendiente vencidos</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75">
      <c r="B5381" s="33">
        <f>IF('TD VENCIDOS'!B5361="","",'TD VENCIDOS'!B5361)</f>
        <v>4263572025</v>
      </c>
      <c r="C5381" s="34" t="str">
        <f>IF('TD VENCIDOS'!C5361="","",'TD VENCIDOS'!C5361)</f>
        <v>SEGUIMIENTO PQRS</v>
      </c>
      <c r="D5381" s="33" t="str">
        <f>IF('TD VENCIDOS'!D5361="","",'TD VENCIDOS'!D5361)</f>
        <v>Gestion extemporanea</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75">
      <c r="B5382" s="33">
        <f>IF('TD VENCIDOS'!B5362="","",'TD VENCIDOS'!B5362)</f>
        <v>4557152025</v>
      </c>
      <c r="C5382" s="34" t="str">
        <f>IF('TD VENCIDOS'!C5362="","",'TD VENCIDOS'!C5362)</f>
        <v>Oficina de Talento Humano</v>
      </c>
      <c r="D5382" s="33" t="str">
        <f>IF('TD VENCIDOS'!D5362="","",'TD VENCIDOS'!D5362)</f>
        <v>Pendiente vencidos</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75">
      <c r="B5383" s="33">
        <f>IF('TD VENCIDOS'!B5363="","",'TD VENCIDOS'!B5363)</f>
        <v>4585562025</v>
      </c>
      <c r="C5383" s="34" t="str">
        <f>IF('TD VENCIDOS'!C5363="","",'TD VENCIDOS'!C5363)</f>
        <v>SEGUIMIENTO PQRS</v>
      </c>
      <c r="D5383" s="33" t="str">
        <f>IF('TD VENCIDOS'!D5363="","",'TD VENCIDOS'!D5363)</f>
        <v>Gestion extemporanea</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75">
      <c r="B5384" s="33">
        <f>IF('TD VENCIDOS'!B5364="","",'TD VENCIDOS'!B5364)</f>
        <v>4585662025</v>
      </c>
      <c r="C5384" s="34" t="str">
        <f>IF('TD VENCIDOS'!C5364="","",'TD VENCIDOS'!C5364)</f>
        <v>SEGUIMIENTO PQRS</v>
      </c>
      <c r="D5384" s="33" t="str">
        <f>IF('TD VENCIDOS'!D5364="","",'TD VENCIDOS'!D5364)</f>
        <v>Gestion extemporanea</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75">
      <c r="B5385" s="33">
        <f>IF('TD VENCIDOS'!B5365="","",'TD VENCIDOS'!B5365)</f>
        <v>4663672025</v>
      </c>
      <c r="C5385" s="34" t="str">
        <f>IF('TD VENCIDOS'!C5365="","",'TD VENCIDOS'!C5365)</f>
        <v>Oficina de Talento Humano</v>
      </c>
      <c r="D5385" s="33" t="str">
        <f>IF('TD VENCIDOS'!D5365="","",'TD VENCIDOS'!D5365)</f>
        <v>Pendiente vencidos</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75">
      <c r="B5386" s="33">
        <f>IF('TD VENCIDOS'!B5366="","",'TD VENCIDOS'!B5366)</f>
        <v>4451312025</v>
      </c>
      <c r="C5386" s="34" t="str">
        <f>IF('TD VENCIDOS'!C5366="","",'TD VENCIDOS'!C5366)</f>
        <v>SECRETARIA GENERAL</v>
      </c>
      <c r="D5386" s="33" t="str">
        <f>IF('TD VENCIDOS'!D5366="","",'TD VENCIDOS'!D5366)</f>
        <v>Gestion extemporanea</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75">
      <c r="B5387" s="33">
        <f>IF('TD VENCIDOS'!B5367="","",'TD VENCIDOS'!B5367)</f>
        <v>4488822025</v>
      </c>
      <c r="C5387" s="34" t="str">
        <f>IF('TD VENCIDOS'!C5367="","",'TD VENCIDOS'!C5367)</f>
        <v>SECRETARIA GENERAL</v>
      </c>
      <c r="D5387" s="33" t="str">
        <f>IF('TD VENCIDOS'!D5367="","",'TD VENCIDOS'!D5367)</f>
        <v>Gestion extemporanea</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75">
      <c r="B5388" s="33">
        <f>IF('TD VENCIDOS'!B5368="","",'TD VENCIDOS'!B5368)</f>
        <v>3850712025</v>
      </c>
      <c r="C5388" s="34" t="str">
        <f>IF('TD VENCIDOS'!C5368="","",'TD VENCIDOS'!C5368)</f>
        <v>ORGANISMOS DE CONTROL</v>
      </c>
      <c r="D5388" s="33" t="str">
        <f>IF('TD VENCIDOS'!D5368="","",'TD VENCIDOS'!D5368)</f>
        <v>Gestion extemporanea</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75">
      <c r="B5389" s="33">
        <f>IF('TD VENCIDOS'!B5369="","",'TD VENCIDOS'!B5369)</f>
        <v>4198242025</v>
      </c>
      <c r="C5389" s="34" t="str">
        <f>IF('TD VENCIDOS'!C5369="","",'TD VENCIDOS'!C5369)</f>
        <v>2113 SUBDIRECCION DE PLANEAMIENTO LOCAL DEL SUR OCCIDENTE</v>
      </c>
      <c r="D5389" s="33" t="str">
        <f>IF('TD VENCIDOS'!D5369="","",'TD VENCIDOS'!D5369)</f>
        <v>Gestion extemporanea</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75">
      <c r="B5390" s="33">
        <f>IF('TD VENCIDOS'!B5370="","",'TD VENCIDOS'!B5370)</f>
        <v>4182152025</v>
      </c>
      <c r="C5390" s="34" t="str">
        <f>IF('TD VENCIDOS'!C5370="","",'TD VENCIDOS'!C5370)</f>
        <v>SALUD PUBLICA</v>
      </c>
      <c r="D5390" s="33" t="str">
        <f>IF('TD VENCIDOS'!D5370="","",'TD VENCIDOS'!D5370)</f>
        <v>Gestion extemporanea</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75">
      <c r="B5391" s="33">
        <f>IF('TD VENCIDOS'!B5371="","",'TD VENCIDOS'!B5371)</f>
        <v>4199402025</v>
      </c>
      <c r="C5391" s="34" t="str">
        <f>IF('TD VENCIDOS'!C5371="","",'TD VENCIDOS'!C5371)</f>
        <v>SALUD PUBLICA</v>
      </c>
      <c r="D5391" s="33" t="str">
        <f>IF('TD VENCIDOS'!D5371="","",'TD VENCIDOS'!D5371)</f>
        <v>Gestion extemporanea</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75">
      <c r="B5392" s="33">
        <f>IF('TD VENCIDOS'!B5372="","",'TD VENCIDOS'!B5372)</f>
        <v>4199572025</v>
      </c>
      <c r="C5392" s="34" t="str">
        <f>IF('TD VENCIDOS'!C5372="","",'TD VENCIDOS'!C5372)</f>
        <v>SALUD PUBLICA</v>
      </c>
      <c r="D5392" s="33" t="str">
        <f>IF('TD VENCIDOS'!D5372="","",'TD VENCIDOS'!D5372)</f>
        <v>Gestion extemporanea</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75">
      <c r="B5393" s="33">
        <f>IF('TD VENCIDOS'!B5373="","",'TD VENCIDOS'!B5373)</f>
        <v>4199732025</v>
      </c>
      <c r="C5393" s="34" t="str">
        <f>IF('TD VENCIDOS'!C5373="","",'TD VENCIDOS'!C5373)</f>
        <v>SALUD PUBLICA</v>
      </c>
      <c r="D5393" s="33" t="str">
        <f>IF('TD VENCIDOS'!D5373="","",'TD VENCIDOS'!D5373)</f>
        <v>Gestion extemporanea</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75">
      <c r="B5394" s="33">
        <f>IF('TD VENCIDOS'!B5374="","",'TD VENCIDOS'!B5374)</f>
        <v>4285642025</v>
      </c>
      <c r="C5394" s="34" t="str">
        <f>IF('TD VENCIDOS'!C5374="","",'TD VENCIDOS'!C5374)</f>
        <v>SALUD PUBLICA</v>
      </c>
      <c r="D5394" s="33" t="str">
        <f>IF('TD VENCIDOS'!D5374="","",'TD VENCIDOS'!D5374)</f>
        <v>Gestion extemporanea</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75">
      <c r="B5395" s="33">
        <f>IF('TD VENCIDOS'!B5375="","",'TD VENCIDOS'!B5375)</f>
        <v>4287442025</v>
      </c>
      <c r="C5395" s="34" t="str">
        <f>IF('TD VENCIDOS'!C5375="","",'TD VENCIDOS'!C5375)</f>
        <v>SALUD PUBLICA</v>
      </c>
      <c r="D5395" s="33" t="str">
        <f>IF('TD VENCIDOS'!D5375="","",'TD VENCIDOS'!D5375)</f>
        <v>Gestion extemporanea</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75">
      <c r="B5396" s="33">
        <f>IF('TD VENCIDOS'!B5376="","",'TD VENCIDOS'!B5376)</f>
        <v>4304862025</v>
      </c>
      <c r="C5396" s="34" t="str">
        <f>IF('TD VENCIDOS'!C5376="","",'TD VENCIDOS'!C5376)</f>
        <v>SALUD PUBLICA</v>
      </c>
      <c r="D5396" s="33" t="str">
        <f>IF('TD VENCIDOS'!D5376="","",'TD VENCIDOS'!D5376)</f>
        <v>Gestion extemporanea</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75">
      <c r="B5397" s="33">
        <f>IF('TD VENCIDOS'!B5377="","",'TD VENCIDOS'!B5377)</f>
        <v>4307372025</v>
      </c>
      <c r="C5397" s="34" t="str">
        <f>IF('TD VENCIDOS'!C5377="","",'TD VENCIDOS'!C5377)</f>
        <v>SALUD PUBLICA</v>
      </c>
      <c r="D5397" s="33" t="str">
        <f>IF('TD VENCIDOS'!D5377="","",'TD VENCIDOS'!D5377)</f>
        <v>Gestion extemporanea</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75">
      <c r="B5398" s="33">
        <f>IF('TD VENCIDOS'!B5378="","",'TD VENCIDOS'!B5378)</f>
        <v>4312092025</v>
      </c>
      <c r="C5398" s="34" t="str">
        <f>IF('TD VENCIDOS'!C5378="","",'TD VENCIDOS'!C5378)</f>
        <v>SALUD PUBLICA</v>
      </c>
      <c r="D5398" s="33" t="str">
        <f>IF('TD VENCIDOS'!D5378="","",'TD VENCIDOS'!D5378)</f>
        <v>Gestion extemporanea</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75">
      <c r="B5399" s="33">
        <f>IF('TD VENCIDOS'!B5379="","",'TD VENCIDOS'!B5379)</f>
        <v>4316012025</v>
      </c>
      <c r="C5399" s="34" t="str">
        <f>IF('TD VENCIDOS'!C5379="","",'TD VENCIDOS'!C5379)</f>
        <v>SALUD PUBLICA</v>
      </c>
      <c r="D5399" s="33" t="str">
        <f>IF('TD VENCIDOS'!D5379="","",'TD VENCIDOS'!D5379)</f>
        <v>Gestion extemporanea</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75">
      <c r="B5400" s="33">
        <f>IF('TD VENCIDOS'!B5380="","",'TD VENCIDOS'!B5380)</f>
        <v>4335962025</v>
      </c>
      <c r="C5400" s="34" t="str">
        <f>IF('TD VENCIDOS'!C5380="","",'TD VENCIDOS'!C5380)</f>
        <v>SALUD PUBLICA</v>
      </c>
      <c r="D5400" s="33" t="str">
        <f>IF('TD VENCIDOS'!D5380="","",'TD VENCIDOS'!D5380)</f>
        <v>Gestion extemporanea</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75">
      <c r="B5401" s="33">
        <f>IF('TD VENCIDOS'!B5381="","",'TD VENCIDOS'!B5381)</f>
        <v>4337642025</v>
      </c>
      <c r="C5401" s="34" t="str">
        <f>IF('TD VENCIDOS'!C5381="","",'TD VENCIDOS'!C5381)</f>
        <v>SALUD PUBLICA</v>
      </c>
      <c r="D5401" s="33" t="str">
        <f>IF('TD VENCIDOS'!D5381="","",'TD VENCIDOS'!D5381)</f>
        <v>Gestion extemporanea</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75">
      <c r="B5402" s="33">
        <f>IF('TD VENCIDOS'!B5382="","",'TD VENCIDOS'!B5382)</f>
        <v>4340452025</v>
      </c>
      <c r="C5402" s="34" t="str">
        <f>IF('TD VENCIDOS'!C5382="","",'TD VENCIDOS'!C5382)</f>
        <v>SALUD PUBLICA</v>
      </c>
      <c r="D5402" s="33" t="str">
        <f>IF('TD VENCIDOS'!D5382="","",'TD VENCIDOS'!D5382)</f>
        <v>Gestion extemporanea</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75">
      <c r="B5403" s="33">
        <f>IF('TD VENCIDOS'!B5383="","",'TD VENCIDOS'!B5383)</f>
        <v>4340852025</v>
      </c>
      <c r="C5403" s="34" t="str">
        <f>IF('TD VENCIDOS'!C5383="","",'TD VENCIDOS'!C5383)</f>
        <v>SALUD PUBLICA</v>
      </c>
      <c r="D5403" s="33" t="str">
        <f>IF('TD VENCIDOS'!D5383="","",'TD VENCIDOS'!D5383)</f>
        <v>Gestion extemporanea</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75">
      <c r="B5404" s="33">
        <f>IF('TD VENCIDOS'!B5384="","",'TD VENCIDOS'!B5384)</f>
        <v>4341412025</v>
      </c>
      <c r="C5404" s="34" t="str">
        <f>IF('TD VENCIDOS'!C5384="","",'TD VENCIDOS'!C5384)</f>
        <v>SALUD PUBLICA</v>
      </c>
      <c r="D5404" s="33" t="str">
        <f>IF('TD VENCIDOS'!D5384="","",'TD VENCIDOS'!D5384)</f>
        <v>Gestion extemporanea</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75">
      <c r="B5405" s="33">
        <f>IF('TD VENCIDOS'!B5385="","",'TD VENCIDOS'!B5385)</f>
        <v>4342802025</v>
      </c>
      <c r="C5405" s="34" t="str">
        <f>IF('TD VENCIDOS'!C5385="","",'TD VENCIDOS'!C5385)</f>
        <v>SALUD PUBLICA</v>
      </c>
      <c r="D5405" s="33" t="str">
        <f>IF('TD VENCIDOS'!D5385="","",'TD VENCIDOS'!D5385)</f>
        <v>Gestion extemporanea</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75">
      <c r="B5406" s="33">
        <f>IF('TD VENCIDOS'!B5386="","",'TD VENCIDOS'!B5386)</f>
        <v>4350132025</v>
      </c>
      <c r="C5406" s="34" t="str">
        <f>IF('TD VENCIDOS'!C5386="","",'TD VENCIDOS'!C5386)</f>
        <v>SALUD PUBLICA</v>
      </c>
      <c r="D5406" s="33" t="str">
        <f>IF('TD VENCIDOS'!D5386="","",'TD VENCIDOS'!D5386)</f>
        <v>Gestion extemporanea</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75">
      <c r="B5407" s="33">
        <f>IF('TD VENCIDOS'!B5387="","",'TD VENCIDOS'!B5387)</f>
        <v>4350342025</v>
      </c>
      <c r="C5407" s="34" t="str">
        <f>IF('TD VENCIDOS'!C5387="","",'TD VENCIDOS'!C5387)</f>
        <v>SALUD PUBLICA</v>
      </c>
      <c r="D5407" s="33" t="str">
        <f>IF('TD VENCIDOS'!D5387="","",'TD VENCIDOS'!D5387)</f>
        <v>Gestion extemporanea</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75">
      <c r="B5408" s="33">
        <f>IF('TD VENCIDOS'!B5388="","",'TD VENCIDOS'!B5388)</f>
        <v>4352012025</v>
      </c>
      <c r="C5408" s="34" t="str">
        <f>IF('TD VENCIDOS'!C5388="","",'TD VENCIDOS'!C5388)</f>
        <v>SALUD PUBLICA</v>
      </c>
      <c r="D5408" s="33" t="str">
        <f>IF('TD VENCIDOS'!D5388="","",'TD VENCIDOS'!D5388)</f>
        <v>Gestion extemporanea</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75">
      <c r="B5409" s="33">
        <f>IF('TD VENCIDOS'!B5389="","",'TD VENCIDOS'!B5389)</f>
        <v>4356992025</v>
      </c>
      <c r="C5409" s="34" t="str">
        <f>IF('TD VENCIDOS'!C5389="","",'TD VENCIDOS'!C5389)</f>
        <v>SALUD PUBLICA</v>
      </c>
      <c r="D5409" s="33" t="str">
        <f>IF('TD VENCIDOS'!D5389="","",'TD VENCIDOS'!D5389)</f>
        <v>Gestion extemporanea</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75">
      <c r="B5410" s="33">
        <f>IF('TD VENCIDOS'!B5390="","",'TD VENCIDOS'!B5390)</f>
        <v>4357302025</v>
      </c>
      <c r="C5410" s="34" t="str">
        <f>IF('TD VENCIDOS'!C5390="","",'TD VENCIDOS'!C5390)</f>
        <v>SALUD PUBLICA</v>
      </c>
      <c r="D5410" s="33" t="str">
        <f>IF('TD VENCIDOS'!D5390="","",'TD VENCIDOS'!D5390)</f>
        <v>Gestion extemporanea</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75">
      <c r="B5411" s="33">
        <f>IF('TD VENCIDOS'!B5391="","",'TD VENCIDOS'!B5391)</f>
        <v>4369062025</v>
      </c>
      <c r="C5411" s="34" t="str">
        <f>IF('TD VENCIDOS'!C5391="","",'TD VENCIDOS'!C5391)</f>
        <v>SALUD PUBLICA</v>
      </c>
      <c r="D5411" s="33" t="str">
        <f>IF('TD VENCIDOS'!D5391="","",'TD VENCIDOS'!D5391)</f>
        <v>Gestion extemporanea</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75">
      <c r="B5412" s="33">
        <f>IF('TD VENCIDOS'!B5392="","",'TD VENCIDOS'!B5392)</f>
        <v>4371992025</v>
      </c>
      <c r="C5412" s="34" t="str">
        <f>IF('TD VENCIDOS'!C5392="","",'TD VENCIDOS'!C5392)</f>
        <v>SALUD PUBLICA</v>
      </c>
      <c r="D5412" s="33" t="str">
        <f>IF('TD VENCIDOS'!D5392="","",'TD VENCIDOS'!D5392)</f>
        <v>Gestion extemporanea</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75">
      <c r="B5413" s="33">
        <f>IF('TD VENCIDOS'!B5393="","",'TD VENCIDOS'!B5393)</f>
        <v>4372142025</v>
      </c>
      <c r="C5413" s="34" t="str">
        <f>IF('TD VENCIDOS'!C5393="","",'TD VENCIDOS'!C5393)</f>
        <v>SALUD PUBLICA</v>
      </c>
      <c r="D5413" s="33" t="str">
        <f>IF('TD VENCIDOS'!D5393="","",'TD VENCIDOS'!D5393)</f>
        <v>Gestion extemporanea</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75">
      <c r="B5414" s="33">
        <f>IF('TD VENCIDOS'!B5394="","",'TD VENCIDOS'!B5394)</f>
        <v>4372482025</v>
      </c>
      <c r="C5414" s="34" t="str">
        <f>IF('TD VENCIDOS'!C5394="","",'TD VENCIDOS'!C5394)</f>
        <v>SALUD PUBLICA</v>
      </c>
      <c r="D5414" s="33" t="str">
        <f>IF('TD VENCIDOS'!D5394="","",'TD VENCIDOS'!D5394)</f>
        <v>Gestion extemporanea</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75">
      <c r="B5415" s="33">
        <f>IF('TD VENCIDOS'!B5395="","",'TD VENCIDOS'!B5395)</f>
        <v>4372872025</v>
      </c>
      <c r="C5415" s="34" t="str">
        <f>IF('TD VENCIDOS'!C5395="","",'TD VENCIDOS'!C5395)</f>
        <v>SALUD PUBLICA</v>
      </c>
      <c r="D5415" s="33" t="str">
        <f>IF('TD VENCIDOS'!D5395="","",'TD VENCIDOS'!D5395)</f>
        <v>Gestion extemporanea</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75">
      <c r="B5416" s="33">
        <f>IF('TD VENCIDOS'!B5396="","",'TD VENCIDOS'!B5396)</f>
        <v>4373382025</v>
      </c>
      <c r="C5416" s="34" t="str">
        <f>IF('TD VENCIDOS'!C5396="","",'TD VENCIDOS'!C5396)</f>
        <v>SALUD PUBLICA</v>
      </c>
      <c r="D5416" s="33" t="str">
        <f>IF('TD VENCIDOS'!D5396="","",'TD VENCIDOS'!D5396)</f>
        <v>Gestion extemporanea</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75">
      <c r="B5417" s="33">
        <f>IF('TD VENCIDOS'!B5397="","",'TD VENCIDOS'!B5397)</f>
        <v>4373392025</v>
      </c>
      <c r="C5417" s="34" t="str">
        <f>IF('TD VENCIDOS'!C5397="","",'TD VENCIDOS'!C5397)</f>
        <v>SALUD PUBLICA</v>
      </c>
      <c r="D5417" s="33" t="str">
        <f>IF('TD VENCIDOS'!D5397="","",'TD VENCIDOS'!D5397)</f>
        <v>Gestion extemporanea</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75">
      <c r="B5418" s="33">
        <f>IF('TD VENCIDOS'!B5398="","",'TD VENCIDOS'!B5398)</f>
        <v>4373492025</v>
      </c>
      <c r="C5418" s="34" t="str">
        <f>IF('TD VENCIDOS'!C5398="","",'TD VENCIDOS'!C5398)</f>
        <v>SALUD PUBLICA</v>
      </c>
      <c r="D5418" s="33" t="str">
        <f>IF('TD VENCIDOS'!D5398="","",'TD VENCIDOS'!D5398)</f>
        <v>Gestion extemporanea</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75">
      <c r="B5419" s="33">
        <f>IF('TD VENCIDOS'!B5399="","",'TD VENCIDOS'!B5399)</f>
        <v>4374292025</v>
      </c>
      <c r="C5419" s="34" t="str">
        <f>IF('TD VENCIDOS'!C5399="","",'TD VENCIDOS'!C5399)</f>
        <v>SALUD PUBLICA</v>
      </c>
      <c r="D5419" s="33" t="str">
        <f>IF('TD VENCIDOS'!D5399="","",'TD VENCIDOS'!D5399)</f>
        <v>Gestion extemporanea</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75">
      <c r="B5420" s="33">
        <f>IF('TD VENCIDOS'!B5400="","",'TD VENCIDOS'!B5400)</f>
        <v>4378052025</v>
      </c>
      <c r="C5420" s="34" t="str">
        <f>IF('TD VENCIDOS'!C5400="","",'TD VENCIDOS'!C5400)</f>
        <v>SALUD PUBLICA</v>
      </c>
      <c r="D5420" s="33" t="str">
        <f>IF('TD VENCIDOS'!D5400="","",'TD VENCIDOS'!D5400)</f>
        <v>Gestion extemporanea</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75">
      <c r="B5421" s="33">
        <f>IF('TD VENCIDOS'!B5401="","",'TD VENCIDOS'!B5401)</f>
        <v>4378442025</v>
      </c>
      <c r="C5421" s="34" t="str">
        <f>IF('TD VENCIDOS'!C5401="","",'TD VENCIDOS'!C5401)</f>
        <v>SALUD PUBLICA</v>
      </c>
      <c r="D5421" s="33" t="str">
        <f>IF('TD VENCIDOS'!D5401="","",'TD VENCIDOS'!D5401)</f>
        <v>Gestion extemporanea</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75">
      <c r="B5422" s="33">
        <f>IF('TD VENCIDOS'!B5402="","",'TD VENCIDOS'!B5402)</f>
        <v>4381702025</v>
      </c>
      <c r="C5422" s="34" t="str">
        <f>IF('TD VENCIDOS'!C5402="","",'TD VENCIDOS'!C5402)</f>
        <v>SALUD PUBLICA</v>
      </c>
      <c r="D5422" s="33" t="str">
        <f>IF('TD VENCIDOS'!D5402="","",'TD VENCIDOS'!D5402)</f>
        <v>Gestion extemporanea</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75">
      <c r="B5423" s="33">
        <f>IF('TD VENCIDOS'!B5403="","",'TD VENCIDOS'!B5403)</f>
        <v>4382032025</v>
      </c>
      <c r="C5423" s="34" t="str">
        <f>IF('TD VENCIDOS'!C5403="","",'TD VENCIDOS'!C5403)</f>
        <v>SALUD PUBLICA</v>
      </c>
      <c r="D5423" s="33" t="str">
        <f>IF('TD VENCIDOS'!D5403="","",'TD VENCIDOS'!D5403)</f>
        <v>Gestion extemporanea</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75">
      <c r="B5424" s="33">
        <f>IF('TD VENCIDOS'!B5404="","",'TD VENCIDOS'!B5404)</f>
        <v>4382282025</v>
      </c>
      <c r="C5424" s="34" t="str">
        <f>IF('TD VENCIDOS'!C5404="","",'TD VENCIDOS'!C5404)</f>
        <v>SALUD PUBLICA</v>
      </c>
      <c r="D5424" s="33" t="str">
        <f>IF('TD VENCIDOS'!D5404="","",'TD VENCIDOS'!D5404)</f>
        <v>Gestion extemporanea</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75">
      <c r="B5425" s="33">
        <f>IF('TD VENCIDOS'!B5405="","",'TD VENCIDOS'!B5405)</f>
        <v>4384032025</v>
      </c>
      <c r="C5425" s="34" t="str">
        <f>IF('TD VENCIDOS'!C5405="","",'TD VENCIDOS'!C5405)</f>
        <v>SALUD PUBLICA</v>
      </c>
      <c r="D5425" s="33" t="str">
        <f>IF('TD VENCIDOS'!D5405="","",'TD VENCIDOS'!D5405)</f>
        <v>Gestion extemporanea</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75">
      <c r="B5426" s="33">
        <f>IF('TD VENCIDOS'!B5406="","",'TD VENCIDOS'!B5406)</f>
        <v>4384302025</v>
      </c>
      <c r="C5426" s="34" t="str">
        <f>IF('TD VENCIDOS'!C5406="","",'TD VENCIDOS'!C5406)</f>
        <v>SALUD PUBLICA</v>
      </c>
      <c r="D5426" s="33" t="str">
        <f>IF('TD VENCIDOS'!D5406="","",'TD VENCIDOS'!D5406)</f>
        <v>Gestion extemporanea</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75">
      <c r="B5427" s="33">
        <f>IF('TD VENCIDOS'!B5407="","",'TD VENCIDOS'!B5407)</f>
        <v>4384542025</v>
      </c>
      <c r="C5427" s="34" t="str">
        <f>IF('TD VENCIDOS'!C5407="","",'TD VENCIDOS'!C5407)</f>
        <v>SALUD PUBLICA</v>
      </c>
      <c r="D5427" s="33" t="str">
        <f>IF('TD VENCIDOS'!D5407="","",'TD VENCIDOS'!D5407)</f>
        <v>Gestion extemporanea</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75">
      <c r="B5428" s="33">
        <f>IF('TD VENCIDOS'!B5408="","",'TD VENCIDOS'!B5408)</f>
        <v>4385262025</v>
      </c>
      <c r="C5428" s="34" t="str">
        <f>IF('TD VENCIDOS'!C5408="","",'TD VENCIDOS'!C5408)</f>
        <v>SALUD PUBLICA</v>
      </c>
      <c r="D5428" s="33" t="str">
        <f>IF('TD VENCIDOS'!D5408="","",'TD VENCIDOS'!D5408)</f>
        <v>Gestion extemporanea</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75">
      <c r="B5429" s="33">
        <f>IF('TD VENCIDOS'!B5409="","",'TD VENCIDOS'!B5409)</f>
        <v>4385892025</v>
      </c>
      <c r="C5429" s="34" t="str">
        <f>IF('TD VENCIDOS'!C5409="","",'TD VENCIDOS'!C5409)</f>
        <v>SALUD PUBLICA</v>
      </c>
      <c r="D5429" s="33" t="str">
        <f>IF('TD VENCIDOS'!D5409="","",'TD VENCIDOS'!D5409)</f>
        <v>Gestion extemporanea</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75">
      <c r="B5430" s="33">
        <f>IF('TD VENCIDOS'!B5410="","",'TD VENCIDOS'!B5410)</f>
        <v>4021842025</v>
      </c>
      <c r="C5430" s="34" t="str">
        <f>IF('TD VENCIDOS'!C5410="","",'TD VENCIDOS'!C5410)</f>
        <v>RELACIONAMIENTO CON LA CIUDADANIA</v>
      </c>
      <c r="D5430" s="33" t="str">
        <f>IF('TD VENCIDOS'!D5410="","",'TD VENCIDOS'!D5410)</f>
        <v>Gestion extemporanea</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75">
      <c r="B5431" s="33">
        <f>IF('TD VENCIDOS'!B5411="","",'TD VENCIDOS'!B5411)</f>
        <v>4649752025</v>
      </c>
      <c r="C5431" s="34" t="str">
        <f>IF('TD VENCIDOS'!C5411="","",'TD VENCIDOS'!C5411)</f>
        <v>Oficina Asuntos Disciplinarios</v>
      </c>
      <c r="D5431" s="33" t="str">
        <f>IF('TD VENCIDOS'!D5411="","",'TD VENCIDOS'!D5411)</f>
        <v>Gestion extemporanea</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75">
      <c r="B5432" s="33" t="str">
        <f>IF('TD VENCIDOS'!B5412="","",'TD VENCIDOS'!B5412)</f>
        <v/>
      </c>
      <c r="C5432" s="34" t="str">
        <f>IF('TD VENCIDOS'!C5412="","",'TD VENCIDOS'!C5412)</f>
        <v/>
      </c>
      <c r="D5432" s="33" t="str">
        <f>IF('TD VENCIDOS'!D5412="","",'TD VENCIDOS'!D5412)</f>
        <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75">
      <c r="B5433" s="33" t="str">
        <f>IF('TD VENCIDOS'!B5413="","",'TD VENCIDOS'!B5413)</f>
        <v/>
      </c>
      <c r="C5433" s="34" t="str">
        <f>IF('TD VENCIDOS'!C5413="","",'TD VENCIDOS'!C5413)</f>
        <v/>
      </c>
      <c r="D5433" s="33" t="str">
        <f>IF('TD VENCIDOS'!D5413="","",'TD VENCIDOS'!D5413)</f>
        <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75">
      <c r="B5434" s="33" t="str">
        <f>IF('TD VENCIDOS'!B5414="","",'TD VENCIDOS'!B5414)</f>
        <v/>
      </c>
      <c r="C5434" s="34" t="str">
        <f>IF('TD VENCIDOS'!C5414="","",'TD VENCIDOS'!C5414)</f>
        <v/>
      </c>
      <c r="D5434" s="33" t="str">
        <f>IF('TD VENCIDOS'!D5414="","",'TD VENCIDOS'!D5414)</f>
        <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75">
      <c r="B5435" s="33" t="str">
        <f>IF('TD VENCIDOS'!B5415="","",'TD VENCIDOS'!B5415)</f>
        <v/>
      </c>
      <c r="C5435" s="34" t="str">
        <f>IF('TD VENCIDOS'!C5415="","",'TD VENCIDOS'!C5415)</f>
        <v/>
      </c>
      <c r="D5435" s="33" t="str">
        <f>IF('TD VENCIDOS'!D5415="","",'TD VENCIDOS'!D5415)</f>
        <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75">
      <c r="B5436" s="33" t="str">
        <f>IF('TD VENCIDOS'!B5416="","",'TD VENCIDOS'!B5416)</f>
        <v/>
      </c>
      <c r="C5436" s="34" t="str">
        <f>IF('TD VENCIDOS'!C5416="","",'TD VENCIDOS'!C5416)</f>
        <v/>
      </c>
      <c r="D5436" s="33" t="str">
        <f>IF('TD VENCIDOS'!D5416="","",'TD VENCIDOS'!D5416)</f>
        <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75">
      <c r="B5437" s="33" t="str">
        <f>IF('TD VENCIDOS'!B5417="","",'TD VENCIDOS'!B5417)</f>
        <v/>
      </c>
      <c r="C5437" s="34" t="str">
        <f>IF('TD VENCIDOS'!C5417="","",'TD VENCIDOS'!C5417)</f>
        <v/>
      </c>
      <c r="D5437" s="33" t="str">
        <f>IF('TD VENCIDOS'!D5417="","",'TD VENCIDOS'!D5417)</f>
        <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75">
      <c r="B5438" s="33" t="str">
        <f>IF('TD VENCIDOS'!B5418="","",'TD VENCIDOS'!B5418)</f>
        <v/>
      </c>
      <c r="C5438" s="34" t="str">
        <f>IF('TD VENCIDOS'!C5418="","",'TD VENCIDOS'!C5418)</f>
        <v/>
      </c>
      <c r="D5438" s="33" t="str">
        <f>IF('TD VENCIDOS'!D5418="","",'TD VENCIDOS'!D5418)</f>
        <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75">
      <c r="B5439" s="33" t="str">
        <f>IF('TD VENCIDOS'!B5419="","",'TD VENCIDOS'!B5419)</f>
        <v/>
      </c>
      <c r="C5439" s="34" t="str">
        <f>IF('TD VENCIDOS'!C5419="","",'TD VENCIDOS'!C5419)</f>
        <v/>
      </c>
      <c r="D5439" s="33" t="str">
        <f>IF('TD VENCIDOS'!D5419="","",'TD VENCIDOS'!D5419)</f>
        <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75">
      <c r="B5440" s="33" t="str">
        <f>IF('TD VENCIDOS'!B5420="","",'TD VENCIDOS'!B5420)</f>
        <v/>
      </c>
      <c r="C5440" s="34" t="str">
        <f>IF('TD VENCIDOS'!C5420="","",'TD VENCIDOS'!C5420)</f>
        <v/>
      </c>
      <c r="D5440" s="33" t="str">
        <f>IF('TD VENCIDOS'!D5420="","",'TD VENCIDOS'!D5420)</f>
        <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75">
      <c r="B5441" s="33" t="str">
        <f>IF('TD VENCIDOS'!B5421="","",'TD VENCIDOS'!B5421)</f>
        <v/>
      </c>
      <c r="C5441" s="34" t="str">
        <f>IF('TD VENCIDOS'!C5421="","",'TD VENCIDOS'!C5421)</f>
        <v/>
      </c>
      <c r="D5441" s="33" t="str">
        <f>IF('TD VENCIDOS'!D5421="","",'TD VENCIDOS'!D5421)</f>
        <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75">
      <c r="B5442" s="33" t="str">
        <f>IF('TD VENCIDOS'!B5422="","",'TD VENCIDOS'!B5422)</f>
        <v/>
      </c>
      <c r="C5442" s="34" t="str">
        <f>IF('TD VENCIDOS'!C5422="","",'TD VENCIDOS'!C5422)</f>
        <v/>
      </c>
      <c r="D5442" s="33" t="str">
        <f>IF('TD VENCIDOS'!D5422="","",'TD VENCIDOS'!D5422)</f>
        <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75">
      <c r="B5443" s="33" t="str">
        <f>IF('TD VENCIDOS'!B5423="","",'TD VENCIDOS'!B5423)</f>
        <v/>
      </c>
      <c r="C5443" s="34" t="str">
        <f>IF('TD VENCIDOS'!C5423="","",'TD VENCIDOS'!C5423)</f>
        <v/>
      </c>
      <c r="D5443" s="33" t="str">
        <f>IF('TD VENCIDOS'!D5423="","",'TD VENCIDOS'!D5423)</f>
        <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75">
      <c r="B5444" s="33" t="str">
        <f>IF('TD VENCIDOS'!B5424="","",'TD VENCIDOS'!B5424)</f>
        <v/>
      </c>
      <c r="C5444" s="34" t="str">
        <f>IF('TD VENCIDOS'!C5424="","",'TD VENCIDOS'!C5424)</f>
        <v/>
      </c>
      <c r="D5444" s="33" t="str">
        <f>IF('TD VENCIDOS'!D5424="","",'TD VENCIDOS'!D5424)</f>
        <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75">
      <c r="B5445" s="33" t="str">
        <f>IF('TD VENCIDOS'!B5425="","",'TD VENCIDOS'!B5425)</f>
        <v/>
      </c>
      <c r="C5445" s="34" t="str">
        <f>IF('TD VENCIDOS'!C5425="","",'TD VENCIDOS'!C5425)</f>
        <v/>
      </c>
      <c r="D5445" s="33" t="str">
        <f>IF('TD VENCIDOS'!D5425="","",'TD VENCIDOS'!D5425)</f>
        <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75">
      <c r="B5446" s="33" t="str">
        <f>IF('TD VENCIDOS'!B5426="","",'TD VENCIDOS'!B5426)</f>
        <v/>
      </c>
      <c r="C5446" s="34" t="str">
        <f>IF('TD VENCIDOS'!C5426="","",'TD VENCIDOS'!C5426)</f>
        <v/>
      </c>
      <c r="D5446" s="33" t="str">
        <f>IF('TD VENCIDOS'!D5426="","",'TD VENCIDOS'!D5426)</f>
        <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75">
      <c r="B5447" s="33" t="str">
        <f>IF('TD VENCIDOS'!B5427="","",'TD VENCIDOS'!B5427)</f>
        <v/>
      </c>
      <c r="C5447" s="34" t="str">
        <f>IF('TD VENCIDOS'!C5427="","",'TD VENCIDOS'!C5427)</f>
        <v/>
      </c>
      <c r="D5447" s="33" t="str">
        <f>IF('TD VENCIDOS'!D5427="","",'TD VENCIDOS'!D5427)</f>
        <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75">
      <c r="B5448" s="33" t="str">
        <f>IF('TD VENCIDOS'!B5428="","",'TD VENCIDOS'!B5428)</f>
        <v/>
      </c>
      <c r="C5448" s="34" t="str">
        <f>IF('TD VENCIDOS'!C5428="","",'TD VENCIDOS'!C5428)</f>
        <v/>
      </c>
      <c r="D5448" s="33" t="str">
        <f>IF('TD VENCIDOS'!D5428="","",'TD VENCIDOS'!D5428)</f>
        <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75">
      <c r="B5449" s="33" t="str">
        <f>IF('TD VENCIDOS'!B5429="","",'TD VENCIDOS'!B5429)</f>
        <v/>
      </c>
      <c r="C5449" s="34" t="str">
        <f>IF('TD VENCIDOS'!C5429="","",'TD VENCIDOS'!C5429)</f>
        <v/>
      </c>
      <c r="D5449" s="33" t="str">
        <f>IF('TD VENCIDOS'!D5429="","",'TD VENCIDOS'!D5429)</f>
        <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75">
      <c r="B5450" s="33" t="str">
        <f>IF('TD VENCIDOS'!B5430="","",'TD VENCIDOS'!B5430)</f>
        <v/>
      </c>
      <c r="C5450" s="34" t="str">
        <f>IF('TD VENCIDOS'!C5430="","",'TD VENCIDOS'!C5430)</f>
        <v/>
      </c>
      <c r="D5450" s="33" t="str">
        <f>IF('TD VENCIDOS'!D5430="","",'TD VENCIDOS'!D5430)</f>
        <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75">
      <c r="B5451" s="33" t="str">
        <f>IF('TD VENCIDOS'!B5431="","",'TD VENCIDOS'!B5431)</f>
        <v/>
      </c>
      <c r="C5451" s="34" t="str">
        <f>IF('TD VENCIDOS'!C5431="","",'TD VENCIDOS'!C5431)</f>
        <v/>
      </c>
      <c r="D5451" s="33" t="str">
        <f>IF('TD VENCIDOS'!D5431="","",'TD VENCIDOS'!D5431)</f>
        <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75">
      <c r="B5452" s="33" t="str">
        <f>IF('TD VENCIDOS'!B5432="","",'TD VENCIDOS'!B5432)</f>
        <v/>
      </c>
      <c r="C5452" s="34" t="str">
        <f>IF('TD VENCIDOS'!C5432="","",'TD VENCIDOS'!C5432)</f>
        <v/>
      </c>
      <c r="D5452" s="33" t="str">
        <f>IF('TD VENCIDOS'!D5432="","",'TD VENCIDOS'!D5432)</f>
        <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75">
      <c r="B5453" s="33" t="str">
        <f>IF('TD VENCIDOS'!B5433="","",'TD VENCIDOS'!B5433)</f>
        <v/>
      </c>
      <c r="C5453" s="34" t="str">
        <f>IF('TD VENCIDOS'!C5433="","",'TD VENCIDOS'!C5433)</f>
        <v/>
      </c>
      <c r="D5453" s="33" t="str">
        <f>IF('TD VENCIDOS'!D5433="","",'TD VENCIDOS'!D5433)</f>
        <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75">
      <c r="B5454" s="33" t="str">
        <f>IF('TD VENCIDOS'!B5434="","",'TD VENCIDOS'!B5434)</f>
        <v/>
      </c>
      <c r="C5454" s="34" t="str">
        <f>IF('TD VENCIDOS'!C5434="","",'TD VENCIDOS'!C5434)</f>
        <v/>
      </c>
      <c r="D5454" s="33" t="str">
        <f>IF('TD VENCIDOS'!D5434="","",'TD VENCIDOS'!D5434)</f>
        <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75">
      <c r="B5455" s="33" t="str">
        <f>IF('TD VENCIDOS'!B5435="","",'TD VENCIDOS'!B5435)</f>
        <v/>
      </c>
      <c r="C5455" s="34" t="str">
        <f>IF('TD VENCIDOS'!C5435="","",'TD VENCIDOS'!C5435)</f>
        <v/>
      </c>
      <c r="D5455" s="33" t="str">
        <f>IF('TD VENCIDOS'!D5435="","",'TD VENCIDOS'!D5435)</f>
        <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75">
      <c r="B5456" s="33" t="str">
        <f>IF('TD VENCIDOS'!B5436="","",'TD VENCIDOS'!B5436)</f>
        <v/>
      </c>
      <c r="C5456" s="34" t="str">
        <f>IF('TD VENCIDOS'!C5436="","",'TD VENCIDOS'!C5436)</f>
        <v/>
      </c>
      <c r="D5456" s="33" t="str">
        <f>IF('TD VENCIDOS'!D5436="","",'TD VENCIDOS'!D5436)</f>
        <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75">
      <c r="B5457" s="33" t="str">
        <f>IF('TD VENCIDOS'!B5437="","",'TD VENCIDOS'!B5437)</f>
        <v/>
      </c>
      <c r="C5457" s="34" t="str">
        <f>IF('TD VENCIDOS'!C5437="","",'TD VENCIDOS'!C5437)</f>
        <v/>
      </c>
      <c r="D5457" s="33" t="str">
        <f>IF('TD VENCIDOS'!D5437="","",'TD VENCIDOS'!D5437)</f>
        <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75">
      <c r="B5458" s="33" t="str">
        <f>IF('TD VENCIDOS'!B5438="","",'TD VENCIDOS'!B5438)</f>
        <v/>
      </c>
      <c r="C5458" s="34" t="str">
        <f>IF('TD VENCIDOS'!C5438="","",'TD VENCIDOS'!C5438)</f>
        <v/>
      </c>
      <c r="D5458" s="33" t="str">
        <f>IF('TD VENCIDOS'!D5438="","",'TD VENCIDOS'!D5438)</f>
        <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75">
      <c r="B5459" s="33" t="str">
        <f>IF('TD VENCIDOS'!B5439="","",'TD VENCIDOS'!B5439)</f>
        <v/>
      </c>
      <c r="C5459" s="34" t="str">
        <f>IF('TD VENCIDOS'!C5439="","",'TD VENCIDOS'!C5439)</f>
        <v/>
      </c>
      <c r="D5459" s="33" t="str">
        <f>IF('TD VENCIDOS'!D5439="","",'TD VENCIDOS'!D5439)</f>
        <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75">
      <c r="B5460" s="33" t="str">
        <f>IF('TD VENCIDOS'!B5440="","",'TD VENCIDOS'!B5440)</f>
        <v/>
      </c>
      <c r="C5460" s="34" t="str">
        <f>IF('TD VENCIDOS'!C5440="","",'TD VENCIDOS'!C5440)</f>
        <v/>
      </c>
      <c r="D5460" s="33" t="str">
        <f>IF('TD VENCIDOS'!D5440="","",'TD VENCIDOS'!D5440)</f>
        <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75">
      <c r="B5461" s="33" t="str">
        <f>IF('TD VENCIDOS'!B5441="","",'TD VENCIDOS'!B5441)</f>
        <v/>
      </c>
      <c r="C5461" s="34" t="str">
        <f>IF('TD VENCIDOS'!C5441="","",'TD VENCIDOS'!C5441)</f>
        <v/>
      </c>
      <c r="D5461" s="33" t="str">
        <f>IF('TD VENCIDOS'!D5441="","",'TD VENCIDOS'!D5441)</f>
        <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75">
      <c r="B5462" s="33" t="str">
        <f>IF('TD VENCIDOS'!B5442="","",'TD VENCIDOS'!B5442)</f>
        <v/>
      </c>
      <c r="C5462" s="34" t="str">
        <f>IF('TD VENCIDOS'!C5442="","",'TD VENCIDOS'!C5442)</f>
        <v/>
      </c>
      <c r="D5462" s="33" t="str">
        <f>IF('TD VENCIDOS'!D5442="","",'TD VENCIDOS'!D5442)</f>
        <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75">
      <c r="B5463" s="33" t="str">
        <f>IF('TD VENCIDOS'!B5443="","",'TD VENCIDOS'!B5443)</f>
        <v/>
      </c>
      <c r="C5463" s="34" t="str">
        <f>IF('TD VENCIDOS'!C5443="","",'TD VENCIDOS'!C5443)</f>
        <v/>
      </c>
      <c r="D5463" s="33" t="str">
        <f>IF('TD VENCIDOS'!D5443="","",'TD VENCIDOS'!D5443)</f>
        <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75">
      <c r="B5464" s="33" t="str">
        <f>IF('TD VENCIDOS'!B5444="","",'TD VENCIDOS'!B5444)</f>
        <v/>
      </c>
      <c r="C5464" s="34" t="str">
        <f>IF('TD VENCIDOS'!C5444="","",'TD VENCIDOS'!C5444)</f>
        <v/>
      </c>
      <c r="D5464" s="33" t="str">
        <f>IF('TD VENCIDOS'!D5444="","",'TD VENCIDOS'!D5444)</f>
        <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75">
      <c r="B5465" s="33" t="str">
        <f>IF('TD VENCIDOS'!B5445="","",'TD VENCIDOS'!B5445)</f>
        <v/>
      </c>
      <c r="C5465" s="34" t="str">
        <f>IF('TD VENCIDOS'!C5445="","",'TD VENCIDOS'!C5445)</f>
        <v/>
      </c>
      <c r="D5465" s="33" t="str">
        <f>IF('TD VENCIDOS'!D5445="","",'TD VENCIDOS'!D5445)</f>
        <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75">
      <c r="B5466" s="33" t="str">
        <f>IF('TD VENCIDOS'!B5446="","",'TD VENCIDOS'!B5446)</f>
        <v/>
      </c>
      <c r="C5466" s="34" t="str">
        <f>IF('TD VENCIDOS'!C5446="","",'TD VENCIDOS'!C5446)</f>
        <v/>
      </c>
      <c r="D5466" s="33" t="str">
        <f>IF('TD VENCIDOS'!D5446="","",'TD VENCIDOS'!D5446)</f>
        <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75">
      <c r="B5467" s="33" t="str">
        <f>IF('TD VENCIDOS'!B5447="","",'TD VENCIDOS'!B5447)</f>
        <v/>
      </c>
      <c r="C5467" s="34" t="str">
        <f>IF('TD VENCIDOS'!C5447="","",'TD VENCIDOS'!C5447)</f>
        <v/>
      </c>
      <c r="D5467" s="33" t="str">
        <f>IF('TD VENCIDOS'!D5447="","",'TD VENCIDOS'!D5447)</f>
        <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75">
      <c r="B5468" s="33" t="str">
        <f>IF('TD VENCIDOS'!B5448="","",'TD VENCIDOS'!B5448)</f>
        <v/>
      </c>
      <c r="C5468" s="34" t="str">
        <f>IF('TD VENCIDOS'!C5448="","",'TD VENCIDOS'!C5448)</f>
        <v/>
      </c>
      <c r="D5468" s="33" t="str">
        <f>IF('TD VENCIDOS'!D5448="","",'TD VENCIDOS'!D5448)</f>
        <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75">
      <c r="B5469" s="33" t="str">
        <f>IF('TD VENCIDOS'!B5449="","",'TD VENCIDOS'!B5449)</f>
        <v/>
      </c>
      <c r="C5469" s="34" t="str">
        <f>IF('TD VENCIDOS'!C5449="","",'TD VENCIDOS'!C5449)</f>
        <v/>
      </c>
      <c r="D5469" s="33" t="str">
        <f>IF('TD VENCIDOS'!D5449="","",'TD VENCIDOS'!D5449)</f>
        <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75">
      <c r="B5470" s="33" t="str">
        <f>IF('TD VENCIDOS'!B5450="","",'TD VENCIDOS'!B5450)</f>
        <v/>
      </c>
      <c r="C5470" s="34" t="str">
        <f>IF('TD VENCIDOS'!C5450="","",'TD VENCIDOS'!C5450)</f>
        <v/>
      </c>
      <c r="D5470" s="33" t="str">
        <f>IF('TD VENCIDOS'!D5450="","",'TD VENCIDOS'!D5450)</f>
        <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75">
      <c r="B5471" s="33" t="str">
        <f>IF('TD VENCIDOS'!B5451="","",'TD VENCIDOS'!B5451)</f>
        <v/>
      </c>
      <c r="C5471" s="34" t="str">
        <f>IF('TD VENCIDOS'!C5451="","",'TD VENCIDOS'!C5451)</f>
        <v/>
      </c>
      <c r="D5471" s="33" t="str">
        <f>IF('TD VENCIDOS'!D5451="","",'TD VENCIDOS'!D5451)</f>
        <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75">
      <c r="B5472" s="33" t="str">
        <f>IF('TD VENCIDOS'!B5452="","",'TD VENCIDOS'!B5452)</f>
        <v/>
      </c>
      <c r="C5472" s="34" t="str">
        <f>IF('TD VENCIDOS'!C5452="","",'TD VENCIDOS'!C5452)</f>
        <v/>
      </c>
      <c r="D5472" s="33" t="str">
        <f>IF('TD VENCIDOS'!D5452="","",'TD VENCIDOS'!D5452)</f>
        <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75">
      <c r="B5473" s="33" t="str">
        <f>IF('TD VENCIDOS'!B5453="","",'TD VENCIDOS'!B5453)</f>
        <v/>
      </c>
      <c r="C5473" s="34" t="str">
        <f>IF('TD VENCIDOS'!C5453="","",'TD VENCIDOS'!C5453)</f>
        <v/>
      </c>
      <c r="D5473" s="33" t="str">
        <f>IF('TD VENCIDOS'!D5453="","",'TD VENCIDOS'!D5453)</f>
        <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75">
      <c r="B5474" s="33" t="str">
        <f>IF('TD VENCIDOS'!B5454="","",'TD VENCIDOS'!B5454)</f>
        <v/>
      </c>
      <c r="C5474" s="34" t="str">
        <f>IF('TD VENCIDOS'!C5454="","",'TD VENCIDOS'!C5454)</f>
        <v/>
      </c>
      <c r="D5474" s="33" t="str">
        <f>IF('TD VENCIDOS'!D5454="","",'TD VENCIDOS'!D5454)</f>
        <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75">
      <c r="B5475" s="33" t="str">
        <f>IF('TD VENCIDOS'!B5455="","",'TD VENCIDOS'!B5455)</f>
        <v/>
      </c>
      <c r="C5475" s="34" t="str">
        <f>IF('TD VENCIDOS'!C5455="","",'TD VENCIDOS'!C5455)</f>
        <v/>
      </c>
      <c r="D5475" s="33" t="str">
        <f>IF('TD VENCIDOS'!D5455="","",'TD VENCIDOS'!D5455)</f>
        <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75">
      <c r="B5476" s="33" t="str">
        <f>IF('TD VENCIDOS'!B5456="","",'TD VENCIDOS'!B5456)</f>
        <v/>
      </c>
      <c r="C5476" s="34" t="str">
        <f>IF('TD VENCIDOS'!C5456="","",'TD VENCIDOS'!C5456)</f>
        <v/>
      </c>
      <c r="D5476" s="33" t="str">
        <f>IF('TD VENCIDOS'!D5456="","",'TD VENCIDOS'!D5456)</f>
        <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75">
      <c r="B5477" s="33" t="str">
        <f>IF('TD VENCIDOS'!B5457="","",'TD VENCIDOS'!B5457)</f>
        <v/>
      </c>
      <c r="C5477" s="34" t="str">
        <f>IF('TD VENCIDOS'!C5457="","",'TD VENCIDOS'!C5457)</f>
        <v/>
      </c>
      <c r="D5477" s="33" t="str">
        <f>IF('TD VENCIDOS'!D5457="","",'TD VENCIDOS'!D5457)</f>
        <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75">
      <c r="B5478" s="33" t="str">
        <f>IF('TD VENCIDOS'!B5458="","",'TD VENCIDOS'!B5458)</f>
        <v/>
      </c>
      <c r="C5478" s="34" t="str">
        <f>IF('TD VENCIDOS'!C5458="","",'TD VENCIDOS'!C5458)</f>
        <v/>
      </c>
      <c r="D5478" s="33" t="str">
        <f>IF('TD VENCIDOS'!D5458="","",'TD VENCIDOS'!D5458)</f>
        <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75">
      <c r="B5479" s="33" t="str">
        <f>IF('TD VENCIDOS'!B5459="","",'TD VENCIDOS'!B5459)</f>
        <v/>
      </c>
      <c r="C5479" s="34" t="str">
        <f>IF('TD VENCIDOS'!C5459="","",'TD VENCIDOS'!C5459)</f>
        <v/>
      </c>
      <c r="D5479" s="33" t="str">
        <f>IF('TD VENCIDOS'!D5459="","",'TD VENCIDOS'!D5459)</f>
        <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75">
      <c r="B5480" s="33" t="str">
        <f>IF('TD VENCIDOS'!B5460="","",'TD VENCIDOS'!B5460)</f>
        <v/>
      </c>
      <c r="C5480" s="34" t="str">
        <f>IF('TD VENCIDOS'!C5460="","",'TD VENCIDOS'!C5460)</f>
        <v/>
      </c>
      <c r="D5480" s="33" t="str">
        <f>IF('TD VENCIDOS'!D5460="","",'TD VENCIDOS'!D5460)</f>
        <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75">
      <c r="B5481" s="33" t="str">
        <f>IF('TD VENCIDOS'!B5461="","",'TD VENCIDOS'!B5461)</f>
        <v/>
      </c>
      <c r="C5481" s="34" t="str">
        <f>IF('TD VENCIDOS'!C5461="","",'TD VENCIDOS'!C5461)</f>
        <v/>
      </c>
      <c r="D5481" s="33" t="str">
        <f>IF('TD VENCIDOS'!D5461="","",'TD VENCIDOS'!D5461)</f>
        <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75">
      <c r="B5482" s="33" t="str">
        <f>IF('TD VENCIDOS'!B5462="","",'TD VENCIDOS'!B5462)</f>
        <v/>
      </c>
      <c r="C5482" s="34" t="str">
        <f>IF('TD VENCIDOS'!C5462="","",'TD VENCIDOS'!C5462)</f>
        <v/>
      </c>
      <c r="D5482" s="33" t="str">
        <f>IF('TD VENCIDOS'!D5462="","",'TD VENCIDOS'!D5462)</f>
        <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75">
      <c r="B5483" s="33" t="str">
        <f>IF('TD VENCIDOS'!B5463="","",'TD VENCIDOS'!B5463)</f>
        <v/>
      </c>
      <c r="C5483" s="34" t="str">
        <f>IF('TD VENCIDOS'!C5463="","",'TD VENCIDOS'!C5463)</f>
        <v/>
      </c>
      <c r="D5483" s="33" t="str">
        <f>IF('TD VENCIDOS'!D5463="","",'TD VENCIDOS'!D5463)</f>
        <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75">
      <c r="B5484" s="33" t="str">
        <f>IF('TD VENCIDOS'!B5464="","",'TD VENCIDOS'!B5464)</f>
        <v/>
      </c>
      <c r="C5484" s="34" t="str">
        <f>IF('TD VENCIDOS'!C5464="","",'TD VENCIDOS'!C5464)</f>
        <v/>
      </c>
      <c r="D5484" s="33" t="str">
        <f>IF('TD VENCIDOS'!D5464="","",'TD VENCIDOS'!D5464)</f>
        <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75">
      <c r="B5485" s="33" t="str">
        <f>IF('TD VENCIDOS'!B5465="","",'TD VENCIDOS'!B5465)</f>
        <v/>
      </c>
      <c r="C5485" s="34" t="str">
        <f>IF('TD VENCIDOS'!C5465="","",'TD VENCIDOS'!C5465)</f>
        <v/>
      </c>
      <c r="D5485" s="33" t="str">
        <f>IF('TD VENCIDOS'!D5465="","",'TD VENCIDOS'!D5465)</f>
        <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75">
      <c r="B5486" s="33" t="str">
        <f>IF('TD VENCIDOS'!B5466="","",'TD VENCIDOS'!B5466)</f>
        <v/>
      </c>
      <c r="C5486" s="34" t="str">
        <f>IF('TD VENCIDOS'!C5466="","",'TD VENCIDOS'!C5466)</f>
        <v/>
      </c>
      <c r="D5486" s="33" t="str">
        <f>IF('TD VENCIDOS'!D5466="","",'TD VENCIDOS'!D5466)</f>
        <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75">
      <c r="B5487" s="33" t="str">
        <f>IF('TD VENCIDOS'!B5467="","",'TD VENCIDOS'!B5467)</f>
        <v/>
      </c>
      <c r="C5487" s="34" t="str">
        <f>IF('TD VENCIDOS'!C5467="","",'TD VENCIDOS'!C5467)</f>
        <v/>
      </c>
      <c r="D5487" s="33" t="str">
        <f>IF('TD VENCIDOS'!D5467="","",'TD VENCIDOS'!D5467)</f>
        <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75">
      <c r="B5488" s="33" t="str">
        <f>IF('TD VENCIDOS'!B5468="","",'TD VENCIDOS'!B5468)</f>
        <v/>
      </c>
      <c r="C5488" s="34" t="str">
        <f>IF('TD VENCIDOS'!C5468="","",'TD VENCIDOS'!C5468)</f>
        <v/>
      </c>
      <c r="D5488" s="33" t="str">
        <f>IF('TD VENCIDOS'!D5468="","",'TD VENCIDOS'!D5468)</f>
        <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75">
      <c r="B5489" s="33" t="str">
        <f>IF('TD VENCIDOS'!B5469="","",'TD VENCIDOS'!B5469)</f>
        <v/>
      </c>
      <c r="C5489" s="34" t="str">
        <f>IF('TD VENCIDOS'!C5469="","",'TD VENCIDOS'!C5469)</f>
        <v/>
      </c>
      <c r="D5489" s="33" t="str">
        <f>IF('TD VENCIDOS'!D5469="","",'TD VENCIDOS'!D5469)</f>
        <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75">
      <c r="B5490" s="33" t="str">
        <f>IF('TD VENCIDOS'!B5470="","",'TD VENCIDOS'!B5470)</f>
        <v/>
      </c>
      <c r="C5490" s="34" t="str">
        <f>IF('TD VENCIDOS'!C5470="","",'TD VENCIDOS'!C5470)</f>
        <v/>
      </c>
      <c r="D5490" s="33" t="str">
        <f>IF('TD VENCIDOS'!D5470="","",'TD VENCIDOS'!D5470)</f>
        <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75">
      <c r="B5491" s="33" t="str">
        <f>IF('TD VENCIDOS'!B5471="","",'TD VENCIDOS'!B5471)</f>
        <v/>
      </c>
      <c r="C5491" s="34" t="str">
        <f>IF('TD VENCIDOS'!C5471="","",'TD VENCIDOS'!C5471)</f>
        <v/>
      </c>
      <c r="D5491" s="33" t="str">
        <f>IF('TD VENCIDOS'!D5471="","",'TD VENCIDOS'!D5471)</f>
        <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75">
      <c r="B5492" s="33" t="str">
        <f>IF('TD VENCIDOS'!B5472="","",'TD VENCIDOS'!B5472)</f>
        <v/>
      </c>
      <c r="C5492" s="34" t="str">
        <f>IF('TD VENCIDOS'!C5472="","",'TD VENCIDOS'!C5472)</f>
        <v/>
      </c>
      <c r="D5492" s="33" t="str">
        <f>IF('TD VENCIDOS'!D5472="","",'TD VENCIDOS'!D5472)</f>
        <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75">
      <c r="B5493" s="33" t="str">
        <f>IF('TD VENCIDOS'!B5473="","",'TD VENCIDOS'!B5473)</f>
        <v/>
      </c>
      <c r="C5493" s="34" t="str">
        <f>IF('TD VENCIDOS'!C5473="","",'TD VENCIDOS'!C5473)</f>
        <v/>
      </c>
      <c r="D5493" s="33" t="str">
        <f>IF('TD VENCIDOS'!D5473="","",'TD VENCIDOS'!D5473)</f>
        <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75">
      <c r="B5494" s="33" t="str">
        <f>IF('TD VENCIDOS'!B5474="","",'TD VENCIDOS'!B5474)</f>
        <v/>
      </c>
      <c r="C5494" s="34" t="str">
        <f>IF('TD VENCIDOS'!C5474="","",'TD VENCIDOS'!C5474)</f>
        <v/>
      </c>
      <c r="D5494" s="33" t="str">
        <f>IF('TD VENCIDOS'!D5474="","",'TD VENCIDOS'!D5474)</f>
        <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75">
      <c r="B5495" s="33" t="str">
        <f>IF('TD VENCIDOS'!B5475="","",'TD VENCIDOS'!B5475)</f>
        <v/>
      </c>
      <c r="C5495" s="34" t="str">
        <f>IF('TD VENCIDOS'!C5475="","",'TD VENCIDOS'!C5475)</f>
        <v/>
      </c>
      <c r="D5495" s="33" t="str">
        <f>IF('TD VENCIDOS'!D5475="","",'TD VENCIDOS'!D5475)</f>
        <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75">
      <c r="B5496" s="33" t="str">
        <f>IF('TD VENCIDOS'!B5476="","",'TD VENCIDOS'!B5476)</f>
        <v/>
      </c>
      <c r="C5496" s="34" t="str">
        <f>IF('TD VENCIDOS'!C5476="","",'TD VENCIDOS'!C5476)</f>
        <v/>
      </c>
      <c r="D5496" s="33" t="str">
        <f>IF('TD VENCIDOS'!D5476="","",'TD VENCIDOS'!D5476)</f>
        <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75">
      <c r="B5497" s="33" t="str">
        <f>IF('TD VENCIDOS'!B5477="","",'TD VENCIDOS'!B5477)</f>
        <v/>
      </c>
      <c r="C5497" s="34" t="str">
        <f>IF('TD VENCIDOS'!C5477="","",'TD VENCIDOS'!C5477)</f>
        <v/>
      </c>
      <c r="D5497" s="33" t="str">
        <f>IF('TD VENCIDOS'!D5477="","",'TD VENCIDOS'!D5477)</f>
        <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75">
      <c r="B5498" s="33" t="str">
        <f>IF('TD VENCIDOS'!B5478="","",'TD VENCIDOS'!B5478)</f>
        <v/>
      </c>
      <c r="C5498" s="34" t="str">
        <f>IF('TD VENCIDOS'!C5478="","",'TD VENCIDOS'!C5478)</f>
        <v/>
      </c>
      <c r="D5498" s="33" t="str">
        <f>IF('TD VENCIDOS'!D5478="","",'TD VENCIDOS'!D5478)</f>
        <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75">
      <c r="B5499" s="33" t="str">
        <f>IF('TD VENCIDOS'!B5479="","",'TD VENCIDOS'!B5479)</f>
        <v/>
      </c>
      <c r="C5499" s="34" t="str">
        <f>IF('TD VENCIDOS'!C5479="","",'TD VENCIDOS'!C5479)</f>
        <v/>
      </c>
      <c r="D5499" s="33" t="str">
        <f>IF('TD VENCIDOS'!D5479="","",'TD VENCIDOS'!D5479)</f>
        <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75">
      <c r="B5500" s="33" t="str">
        <f>IF('TD VENCIDOS'!B5480="","",'TD VENCIDOS'!B5480)</f>
        <v/>
      </c>
      <c r="C5500" s="34" t="str">
        <f>IF('TD VENCIDOS'!C5480="","",'TD VENCIDOS'!C5480)</f>
        <v/>
      </c>
      <c r="D5500" s="33" t="str">
        <f>IF('TD VENCIDOS'!D5480="","",'TD VENCIDOS'!D5480)</f>
        <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75">
      <c r="B5501" s="33" t="str">
        <f>IF('TD VENCIDOS'!B5481="","",'TD VENCIDOS'!B5481)</f>
        <v/>
      </c>
      <c r="C5501" s="34" t="str">
        <f>IF('TD VENCIDOS'!C5481="","",'TD VENCIDOS'!C5481)</f>
        <v/>
      </c>
      <c r="D5501" s="33" t="str">
        <f>IF('TD VENCIDOS'!D5481="","",'TD VENCIDOS'!D5481)</f>
        <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75">
      <c r="B5502" s="33" t="str">
        <f>IF('TD VENCIDOS'!B5482="","",'TD VENCIDOS'!B5482)</f>
        <v/>
      </c>
      <c r="C5502" s="34" t="str">
        <f>IF('TD VENCIDOS'!C5482="","",'TD VENCIDOS'!C5482)</f>
        <v/>
      </c>
      <c r="D5502" s="33" t="str">
        <f>IF('TD VENCIDOS'!D5482="","",'TD VENCIDOS'!D5482)</f>
        <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75">
      <c r="B5503" s="33" t="str">
        <f>IF('TD VENCIDOS'!B5483="","",'TD VENCIDOS'!B5483)</f>
        <v/>
      </c>
      <c r="C5503" s="34" t="str">
        <f>IF('TD VENCIDOS'!C5483="","",'TD VENCIDOS'!C5483)</f>
        <v/>
      </c>
      <c r="D5503" s="33" t="str">
        <f>IF('TD VENCIDOS'!D5483="","",'TD VENCIDOS'!D5483)</f>
        <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75">
      <c r="B5504" s="33" t="str">
        <f>IF('TD VENCIDOS'!B5484="","",'TD VENCIDOS'!B5484)</f>
        <v/>
      </c>
      <c r="C5504" s="34" t="str">
        <f>IF('TD VENCIDOS'!C5484="","",'TD VENCIDOS'!C5484)</f>
        <v/>
      </c>
      <c r="D5504" s="33" t="str">
        <f>IF('TD VENCIDOS'!D5484="","",'TD VENCIDOS'!D5484)</f>
        <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75">
      <c r="B5505" s="33" t="str">
        <f>IF('TD VENCIDOS'!B5485="","",'TD VENCIDOS'!B5485)</f>
        <v/>
      </c>
      <c r="C5505" s="34" t="str">
        <f>IF('TD VENCIDOS'!C5485="","",'TD VENCIDOS'!C5485)</f>
        <v/>
      </c>
      <c r="D5505" s="33" t="str">
        <f>IF('TD VENCIDOS'!D5485="","",'TD VENCIDOS'!D5485)</f>
        <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75">
      <c r="B5506" s="33" t="str">
        <f>IF('TD VENCIDOS'!B5486="","",'TD VENCIDOS'!B5486)</f>
        <v/>
      </c>
      <c r="C5506" s="34" t="str">
        <f>IF('TD VENCIDOS'!C5486="","",'TD VENCIDOS'!C5486)</f>
        <v/>
      </c>
      <c r="D5506" s="33" t="str">
        <f>IF('TD VENCIDOS'!D5486="","",'TD VENCIDOS'!D5486)</f>
        <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75">
      <c r="B5507" s="33" t="str">
        <f>IF('TD VENCIDOS'!B5487="","",'TD VENCIDOS'!B5487)</f>
        <v/>
      </c>
      <c r="C5507" s="34" t="str">
        <f>IF('TD VENCIDOS'!C5487="","",'TD VENCIDOS'!C5487)</f>
        <v/>
      </c>
      <c r="D5507" s="33" t="str">
        <f>IF('TD VENCIDOS'!D5487="","",'TD VENCIDOS'!D5487)</f>
        <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75">
      <c r="B5508" s="33" t="str">
        <f>IF('TD VENCIDOS'!B5488="","",'TD VENCIDOS'!B5488)</f>
        <v/>
      </c>
      <c r="C5508" s="34" t="str">
        <f>IF('TD VENCIDOS'!C5488="","",'TD VENCIDOS'!C5488)</f>
        <v/>
      </c>
      <c r="D5508" s="33" t="str">
        <f>IF('TD VENCIDOS'!D5488="","",'TD VENCIDOS'!D5488)</f>
        <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75">
      <c r="B5509" s="33" t="str">
        <f>IF('TD VENCIDOS'!B5489="","",'TD VENCIDOS'!B5489)</f>
        <v/>
      </c>
      <c r="C5509" s="34" t="str">
        <f>IF('TD VENCIDOS'!C5489="","",'TD VENCIDOS'!C5489)</f>
        <v/>
      </c>
      <c r="D5509" s="33" t="str">
        <f>IF('TD VENCIDOS'!D5489="","",'TD VENCIDOS'!D5489)</f>
        <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75">
      <c r="B5510" s="33" t="str">
        <f>IF('TD VENCIDOS'!B5490="","",'TD VENCIDOS'!B5490)</f>
        <v/>
      </c>
      <c r="C5510" s="34" t="str">
        <f>IF('TD VENCIDOS'!C5490="","",'TD VENCIDOS'!C5490)</f>
        <v/>
      </c>
      <c r="D5510" s="33" t="str">
        <f>IF('TD VENCIDOS'!D5490="","",'TD VENCIDOS'!D5490)</f>
        <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75">
      <c r="B5511" s="33" t="str">
        <f>IF('TD VENCIDOS'!B5491="","",'TD VENCIDOS'!B5491)</f>
        <v/>
      </c>
      <c r="C5511" s="34" t="str">
        <f>IF('TD VENCIDOS'!C5491="","",'TD VENCIDOS'!C5491)</f>
        <v/>
      </c>
      <c r="D5511" s="33" t="str">
        <f>IF('TD VENCIDOS'!D5491="","",'TD VENCIDOS'!D5491)</f>
        <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75">
      <c r="B5512" s="33" t="str">
        <f>IF('TD VENCIDOS'!B5492="","",'TD VENCIDOS'!B5492)</f>
        <v/>
      </c>
      <c r="C5512" s="34" t="str">
        <f>IF('TD VENCIDOS'!C5492="","",'TD VENCIDOS'!C5492)</f>
        <v/>
      </c>
      <c r="D5512" s="33" t="str">
        <f>IF('TD VENCIDOS'!D5492="","",'TD VENCIDOS'!D5492)</f>
        <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75">
      <c r="B5513" s="33" t="str">
        <f>IF('TD VENCIDOS'!B5493="","",'TD VENCIDOS'!B5493)</f>
        <v/>
      </c>
      <c r="C5513" s="34" t="str">
        <f>IF('TD VENCIDOS'!C5493="","",'TD VENCIDOS'!C5493)</f>
        <v/>
      </c>
      <c r="D5513" s="33" t="str">
        <f>IF('TD VENCIDOS'!D5493="","",'TD VENCIDOS'!D5493)</f>
        <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75">
      <c r="B5514" s="33" t="str">
        <f>IF('TD VENCIDOS'!B5494="","",'TD VENCIDOS'!B5494)</f>
        <v/>
      </c>
      <c r="C5514" s="34" t="str">
        <f>IF('TD VENCIDOS'!C5494="","",'TD VENCIDOS'!C5494)</f>
        <v/>
      </c>
      <c r="D5514" s="33" t="str">
        <f>IF('TD VENCIDOS'!D5494="","",'TD VENCIDOS'!D5494)</f>
        <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75">
      <c r="B5515" s="33" t="str">
        <f>IF('TD VENCIDOS'!B5495="","",'TD VENCIDOS'!B5495)</f>
        <v/>
      </c>
      <c r="C5515" s="34" t="str">
        <f>IF('TD VENCIDOS'!C5495="","",'TD VENCIDOS'!C5495)</f>
        <v/>
      </c>
      <c r="D5515" s="33" t="str">
        <f>IF('TD VENCIDOS'!D5495="","",'TD VENCIDOS'!D5495)</f>
        <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75">
      <c r="B5516" s="33" t="str">
        <f>IF('TD VENCIDOS'!B5496="","",'TD VENCIDOS'!B5496)</f>
        <v/>
      </c>
      <c r="C5516" s="34" t="str">
        <f>IF('TD VENCIDOS'!C5496="","",'TD VENCIDOS'!C5496)</f>
        <v/>
      </c>
      <c r="D5516" s="33" t="str">
        <f>IF('TD VENCIDOS'!D5496="","",'TD VENCIDOS'!D5496)</f>
        <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75">
      <c r="B5517" s="33" t="str">
        <f>IF('TD VENCIDOS'!B5497="","",'TD VENCIDOS'!B5497)</f>
        <v/>
      </c>
      <c r="C5517" s="34" t="str">
        <f>IF('TD VENCIDOS'!C5497="","",'TD VENCIDOS'!C5497)</f>
        <v/>
      </c>
      <c r="D5517" s="33" t="str">
        <f>IF('TD VENCIDOS'!D5497="","",'TD VENCIDOS'!D5497)</f>
        <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75">
      <c r="B5518" s="33" t="str">
        <f>IF('TD VENCIDOS'!B5498="","",'TD VENCIDOS'!B5498)</f>
        <v/>
      </c>
      <c r="C5518" s="34" t="str">
        <f>IF('TD VENCIDOS'!C5498="","",'TD VENCIDOS'!C5498)</f>
        <v/>
      </c>
      <c r="D5518" s="33" t="str">
        <f>IF('TD VENCIDOS'!D5498="","",'TD VENCIDOS'!D5498)</f>
        <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75">
      <c r="B5519" s="33" t="str">
        <f>IF('TD VENCIDOS'!B5499="","",'TD VENCIDOS'!B5499)</f>
        <v/>
      </c>
      <c r="C5519" s="34" t="str">
        <f>IF('TD VENCIDOS'!C5499="","",'TD VENCIDOS'!C5499)</f>
        <v/>
      </c>
      <c r="D5519" s="33" t="str">
        <f>IF('TD VENCIDOS'!D5499="","",'TD VENCIDOS'!D5499)</f>
        <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75">
      <c r="B5520" s="33" t="str">
        <f>IF('TD VENCIDOS'!B5500="","",'TD VENCIDOS'!B5500)</f>
        <v/>
      </c>
      <c r="C5520" s="34" t="str">
        <f>IF('TD VENCIDOS'!C5500="","",'TD VENCIDOS'!C5500)</f>
        <v/>
      </c>
      <c r="D5520" s="33" t="str">
        <f>IF('TD VENCIDOS'!D5500="","",'TD VENCIDOS'!D5500)</f>
        <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75">
      <c r="B5521" s="33" t="str">
        <f>IF('TD VENCIDOS'!B5501="","",'TD VENCIDOS'!B5501)</f>
        <v/>
      </c>
      <c r="C5521" s="34" t="str">
        <f>IF('TD VENCIDOS'!C5501="","",'TD VENCIDOS'!C5501)</f>
        <v/>
      </c>
      <c r="D5521" s="33" t="str">
        <f>IF('TD VENCIDOS'!D5501="","",'TD VENCIDOS'!D5501)</f>
        <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75">
      <c r="B5522" s="33" t="str">
        <f>IF('TD VENCIDOS'!B5502="","",'TD VENCIDOS'!B5502)</f>
        <v/>
      </c>
      <c r="C5522" s="34" t="str">
        <f>IF('TD VENCIDOS'!C5502="","",'TD VENCIDOS'!C5502)</f>
        <v/>
      </c>
      <c r="D5522" s="33" t="str">
        <f>IF('TD VENCIDOS'!D5502="","",'TD VENCIDOS'!D5502)</f>
        <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75">
      <c r="B5523" s="33" t="str">
        <f>IF('TD VENCIDOS'!B5503="","",'TD VENCIDOS'!B5503)</f>
        <v/>
      </c>
      <c r="C5523" s="34" t="str">
        <f>IF('TD VENCIDOS'!C5503="","",'TD VENCIDOS'!C5503)</f>
        <v/>
      </c>
      <c r="D5523" s="33" t="str">
        <f>IF('TD VENCIDOS'!D5503="","",'TD VENCIDOS'!D5503)</f>
        <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75">
      <c r="B5524" s="33" t="str">
        <f>IF('TD VENCIDOS'!B5504="","",'TD VENCIDOS'!B5504)</f>
        <v/>
      </c>
      <c r="C5524" s="34" t="str">
        <f>IF('TD VENCIDOS'!C5504="","",'TD VENCIDOS'!C5504)</f>
        <v/>
      </c>
      <c r="D5524" s="33" t="str">
        <f>IF('TD VENCIDOS'!D5504="","",'TD VENCIDOS'!D5504)</f>
        <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75">
      <c r="B5525" s="33" t="str">
        <f>IF('TD VENCIDOS'!B5505="","",'TD VENCIDOS'!B5505)</f>
        <v/>
      </c>
      <c r="C5525" s="34" t="str">
        <f>IF('TD VENCIDOS'!C5505="","",'TD VENCIDOS'!C5505)</f>
        <v/>
      </c>
      <c r="D5525" s="33" t="str">
        <f>IF('TD VENCIDOS'!D5505="","",'TD VENCIDOS'!D5505)</f>
        <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75">
      <c r="B5526" s="33" t="str">
        <f>IF('TD VENCIDOS'!B5506="","",'TD VENCIDOS'!B5506)</f>
        <v/>
      </c>
      <c r="C5526" s="34" t="str">
        <f>IF('TD VENCIDOS'!C5506="","",'TD VENCIDOS'!C5506)</f>
        <v/>
      </c>
      <c r="D5526" s="33" t="str">
        <f>IF('TD VENCIDOS'!D5506="","",'TD VENCIDOS'!D5506)</f>
        <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75">
      <c r="B5527" s="33" t="str">
        <f>IF('TD VENCIDOS'!B5507="","",'TD VENCIDOS'!B5507)</f>
        <v/>
      </c>
      <c r="C5527" s="34" t="str">
        <f>IF('TD VENCIDOS'!C5507="","",'TD VENCIDOS'!C5507)</f>
        <v/>
      </c>
      <c r="D5527" s="33" t="str">
        <f>IF('TD VENCIDOS'!D5507="","",'TD VENCIDOS'!D5507)</f>
        <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75">
      <c r="B5528" s="33" t="str">
        <f>IF('TD VENCIDOS'!B5508="","",'TD VENCIDOS'!B5508)</f>
        <v/>
      </c>
      <c r="C5528" s="34" t="str">
        <f>IF('TD VENCIDOS'!C5508="","",'TD VENCIDOS'!C5508)</f>
        <v/>
      </c>
      <c r="D5528" s="33" t="str">
        <f>IF('TD VENCIDOS'!D5508="","",'TD VENCIDOS'!D5508)</f>
        <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75">
      <c r="B5529" s="33" t="str">
        <f>IF('TD VENCIDOS'!B5509="","",'TD VENCIDOS'!B5509)</f>
        <v/>
      </c>
      <c r="C5529" s="34" t="str">
        <f>IF('TD VENCIDOS'!C5509="","",'TD VENCIDOS'!C5509)</f>
        <v/>
      </c>
      <c r="D5529" s="33" t="str">
        <f>IF('TD VENCIDOS'!D5509="","",'TD VENCIDOS'!D5509)</f>
        <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75">
      <c r="B5530" s="33" t="str">
        <f>IF('TD VENCIDOS'!B5510="","",'TD VENCIDOS'!B5510)</f>
        <v/>
      </c>
      <c r="C5530" s="34" t="str">
        <f>IF('TD VENCIDOS'!C5510="","",'TD VENCIDOS'!C5510)</f>
        <v/>
      </c>
      <c r="D5530" s="33" t="str">
        <f>IF('TD VENCIDOS'!D5510="","",'TD VENCIDOS'!D5510)</f>
        <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75">
      <c r="B5531" s="33" t="str">
        <f>IF('TD VENCIDOS'!B5511="","",'TD VENCIDOS'!B5511)</f>
        <v/>
      </c>
      <c r="C5531" s="34" t="str">
        <f>IF('TD VENCIDOS'!C5511="","",'TD VENCIDOS'!C5511)</f>
        <v/>
      </c>
      <c r="D5531" s="33" t="str">
        <f>IF('TD VENCIDOS'!D5511="","",'TD VENCIDOS'!D5511)</f>
        <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75">
      <c r="B5532" s="33" t="str">
        <f>IF('TD VENCIDOS'!B5512="","",'TD VENCIDOS'!B5512)</f>
        <v/>
      </c>
      <c r="C5532" s="34" t="str">
        <f>IF('TD VENCIDOS'!C5512="","",'TD VENCIDOS'!C5512)</f>
        <v/>
      </c>
      <c r="D5532" s="33" t="str">
        <f>IF('TD VENCIDOS'!D5512="","",'TD VENCIDOS'!D5512)</f>
        <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75">
      <c r="B5533" s="33" t="str">
        <f>IF('TD VENCIDOS'!B5513="","",'TD VENCIDOS'!B5513)</f>
        <v/>
      </c>
      <c r="C5533" s="34" t="str">
        <f>IF('TD VENCIDOS'!C5513="","",'TD VENCIDOS'!C5513)</f>
        <v/>
      </c>
      <c r="D5533" s="33" t="str">
        <f>IF('TD VENCIDOS'!D5513="","",'TD VENCIDOS'!D5513)</f>
        <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75">
      <c r="B5534" s="33" t="str">
        <f>IF('TD VENCIDOS'!B5514="","",'TD VENCIDOS'!B5514)</f>
        <v/>
      </c>
      <c r="C5534" s="34" t="str">
        <f>IF('TD VENCIDOS'!C5514="","",'TD VENCIDOS'!C5514)</f>
        <v/>
      </c>
      <c r="D5534" s="33" t="str">
        <f>IF('TD VENCIDOS'!D5514="","",'TD VENCIDOS'!D5514)</f>
        <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75">
      <c r="B5535" s="33" t="str">
        <f>IF('TD VENCIDOS'!B5515="","",'TD VENCIDOS'!B5515)</f>
        <v/>
      </c>
      <c r="C5535" s="34" t="str">
        <f>IF('TD VENCIDOS'!C5515="","",'TD VENCIDOS'!C5515)</f>
        <v/>
      </c>
      <c r="D5535" s="33" t="str">
        <f>IF('TD VENCIDOS'!D5515="","",'TD VENCIDOS'!D5515)</f>
        <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75">
      <c r="B5536" s="33" t="str">
        <f>IF('TD VENCIDOS'!B5516="","",'TD VENCIDOS'!B5516)</f>
        <v/>
      </c>
      <c r="C5536" s="34" t="str">
        <f>IF('TD VENCIDOS'!C5516="","",'TD VENCIDOS'!C5516)</f>
        <v/>
      </c>
      <c r="D5536" s="33" t="str">
        <f>IF('TD VENCIDOS'!D5516="","",'TD VENCIDOS'!D5516)</f>
        <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75">
      <c r="B5537" s="33" t="str">
        <f>IF('TD VENCIDOS'!B5517="","",'TD VENCIDOS'!B5517)</f>
        <v/>
      </c>
      <c r="C5537" s="34" t="str">
        <f>IF('TD VENCIDOS'!C5517="","",'TD VENCIDOS'!C5517)</f>
        <v/>
      </c>
      <c r="D5537" s="33" t="str">
        <f>IF('TD VENCIDOS'!D5517="","",'TD VENCIDOS'!D5517)</f>
        <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75">
      <c r="B5538" s="33" t="str">
        <f>IF('TD VENCIDOS'!B5518="","",'TD VENCIDOS'!B5518)</f>
        <v/>
      </c>
      <c r="C5538" s="34" t="str">
        <f>IF('TD VENCIDOS'!C5518="","",'TD VENCIDOS'!C5518)</f>
        <v/>
      </c>
      <c r="D5538" s="33" t="str">
        <f>IF('TD VENCIDOS'!D5518="","",'TD VENCIDOS'!D5518)</f>
        <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75">
      <c r="B5539" s="33" t="str">
        <f>IF('TD VENCIDOS'!B5519="","",'TD VENCIDOS'!B5519)</f>
        <v/>
      </c>
      <c r="C5539" s="34" t="str">
        <f>IF('TD VENCIDOS'!C5519="","",'TD VENCIDOS'!C5519)</f>
        <v/>
      </c>
      <c r="D5539" s="33" t="str">
        <f>IF('TD VENCIDOS'!D5519="","",'TD VENCIDOS'!D5519)</f>
        <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75">
      <c r="B5540" s="33" t="str">
        <f>IF('TD VENCIDOS'!B5520="","",'TD VENCIDOS'!B5520)</f>
        <v/>
      </c>
      <c r="C5540" s="34" t="str">
        <f>IF('TD VENCIDOS'!C5520="","",'TD VENCIDOS'!C5520)</f>
        <v/>
      </c>
      <c r="D5540" s="33" t="str">
        <f>IF('TD VENCIDOS'!D5520="","",'TD VENCIDOS'!D5520)</f>
        <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75">
      <c r="B5541" s="33" t="str">
        <f>IF('TD VENCIDOS'!B5521="","",'TD VENCIDOS'!B5521)</f>
        <v/>
      </c>
      <c r="C5541" s="34" t="str">
        <f>IF('TD VENCIDOS'!C5521="","",'TD VENCIDOS'!C5521)</f>
        <v/>
      </c>
      <c r="D5541" s="33" t="str">
        <f>IF('TD VENCIDOS'!D5521="","",'TD VENCIDOS'!D5521)</f>
        <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75">
      <c r="B5542" s="33" t="str">
        <f>IF('TD VENCIDOS'!B5522="","",'TD VENCIDOS'!B5522)</f>
        <v/>
      </c>
      <c r="C5542" s="34" t="str">
        <f>IF('TD VENCIDOS'!C5522="","",'TD VENCIDOS'!C5522)</f>
        <v/>
      </c>
      <c r="D5542" s="33" t="str">
        <f>IF('TD VENCIDOS'!D5522="","",'TD VENCIDOS'!D5522)</f>
        <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75">
      <c r="B5543" s="33" t="str">
        <f>IF('TD VENCIDOS'!B5523="","",'TD VENCIDOS'!B5523)</f>
        <v/>
      </c>
      <c r="C5543" s="34" t="str">
        <f>IF('TD VENCIDOS'!C5523="","",'TD VENCIDOS'!C5523)</f>
        <v/>
      </c>
      <c r="D5543" s="33" t="str">
        <f>IF('TD VENCIDOS'!D5523="","",'TD VENCIDOS'!D5523)</f>
        <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75">
      <c r="B5544" s="33" t="str">
        <f>IF('TD VENCIDOS'!B5524="","",'TD VENCIDOS'!B5524)</f>
        <v/>
      </c>
      <c r="C5544" s="34" t="str">
        <f>IF('TD VENCIDOS'!C5524="","",'TD VENCIDOS'!C5524)</f>
        <v/>
      </c>
      <c r="D5544" s="33" t="str">
        <f>IF('TD VENCIDOS'!D5524="","",'TD VENCIDOS'!D5524)</f>
        <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75">
      <c r="B5545" s="33" t="str">
        <f>IF('TD VENCIDOS'!B5525="","",'TD VENCIDOS'!B5525)</f>
        <v/>
      </c>
      <c r="C5545" s="34" t="str">
        <f>IF('TD VENCIDOS'!C5525="","",'TD VENCIDOS'!C5525)</f>
        <v/>
      </c>
      <c r="D5545" s="33" t="str">
        <f>IF('TD VENCIDOS'!D5525="","",'TD VENCIDOS'!D5525)</f>
        <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75">
      <c r="B5546" s="33" t="str">
        <f>IF('TD VENCIDOS'!B5526="","",'TD VENCIDOS'!B5526)</f>
        <v/>
      </c>
      <c r="C5546" s="34" t="str">
        <f>IF('TD VENCIDOS'!C5526="","",'TD VENCIDOS'!C5526)</f>
        <v/>
      </c>
      <c r="D5546" s="33" t="str">
        <f>IF('TD VENCIDOS'!D5526="","",'TD VENCIDOS'!D5526)</f>
        <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75">
      <c r="B5547" s="33" t="str">
        <f>IF('TD VENCIDOS'!B5527="","",'TD VENCIDOS'!B5527)</f>
        <v/>
      </c>
      <c r="C5547" s="34" t="str">
        <f>IF('TD VENCIDOS'!C5527="","",'TD VENCIDOS'!C5527)</f>
        <v/>
      </c>
      <c r="D5547" s="33" t="str">
        <f>IF('TD VENCIDOS'!D5527="","",'TD VENCIDOS'!D5527)</f>
        <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75">
      <c r="B5548" s="33" t="str">
        <f>IF('TD VENCIDOS'!B5528="","",'TD VENCIDOS'!B5528)</f>
        <v/>
      </c>
      <c r="C5548" s="34" t="str">
        <f>IF('TD VENCIDOS'!C5528="","",'TD VENCIDOS'!C5528)</f>
        <v/>
      </c>
      <c r="D5548" s="33" t="str">
        <f>IF('TD VENCIDOS'!D5528="","",'TD VENCIDOS'!D5528)</f>
        <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75">
      <c r="B5549" s="33" t="str">
        <f>IF('TD VENCIDOS'!B5529="","",'TD VENCIDOS'!B5529)</f>
        <v/>
      </c>
      <c r="C5549" s="34" t="str">
        <f>IF('TD VENCIDOS'!C5529="","",'TD VENCIDOS'!C5529)</f>
        <v/>
      </c>
      <c r="D5549" s="33" t="str">
        <f>IF('TD VENCIDOS'!D5529="","",'TD VENCIDOS'!D5529)</f>
        <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75">
      <c r="B5550" s="33" t="str">
        <f>IF('TD VENCIDOS'!B5530="","",'TD VENCIDOS'!B5530)</f>
        <v/>
      </c>
      <c r="C5550" s="34" t="str">
        <f>IF('TD VENCIDOS'!C5530="","",'TD VENCIDOS'!C5530)</f>
        <v/>
      </c>
      <c r="D5550" s="33" t="str">
        <f>IF('TD VENCIDOS'!D5530="","",'TD VENCIDOS'!D5530)</f>
        <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75">
      <c r="B5551" s="33" t="str">
        <f>IF('TD VENCIDOS'!B5531="","",'TD VENCIDOS'!B5531)</f>
        <v/>
      </c>
      <c r="C5551" s="34" t="str">
        <f>IF('TD VENCIDOS'!C5531="","",'TD VENCIDOS'!C5531)</f>
        <v/>
      </c>
      <c r="D5551" s="33" t="str">
        <f>IF('TD VENCIDOS'!D5531="","",'TD VENCIDOS'!D5531)</f>
        <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75">
      <c r="B5552" s="33" t="str">
        <f>IF('TD VENCIDOS'!B5532="","",'TD VENCIDOS'!B5532)</f>
        <v/>
      </c>
      <c r="C5552" s="34" t="str">
        <f>IF('TD VENCIDOS'!C5532="","",'TD VENCIDOS'!C5532)</f>
        <v/>
      </c>
      <c r="D5552" s="33" t="str">
        <f>IF('TD VENCIDOS'!D5532="","",'TD VENCIDOS'!D5532)</f>
        <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75">
      <c r="B5553" s="33" t="str">
        <f>IF('TD VENCIDOS'!B5533="","",'TD VENCIDOS'!B5533)</f>
        <v/>
      </c>
      <c r="C5553" s="34" t="str">
        <f>IF('TD VENCIDOS'!C5533="","",'TD VENCIDOS'!C5533)</f>
        <v/>
      </c>
      <c r="D5553" s="33" t="str">
        <f>IF('TD VENCIDOS'!D5533="","",'TD VENCIDOS'!D5533)</f>
        <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75">
      <c r="B5554" s="33" t="str">
        <f>IF('TD VENCIDOS'!B5534="","",'TD VENCIDOS'!B5534)</f>
        <v/>
      </c>
      <c r="C5554" s="34" t="str">
        <f>IF('TD VENCIDOS'!C5534="","",'TD VENCIDOS'!C5534)</f>
        <v/>
      </c>
      <c r="D5554" s="33" t="str">
        <f>IF('TD VENCIDOS'!D5534="","",'TD VENCIDOS'!D5534)</f>
        <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75">
      <c r="B5555" s="33" t="str">
        <f>IF('TD VENCIDOS'!B5535="","",'TD VENCIDOS'!B5535)</f>
        <v/>
      </c>
      <c r="C5555" s="34" t="str">
        <f>IF('TD VENCIDOS'!C5535="","",'TD VENCIDOS'!C5535)</f>
        <v/>
      </c>
      <c r="D5555" s="33" t="str">
        <f>IF('TD VENCIDOS'!D5535="","",'TD VENCIDOS'!D5535)</f>
        <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75">
      <c r="B5556" s="33" t="str">
        <f>IF('TD VENCIDOS'!B5536="","",'TD VENCIDOS'!B5536)</f>
        <v/>
      </c>
      <c r="C5556" s="34" t="str">
        <f>IF('TD VENCIDOS'!C5536="","",'TD VENCIDOS'!C5536)</f>
        <v/>
      </c>
      <c r="D5556" s="33" t="str">
        <f>IF('TD VENCIDOS'!D5536="","",'TD VENCIDOS'!D5536)</f>
        <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75">
      <c r="B5557" s="33" t="str">
        <f>IF('TD VENCIDOS'!B5537="","",'TD VENCIDOS'!B5537)</f>
        <v/>
      </c>
      <c r="C5557" s="34" t="str">
        <f>IF('TD VENCIDOS'!C5537="","",'TD VENCIDOS'!C5537)</f>
        <v/>
      </c>
      <c r="D5557" s="33" t="str">
        <f>IF('TD VENCIDOS'!D5537="","",'TD VENCIDOS'!D5537)</f>
        <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75">
      <c r="B5558" s="33" t="str">
        <f>IF('TD VENCIDOS'!B5538="","",'TD VENCIDOS'!B5538)</f>
        <v/>
      </c>
      <c r="C5558" s="34" t="str">
        <f>IF('TD VENCIDOS'!C5538="","",'TD VENCIDOS'!C5538)</f>
        <v/>
      </c>
      <c r="D5558" s="33" t="str">
        <f>IF('TD VENCIDOS'!D5538="","",'TD VENCIDOS'!D5538)</f>
        <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75">
      <c r="B5559" s="33" t="str">
        <f>IF('TD VENCIDOS'!B5539="","",'TD VENCIDOS'!B5539)</f>
        <v/>
      </c>
      <c r="C5559" s="34" t="str">
        <f>IF('TD VENCIDOS'!C5539="","",'TD VENCIDOS'!C5539)</f>
        <v/>
      </c>
      <c r="D5559" s="33" t="str">
        <f>IF('TD VENCIDOS'!D5539="","",'TD VENCIDOS'!D5539)</f>
        <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75">
      <c r="B5560" s="33" t="str">
        <f>IF('TD VENCIDOS'!B5540="","",'TD VENCIDOS'!B5540)</f>
        <v/>
      </c>
      <c r="C5560" s="34" t="str">
        <f>IF('TD VENCIDOS'!C5540="","",'TD VENCIDOS'!C5540)</f>
        <v/>
      </c>
      <c r="D5560" s="33" t="str">
        <f>IF('TD VENCIDOS'!D5540="","",'TD VENCIDOS'!D5540)</f>
        <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75">
      <c r="B5561" s="33" t="str">
        <f>IF('TD VENCIDOS'!B5541="","",'TD VENCIDOS'!B5541)</f>
        <v/>
      </c>
      <c r="C5561" s="34" t="str">
        <f>IF('TD VENCIDOS'!C5541="","",'TD VENCIDOS'!C5541)</f>
        <v/>
      </c>
      <c r="D5561" s="33" t="str">
        <f>IF('TD VENCIDOS'!D5541="","",'TD VENCIDOS'!D5541)</f>
        <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75">
      <c r="B5562" s="33" t="str">
        <f>IF('TD VENCIDOS'!B5542="","",'TD VENCIDOS'!B5542)</f>
        <v/>
      </c>
      <c r="C5562" s="34" t="str">
        <f>IF('TD VENCIDOS'!C5542="","",'TD VENCIDOS'!C5542)</f>
        <v/>
      </c>
      <c r="D5562" s="33" t="str">
        <f>IF('TD VENCIDOS'!D5542="","",'TD VENCIDOS'!D5542)</f>
        <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75">
      <c r="B5563" s="33" t="str">
        <f>IF('TD VENCIDOS'!B5543="","",'TD VENCIDOS'!B5543)</f>
        <v/>
      </c>
      <c r="C5563" s="34" t="str">
        <f>IF('TD VENCIDOS'!C5543="","",'TD VENCIDOS'!C5543)</f>
        <v/>
      </c>
      <c r="D5563" s="33" t="str">
        <f>IF('TD VENCIDOS'!D5543="","",'TD VENCIDOS'!D5543)</f>
        <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75">
      <c r="B5564" s="33" t="str">
        <f>IF('TD VENCIDOS'!B5544="","",'TD VENCIDOS'!B5544)</f>
        <v/>
      </c>
      <c r="C5564" s="34" t="str">
        <f>IF('TD VENCIDOS'!C5544="","",'TD VENCIDOS'!C5544)</f>
        <v/>
      </c>
      <c r="D5564" s="33" t="str">
        <f>IF('TD VENCIDOS'!D5544="","",'TD VENCIDOS'!D5544)</f>
        <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75">
      <c r="B5565" s="33" t="str">
        <f>IF('TD VENCIDOS'!B5545="","",'TD VENCIDOS'!B5545)</f>
        <v/>
      </c>
      <c r="C5565" s="34" t="str">
        <f>IF('TD VENCIDOS'!C5545="","",'TD VENCIDOS'!C5545)</f>
        <v/>
      </c>
      <c r="D5565" s="33" t="str">
        <f>IF('TD VENCIDOS'!D5545="","",'TD VENCIDOS'!D5545)</f>
        <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75">
      <c r="B5566" s="33" t="str">
        <f>IF('TD VENCIDOS'!B5546="","",'TD VENCIDOS'!B5546)</f>
        <v/>
      </c>
      <c r="C5566" s="34" t="str">
        <f>IF('TD VENCIDOS'!C5546="","",'TD VENCIDOS'!C5546)</f>
        <v/>
      </c>
      <c r="D5566" s="33" t="str">
        <f>IF('TD VENCIDOS'!D5546="","",'TD VENCIDOS'!D5546)</f>
        <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75">
      <c r="B5567" s="33" t="str">
        <f>IF('TD VENCIDOS'!B5547="","",'TD VENCIDOS'!B5547)</f>
        <v/>
      </c>
      <c r="C5567" s="34" t="str">
        <f>IF('TD VENCIDOS'!C5547="","",'TD VENCIDOS'!C5547)</f>
        <v/>
      </c>
      <c r="D5567" s="33" t="str">
        <f>IF('TD VENCIDOS'!D5547="","",'TD VENCIDOS'!D5547)</f>
        <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75">
      <c r="B5568" s="33" t="str">
        <f>IF('TD VENCIDOS'!B5548="","",'TD VENCIDOS'!B5548)</f>
        <v/>
      </c>
      <c r="C5568" s="34" t="str">
        <f>IF('TD VENCIDOS'!C5548="","",'TD VENCIDOS'!C5548)</f>
        <v/>
      </c>
      <c r="D5568" s="33" t="str">
        <f>IF('TD VENCIDOS'!D5548="","",'TD VENCIDOS'!D5548)</f>
        <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75">
      <c r="B5569" s="33" t="str">
        <f>IF('TD VENCIDOS'!B5549="","",'TD VENCIDOS'!B5549)</f>
        <v/>
      </c>
      <c r="C5569" s="34" t="str">
        <f>IF('TD VENCIDOS'!C5549="","",'TD VENCIDOS'!C5549)</f>
        <v/>
      </c>
      <c r="D5569" s="33" t="str">
        <f>IF('TD VENCIDOS'!D5549="","",'TD VENCIDOS'!D5549)</f>
        <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75">
      <c r="B5570" s="33" t="str">
        <f>IF('TD VENCIDOS'!B5550="","",'TD VENCIDOS'!B5550)</f>
        <v/>
      </c>
      <c r="C5570" s="34" t="str">
        <f>IF('TD VENCIDOS'!C5550="","",'TD VENCIDOS'!C5550)</f>
        <v/>
      </c>
      <c r="D5570" s="33" t="str">
        <f>IF('TD VENCIDOS'!D5550="","",'TD VENCIDOS'!D5550)</f>
        <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75">
      <c r="B5571" s="33" t="str">
        <f>IF('TD VENCIDOS'!B5551="","",'TD VENCIDOS'!B5551)</f>
        <v/>
      </c>
      <c r="C5571" s="34" t="str">
        <f>IF('TD VENCIDOS'!C5551="","",'TD VENCIDOS'!C5551)</f>
        <v/>
      </c>
      <c r="D5571" s="33" t="str">
        <f>IF('TD VENCIDOS'!D5551="","",'TD VENCIDOS'!D5551)</f>
        <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75">
      <c r="B5572" s="33" t="str">
        <f>IF('TD VENCIDOS'!B5552="","",'TD VENCIDOS'!B5552)</f>
        <v/>
      </c>
      <c r="C5572" s="34" t="str">
        <f>IF('TD VENCIDOS'!C5552="","",'TD VENCIDOS'!C5552)</f>
        <v/>
      </c>
      <c r="D5572" s="33" t="str">
        <f>IF('TD VENCIDOS'!D5552="","",'TD VENCIDOS'!D5552)</f>
        <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75">
      <c r="B5573" s="33" t="str">
        <f>IF('TD VENCIDOS'!B5553="","",'TD VENCIDOS'!B5553)</f>
        <v/>
      </c>
      <c r="C5573" s="34" t="str">
        <f>IF('TD VENCIDOS'!C5553="","",'TD VENCIDOS'!C5553)</f>
        <v/>
      </c>
      <c r="D5573" s="33" t="str">
        <f>IF('TD VENCIDOS'!D5553="","",'TD VENCIDOS'!D5553)</f>
        <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75">
      <c r="B5574" s="33" t="str">
        <f>IF('TD VENCIDOS'!B5554="","",'TD VENCIDOS'!B5554)</f>
        <v/>
      </c>
      <c r="C5574" s="34" t="str">
        <f>IF('TD VENCIDOS'!C5554="","",'TD VENCIDOS'!C5554)</f>
        <v/>
      </c>
      <c r="D5574" s="33" t="str">
        <f>IF('TD VENCIDOS'!D5554="","",'TD VENCIDOS'!D5554)</f>
        <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75">
      <c r="B5575" s="33" t="str">
        <f>IF('TD VENCIDOS'!B5555="","",'TD VENCIDOS'!B5555)</f>
        <v/>
      </c>
      <c r="C5575" s="34" t="str">
        <f>IF('TD VENCIDOS'!C5555="","",'TD VENCIDOS'!C5555)</f>
        <v/>
      </c>
      <c r="D5575" s="33" t="str">
        <f>IF('TD VENCIDOS'!D5555="","",'TD VENCIDOS'!D5555)</f>
        <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75">
      <c r="B5576" s="33" t="str">
        <f>IF('TD VENCIDOS'!B5556="","",'TD VENCIDOS'!B5556)</f>
        <v/>
      </c>
      <c r="C5576" s="34" t="str">
        <f>IF('TD VENCIDOS'!C5556="","",'TD VENCIDOS'!C5556)</f>
        <v/>
      </c>
      <c r="D5576" s="33" t="str">
        <f>IF('TD VENCIDOS'!D5556="","",'TD VENCIDOS'!D5556)</f>
        <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75">
      <c r="B5577" s="33" t="str">
        <f>IF('TD VENCIDOS'!B5557="","",'TD VENCIDOS'!B5557)</f>
        <v/>
      </c>
      <c r="C5577" s="34" t="str">
        <f>IF('TD VENCIDOS'!C5557="","",'TD VENCIDOS'!C5557)</f>
        <v/>
      </c>
      <c r="D5577" s="33" t="str">
        <f>IF('TD VENCIDOS'!D5557="","",'TD VENCIDOS'!D5557)</f>
        <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75">
      <c r="B5578" s="33" t="str">
        <f>IF('TD VENCIDOS'!B5558="","",'TD VENCIDOS'!B5558)</f>
        <v/>
      </c>
      <c r="C5578" s="34" t="str">
        <f>IF('TD VENCIDOS'!C5558="","",'TD VENCIDOS'!C5558)</f>
        <v/>
      </c>
      <c r="D5578" s="33" t="str">
        <f>IF('TD VENCIDOS'!D5558="","",'TD VENCIDOS'!D5558)</f>
        <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75">
      <c r="B5579" s="33" t="str">
        <f>IF('TD VENCIDOS'!B5559="","",'TD VENCIDOS'!B5559)</f>
        <v/>
      </c>
      <c r="C5579" s="34" t="str">
        <f>IF('TD VENCIDOS'!C5559="","",'TD VENCIDOS'!C5559)</f>
        <v/>
      </c>
      <c r="D5579" s="33" t="str">
        <f>IF('TD VENCIDOS'!D5559="","",'TD VENCIDOS'!D5559)</f>
        <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75">
      <c r="B5580" s="33" t="str">
        <f>IF('TD VENCIDOS'!B5560="","",'TD VENCIDOS'!B5560)</f>
        <v/>
      </c>
      <c r="C5580" s="34" t="str">
        <f>IF('TD VENCIDOS'!C5560="","",'TD VENCIDOS'!C5560)</f>
        <v/>
      </c>
      <c r="D5580" s="33" t="str">
        <f>IF('TD VENCIDOS'!D5560="","",'TD VENCIDOS'!D5560)</f>
        <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75">
      <c r="B5581" s="33" t="str">
        <f>IF('TD VENCIDOS'!B5561="","",'TD VENCIDOS'!B5561)</f>
        <v/>
      </c>
      <c r="C5581" s="34" t="str">
        <f>IF('TD VENCIDOS'!C5561="","",'TD VENCIDOS'!C5561)</f>
        <v/>
      </c>
      <c r="D5581" s="33" t="str">
        <f>IF('TD VENCIDOS'!D5561="","",'TD VENCIDOS'!D5561)</f>
        <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75">
      <c r="B5582" s="33" t="str">
        <f>IF('TD VENCIDOS'!B5562="","",'TD VENCIDOS'!B5562)</f>
        <v/>
      </c>
      <c r="C5582" s="34" t="str">
        <f>IF('TD VENCIDOS'!C5562="","",'TD VENCIDOS'!C5562)</f>
        <v/>
      </c>
      <c r="D5582" s="33" t="str">
        <f>IF('TD VENCIDOS'!D5562="","",'TD VENCIDOS'!D5562)</f>
        <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75">
      <c r="B5583" s="33" t="str">
        <f>IF('TD VENCIDOS'!B5563="","",'TD VENCIDOS'!B5563)</f>
        <v/>
      </c>
      <c r="C5583" s="34" t="str">
        <f>IF('TD VENCIDOS'!C5563="","",'TD VENCIDOS'!C5563)</f>
        <v/>
      </c>
      <c r="D5583" s="33" t="str">
        <f>IF('TD VENCIDOS'!D5563="","",'TD VENCIDOS'!D5563)</f>
        <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75">
      <c r="B5584" s="33" t="str">
        <f>IF('TD VENCIDOS'!B5564="","",'TD VENCIDOS'!B5564)</f>
        <v/>
      </c>
      <c r="C5584" s="34" t="str">
        <f>IF('TD VENCIDOS'!C5564="","",'TD VENCIDOS'!C5564)</f>
        <v/>
      </c>
      <c r="D5584" s="33" t="str">
        <f>IF('TD VENCIDOS'!D5564="","",'TD VENCIDOS'!D5564)</f>
        <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75">
      <c r="B5585" s="33" t="str">
        <f>IF('TD VENCIDOS'!B5565="","",'TD VENCIDOS'!B5565)</f>
        <v/>
      </c>
      <c r="C5585" s="34" t="str">
        <f>IF('TD VENCIDOS'!C5565="","",'TD VENCIDOS'!C5565)</f>
        <v/>
      </c>
      <c r="D5585" s="33" t="str">
        <f>IF('TD VENCIDOS'!D5565="","",'TD VENCIDOS'!D5565)</f>
        <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75">
      <c r="B5586" s="33" t="str">
        <f>IF('TD VENCIDOS'!B5566="","",'TD VENCIDOS'!B5566)</f>
        <v/>
      </c>
      <c r="C5586" s="34" t="str">
        <f>IF('TD VENCIDOS'!C5566="","",'TD VENCIDOS'!C5566)</f>
        <v/>
      </c>
      <c r="D5586" s="33" t="str">
        <f>IF('TD VENCIDOS'!D5566="","",'TD VENCIDOS'!D5566)</f>
        <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75">
      <c r="B5587" s="33" t="str">
        <f>IF('TD VENCIDOS'!B5567="","",'TD VENCIDOS'!B5567)</f>
        <v/>
      </c>
      <c r="C5587" s="34" t="str">
        <f>IF('TD VENCIDOS'!C5567="","",'TD VENCIDOS'!C5567)</f>
        <v/>
      </c>
      <c r="D5587" s="33" t="str">
        <f>IF('TD VENCIDOS'!D5567="","",'TD VENCIDOS'!D5567)</f>
        <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75">
      <c r="B5588" s="33" t="str">
        <f>IF('TD VENCIDOS'!B5568="","",'TD VENCIDOS'!B5568)</f>
        <v/>
      </c>
      <c r="C5588" s="34" t="str">
        <f>IF('TD VENCIDOS'!C5568="","",'TD VENCIDOS'!C5568)</f>
        <v/>
      </c>
      <c r="D5588" s="33" t="str">
        <f>IF('TD VENCIDOS'!D5568="","",'TD VENCIDOS'!D5568)</f>
        <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75">
      <c r="B5589" s="33" t="str">
        <f>IF('TD VENCIDOS'!B5569="","",'TD VENCIDOS'!B5569)</f>
        <v/>
      </c>
      <c r="C5589" s="34" t="str">
        <f>IF('TD VENCIDOS'!C5569="","",'TD VENCIDOS'!C5569)</f>
        <v/>
      </c>
      <c r="D5589" s="33" t="str">
        <f>IF('TD VENCIDOS'!D5569="","",'TD VENCIDOS'!D5569)</f>
        <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75">
      <c r="B5590" s="33" t="str">
        <f>IF('TD VENCIDOS'!B5570="","",'TD VENCIDOS'!B5570)</f>
        <v/>
      </c>
      <c r="C5590" s="34" t="str">
        <f>IF('TD VENCIDOS'!C5570="","",'TD VENCIDOS'!C5570)</f>
        <v/>
      </c>
      <c r="D5590" s="33" t="str">
        <f>IF('TD VENCIDOS'!D5570="","",'TD VENCIDOS'!D5570)</f>
        <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75">
      <c r="B5591" s="33" t="str">
        <f>IF('TD VENCIDOS'!B5571="","",'TD VENCIDOS'!B5571)</f>
        <v/>
      </c>
      <c r="C5591" s="34" t="str">
        <f>IF('TD VENCIDOS'!C5571="","",'TD VENCIDOS'!C5571)</f>
        <v/>
      </c>
      <c r="D5591" s="33" t="str">
        <f>IF('TD VENCIDOS'!D5571="","",'TD VENCIDOS'!D5571)</f>
        <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75">
      <c r="B5592" s="33" t="str">
        <f>IF('TD VENCIDOS'!B5572="","",'TD VENCIDOS'!B5572)</f>
        <v/>
      </c>
      <c r="C5592" s="34" t="str">
        <f>IF('TD VENCIDOS'!C5572="","",'TD VENCIDOS'!C5572)</f>
        <v/>
      </c>
      <c r="D5592" s="33" t="str">
        <f>IF('TD VENCIDOS'!D5572="","",'TD VENCIDOS'!D5572)</f>
        <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75">
      <c r="B5593" s="33" t="str">
        <f>IF('TD VENCIDOS'!B5573="","",'TD VENCIDOS'!B5573)</f>
        <v/>
      </c>
      <c r="C5593" s="34" t="str">
        <f>IF('TD VENCIDOS'!C5573="","",'TD VENCIDOS'!C5573)</f>
        <v/>
      </c>
      <c r="D5593" s="33" t="str">
        <f>IF('TD VENCIDOS'!D5573="","",'TD VENCIDOS'!D5573)</f>
        <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75">
      <c r="B5594" s="33" t="str">
        <f>IF('TD VENCIDOS'!B5574="","",'TD VENCIDOS'!B5574)</f>
        <v/>
      </c>
      <c r="C5594" s="34" t="str">
        <f>IF('TD VENCIDOS'!C5574="","",'TD VENCIDOS'!C5574)</f>
        <v/>
      </c>
      <c r="D5594" s="33" t="str">
        <f>IF('TD VENCIDOS'!D5574="","",'TD VENCIDOS'!D5574)</f>
        <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75">
      <c r="B5595" s="33" t="str">
        <f>IF('TD VENCIDOS'!B5575="","",'TD VENCIDOS'!B5575)</f>
        <v/>
      </c>
      <c r="C5595" s="34" t="str">
        <f>IF('TD VENCIDOS'!C5575="","",'TD VENCIDOS'!C5575)</f>
        <v/>
      </c>
      <c r="D5595" s="33" t="str">
        <f>IF('TD VENCIDOS'!D5575="","",'TD VENCIDOS'!D5575)</f>
        <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75">
      <c r="B5596" s="33" t="str">
        <f>IF('TD VENCIDOS'!B5576="","",'TD VENCIDOS'!B5576)</f>
        <v/>
      </c>
      <c r="C5596" s="34" t="str">
        <f>IF('TD VENCIDOS'!C5576="","",'TD VENCIDOS'!C5576)</f>
        <v/>
      </c>
      <c r="D5596" s="33" t="str">
        <f>IF('TD VENCIDOS'!D5576="","",'TD VENCIDOS'!D5576)</f>
        <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75">
      <c r="B5597" s="33" t="str">
        <f>IF('TD VENCIDOS'!B5577="","",'TD VENCIDOS'!B5577)</f>
        <v/>
      </c>
      <c r="C5597" s="34" t="str">
        <f>IF('TD VENCIDOS'!C5577="","",'TD VENCIDOS'!C5577)</f>
        <v/>
      </c>
      <c r="D5597" s="33" t="str">
        <f>IF('TD VENCIDOS'!D5577="","",'TD VENCIDOS'!D5577)</f>
        <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75">
      <c r="B5598" s="33" t="str">
        <f>IF('TD VENCIDOS'!B5578="","",'TD VENCIDOS'!B5578)</f>
        <v/>
      </c>
      <c r="C5598" s="34" t="str">
        <f>IF('TD VENCIDOS'!C5578="","",'TD VENCIDOS'!C5578)</f>
        <v/>
      </c>
      <c r="D5598" s="33" t="str">
        <f>IF('TD VENCIDOS'!D5578="","",'TD VENCIDOS'!D5578)</f>
        <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75">
      <c r="B5599" s="33" t="str">
        <f>IF('TD VENCIDOS'!B5579="","",'TD VENCIDOS'!B5579)</f>
        <v/>
      </c>
      <c r="C5599" s="34" t="str">
        <f>IF('TD VENCIDOS'!C5579="","",'TD VENCIDOS'!C5579)</f>
        <v/>
      </c>
      <c r="D5599" s="33" t="str">
        <f>IF('TD VENCIDOS'!D5579="","",'TD VENCIDOS'!D5579)</f>
        <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75">
      <c r="B5600" s="33" t="str">
        <f>IF('TD VENCIDOS'!B5580="","",'TD VENCIDOS'!B5580)</f>
        <v/>
      </c>
      <c r="C5600" s="34" t="str">
        <f>IF('TD VENCIDOS'!C5580="","",'TD VENCIDOS'!C5580)</f>
        <v/>
      </c>
      <c r="D5600" s="33" t="str">
        <f>IF('TD VENCIDOS'!D5580="","",'TD VENCIDOS'!D5580)</f>
        <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75">
      <c r="B5601" s="33" t="str">
        <f>IF('TD VENCIDOS'!B5581="","",'TD VENCIDOS'!B5581)</f>
        <v/>
      </c>
      <c r="C5601" s="34" t="str">
        <f>IF('TD VENCIDOS'!C5581="","",'TD VENCIDOS'!C5581)</f>
        <v/>
      </c>
      <c r="D5601" s="33" t="str">
        <f>IF('TD VENCIDOS'!D5581="","",'TD VENCIDOS'!D5581)</f>
        <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75">
      <c r="B5602" s="33" t="str">
        <f>IF('TD VENCIDOS'!B5582="","",'TD VENCIDOS'!B5582)</f>
        <v/>
      </c>
      <c r="C5602" s="34" t="str">
        <f>IF('TD VENCIDOS'!C5582="","",'TD VENCIDOS'!C5582)</f>
        <v/>
      </c>
      <c r="D5602" s="33" t="str">
        <f>IF('TD VENCIDOS'!D5582="","",'TD VENCIDOS'!D5582)</f>
        <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75">
      <c r="B5603" s="33" t="str">
        <f>IF('TD VENCIDOS'!B5583="","",'TD VENCIDOS'!B5583)</f>
        <v/>
      </c>
      <c r="C5603" s="34" t="str">
        <f>IF('TD VENCIDOS'!C5583="","",'TD VENCIDOS'!C5583)</f>
        <v/>
      </c>
      <c r="D5603" s="33" t="str">
        <f>IF('TD VENCIDOS'!D5583="","",'TD VENCIDOS'!D5583)</f>
        <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75">
      <c r="B5604" s="33" t="str">
        <f>IF('TD VENCIDOS'!B5584="","",'TD VENCIDOS'!B5584)</f>
        <v/>
      </c>
      <c r="C5604" s="34" t="str">
        <f>IF('TD VENCIDOS'!C5584="","",'TD VENCIDOS'!C5584)</f>
        <v/>
      </c>
      <c r="D5604" s="33" t="str">
        <f>IF('TD VENCIDOS'!D5584="","",'TD VENCIDOS'!D5584)</f>
        <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75">
      <c r="B5605" s="33" t="str">
        <f>IF('TD VENCIDOS'!B5585="","",'TD VENCIDOS'!B5585)</f>
        <v/>
      </c>
      <c r="C5605" s="34" t="str">
        <f>IF('TD VENCIDOS'!C5585="","",'TD VENCIDOS'!C5585)</f>
        <v/>
      </c>
      <c r="D5605" s="33" t="str">
        <f>IF('TD VENCIDOS'!D5585="","",'TD VENCIDOS'!D5585)</f>
        <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75">
      <c r="B5606" s="33" t="str">
        <f>IF('TD VENCIDOS'!B5586="","",'TD VENCIDOS'!B5586)</f>
        <v/>
      </c>
      <c r="C5606" s="34" t="str">
        <f>IF('TD VENCIDOS'!C5586="","",'TD VENCIDOS'!C5586)</f>
        <v/>
      </c>
      <c r="D5606" s="33" t="str">
        <f>IF('TD VENCIDOS'!D5586="","",'TD VENCIDOS'!D5586)</f>
        <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75">
      <c r="B5607" s="33" t="str">
        <f>IF('TD VENCIDOS'!B5587="","",'TD VENCIDOS'!B5587)</f>
        <v/>
      </c>
      <c r="C5607" s="34" t="str">
        <f>IF('TD VENCIDOS'!C5587="","",'TD VENCIDOS'!C5587)</f>
        <v/>
      </c>
      <c r="D5607" s="33" t="str">
        <f>IF('TD VENCIDOS'!D5587="","",'TD VENCIDOS'!D5587)</f>
        <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75">
      <c r="B5608" s="33" t="str">
        <f>IF('TD VENCIDOS'!B5588="","",'TD VENCIDOS'!B5588)</f>
        <v/>
      </c>
      <c r="C5608" s="34" t="str">
        <f>IF('TD VENCIDOS'!C5588="","",'TD VENCIDOS'!C5588)</f>
        <v/>
      </c>
      <c r="D5608" s="33" t="str">
        <f>IF('TD VENCIDOS'!D5588="","",'TD VENCIDOS'!D5588)</f>
        <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75">
      <c r="B5609" s="33" t="str">
        <f>IF('TD VENCIDOS'!B5589="","",'TD VENCIDOS'!B5589)</f>
        <v/>
      </c>
      <c r="C5609" s="34" t="str">
        <f>IF('TD VENCIDOS'!C5589="","",'TD VENCIDOS'!C5589)</f>
        <v/>
      </c>
      <c r="D5609" s="33" t="str">
        <f>IF('TD VENCIDOS'!D5589="","",'TD VENCIDOS'!D5589)</f>
        <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75">
      <c r="B5610" s="33" t="str">
        <f>IF('TD VENCIDOS'!B5590="","",'TD VENCIDOS'!B5590)</f>
        <v/>
      </c>
      <c r="C5610" s="34" t="str">
        <f>IF('TD VENCIDOS'!C5590="","",'TD VENCIDOS'!C5590)</f>
        <v/>
      </c>
      <c r="D5610" s="33" t="str">
        <f>IF('TD VENCIDOS'!D5590="","",'TD VENCIDOS'!D5590)</f>
        <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75">
      <c r="B5611" s="33" t="str">
        <f>IF('TD VENCIDOS'!B5591="","",'TD VENCIDOS'!B5591)</f>
        <v/>
      </c>
      <c r="C5611" s="34" t="str">
        <f>IF('TD VENCIDOS'!C5591="","",'TD VENCIDOS'!C5591)</f>
        <v/>
      </c>
      <c r="D5611" s="33" t="str">
        <f>IF('TD VENCIDOS'!D5591="","",'TD VENCIDOS'!D5591)</f>
        <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75">
      <c r="B5612" s="33" t="str">
        <f>IF('TD VENCIDOS'!B5592="","",'TD VENCIDOS'!B5592)</f>
        <v/>
      </c>
      <c r="C5612" s="34" t="str">
        <f>IF('TD VENCIDOS'!C5592="","",'TD VENCIDOS'!C5592)</f>
        <v/>
      </c>
      <c r="D5612" s="33" t="str">
        <f>IF('TD VENCIDOS'!D5592="","",'TD VENCIDOS'!D5592)</f>
        <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75">
      <c r="B5613" s="33" t="str">
        <f>IF('TD VENCIDOS'!B5593="","",'TD VENCIDOS'!B5593)</f>
        <v/>
      </c>
      <c r="C5613" s="34" t="str">
        <f>IF('TD VENCIDOS'!C5593="","",'TD VENCIDOS'!C5593)</f>
        <v/>
      </c>
      <c r="D5613" s="33" t="str">
        <f>IF('TD VENCIDOS'!D5593="","",'TD VENCIDOS'!D5593)</f>
        <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75">
      <c r="B5614" s="33" t="str">
        <f>IF('TD VENCIDOS'!B5594="","",'TD VENCIDOS'!B5594)</f>
        <v/>
      </c>
      <c r="C5614" s="34" t="str">
        <f>IF('TD VENCIDOS'!C5594="","",'TD VENCIDOS'!C5594)</f>
        <v/>
      </c>
      <c r="D5614" s="33" t="str">
        <f>IF('TD VENCIDOS'!D5594="","",'TD VENCIDOS'!D5594)</f>
        <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75">
      <c r="B5615" s="33" t="str">
        <f>IF('TD VENCIDOS'!B5595="","",'TD VENCIDOS'!B5595)</f>
        <v/>
      </c>
      <c r="C5615" s="34" t="str">
        <f>IF('TD VENCIDOS'!C5595="","",'TD VENCIDOS'!C5595)</f>
        <v/>
      </c>
      <c r="D5615" s="33" t="str">
        <f>IF('TD VENCIDOS'!D5595="","",'TD VENCIDOS'!D5595)</f>
        <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75">
      <c r="B5616" s="33" t="str">
        <f>IF('TD VENCIDOS'!B5596="","",'TD VENCIDOS'!B5596)</f>
        <v/>
      </c>
      <c r="C5616" s="34" t="str">
        <f>IF('TD VENCIDOS'!C5596="","",'TD VENCIDOS'!C5596)</f>
        <v/>
      </c>
      <c r="D5616" s="33" t="str">
        <f>IF('TD VENCIDOS'!D5596="","",'TD VENCIDOS'!D5596)</f>
        <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75">
      <c r="B5617" s="33" t="str">
        <f>IF('TD VENCIDOS'!B5597="","",'TD VENCIDOS'!B5597)</f>
        <v/>
      </c>
      <c r="C5617" s="34" t="str">
        <f>IF('TD VENCIDOS'!C5597="","",'TD VENCIDOS'!C5597)</f>
        <v/>
      </c>
      <c r="D5617" s="33" t="str">
        <f>IF('TD VENCIDOS'!D5597="","",'TD VENCIDOS'!D5597)</f>
        <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75">
      <c r="B5618" s="33" t="str">
        <f>IF('TD VENCIDOS'!B5598="","",'TD VENCIDOS'!B5598)</f>
        <v/>
      </c>
      <c r="C5618" s="34" t="str">
        <f>IF('TD VENCIDOS'!C5598="","",'TD VENCIDOS'!C5598)</f>
        <v/>
      </c>
      <c r="D5618" s="33" t="str">
        <f>IF('TD VENCIDOS'!D5598="","",'TD VENCIDOS'!D5598)</f>
        <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75">
      <c r="B5619" s="33" t="str">
        <f>IF('TD VENCIDOS'!B5599="","",'TD VENCIDOS'!B5599)</f>
        <v/>
      </c>
      <c r="C5619" s="34" t="str">
        <f>IF('TD VENCIDOS'!C5599="","",'TD VENCIDOS'!C5599)</f>
        <v/>
      </c>
      <c r="D5619" s="33" t="str">
        <f>IF('TD VENCIDOS'!D5599="","",'TD VENCIDOS'!D5599)</f>
        <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75">
      <c r="B5620" s="33" t="str">
        <f>IF('TD VENCIDOS'!B5600="","",'TD VENCIDOS'!B5600)</f>
        <v/>
      </c>
      <c r="C5620" s="34" t="str">
        <f>IF('TD VENCIDOS'!C5600="","",'TD VENCIDOS'!C5600)</f>
        <v/>
      </c>
      <c r="D5620" s="33" t="str">
        <f>IF('TD VENCIDOS'!D5600="","",'TD VENCIDOS'!D5600)</f>
        <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75">
      <c r="B5621" s="33" t="str">
        <f>IF('TD VENCIDOS'!B5601="","",'TD VENCIDOS'!B5601)</f>
        <v/>
      </c>
      <c r="C5621" s="34" t="str">
        <f>IF('TD VENCIDOS'!C5601="","",'TD VENCIDOS'!C5601)</f>
        <v/>
      </c>
      <c r="D5621" s="33" t="str">
        <f>IF('TD VENCIDOS'!D5601="","",'TD VENCIDOS'!D5601)</f>
        <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75">
      <c r="B5622" s="33" t="str">
        <f>IF('TD VENCIDOS'!B5602="","",'TD VENCIDOS'!B5602)</f>
        <v/>
      </c>
      <c r="C5622" s="34" t="str">
        <f>IF('TD VENCIDOS'!C5602="","",'TD VENCIDOS'!C5602)</f>
        <v/>
      </c>
      <c r="D5622" s="33" t="str">
        <f>IF('TD VENCIDOS'!D5602="","",'TD VENCIDOS'!D5602)</f>
        <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75">
      <c r="B5623" s="33" t="str">
        <f>IF('TD VENCIDOS'!B5603="","",'TD VENCIDOS'!B5603)</f>
        <v/>
      </c>
      <c r="C5623" s="34" t="str">
        <f>IF('TD VENCIDOS'!C5603="","",'TD VENCIDOS'!C5603)</f>
        <v/>
      </c>
      <c r="D5623" s="33" t="str">
        <f>IF('TD VENCIDOS'!D5603="","",'TD VENCIDOS'!D5603)</f>
        <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75">
      <c r="B5624" s="33" t="str">
        <f>IF('TD VENCIDOS'!B5604="","",'TD VENCIDOS'!B5604)</f>
        <v/>
      </c>
      <c r="C5624" s="34" t="str">
        <f>IF('TD VENCIDOS'!C5604="","",'TD VENCIDOS'!C5604)</f>
        <v/>
      </c>
      <c r="D5624" s="33" t="str">
        <f>IF('TD VENCIDOS'!D5604="","",'TD VENCIDOS'!D5604)</f>
        <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75">
      <c r="B5625" s="33" t="str">
        <f>IF('TD VENCIDOS'!B5605="","",'TD VENCIDOS'!B5605)</f>
        <v/>
      </c>
      <c r="C5625" s="34" t="str">
        <f>IF('TD VENCIDOS'!C5605="","",'TD VENCIDOS'!C5605)</f>
        <v/>
      </c>
      <c r="D5625" s="33" t="str">
        <f>IF('TD VENCIDOS'!D5605="","",'TD VENCIDOS'!D5605)</f>
        <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75">
      <c r="B5626" s="33" t="str">
        <f>IF('TD VENCIDOS'!B5606="","",'TD VENCIDOS'!B5606)</f>
        <v/>
      </c>
      <c r="C5626" s="34" t="str">
        <f>IF('TD VENCIDOS'!C5606="","",'TD VENCIDOS'!C5606)</f>
        <v/>
      </c>
      <c r="D5626" s="33" t="str">
        <f>IF('TD VENCIDOS'!D5606="","",'TD VENCIDOS'!D5606)</f>
        <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75">
      <c r="B5627" s="33" t="str">
        <f>IF('TD VENCIDOS'!B5607="","",'TD VENCIDOS'!B5607)</f>
        <v/>
      </c>
      <c r="C5627" s="34" t="str">
        <f>IF('TD VENCIDOS'!C5607="","",'TD VENCIDOS'!C5607)</f>
        <v/>
      </c>
      <c r="D5627" s="33" t="str">
        <f>IF('TD VENCIDOS'!D5607="","",'TD VENCIDOS'!D5607)</f>
        <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75">
      <c r="B5628" s="33" t="str">
        <f>IF('TD VENCIDOS'!B5608="","",'TD VENCIDOS'!B5608)</f>
        <v/>
      </c>
      <c r="C5628" s="34" t="str">
        <f>IF('TD VENCIDOS'!C5608="","",'TD VENCIDOS'!C5608)</f>
        <v/>
      </c>
      <c r="D5628" s="33" t="str">
        <f>IF('TD VENCIDOS'!D5608="","",'TD VENCIDOS'!D5608)</f>
        <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75">
      <c r="B5629" s="33" t="str">
        <f>IF('TD VENCIDOS'!B5609="","",'TD VENCIDOS'!B5609)</f>
        <v/>
      </c>
      <c r="C5629" s="34" t="str">
        <f>IF('TD VENCIDOS'!C5609="","",'TD VENCIDOS'!C5609)</f>
        <v/>
      </c>
      <c r="D5629" s="33" t="str">
        <f>IF('TD VENCIDOS'!D5609="","",'TD VENCIDOS'!D5609)</f>
        <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75">
      <c r="B5630" s="33" t="str">
        <f>IF('TD VENCIDOS'!B5610="","",'TD VENCIDOS'!B5610)</f>
        <v/>
      </c>
      <c r="C5630" s="34" t="str">
        <f>IF('TD VENCIDOS'!C5610="","",'TD VENCIDOS'!C5610)</f>
        <v/>
      </c>
      <c r="D5630" s="33" t="str">
        <f>IF('TD VENCIDOS'!D5610="","",'TD VENCIDOS'!D5610)</f>
        <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75">
      <c r="B5631" s="33" t="str">
        <f>IF('TD VENCIDOS'!B5611="","",'TD VENCIDOS'!B5611)</f>
        <v/>
      </c>
      <c r="C5631" s="34" t="str">
        <f>IF('TD VENCIDOS'!C5611="","",'TD VENCIDOS'!C5611)</f>
        <v/>
      </c>
      <c r="D5631" s="33" t="str">
        <f>IF('TD VENCIDOS'!D5611="","",'TD VENCIDOS'!D5611)</f>
        <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75">
      <c r="B5632" s="33" t="str">
        <f>IF('TD VENCIDOS'!B5612="","",'TD VENCIDOS'!B5612)</f>
        <v/>
      </c>
      <c r="C5632" s="34" t="str">
        <f>IF('TD VENCIDOS'!C5612="","",'TD VENCIDOS'!C5612)</f>
        <v/>
      </c>
      <c r="D5632" s="33" t="str">
        <f>IF('TD VENCIDOS'!D5612="","",'TD VENCIDOS'!D5612)</f>
        <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75">
      <c r="B5633" s="33" t="str">
        <f>IF('TD VENCIDOS'!B5613="","",'TD VENCIDOS'!B5613)</f>
        <v/>
      </c>
      <c r="C5633" s="34" t="str">
        <f>IF('TD VENCIDOS'!C5613="","",'TD VENCIDOS'!C5613)</f>
        <v/>
      </c>
      <c r="D5633" s="33" t="str">
        <f>IF('TD VENCIDOS'!D5613="","",'TD VENCIDOS'!D5613)</f>
        <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75">
      <c r="B5634" s="33" t="str">
        <f>IF('TD VENCIDOS'!B5614="","",'TD VENCIDOS'!B5614)</f>
        <v/>
      </c>
      <c r="C5634" s="34" t="str">
        <f>IF('TD VENCIDOS'!C5614="","",'TD VENCIDOS'!C5614)</f>
        <v/>
      </c>
      <c r="D5634" s="33" t="str">
        <f>IF('TD VENCIDOS'!D5614="","",'TD VENCIDOS'!D5614)</f>
        <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75">
      <c r="B5635" s="33" t="str">
        <f>IF('TD VENCIDOS'!B5615="","",'TD VENCIDOS'!B5615)</f>
        <v/>
      </c>
      <c r="C5635" s="34" t="str">
        <f>IF('TD VENCIDOS'!C5615="","",'TD VENCIDOS'!C5615)</f>
        <v/>
      </c>
      <c r="D5635" s="33" t="str">
        <f>IF('TD VENCIDOS'!D5615="","",'TD VENCIDOS'!D5615)</f>
        <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75">
      <c r="B5636" s="33" t="str">
        <f>IF('TD VENCIDOS'!B5616="","",'TD VENCIDOS'!B5616)</f>
        <v/>
      </c>
      <c r="C5636" s="34" t="str">
        <f>IF('TD VENCIDOS'!C5616="","",'TD VENCIDOS'!C5616)</f>
        <v/>
      </c>
      <c r="D5636" s="33" t="str">
        <f>IF('TD VENCIDOS'!D5616="","",'TD VENCIDOS'!D5616)</f>
        <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75">
      <c r="B5637" s="33" t="str">
        <f>IF('TD VENCIDOS'!B5617="","",'TD VENCIDOS'!B5617)</f>
        <v/>
      </c>
      <c r="C5637" s="34" t="str">
        <f>IF('TD VENCIDOS'!C5617="","",'TD VENCIDOS'!C5617)</f>
        <v/>
      </c>
      <c r="D5637" s="33" t="str">
        <f>IF('TD VENCIDOS'!D5617="","",'TD VENCIDOS'!D5617)</f>
        <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75">
      <c r="B5638" s="33" t="str">
        <f>IF('TD VENCIDOS'!B5618="","",'TD VENCIDOS'!B5618)</f>
        <v/>
      </c>
      <c r="C5638" s="34" t="str">
        <f>IF('TD VENCIDOS'!C5618="","",'TD VENCIDOS'!C5618)</f>
        <v/>
      </c>
      <c r="D5638" s="33" t="str">
        <f>IF('TD VENCIDOS'!D5618="","",'TD VENCIDOS'!D5618)</f>
        <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75">
      <c r="B5639" s="33" t="str">
        <f>IF('TD VENCIDOS'!B5619="","",'TD VENCIDOS'!B5619)</f>
        <v/>
      </c>
      <c r="C5639" s="34" t="str">
        <f>IF('TD VENCIDOS'!C5619="","",'TD VENCIDOS'!C5619)</f>
        <v/>
      </c>
      <c r="D5639" s="33" t="str">
        <f>IF('TD VENCIDOS'!D5619="","",'TD VENCIDOS'!D5619)</f>
        <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75">
      <c r="B5640" s="33" t="str">
        <f>IF('TD VENCIDOS'!B5620="","",'TD VENCIDOS'!B5620)</f>
        <v/>
      </c>
      <c r="C5640" s="34" t="str">
        <f>IF('TD VENCIDOS'!C5620="","",'TD VENCIDOS'!C5620)</f>
        <v/>
      </c>
      <c r="D5640" s="33" t="str">
        <f>IF('TD VENCIDOS'!D5620="","",'TD VENCIDOS'!D5620)</f>
        <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75">
      <c r="B5641" s="33" t="str">
        <f>IF('TD VENCIDOS'!B5621="","",'TD VENCIDOS'!B5621)</f>
        <v/>
      </c>
      <c r="C5641" s="34" t="str">
        <f>IF('TD VENCIDOS'!C5621="","",'TD VENCIDOS'!C5621)</f>
        <v/>
      </c>
      <c r="D5641" s="33" t="str">
        <f>IF('TD VENCIDOS'!D5621="","",'TD VENCIDOS'!D5621)</f>
        <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75">
      <c r="B5642" s="33" t="str">
        <f>IF('TD VENCIDOS'!B5622="","",'TD VENCIDOS'!B5622)</f>
        <v/>
      </c>
      <c r="C5642" s="34" t="str">
        <f>IF('TD VENCIDOS'!C5622="","",'TD VENCIDOS'!C5622)</f>
        <v/>
      </c>
      <c r="D5642" s="33" t="str">
        <f>IF('TD VENCIDOS'!D5622="","",'TD VENCIDOS'!D5622)</f>
        <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75">
      <c r="B5643" s="33" t="str">
        <f>IF('TD VENCIDOS'!B5623="","",'TD VENCIDOS'!B5623)</f>
        <v/>
      </c>
      <c r="C5643" s="34" t="str">
        <f>IF('TD VENCIDOS'!C5623="","",'TD VENCIDOS'!C5623)</f>
        <v/>
      </c>
      <c r="D5643" s="33" t="str">
        <f>IF('TD VENCIDOS'!D5623="","",'TD VENCIDOS'!D5623)</f>
        <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75">
      <c r="B5644" s="33" t="str">
        <f>IF('TD VENCIDOS'!B5624="","",'TD VENCIDOS'!B5624)</f>
        <v/>
      </c>
      <c r="C5644" s="34" t="str">
        <f>IF('TD VENCIDOS'!C5624="","",'TD VENCIDOS'!C5624)</f>
        <v/>
      </c>
      <c r="D5644" s="33" t="str">
        <f>IF('TD VENCIDOS'!D5624="","",'TD VENCIDOS'!D5624)</f>
        <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75">
      <c r="B5645" s="33" t="str">
        <f>IF('TD VENCIDOS'!B5625="","",'TD VENCIDOS'!B5625)</f>
        <v/>
      </c>
      <c r="C5645" s="34" t="str">
        <f>IF('TD VENCIDOS'!C5625="","",'TD VENCIDOS'!C5625)</f>
        <v/>
      </c>
      <c r="D5645" s="33" t="str">
        <f>IF('TD VENCIDOS'!D5625="","",'TD VENCIDOS'!D5625)</f>
        <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75">
      <c r="B5646" s="33" t="str">
        <f>IF('TD VENCIDOS'!B5626="","",'TD VENCIDOS'!B5626)</f>
        <v/>
      </c>
      <c r="C5646" s="34" t="str">
        <f>IF('TD VENCIDOS'!C5626="","",'TD VENCIDOS'!C5626)</f>
        <v/>
      </c>
      <c r="D5646" s="33" t="str">
        <f>IF('TD VENCIDOS'!D5626="","",'TD VENCIDOS'!D5626)</f>
        <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75">
      <c r="B5647" s="33" t="str">
        <f>IF('TD VENCIDOS'!B5627="","",'TD VENCIDOS'!B5627)</f>
        <v/>
      </c>
      <c r="C5647" s="34" t="str">
        <f>IF('TD VENCIDOS'!C5627="","",'TD VENCIDOS'!C5627)</f>
        <v/>
      </c>
      <c r="D5647" s="33" t="str">
        <f>IF('TD VENCIDOS'!D5627="","",'TD VENCIDOS'!D5627)</f>
        <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75">
      <c r="B5648" s="33" t="str">
        <f>IF('TD VENCIDOS'!B5628="","",'TD VENCIDOS'!B5628)</f>
        <v/>
      </c>
      <c r="C5648" s="34" t="str">
        <f>IF('TD VENCIDOS'!C5628="","",'TD VENCIDOS'!C5628)</f>
        <v/>
      </c>
      <c r="D5648" s="33" t="str">
        <f>IF('TD VENCIDOS'!D5628="","",'TD VENCIDOS'!D5628)</f>
        <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75">
      <c r="B5649" s="33" t="str">
        <f>IF('TD VENCIDOS'!B5629="","",'TD VENCIDOS'!B5629)</f>
        <v/>
      </c>
      <c r="C5649" s="34" t="str">
        <f>IF('TD VENCIDOS'!C5629="","",'TD VENCIDOS'!C5629)</f>
        <v/>
      </c>
      <c r="D5649" s="33" t="str">
        <f>IF('TD VENCIDOS'!D5629="","",'TD VENCIDOS'!D5629)</f>
        <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75">
      <c r="B5650" s="33" t="str">
        <f>IF('TD VENCIDOS'!B5630="","",'TD VENCIDOS'!B5630)</f>
        <v/>
      </c>
      <c r="C5650" s="34" t="str">
        <f>IF('TD VENCIDOS'!C5630="","",'TD VENCIDOS'!C5630)</f>
        <v/>
      </c>
      <c r="D5650" s="33" t="str">
        <f>IF('TD VENCIDOS'!D5630="","",'TD VENCIDOS'!D5630)</f>
        <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75">
      <c r="B5651" s="33" t="str">
        <f>IF('TD VENCIDOS'!B5631="","",'TD VENCIDOS'!B5631)</f>
        <v/>
      </c>
      <c r="C5651" s="34" t="str">
        <f>IF('TD VENCIDOS'!C5631="","",'TD VENCIDOS'!C5631)</f>
        <v/>
      </c>
      <c r="D5651" s="33" t="str">
        <f>IF('TD VENCIDOS'!D5631="","",'TD VENCIDOS'!D5631)</f>
        <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75">
      <c r="B5652" s="33" t="str">
        <f>IF('TD VENCIDOS'!B5632="","",'TD VENCIDOS'!B5632)</f>
        <v/>
      </c>
      <c r="C5652" s="34" t="str">
        <f>IF('TD VENCIDOS'!C5632="","",'TD VENCIDOS'!C5632)</f>
        <v/>
      </c>
      <c r="D5652" s="33" t="str">
        <f>IF('TD VENCIDOS'!D5632="","",'TD VENCIDOS'!D5632)</f>
        <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75">
      <c r="B5653" s="33" t="str">
        <f>IF('TD VENCIDOS'!B5633="","",'TD VENCIDOS'!B5633)</f>
        <v/>
      </c>
      <c r="C5653" s="34" t="str">
        <f>IF('TD VENCIDOS'!C5633="","",'TD VENCIDOS'!C5633)</f>
        <v/>
      </c>
      <c r="D5653" s="33" t="str">
        <f>IF('TD VENCIDOS'!D5633="","",'TD VENCIDOS'!D5633)</f>
        <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75">
      <c r="B5654" s="33" t="str">
        <f>IF('TD VENCIDOS'!B5634="","",'TD VENCIDOS'!B5634)</f>
        <v/>
      </c>
      <c r="C5654" s="34" t="str">
        <f>IF('TD VENCIDOS'!C5634="","",'TD VENCIDOS'!C5634)</f>
        <v/>
      </c>
      <c r="D5654" s="33" t="str">
        <f>IF('TD VENCIDOS'!D5634="","",'TD VENCIDOS'!D5634)</f>
        <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75">
      <c r="B5655" s="33" t="str">
        <f>IF('TD VENCIDOS'!B5635="","",'TD VENCIDOS'!B5635)</f>
        <v/>
      </c>
      <c r="C5655" s="34" t="str">
        <f>IF('TD VENCIDOS'!C5635="","",'TD VENCIDOS'!C5635)</f>
        <v/>
      </c>
      <c r="D5655" s="33" t="str">
        <f>IF('TD VENCIDOS'!D5635="","",'TD VENCIDOS'!D5635)</f>
        <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75">
      <c r="B5656" s="33" t="str">
        <f>IF('TD VENCIDOS'!B5636="","",'TD VENCIDOS'!B5636)</f>
        <v/>
      </c>
      <c r="C5656" s="34" t="str">
        <f>IF('TD VENCIDOS'!C5636="","",'TD VENCIDOS'!C5636)</f>
        <v/>
      </c>
      <c r="D5656" s="33" t="str">
        <f>IF('TD VENCIDOS'!D5636="","",'TD VENCIDOS'!D5636)</f>
        <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75">
      <c r="B5657" s="33" t="str">
        <f>IF('TD VENCIDOS'!B5637="","",'TD VENCIDOS'!B5637)</f>
        <v/>
      </c>
      <c r="C5657" s="34" t="str">
        <f>IF('TD VENCIDOS'!C5637="","",'TD VENCIDOS'!C5637)</f>
        <v/>
      </c>
      <c r="D5657" s="33" t="str">
        <f>IF('TD VENCIDOS'!D5637="","",'TD VENCIDOS'!D5637)</f>
        <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75">
      <c r="B5658" s="33" t="str">
        <f>IF('TD VENCIDOS'!B5638="","",'TD VENCIDOS'!B5638)</f>
        <v/>
      </c>
      <c r="C5658" s="34" t="str">
        <f>IF('TD VENCIDOS'!C5638="","",'TD VENCIDOS'!C5638)</f>
        <v/>
      </c>
      <c r="D5658" s="33" t="str">
        <f>IF('TD VENCIDOS'!D5638="","",'TD VENCIDOS'!D5638)</f>
        <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75">
      <c r="B5659" s="33" t="str">
        <f>IF('TD VENCIDOS'!B5639="","",'TD VENCIDOS'!B5639)</f>
        <v/>
      </c>
      <c r="C5659" s="34" t="str">
        <f>IF('TD VENCIDOS'!C5639="","",'TD VENCIDOS'!C5639)</f>
        <v/>
      </c>
      <c r="D5659" s="33" t="str">
        <f>IF('TD VENCIDOS'!D5639="","",'TD VENCIDOS'!D5639)</f>
        <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75">
      <c r="B5660" s="33" t="str">
        <f>IF('TD VENCIDOS'!B5640="","",'TD VENCIDOS'!B5640)</f>
        <v/>
      </c>
      <c r="C5660" s="34" t="str">
        <f>IF('TD VENCIDOS'!C5640="","",'TD VENCIDOS'!C5640)</f>
        <v/>
      </c>
      <c r="D5660" s="33" t="str">
        <f>IF('TD VENCIDOS'!D5640="","",'TD VENCIDOS'!D5640)</f>
        <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75">
      <c r="B5661" s="33" t="str">
        <f>IF('TD VENCIDOS'!B5641="","",'TD VENCIDOS'!B5641)</f>
        <v/>
      </c>
      <c r="C5661" s="34" t="str">
        <f>IF('TD VENCIDOS'!C5641="","",'TD VENCIDOS'!C5641)</f>
        <v/>
      </c>
      <c r="D5661" s="33" t="str">
        <f>IF('TD VENCIDOS'!D5641="","",'TD VENCIDOS'!D5641)</f>
        <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75">
      <c r="B5662" s="33" t="str">
        <f>IF('TD VENCIDOS'!B5642="","",'TD VENCIDOS'!B5642)</f>
        <v/>
      </c>
      <c r="C5662" s="34" t="str">
        <f>IF('TD VENCIDOS'!C5642="","",'TD VENCIDOS'!C5642)</f>
        <v/>
      </c>
      <c r="D5662" s="33" t="str">
        <f>IF('TD VENCIDOS'!D5642="","",'TD VENCIDOS'!D5642)</f>
        <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75">
      <c r="B5663" s="33" t="str">
        <f>IF('TD VENCIDOS'!B5643="","",'TD VENCIDOS'!B5643)</f>
        <v/>
      </c>
      <c r="C5663" s="34" t="str">
        <f>IF('TD VENCIDOS'!C5643="","",'TD VENCIDOS'!C5643)</f>
        <v/>
      </c>
      <c r="D5663" s="33" t="str">
        <f>IF('TD VENCIDOS'!D5643="","",'TD VENCIDOS'!D5643)</f>
        <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75">
      <c r="B5664" s="33" t="str">
        <f>IF('TD VENCIDOS'!B5644="","",'TD VENCIDOS'!B5644)</f>
        <v/>
      </c>
      <c r="C5664" s="34" t="str">
        <f>IF('TD VENCIDOS'!C5644="","",'TD VENCIDOS'!C5644)</f>
        <v/>
      </c>
      <c r="D5664" s="33" t="str">
        <f>IF('TD VENCIDOS'!D5644="","",'TD VENCIDOS'!D5644)</f>
        <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75">
      <c r="B5665" s="33" t="str">
        <f>IF('TD VENCIDOS'!B5645="","",'TD VENCIDOS'!B5645)</f>
        <v/>
      </c>
      <c r="C5665" s="34" t="str">
        <f>IF('TD VENCIDOS'!C5645="","",'TD VENCIDOS'!C5645)</f>
        <v/>
      </c>
      <c r="D5665" s="33" t="str">
        <f>IF('TD VENCIDOS'!D5645="","",'TD VENCIDOS'!D5645)</f>
        <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75">
      <c r="B5666" s="33" t="str">
        <f>IF('TD VENCIDOS'!B5646="","",'TD VENCIDOS'!B5646)</f>
        <v/>
      </c>
      <c r="C5666" s="34" t="str">
        <f>IF('TD VENCIDOS'!C5646="","",'TD VENCIDOS'!C5646)</f>
        <v/>
      </c>
      <c r="D5666" s="33" t="str">
        <f>IF('TD VENCIDOS'!D5646="","",'TD VENCIDOS'!D5646)</f>
        <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75">
      <c r="B5667" s="33" t="str">
        <f>IF('TD VENCIDOS'!B5647="","",'TD VENCIDOS'!B5647)</f>
        <v/>
      </c>
      <c r="C5667" s="34" t="str">
        <f>IF('TD VENCIDOS'!C5647="","",'TD VENCIDOS'!C5647)</f>
        <v/>
      </c>
      <c r="D5667" s="33" t="str">
        <f>IF('TD VENCIDOS'!D5647="","",'TD VENCIDOS'!D5647)</f>
        <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75">
      <c r="B5668" s="33" t="str">
        <f>IF('TD VENCIDOS'!B5648="","",'TD VENCIDOS'!B5648)</f>
        <v/>
      </c>
      <c r="C5668" s="34" t="str">
        <f>IF('TD VENCIDOS'!C5648="","",'TD VENCIDOS'!C5648)</f>
        <v/>
      </c>
      <c r="D5668" s="33" t="str">
        <f>IF('TD VENCIDOS'!D5648="","",'TD VENCIDOS'!D5648)</f>
        <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75">
      <c r="B5669" s="33" t="str">
        <f>IF('TD VENCIDOS'!B5649="","",'TD VENCIDOS'!B5649)</f>
        <v/>
      </c>
      <c r="C5669" s="34" t="str">
        <f>IF('TD VENCIDOS'!C5649="","",'TD VENCIDOS'!C5649)</f>
        <v/>
      </c>
      <c r="D5669" s="33" t="str">
        <f>IF('TD VENCIDOS'!D5649="","",'TD VENCIDOS'!D5649)</f>
        <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75">
      <c r="B5670" s="33" t="str">
        <f>IF('TD VENCIDOS'!B5650="","",'TD VENCIDOS'!B5650)</f>
        <v/>
      </c>
      <c r="C5670" s="34" t="str">
        <f>IF('TD VENCIDOS'!C5650="","",'TD VENCIDOS'!C5650)</f>
        <v/>
      </c>
      <c r="D5670" s="33" t="str">
        <f>IF('TD VENCIDOS'!D5650="","",'TD VENCIDOS'!D5650)</f>
        <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75">
      <c r="B5671" s="33" t="str">
        <f>IF('TD VENCIDOS'!B5651="","",'TD VENCIDOS'!B5651)</f>
        <v/>
      </c>
      <c r="C5671" s="34" t="str">
        <f>IF('TD VENCIDOS'!C5651="","",'TD VENCIDOS'!C5651)</f>
        <v/>
      </c>
      <c r="D5671" s="33" t="str">
        <f>IF('TD VENCIDOS'!D5651="","",'TD VENCIDOS'!D5651)</f>
        <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75">
      <c r="B5672" s="33" t="str">
        <f>IF('TD VENCIDOS'!B5652="","",'TD VENCIDOS'!B5652)</f>
        <v/>
      </c>
      <c r="C5672" s="34" t="str">
        <f>IF('TD VENCIDOS'!C5652="","",'TD VENCIDOS'!C5652)</f>
        <v/>
      </c>
      <c r="D5672" s="33" t="str">
        <f>IF('TD VENCIDOS'!D5652="","",'TD VENCIDOS'!D5652)</f>
        <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75">
      <c r="B5673" s="33" t="str">
        <f>IF('TD VENCIDOS'!B5653="","",'TD VENCIDOS'!B5653)</f>
        <v/>
      </c>
      <c r="C5673" s="34" t="str">
        <f>IF('TD VENCIDOS'!C5653="","",'TD VENCIDOS'!C5653)</f>
        <v/>
      </c>
      <c r="D5673" s="33" t="str">
        <f>IF('TD VENCIDOS'!D5653="","",'TD VENCIDOS'!D5653)</f>
        <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75">
      <c r="B5674" s="33" t="str">
        <f>IF('TD VENCIDOS'!B5654="","",'TD VENCIDOS'!B5654)</f>
        <v/>
      </c>
      <c r="C5674" s="34" t="str">
        <f>IF('TD VENCIDOS'!C5654="","",'TD VENCIDOS'!C5654)</f>
        <v/>
      </c>
      <c r="D5674" s="33" t="str">
        <f>IF('TD VENCIDOS'!D5654="","",'TD VENCIDOS'!D5654)</f>
        <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75">
      <c r="B5675" s="33" t="str">
        <f>IF('TD VENCIDOS'!B5655="","",'TD VENCIDOS'!B5655)</f>
        <v/>
      </c>
      <c r="C5675" s="34" t="str">
        <f>IF('TD VENCIDOS'!C5655="","",'TD VENCIDOS'!C5655)</f>
        <v/>
      </c>
      <c r="D5675" s="33" t="str">
        <f>IF('TD VENCIDOS'!D5655="","",'TD VENCIDOS'!D5655)</f>
        <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75">
      <c r="B5676" s="33" t="str">
        <f>IF('TD VENCIDOS'!B5656="","",'TD VENCIDOS'!B5656)</f>
        <v/>
      </c>
      <c r="C5676" s="34" t="str">
        <f>IF('TD VENCIDOS'!C5656="","",'TD VENCIDOS'!C5656)</f>
        <v/>
      </c>
      <c r="D5676" s="33" t="str">
        <f>IF('TD VENCIDOS'!D5656="","",'TD VENCIDOS'!D5656)</f>
        <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75">
      <c r="B5677" s="33" t="str">
        <f>IF('TD VENCIDOS'!B5657="","",'TD VENCIDOS'!B5657)</f>
        <v/>
      </c>
      <c r="C5677" s="34" t="str">
        <f>IF('TD VENCIDOS'!C5657="","",'TD VENCIDOS'!C5657)</f>
        <v/>
      </c>
      <c r="D5677" s="33" t="str">
        <f>IF('TD VENCIDOS'!D5657="","",'TD VENCIDOS'!D5657)</f>
        <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75">
      <c r="B5678" s="33" t="str">
        <f>IF('TD VENCIDOS'!B5658="","",'TD VENCIDOS'!B5658)</f>
        <v/>
      </c>
      <c r="C5678" s="34" t="str">
        <f>IF('TD VENCIDOS'!C5658="","",'TD VENCIDOS'!C5658)</f>
        <v/>
      </c>
      <c r="D5678" s="33" t="str">
        <f>IF('TD VENCIDOS'!D5658="","",'TD VENCIDOS'!D5658)</f>
        <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75">
      <c r="B5679" s="33" t="str">
        <f>IF('TD VENCIDOS'!B5659="","",'TD VENCIDOS'!B5659)</f>
        <v/>
      </c>
      <c r="C5679" s="34" t="str">
        <f>IF('TD VENCIDOS'!C5659="","",'TD VENCIDOS'!C5659)</f>
        <v/>
      </c>
      <c r="D5679" s="33" t="str">
        <f>IF('TD VENCIDOS'!D5659="","",'TD VENCIDOS'!D5659)</f>
        <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75">
      <c r="B5680" s="33" t="str">
        <f>IF('TD VENCIDOS'!B5660="","",'TD VENCIDOS'!B5660)</f>
        <v/>
      </c>
      <c r="C5680" s="34" t="str">
        <f>IF('TD VENCIDOS'!C5660="","",'TD VENCIDOS'!C5660)</f>
        <v/>
      </c>
      <c r="D5680" s="33" t="str">
        <f>IF('TD VENCIDOS'!D5660="","",'TD VENCIDOS'!D5660)</f>
        <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75">
      <c r="B5681" s="33" t="str">
        <f>IF('TD VENCIDOS'!B5661="","",'TD VENCIDOS'!B5661)</f>
        <v/>
      </c>
      <c r="C5681" s="34" t="str">
        <f>IF('TD VENCIDOS'!C5661="","",'TD VENCIDOS'!C5661)</f>
        <v/>
      </c>
      <c r="D5681" s="33" t="str">
        <f>IF('TD VENCIDOS'!D5661="","",'TD VENCIDOS'!D5661)</f>
        <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75">
      <c r="B5682" s="33" t="str">
        <f>IF('TD VENCIDOS'!B5662="","",'TD VENCIDOS'!B5662)</f>
        <v/>
      </c>
      <c r="C5682" s="34" t="str">
        <f>IF('TD VENCIDOS'!C5662="","",'TD VENCIDOS'!C5662)</f>
        <v/>
      </c>
      <c r="D5682" s="33" t="str">
        <f>IF('TD VENCIDOS'!D5662="","",'TD VENCIDOS'!D5662)</f>
        <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75">
      <c r="B5683" s="33" t="str">
        <f>IF('TD VENCIDOS'!B5663="","",'TD VENCIDOS'!B5663)</f>
        <v/>
      </c>
      <c r="C5683" s="34" t="str">
        <f>IF('TD VENCIDOS'!C5663="","",'TD VENCIDOS'!C5663)</f>
        <v/>
      </c>
      <c r="D5683" s="33" t="str">
        <f>IF('TD VENCIDOS'!D5663="","",'TD VENCIDOS'!D5663)</f>
        <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75">
      <c r="B5684" s="33" t="str">
        <f>IF('TD VENCIDOS'!B5664="","",'TD VENCIDOS'!B5664)</f>
        <v/>
      </c>
      <c r="C5684" s="34" t="str">
        <f>IF('TD VENCIDOS'!C5664="","",'TD VENCIDOS'!C5664)</f>
        <v/>
      </c>
      <c r="D5684" s="33" t="str">
        <f>IF('TD VENCIDOS'!D5664="","",'TD VENCIDOS'!D5664)</f>
        <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75">
      <c r="B5685" s="33" t="str">
        <f>IF('TD VENCIDOS'!B5665="","",'TD VENCIDOS'!B5665)</f>
        <v/>
      </c>
      <c r="C5685" s="34" t="str">
        <f>IF('TD VENCIDOS'!C5665="","",'TD VENCIDOS'!C5665)</f>
        <v/>
      </c>
      <c r="D5685" s="33" t="str">
        <f>IF('TD VENCIDOS'!D5665="","",'TD VENCIDOS'!D5665)</f>
        <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75">
      <c r="B5686" s="33" t="str">
        <f>IF('TD VENCIDOS'!B5666="","",'TD VENCIDOS'!B5666)</f>
        <v/>
      </c>
      <c r="C5686" s="34" t="str">
        <f>IF('TD VENCIDOS'!C5666="","",'TD VENCIDOS'!C5666)</f>
        <v/>
      </c>
      <c r="D5686" s="33" t="str">
        <f>IF('TD VENCIDOS'!D5666="","",'TD VENCIDOS'!D5666)</f>
        <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75">
      <c r="B5687" s="33" t="str">
        <f>IF('TD VENCIDOS'!B5667="","",'TD VENCIDOS'!B5667)</f>
        <v/>
      </c>
      <c r="C5687" s="34" t="str">
        <f>IF('TD VENCIDOS'!C5667="","",'TD VENCIDOS'!C5667)</f>
        <v/>
      </c>
      <c r="D5687" s="33" t="str">
        <f>IF('TD VENCIDOS'!D5667="","",'TD VENCIDOS'!D5667)</f>
        <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75">
      <c r="B5688" s="33" t="str">
        <f>IF('TD VENCIDOS'!B5668="","",'TD VENCIDOS'!B5668)</f>
        <v/>
      </c>
      <c r="C5688" s="34" t="str">
        <f>IF('TD VENCIDOS'!C5668="","",'TD VENCIDOS'!C5668)</f>
        <v/>
      </c>
      <c r="D5688" s="33" t="str">
        <f>IF('TD VENCIDOS'!D5668="","",'TD VENCIDOS'!D5668)</f>
        <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75">
      <c r="B5689" s="33" t="str">
        <f>IF('TD VENCIDOS'!B5669="","",'TD VENCIDOS'!B5669)</f>
        <v/>
      </c>
      <c r="C5689" s="34" t="str">
        <f>IF('TD VENCIDOS'!C5669="","",'TD VENCIDOS'!C5669)</f>
        <v/>
      </c>
      <c r="D5689" s="33" t="str">
        <f>IF('TD VENCIDOS'!D5669="","",'TD VENCIDOS'!D5669)</f>
        <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75">
      <c r="B5690" s="33" t="str">
        <f>IF('TD VENCIDOS'!B5670="","",'TD VENCIDOS'!B5670)</f>
        <v/>
      </c>
      <c r="C5690" s="34" t="str">
        <f>IF('TD VENCIDOS'!C5670="","",'TD VENCIDOS'!C5670)</f>
        <v/>
      </c>
      <c r="D5690" s="33" t="str">
        <f>IF('TD VENCIDOS'!D5670="","",'TD VENCIDOS'!D5670)</f>
        <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75">
      <c r="B5691" s="33" t="str">
        <f>IF('TD VENCIDOS'!B5671="","",'TD VENCIDOS'!B5671)</f>
        <v/>
      </c>
      <c r="C5691" s="34" t="str">
        <f>IF('TD VENCIDOS'!C5671="","",'TD VENCIDOS'!C5671)</f>
        <v/>
      </c>
      <c r="D5691" s="33" t="str">
        <f>IF('TD VENCIDOS'!D5671="","",'TD VENCIDOS'!D5671)</f>
        <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75">
      <c r="B5692" s="33" t="str">
        <f>IF('TD VENCIDOS'!B5672="","",'TD VENCIDOS'!B5672)</f>
        <v/>
      </c>
      <c r="C5692" s="34" t="str">
        <f>IF('TD VENCIDOS'!C5672="","",'TD VENCIDOS'!C5672)</f>
        <v/>
      </c>
      <c r="D5692" s="33" t="str">
        <f>IF('TD VENCIDOS'!D5672="","",'TD VENCIDOS'!D5672)</f>
        <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75">
      <c r="B5693" s="33" t="str">
        <f>IF('TD VENCIDOS'!B5673="","",'TD VENCIDOS'!B5673)</f>
        <v/>
      </c>
      <c r="C5693" s="34" t="str">
        <f>IF('TD VENCIDOS'!C5673="","",'TD VENCIDOS'!C5673)</f>
        <v/>
      </c>
      <c r="D5693" s="33" t="str">
        <f>IF('TD VENCIDOS'!D5673="","",'TD VENCIDOS'!D5673)</f>
        <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75">
      <c r="B5694" s="33" t="str">
        <f>IF('TD VENCIDOS'!B5674="","",'TD VENCIDOS'!B5674)</f>
        <v/>
      </c>
      <c r="C5694" s="34" t="str">
        <f>IF('TD VENCIDOS'!C5674="","",'TD VENCIDOS'!C5674)</f>
        <v/>
      </c>
      <c r="D5694" s="33" t="str">
        <f>IF('TD VENCIDOS'!D5674="","",'TD VENCIDOS'!D5674)</f>
        <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75">
      <c r="B5695" s="33" t="str">
        <f>IF('TD VENCIDOS'!B5675="","",'TD VENCIDOS'!B5675)</f>
        <v/>
      </c>
      <c r="C5695" s="34" t="str">
        <f>IF('TD VENCIDOS'!C5675="","",'TD VENCIDOS'!C5675)</f>
        <v/>
      </c>
      <c r="D5695" s="33" t="str">
        <f>IF('TD VENCIDOS'!D5675="","",'TD VENCIDOS'!D5675)</f>
        <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75">
      <c r="B5696" s="33" t="str">
        <f>IF('TD VENCIDOS'!B5676="","",'TD VENCIDOS'!B5676)</f>
        <v/>
      </c>
      <c r="C5696" s="34" t="str">
        <f>IF('TD VENCIDOS'!C5676="","",'TD VENCIDOS'!C5676)</f>
        <v/>
      </c>
      <c r="D5696" s="33" t="str">
        <f>IF('TD VENCIDOS'!D5676="","",'TD VENCIDOS'!D5676)</f>
        <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75">
      <c r="B5697" s="33" t="str">
        <f>IF('TD VENCIDOS'!B5677="","",'TD VENCIDOS'!B5677)</f>
        <v/>
      </c>
      <c r="C5697" s="34" t="str">
        <f>IF('TD VENCIDOS'!C5677="","",'TD VENCIDOS'!C5677)</f>
        <v/>
      </c>
      <c r="D5697" s="33" t="str">
        <f>IF('TD VENCIDOS'!D5677="","",'TD VENCIDOS'!D5677)</f>
        <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75">
      <c r="B5698" s="33" t="str">
        <f>IF('TD VENCIDOS'!B5678="","",'TD VENCIDOS'!B5678)</f>
        <v/>
      </c>
      <c r="C5698" s="34" t="str">
        <f>IF('TD VENCIDOS'!C5678="","",'TD VENCIDOS'!C5678)</f>
        <v/>
      </c>
      <c r="D5698" s="33" t="str">
        <f>IF('TD VENCIDOS'!D5678="","",'TD VENCIDOS'!D5678)</f>
        <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75">
      <c r="B5699" s="33" t="str">
        <f>IF('TD VENCIDOS'!B5679="","",'TD VENCIDOS'!B5679)</f>
        <v/>
      </c>
      <c r="C5699" s="34" t="str">
        <f>IF('TD VENCIDOS'!C5679="","",'TD VENCIDOS'!C5679)</f>
        <v/>
      </c>
      <c r="D5699" s="33" t="str">
        <f>IF('TD VENCIDOS'!D5679="","",'TD VENCIDOS'!D5679)</f>
        <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75">
      <c r="B5700" s="33" t="str">
        <f>IF('TD VENCIDOS'!B5680="","",'TD VENCIDOS'!B5680)</f>
        <v/>
      </c>
      <c r="C5700" s="34" t="str">
        <f>IF('TD VENCIDOS'!C5680="","",'TD VENCIDOS'!C5680)</f>
        <v/>
      </c>
      <c r="D5700" s="33" t="str">
        <f>IF('TD VENCIDOS'!D5680="","",'TD VENCIDOS'!D5680)</f>
        <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75">
      <c r="B5701" s="33" t="str">
        <f>IF('TD VENCIDOS'!B5681="","",'TD VENCIDOS'!B5681)</f>
        <v/>
      </c>
      <c r="C5701" s="34" t="str">
        <f>IF('TD VENCIDOS'!C5681="","",'TD VENCIDOS'!C5681)</f>
        <v/>
      </c>
      <c r="D5701" s="33" t="str">
        <f>IF('TD VENCIDOS'!D5681="","",'TD VENCIDOS'!D5681)</f>
        <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75">
      <c r="B5702" s="33" t="str">
        <f>IF('TD VENCIDOS'!B5682="","",'TD VENCIDOS'!B5682)</f>
        <v/>
      </c>
      <c r="C5702" s="34" t="str">
        <f>IF('TD VENCIDOS'!C5682="","",'TD VENCIDOS'!C5682)</f>
        <v/>
      </c>
      <c r="D5702" s="33" t="str">
        <f>IF('TD VENCIDOS'!D5682="","",'TD VENCIDOS'!D5682)</f>
        <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75">
      <c r="B5703" s="33" t="str">
        <f>IF('TD VENCIDOS'!B5683="","",'TD VENCIDOS'!B5683)</f>
        <v/>
      </c>
      <c r="C5703" s="34" t="str">
        <f>IF('TD VENCIDOS'!C5683="","",'TD VENCIDOS'!C5683)</f>
        <v/>
      </c>
      <c r="D5703" s="33" t="str">
        <f>IF('TD VENCIDOS'!D5683="","",'TD VENCIDOS'!D5683)</f>
        <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75">
      <c r="B5704" s="33" t="str">
        <f>IF('TD VENCIDOS'!B5684="","",'TD VENCIDOS'!B5684)</f>
        <v/>
      </c>
      <c r="C5704" s="34" t="str">
        <f>IF('TD VENCIDOS'!C5684="","",'TD VENCIDOS'!C5684)</f>
        <v/>
      </c>
      <c r="D5704" s="33" t="str">
        <f>IF('TD VENCIDOS'!D5684="","",'TD VENCIDOS'!D5684)</f>
        <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75">
      <c r="B5705" s="33" t="str">
        <f>IF('TD VENCIDOS'!B5685="","",'TD VENCIDOS'!B5685)</f>
        <v/>
      </c>
      <c r="C5705" s="34" t="str">
        <f>IF('TD VENCIDOS'!C5685="","",'TD VENCIDOS'!C5685)</f>
        <v/>
      </c>
      <c r="D5705" s="33" t="str">
        <f>IF('TD VENCIDOS'!D5685="","",'TD VENCIDOS'!D5685)</f>
        <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75">
      <c r="B5706" s="33" t="str">
        <f>IF('TD VENCIDOS'!B5686="","",'TD VENCIDOS'!B5686)</f>
        <v/>
      </c>
      <c r="C5706" s="34" t="str">
        <f>IF('TD VENCIDOS'!C5686="","",'TD VENCIDOS'!C5686)</f>
        <v/>
      </c>
      <c r="D5706" s="33" t="str">
        <f>IF('TD VENCIDOS'!D5686="","",'TD VENCIDOS'!D5686)</f>
        <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75">
      <c r="B5707" s="33" t="str">
        <f>IF('TD VENCIDOS'!B5687="","",'TD VENCIDOS'!B5687)</f>
        <v/>
      </c>
      <c r="C5707" s="34" t="str">
        <f>IF('TD VENCIDOS'!C5687="","",'TD VENCIDOS'!C5687)</f>
        <v/>
      </c>
      <c r="D5707" s="33" t="str">
        <f>IF('TD VENCIDOS'!D5687="","",'TD VENCIDOS'!D5687)</f>
        <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75">
      <c r="B5708" s="33" t="str">
        <f>IF('TD VENCIDOS'!B5688="","",'TD VENCIDOS'!B5688)</f>
        <v/>
      </c>
      <c r="C5708" s="34" t="str">
        <f>IF('TD VENCIDOS'!C5688="","",'TD VENCIDOS'!C5688)</f>
        <v/>
      </c>
      <c r="D5708" s="33" t="str">
        <f>IF('TD VENCIDOS'!D5688="","",'TD VENCIDOS'!D5688)</f>
        <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75">
      <c r="B5709" s="33" t="str">
        <f>IF('TD VENCIDOS'!B5689="","",'TD VENCIDOS'!B5689)</f>
        <v/>
      </c>
      <c r="C5709" s="34" t="str">
        <f>IF('TD VENCIDOS'!C5689="","",'TD VENCIDOS'!C5689)</f>
        <v/>
      </c>
      <c r="D5709" s="33" t="str">
        <f>IF('TD VENCIDOS'!D5689="","",'TD VENCIDOS'!D5689)</f>
        <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75">
      <c r="B5710" s="33" t="str">
        <f>IF('TD VENCIDOS'!B5690="","",'TD VENCIDOS'!B5690)</f>
        <v/>
      </c>
      <c r="C5710" s="34" t="str">
        <f>IF('TD VENCIDOS'!C5690="","",'TD VENCIDOS'!C5690)</f>
        <v/>
      </c>
      <c r="D5710" s="33" t="str">
        <f>IF('TD VENCIDOS'!D5690="","",'TD VENCIDOS'!D5690)</f>
        <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75">
      <c r="B5711" s="33" t="str">
        <f>IF('TD VENCIDOS'!B5691="","",'TD VENCIDOS'!B5691)</f>
        <v/>
      </c>
      <c r="C5711" s="34" t="str">
        <f>IF('TD VENCIDOS'!C5691="","",'TD VENCIDOS'!C5691)</f>
        <v/>
      </c>
      <c r="D5711" s="33" t="str">
        <f>IF('TD VENCIDOS'!D5691="","",'TD VENCIDOS'!D5691)</f>
        <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75">
      <c r="B5712" s="33" t="str">
        <f>IF('TD VENCIDOS'!B5692="","",'TD VENCIDOS'!B5692)</f>
        <v/>
      </c>
      <c r="C5712" s="34" t="str">
        <f>IF('TD VENCIDOS'!C5692="","",'TD VENCIDOS'!C5692)</f>
        <v/>
      </c>
      <c r="D5712" s="33" t="str">
        <f>IF('TD VENCIDOS'!D5692="","",'TD VENCIDOS'!D5692)</f>
        <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75">
      <c r="B5713" s="33" t="str">
        <f>IF('TD VENCIDOS'!B5693="","",'TD VENCIDOS'!B5693)</f>
        <v/>
      </c>
      <c r="C5713" s="34" t="str">
        <f>IF('TD VENCIDOS'!C5693="","",'TD VENCIDOS'!C5693)</f>
        <v/>
      </c>
      <c r="D5713" s="33" t="str">
        <f>IF('TD VENCIDOS'!D5693="","",'TD VENCIDOS'!D5693)</f>
        <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75">
      <c r="B5714" s="33" t="str">
        <f>IF('TD VENCIDOS'!B5694="","",'TD VENCIDOS'!B5694)</f>
        <v/>
      </c>
      <c r="C5714" s="34" t="str">
        <f>IF('TD VENCIDOS'!C5694="","",'TD VENCIDOS'!C5694)</f>
        <v/>
      </c>
      <c r="D5714" s="33" t="str">
        <f>IF('TD VENCIDOS'!D5694="","",'TD VENCIDOS'!D5694)</f>
        <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75">
      <c r="B5715" s="33" t="str">
        <f>IF('TD VENCIDOS'!B5695="","",'TD VENCIDOS'!B5695)</f>
        <v/>
      </c>
      <c r="C5715" s="34" t="str">
        <f>IF('TD VENCIDOS'!C5695="","",'TD VENCIDOS'!C5695)</f>
        <v/>
      </c>
      <c r="D5715" s="33" t="str">
        <f>IF('TD VENCIDOS'!D5695="","",'TD VENCIDOS'!D5695)</f>
        <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75">
      <c r="B5716" s="33" t="str">
        <f>IF('TD VENCIDOS'!B5696="","",'TD VENCIDOS'!B5696)</f>
        <v/>
      </c>
      <c r="C5716" s="34" t="str">
        <f>IF('TD VENCIDOS'!C5696="","",'TD VENCIDOS'!C5696)</f>
        <v/>
      </c>
      <c r="D5716" s="33" t="str">
        <f>IF('TD VENCIDOS'!D5696="","",'TD VENCIDOS'!D5696)</f>
        <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75">
      <c r="B5717" s="33" t="str">
        <f>IF('TD VENCIDOS'!B5697="","",'TD VENCIDOS'!B5697)</f>
        <v/>
      </c>
      <c r="C5717" s="34" t="str">
        <f>IF('TD VENCIDOS'!C5697="","",'TD VENCIDOS'!C5697)</f>
        <v/>
      </c>
      <c r="D5717" s="33" t="str">
        <f>IF('TD VENCIDOS'!D5697="","",'TD VENCIDOS'!D5697)</f>
        <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75">
      <c r="B5718" s="33" t="str">
        <f>IF('TD VENCIDOS'!B5698="","",'TD VENCIDOS'!B5698)</f>
        <v/>
      </c>
      <c r="C5718" s="34" t="str">
        <f>IF('TD VENCIDOS'!C5698="","",'TD VENCIDOS'!C5698)</f>
        <v/>
      </c>
      <c r="D5718" s="33" t="str">
        <f>IF('TD VENCIDOS'!D5698="","",'TD VENCIDOS'!D5698)</f>
        <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75">
      <c r="B5719" s="33" t="str">
        <f>IF('TD VENCIDOS'!B5699="","",'TD VENCIDOS'!B5699)</f>
        <v/>
      </c>
      <c r="C5719" s="34" t="str">
        <f>IF('TD VENCIDOS'!C5699="","",'TD VENCIDOS'!C5699)</f>
        <v/>
      </c>
      <c r="D5719" s="33" t="str">
        <f>IF('TD VENCIDOS'!D5699="","",'TD VENCIDOS'!D5699)</f>
        <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75">
      <c r="B5720" s="33" t="str">
        <f>IF('TD VENCIDOS'!B5700="","",'TD VENCIDOS'!B5700)</f>
        <v/>
      </c>
      <c r="C5720" s="34" t="str">
        <f>IF('TD VENCIDOS'!C5700="","",'TD VENCIDOS'!C5700)</f>
        <v/>
      </c>
      <c r="D5720" s="33" t="str">
        <f>IF('TD VENCIDOS'!D5700="","",'TD VENCIDOS'!D5700)</f>
        <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75">
      <c r="B5721" s="33" t="str">
        <f>IF('TD VENCIDOS'!B5701="","",'TD VENCIDOS'!B5701)</f>
        <v/>
      </c>
      <c r="C5721" s="34" t="str">
        <f>IF('TD VENCIDOS'!C5701="","",'TD VENCIDOS'!C5701)</f>
        <v/>
      </c>
      <c r="D5721" s="33" t="str">
        <f>IF('TD VENCIDOS'!D5701="","",'TD VENCIDOS'!D5701)</f>
        <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75">
      <c r="B5722" s="33" t="str">
        <f>IF('TD VENCIDOS'!B5702="","",'TD VENCIDOS'!B5702)</f>
        <v/>
      </c>
      <c r="C5722" s="34" t="str">
        <f>IF('TD VENCIDOS'!C5702="","",'TD VENCIDOS'!C5702)</f>
        <v/>
      </c>
      <c r="D5722" s="33" t="str">
        <f>IF('TD VENCIDOS'!D5702="","",'TD VENCIDOS'!D5702)</f>
        <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75">
      <c r="B5723" s="33" t="str">
        <f>IF('TD VENCIDOS'!B5703="","",'TD VENCIDOS'!B5703)</f>
        <v/>
      </c>
      <c r="C5723" s="34" t="str">
        <f>IF('TD VENCIDOS'!C5703="","",'TD VENCIDOS'!C5703)</f>
        <v/>
      </c>
      <c r="D5723" s="33" t="str">
        <f>IF('TD VENCIDOS'!D5703="","",'TD VENCIDOS'!D5703)</f>
        <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75">
      <c r="B5724" s="33" t="str">
        <f>IF('TD VENCIDOS'!B5704="","",'TD VENCIDOS'!B5704)</f>
        <v/>
      </c>
      <c r="C5724" s="34" t="str">
        <f>IF('TD VENCIDOS'!C5704="","",'TD VENCIDOS'!C5704)</f>
        <v/>
      </c>
      <c r="D5724" s="33" t="str">
        <f>IF('TD VENCIDOS'!D5704="","",'TD VENCIDOS'!D5704)</f>
        <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75">
      <c r="B5725" s="33" t="str">
        <f>IF('TD VENCIDOS'!B5705="","",'TD VENCIDOS'!B5705)</f>
        <v/>
      </c>
      <c r="C5725" s="34" t="str">
        <f>IF('TD VENCIDOS'!C5705="","",'TD VENCIDOS'!C5705)</f>
        <v/>
      </c>
      <c r="D5725" s="33" t="str">
        <f>IF('TD VENCIDOS'!D5705="","",'TD VENCIDOS'!D5705)</f>
        <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75">
      <c r="B5726" s="33" t="str">
        <f>IF('TD VENCIDOS'!B5706="","",'TD VENCIDOS'!B5706)</f>
        <v/>
      </c>
      <c r="C5726" s="34" t="str">
        <f>IF('TD VENCIDOS'!C5706="","",'TD VENCIDOS'!C5706)</f>
        <v/>
      </c>
      <c r="D5726" s="33" t="str">
        <f>IF('TD VENCIDOS'!D5706="","",'TD VENCIDOS'!D5706)</f>
        <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75">
      <c r="B5727" s="33" t="str">
        <f>IF('TD VENCIDOS'!B5707="","",'TD VENCIDOS'!B5707)</f>
        <v/>
      </c>
      <c r="C5727" s="34" t="str">
        <f>IF('TD VENCIDOS'!C5707="","",'TD VENCIDOS'!C5707)</f>
        <v/>
      </c>
      <c r="D5727" s="33" t="str">
        <f>IF('TD VENCIDOS'!D5707="","",'TD VENCIDOS'!D5707)</f>
        <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75">
      <c r="B5728" s="33" t="str">
        <f>IF('TD VENCIDOS'!B5708="","",'TD VENCIDOS'!B5708)</f>
        <v/>
      </c>
      <c r="C5728" s="34" t="str">
        <f>IF('TD VENCIDOS'!C5708="","",'TD VENCIDOS'!C5708)</f>
        <v/>
      </c>
      <c r="D5728" s="33" t="str">
        <f>IF('TD VENCIDOS'!D5708="","",'TD VENCIDOS'!D5708)</f>
        <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75">
      <c r="B5729" s="33" t="str">
        <f>IF('TD VENCIDOS'!B5709="","",'TD VENCIDOS'!B5709)</f>
        <v/>
      </c>
      <c r="C5729" s="34" t="str">
        <f>IF('TD VENCIDOS'!C5709="","",'TD VENCIDOS'!C5709)</f>
        <v/>
      </c>
      <c r="D5729" s="33" t="str">
        <f>IF('TD VENCIDOS'!D5709="","",'TD VENCIDOS'!D5709)</f>
        <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75">
      <c r="B5730" s="33" t="str">
        <f>IF('TD VENCIDOS'!B5710="","",'TD VENCIDOS'!B5710)</f>
        <v/>
      </c>
      <c r="C5730" s="34" t="str">
        <f>IF('TD VENCIDOS'!C5710="","",'TD VENCIDOS'!C5710)</f>
        <v/>
      </c>
      <c r="D5730" s="33" t="str">
        <f>IF('TD VENCIDOS'!D5710="","",'TD VENCIDOS'!D5710)</f>
        <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75">
      <c r="B5731" s="33" t="str">
        <f>IF('TD VENCIDOS'!B5711="","",'TD VENCIDOS'!B5711)</f>
        <v/>
      </c>
      <c r="C5731" s="34" t="str">
        <f>IF('TD VENCIDOS'!C5711="","",'TD VENCIDOS'!C5711)</f>
        <v/>
      </c>
      <c r="D5731" s="33" t="str">
        <f>IF('TD VENCIDOS'!D5711="","",'TD VENCIDOS'!D5711)</f>
        <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75">
      <c r="B5732" s="33" t="str">
        <f>IF('TD VENCIDOS'!B5712="","",'TD VENCIDOS'!B5712)</f>
        <v/>
      </c>
      <c r="C5732" s="34" t="str">
        <f>IF('TD VENCIDOS'!C5712="","",'TD VENCIDOS'!C5712)</f>
        <v/>
      </c>
      <c r="D5732" s="33" t="str">
        <f>IF('TD VENCIDOS'!D5712="","",'TD VENCIDOS'!D5712)</f>
        <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75">
      <c r="B5733" s="33" t="str">
        <f>IF('TD VENCIDOS'!B5713="","",'TD VENCIDOS'!B5713)</f>
        <v/>
      </c>
      <c r="C5733" s="34" t="str">
        <f>IF('TD VENCIDOS'!C5713="","",'TD VENCIDOS'!C5713)</f>
        <v/>
      </c>
      <c r="D5733" s="33" t="str">
        <f>IF('TD VENCIDOS'!D5713="","",'TD VENCIDOS'!D5713)</f>
        <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75">
      <c r="B5734" s="33" t="str">
        <f>IF('TD VENCIDOS'!B5714="","",'TD VENCIDOS'!B5714)</f>
        <v/>
      </c>
      <c r="C5734" s="34" t="str">
        <f>IF('TD VENCIDOS'!C5714="","",'TD VENCIDOS'!C5714)</f>
        <v/>
      </c>
      <c r="D5734" s="33" t="str">
        <f>IF('TD VENCIDOS'!D5714="","",'TD VENCIDOS'!D5714)</f>
        <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75">
      <c r="B5735" s="33" t="str">
        <f>IF('TD VENCIDOS'!B5715="","",'TD VENCIDOS'!B5715)</f>
        <v/>
      </c>
      <c r="C5735" s="34" t="str">
        <f>IF('TD VENCIDOS'!C5715="","",'TD VENCIDOS'!C5715)</f>
        <v/>
      </c>
      <c r="D5735" s="33" t="str">
        <f>IF('TD VENCIDOS'!D5715="","",'TD VENCIDOS'!D5715)</f>
        <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75">
      <c r="B5736" s="33" t="str">
        <f>IF('TD VENCIDOS'!B5716="","",'TD VENCIDOS'!B5716)</f>
        <v/>
      </c>
      <c r="C5736" s="34" t="str">
        <f>IF('TD VENCIDOS'!C5716="","",'TD VENCIDOS'!C5716)</f>
        <v/>
      </c>
      <c r="D5736" s="33" t="str">
        <f>IF('TD VENCIDOS'!D5716="","",'TD VENCIDOS'!D5716)</f>
        <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75">
      <c r="B5737" s="33" t="str">
        <f>IF('TD VENCIDOS'!B5717="","",'TD VENCIDOS'!B5717)</f>
        <v/>
      </c>
      <c r="C5737" s="34" t="str">
        <f>IF('TD VENCIDOS'!C5717="","",'TD VENCIDOS'!C5717)</f>
        <v/>
      </c>
      <c r="D5737" s="33" t="str">
        <f>IF('TD VENCIDOS'!D5717="","",'TD VENCIDOS'!D5717)</f>
        <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75">
      <c r="B5738" s="33" t="str">
        <f>IF('TD VENCIDOS'!B5718="","",'TD VENCIDOS'!B5718)</f>
        <v/>
      </c>
      <c r="C5738" s="34" t="str">
        <f>IF('TD VENCIDOS'!C5718="","",'TD VENCIDOS'!C5718)</f>
        <v/>
      </c>
      <c r="D5738" s="33" t="str">
        <f>IF('TD VENCIDOS'!D5718="","",'TD VENCIDOS'!D5718)</f>
        <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75">
      <c r="B5739" s="33" t="str">
        <f>IF('TD VENCIDOS'!B5719="","",'TD VENCIDOS'!B5719)</f>
        <v/>
      </c>
      <c r="C5739" s="34" t="str">
        <f>IF('TD VENCIDOS'!C5719="","",'TD VENCIDOS'!C5719)</f>
        <v/>
      </c>
      <c r="D5739" s="33" t="str">
        <f>IF('TD VENCIDOS'!D5719="","",'TD VENCIDOS'!D5719)</f>
        <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75">
      <c r="B5740" s="33" t="str">
        <f>IF('TD VENCIDOS'!B5720="","",'TD VENCIDOS'!B5720)</f>
        <v/>
      </c>
      <c r="C5740" s="34" t="str">
        <f>IF('TD VENCIDOS'!C5720="","",'TD VENCIDOS'!C5720)</f>
        <v/>
      </c>
      <c r="D5740" s="33" t="str">
        <f>IF('TD VENCIDOS'!D5720="","",'TD VENCIDOS'!D5720)</f>
        <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75">
      <c r="B5741" s="33" t="str">
        <f>IF('TD VENCIDOS'!B5721="","",'TD VENCIDOS'!B5721)</f>
        <v/>
      </c>
      <c r="C5741" s="34" t="str">
        <f>IF('TD VENCIDOS'!C5721="","",'TD VENCIDOS'!C5721)</f>
        <v/>
      </c>
      <c r="D5741" s="33" t="str">
        <f>IF('TD VENCIDOS'!D5721="","",'TD VENCIDOS'!D5721)</f>
        <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75">
      <c r="B5742" s="33" t="str">
        <f>IF('TD VENCIDOS'!B5722="","",'TD VENCIDOS'!B5722)</f>
        <v/>
      </c>
      <c r="C5742" s="34" t="str">
        <f>IF('TD VENCIDOS'!C5722="","",'TD VENCIDOS'!C5722)</f>
        <v/>
      </c>
      <c r="D5742" s="33" t="str">
        <f>IF('TD VENCIDOS'!D5722="","",'TD VENCIDOS'!D5722)</f>
        <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75">
      <c r="B5743" s="33" t="str">
        <f>IF('TD VENCIDOS'!B5723="","",'TD VENCIDOS'!B5723)</f>
        <v/>
      </c>
      <c r="C5743" s="34" t="str">
        <f>IF('TD VENCIDOS'!C5723="","",'TD VENCIDOS'!C5723)</f>
        <v/>
      </c>
      <c r="D5743" s="33" t="str">
        <f>IF('TD VENCIDOS'!D5723="","",'TD VENCIDOS'!D5723)</f>
        <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75">
      <c r="B5744" s="33" t="str">
        <f>IF('TD VENCIDOS'!B5724="","",'TD VENCIDOS'!B5724)</f>
        <v/>
      </c>
      <c r="C5744" s="34" t="str">
        <f>IF('TD VENCIDOS'!C5724="","",'TD VENCIDOS'!C5724)</f>
        <v/>
      </c>
      <c r="D5744" s="33" t="str">
        <f>IF('TD VENCIDOS'!D5724="","",'TD VENCIDOS'!D5724)</f>
        <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75">
      <c r="B5745" s="33" t="str">
        <f>IF('TD VENCIDOS'!B5725="","",'TD VENCIDOS'!B5725)</f>
        <v/>
      </c>
      <c r="C5745" s="34" t="str">
        <f>IF('TD VENCIDOS'!C5725="","",'TD VENCIDOS'!C5725)</f>
        <v/>
      </c>
      <c r="D5745" s="33" t="str">
        <f>IF('TD VENCIDOS'!D5725="","",'TD VENCIDOS'!D5725)</f>
        <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75">
      <c r="B5746" s="33" t="str">
        <f>IF('TD VENCIDOS'!B5726="","",'TD VENCIDOS'!B5726)</f>
        <v/>
      </c>
      <c r="C5746" s="34" t="str">
        <f>IF('TD VENCIDOS'!C5726="","",'TD VENCIDOS'!C5726)</f>
        <v/>
      </c>
      <c r="D5746" s="33" t="str">
        <f>IF('TD VENCIDOS'!D5726="","",'TD VENCIDOS'!D5726)</f>
        <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75">
      <c r="B5747" s="33" t="str">
        <f>IF('TD VENCIDOS'!B5727="","",'TD VENCIDOS'!B5727)</f>
        <v/>
      </c>
      <c r="C5747" s="34" t="str">
        <f>IF('TD VENCIDOS'!C5727="","",'TD VENCIDOS'!C5727)</f>
        <v/>
      </c>
      <c r="D5747" s="33" t="str">
        <f>IF('TD VENCIDOS'!D5727="","",'TD VENCIDOS'!D5727)</f>
        <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75">
      <c r="B5748" s="33" t="str">
        <f>IF('TD VENCIDOS'!B5728="","",'TD VENCIDOS'!B5728)</f>
        <v/>
      </c>
      <c r="C5748" s="34" t="str">
        <f>IF('TD VENCIDOS'!C5728="","",'TD VENCIDOS'!C5728)</f>
        <v/>
      </c>
      <c r="D5748" s="33" t="str">
        <f>IF('TD VENCIDOS'!D5728="","",'TD VENCIDOS'!D5728)</f>
        <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75">
      <c r="B5749" s="33" t="str">
        <f>IF('TD VENCIDOS'!B5729="","",'TD VENCIDOS'!B5729)</f>
        <v/>
      </c>
      <c r="C5749" s="34" t="str">
        <f>IF('TD VENCIDOS'!C5729="","",'TD VENCIDOS'!C5729)</f>
        <v/>
      </c>
      <c r="D5749" s="33" t="str">
        <f>IF('TD VENCIDOS'!D5729="","",'TD VENCIDOS'!D5729)</f>
        <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75">
      <c r="B5750" s="33" t="str">
        <f>IF('TD VENCIDOS'!B5730="","",'TD VENCIDOS'!B5730)</f>
        <v/>
      </c>
      <c r="C5750" s="34" t="str">
        <f>IF('TD VENCIDOS'!C5730="","",'TD VENCIDOS'!C5730)</f>
        <v/>
      </c>
      <c r="D5750" s="33" t="str">
        <f>IF('TD VENCIDOS'!D5730="","",'TD VENCIDOS'!D5730)</f>
        <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75">
      <c r="B5751" s="33" t="str">
        <f>IF('TD VENCIDOS'!B5731="","",'TD VENCIDOS'!B5731)</f>
        <v/>
      </c>
      <c r="C5751" s="34" t="str">
        <f>IF('TD VENCIDOS'!C5731="","",'TD VENCIDOS'!C5731)</f>
        <v/>
      </c>
      <c r="D5751" s="33" t="str">
        <f>IF('TD VENCIDOS'!D5731="","",'TD VENCIDOS'!D5731)</f>
        <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75">
      <c r="B5752" s="33" t="str">
        <f>IF('TD VENCIDOS'!B5732="","",'TD VENCIDOS'!B5732)</f>
        <v/>
      </c>
      <c r="C5752" s="34" t="str">
        <f>IF('TD VENCIDOS'!C5732="","",'TD VENCIDOS'!C5732)</f>
        <v/>
      </c>
      <c r="D5752" s="33" t="str">
        <f>IF('TD VENCIDOS'!D5732="","",'TD VENCIDOS'!D5732)</f>
        <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75">
      <c r="B5753" s="33" t="str">
        <f>IF('TD VENCIDOS'!B5733="","",'TD VENCIDOS'!B5733)</f>
        <v/>
      </c>
      <c r="C5753" s="34" t="str">
        <f>IF('TD VENCIDOS'!C5733="","",'TD VENCIDOS'!C5733)</f>
        <v/>
      </c>
      <c r="D5753" s="33" t="str">
        <f>IF('TD VENCIDOS'!D5733="","",'TD VENCIDOS'!D5733)</f>
        <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75">
      <c r="B5754" s="33" t="str">
        <f>IF('TD VENCIDOS'!B5734="","",'TD VENCIDOS'!B5734)</f>
        <v/>
      </c>
      <c r="C5754" s="34" t="str">
        <f>IF('TD VENCIDOS'!C5734="","",'TD VENCIDOS'!C5734)</f>
        <v/>
      </c>
      <c r="D5754" s="33" t="str">
        <f>IF('TD VENCIDOS'!D5734="","",'TD VENCIDOS'!D5734)</f>
        <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75">
      <c r="B5755" s="33" t="str">
        <f>IF('TD VENCIDOS'!B5735="","",'TD VENCIDOS'!B5735)</f>
        <v/>
      </c>
      <c r="C5755" s="34" t="str">
        <f>IF('TD VENCIDOS'!C5735="","",'TD VENCIDOS'!C5735)</f>
        <v/>
      </c>
      <c r="D5755" s="33" t="str">
        <f>IF('TD VENCIDOS'!D5735="","",'TD VENCIDOS'!D5735)</f>
        <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75">
      <c r="B5756" s="33" t="str">
        <f>IF('TD VENCIDOS'!B5736="","",'TD VENCIDOS'!B5736)</f>
        <v/>
      </c>
      <c r="C5756" s="34" t="str">
        <f>IF('TD VENCIDOS'!C5736="","",'TD VENCIDOS'!C5736)</f>
        <v/>
      </c>
      <c r="D5756" s="33" t="str">
        <f>IF('TD VENCIDOS'!D5736="","",'TD VENCIDOS'!D5736)</f>
        <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75">
      <c r="B5757" s="33" t="str">
        <f>IF('TD VENCIDOS'!B5737="","",'TD VENCIDOS'!B5737)</f>
        <v/>
      </c>
      <c r="C5757" s="34" t="str">
        <f>IF('TD VENCIDOS'!C5737="","",'TD VENCIDOS'!C5737)</f>
        <v/>
      </c>
      <c r="D5757" s="33" t="str">
        <f>IF('TD VENCIDOS'!D5737="","",'TD VENCIDOS'!D5737)</f>
        <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75">
      <c r="B5758" s="33" t="str">
        <f>IF('TD VENCIDOS'!B5738="","",'TD VENCIDOS'!B5738)</f>
        <v/>
      </c>
      <c r="C5758" s="34" t="str">
        <f>IF('TD VENCIDOS'!C5738="","",'TD VENCIDOS'!C5738)</f>
        <v/>
      </c>
      <c r="D5758" s="33" t="str">
        <f>IF('TD VENCIDOS'!D5738="","",'TD VENCIDOS'!D5738)</f>
        <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75">
      <c r="B5759" s="33" t="str">
        <f>IF('TD VENCIDOS'!B5739="","",'TD VENCIDOS'!B5739)</f>
        <v/>
      </c>
      <c r="C5759" s="34" t="str">
        <f>IF('TD VENCIDOS'!C5739="","",'TD VENCIDOS'!C5739)</f>
        <v/>
      </c>
      <c r="D5759" s="33" t="str">
        <f>IF('TD VENCIDOS'!D5739="","",'TD VENCIDOS'!D5739)</f>
        <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75">
      <c r="B5760" s="33" t="str">
        <f>IF('TD VENCIDOS'!B5740="","",'TD VENCIDOS'!B5740)</f>
        <v/>
      </c>
      <c r="C5760" s="34" t="str">
        <f>IF('TD VENCIDOS'!C5740="","",'TD VENCIDOS'!C5740)</f>
        <v/>
      </c>
      <c r="D5760" s="33" t="str">
        <f>IF('TD VENCIDOS'!D5740="","",'TD VENCIDOS'!D5740)</f>
        <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75">
      <c r="B5761" s="33" t="str">
        <f>IF('TD VENCIDOS'!B5741="","",'TD VENCIDOS'!B5741)</f>
        <v/>
      </c>
      <c r="C5761" s="34" t="str">
        <f>IF('TD VENCIDOS'!C5741="","",'TD VENCIDOS'!C5741)</f>
        <v/>
      </c>
      <c r="D5761" s="33" t="str">
        <f>IF('TD VENCIDOS'!D5741="","",'TD VENCIDOS'!D5741)</f>
        <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75">
      <c r="B5762" s="33" t="str">
        <f>IF('TD VENCIDOS'!B5742="","",'TD VENCIDOS'!B5742)</f>
        <v/>
      </c>
      <c r="C5762" s="34" t="str">
        <f>IF('TD VENCIDOS'!C5742="","",'TD VENCIDOS'!C5742)</f>
        <v/>
      </c>
      <c r="D5762" s="33" t="str">
        <f>IF('TD VENCIDOS'!D5742="","",'TD VENCIDOS'!D5742)</f>
        <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75">
      <c r="B5763" s="33" t="str">
        <f>IF('TD VENCIDOS'!B5743="","",'TD VENCIDOS'!B5743)</f>
        <v/>
      </c>
      <c r="C5763" s="34" t="str">
        <f>IF('TD VENCIDOS'!C5743="","",'TD VENCIDOS'!C5743)</f>
        <v/>
      </c>
      <c r="D5763" s="33" t="str">
        <f>IF('TD VENCIDOS'!D5743="","",'TD VENCIDOS'!D5743)</f>
        <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75">
      <c r="B5764" s="33" t="str">
        <f>IF('TD VENCIDOS'!B5744="","",'TD VENCIDOS'!B5744)</f>
        <v/>
      </c>
      <c r="C5764" s="34" t="str">
        <f>IF('TD VENCIDOS'!C5744="","",'TD VENCIDOS'!C5744)</f>
        <v/>
      </c>
      <c r="D5764" s="33" t="str">
        <f>IF('TD VENCIDOS'!D5744="","",'TD VENCIDOS'!D5744)</f>
        <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75">
      <c r="B5765" s="33" t="str">
        <f>IF('TD VENCIDOS'!B5745="","",'TD VENCIDOS'!B5745)</f>
        <v/>
      </c>
      <c r="C5765" s="34" t="str">
        <f>IF('TD VENCIDOS'!C5745="","",'TD VENCIDOS'!C5745)</f>
        <v/>
      </c>
      <c r="D5765" s="33" t="str">
        <f>IF('TD VENCIDOS'!D5745="","",'TD VENCIDOS'!D5745)</f>
        <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75">
      <c r="B5766" s="33" t="str">
        <f>IF('TD VENCIDOS'!B5746="","",'TD VENCIDOS'!B5746)</f>
        <v/>
      </c>
      <c r="C5766" s="34" t="str">
        <f>IF('TD VENCIDOS'!C5746="","",'TD VENCIDOS'!C5746)</f>
        <v/>
      </c>
      <c r="D5766" s="33" t="str">
        <f>IF('TD VENCIDOS'!D5746="","",'TD VENCIDOS'!D5746)</f>
        <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75">
      <c r="B5767" s="33" t="str">
        <f>IF('TD VENCIDOS'!B5747="","",'TD VENCIDOS'!B5747)</f>
        <v/>
      </c>
      <c r="C5767" s="34" t="str">
        <f>IF('TD VENCIDOS'!C5747="","",'TD VENCIDOS'!C5747)</f>
        <v/>
      </c>
      <c r="D5767" s="33" t="str">
        <f>IF('TD VENCIDOS'!D5747="","",'TD VENCIDOS'!D5747)</f>
        <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75">
      <c r="B5768" s="33" t="str">
        <f>IF('TD VENCIDOS'!B5748="","",'TD VENCIDOS'!B5748)</f>
        <v/>
      </c>
      <c r="C5768" s="34" t="str">
        <f>IF('TD VENCIDOS'!C5748="","",'TD VENCIDOS'!C5748)</f>
        <v/>
      </c>
      <c r="D5768" s="33" t="str">
        <f>IF('TD VENCIDOS'!D5748="","",'TD VENCIDOS'!D5748)</f>
        <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75">
      <c r="B5769" s="33" t="str">
        <f>IF('TD VENCIDOS'!B5749="","",'TD VENCIDOS'!B5749)</f>
        <v/>
      </c>
      <c r="C5769" s="34" t="str">
        <f>IF('TD VENCIDOS'!C5749="","",'TD VENCIDOS'!C5749)</f>
        <v/>
      </c>
      <c r="D5769" s="33" t="str">
        <f>IF('TD VENCIDOS'!D5749="","",'TD VENCIDOS'!D5749)</f>
        <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75">
      <c r="B5770" s="33" t="str">
        <f>IF('TD VENCIDOS'!B5750="","",'TD VENCIDOS'!B5750)</f>
        <v/>
      </c>
      <c r="C5770" s="34" t="str">
        <f>IF('TD VENCIDOS'!C5750="","",'TD VENCIDOS'!C5750)</f>
        <v/>
      </c>
      <c r="D5770" s="33" t="str">
        <f>IF('TD VENCIDOS'!D5750="","",'TD VENCIDOS'!D5750)</f>
        <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75">
      <c r="B5771" s="33" t="str">
        <f>IF('TD VENCIDOS'!B5751="","",'TD VENCIDOS'!B5751)</f>
        <v/>
      </c>
      <c r="C5771" s="34" t="str">
        <f>IF('TD VENCIDOS'!C5751="","",'TD VENCIDOS'!C5751)</f>
        <v/>
      </c>
      <c r="D5771" s="33" t="str">
        <f>IF('TD VENCIDOS'!D5751="","",'TD VENCIDOS'!D5751)</f>
        <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75">
      <c r="B5772" s="33" t="str">
        <f>IF('TD VENCIDOS'!B5752="","",'TD VENCIDOS'!B5752)</f>
        <v/>
      </c>
      <c r="C5772" s="34" t="str">
        <f>IF('TD VENCIDOS'!C5752="","",'TD VENCIDOS'!C5752)</f>
        <v/>
      </c>
      <c r="D5772" s="33" t="str">
        <f>IF('TD VENCIDOS'!D5752="","",'TD VENCIDOS'!D5752)</f>
        <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75">
      <c r="B5773" s="33" t="str">
        <f>IF('TD VENCIDOS'!B5753="","",'TD VENCIDOS'!B5753)</f>
        <v/>
      </c>
      <c r="C5773" s="34" t="str">
        <f>IF('TD VENCIDOS'!C5753="","",'TD VENCIDOS'!C5753)</f>
        <v/>
      </c>
      <c r="D5773" s="33" t="str">
        <f>IF('TD VENCIDOS'!D5753="","",'TD VENCIDOS'!D5753)</f>
        <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75">
      <c r="B5774" s="33" t="str">
        <f>IF('TD VENCIDOS'!B5754="","",'TD VENCIDOS'!B5754)</f>
        <v/>
      </c>
      <c r="C5774" s="34" t="str">
        <f>IF('TD VENCIDOS'!C5754="","",'TD VENCIDOS'!C5754)</f>
        <v/>
      </c>
      <c r="D5774" s="33" t="str">
        <f>IF('TD VENCIDOS'!D5754="","",'TD VENCIDOS'!D5754)</f>
        <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75">
      <c r="B5775" s="33" t="str">
        <f>IF('TD VENCIDOS'!B5755="","",'TD VENCIDOS'!B5755)</f>
        <v/>
      </c>
      <c r="C5775" s="34" t="str">
        <f>IF('TD VENCIDOS'!C5755="","",'TD VENCIDOS'!C5755)</f>
        <v/>
      </c>
      <c r="D5775" s="33" t="str">
        <f>IF('TD VENCIDOS'!D5755="","",'TD VENCIDOS'!D5755)</f>
        <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75">
      <c r="B5776" s="33" t="str">
        <f>IF('TD VENCIDOS'!B5756="","",'TD VENCIDOS'!B5756)</f>
        <v/>
      </c>
      <c r="C5776" s="34" t="str">
        <f>IF('TD VENCIDOS'!C5756="","",'TD VENCIDOS'!C5756)</f>
        <v/>
      </c>
      <c r="D5776" s="33" t="str">
        <f>IF('TD VENCIDOS'!D5756="","",'TD VENCIDOS'!D5756)</f>
        <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75">
      <c r="B5777" s="33" t="str">
        <f>IF('TD VENCIDOS'!B5757="","",'TD VENCIDOS'!B5757)</f>
        <v/>
      </c>
      <c r="C5777" s="34" t="str">
        <f>IF('TD VENCIDOS'!C5757="","",'TD VENCIDOS'!C5757)</f>
        <v/>
      </c>
      <c r="D5777" s="33" t="str">
        <f>IF('TD VENCIDOS'!D5757="","",'TD VENCIDOS'!D5757)</f>
        <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75">
      <c r="B5778" s="33" t="str">
        <f>IF('TD VENCIDOS'!B5758="","",'TD VENCIDOS'!B5758)</f>
        <v/>
      </c>
      <c r="C5778" s="34" t="str">
        <f>IF('TD VENCIDOS'!C5758="","",'TD VENCIDOS'!C5758)</f>
        <v/>
      </c>
      <c r="D5778" s="33" t="str">
        <f>IF('TD VENCIDOS'!D5758="","",'TD VENCIDOS'!D5758)</f>
        <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75">
      <c r="B5779" s="33" t="str">
        <f>IF('TD VENCIDOS'!B5759="","",'TD VENCIDOS'!B5759)</f>
        <v/>
      </c>
      <c r="C5779" s="34" t="str">
        <f>IF('TD VENCIDOS'!C5759="","",'TD VENCIDOS'!C5759)</f>
        <v/>
      </c>
      <c r="D5779" s="33" t="str">
        <f>IF('TD VENCIDOS'!D5759="","",'TD VENCIDOS'!D5759)</f>
        <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75">
      <c r="B5780" s="33" t="str">
        <f>IF('TD VENCIDOS'!B5760="","",'TD VENCIDOS'!B5760)</f>
        <v/>
      </c>
      <c r="C5780" s="34" t="str">
        <f>IF('TD VENCIDOS'!C5760="","",'TD VENCIDOS'!C5760)</f>
        <v/>
      </c>
      <c r="D5780" s="33" t="str">
        <f>IF('TD VENCIDOS'!D5760="","",'TD VENCIDOS'!D5760)</f>
        <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75">
      <c r="B5781" s="33" t="str">
        <f>IF('TD VENCIDOS'!B5761="","",'TD VENCIDOS'!B5761)</f>
        <v/>
      </c>
      <c r="C5781" s="34" t="str">
        <f>IF('TD VENCIDOS'!C5761="","",'TD VENCIDOS'!C5761)</f>
        <v/>
      </c>
      <c r="D5781" s="33" t="str">
        <f>IF('TD VENCIDOS'!D5761="","",'TD VENCIDOS'!D5761)</f>
        <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75">
      <c r="B5782" s="33" t="str">
        <f>IF('TD VENCIDOS'!B5762="","",'TD VENCIDOS'!B5762)</f>
        <v/>
      </c>
      <c r="C5782" s="34" t="str">
        <f>IF('TD VENCIDOS'!C5762="","",'TD VENCIDOS'!C5762)</f>
        <v/>
      </c>
      <c r="D5782" s="33" t="str">
        <f>IF('TD VENCIDOS'!D5762="","",'TD VENCIDOS'!D5762)</f>
        <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75">
      <c r="B5783" s="33" t="str">
        <f>IF('TD VENCIDOS'!B5763="","",'TD VENCIDOS'!B5763)</f>
        <v/>
      </c>
      <c r="C5783" s="34" t="str">
        <f>IF('TD VENCIDOS'!C5763="","",'TD VENCIDOS'!C5763)</f>
        <v/>
      </c>
      <c r="D5783" s="33" t="str">
        <f>IF('TD VENCIDOS'!D5763="","",'TD VENCIDOS'!D5763)</f>
        <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75">
      <c r="B5784" s="33" t="str">
        <f>IF('TD VENCIDOS'!B5764="","",'TD VENCIDOS'!B5764)</f>
        <v/>
      </c>
      <c r="C5784" s="34" t="str">
        <f>IF('TD VENCIDOS'!C5764="","",'TD VENCIDOS'!C5764)</f>
        <v/>
      </c>
      <c r="D5784" s="33" t="str">
        <f>IF('TD VENCIDOS'!D5764="","",'TD VENCIDOS'!D5764)</f>
        <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75">
      <c r="B5785" s="33" t="str">
        <f>IF('TD VENCIDOS'!B5765="","",'TD VENCIDOS'!B5765)</f>
        <v/>
      </c>
      <c r="C5785" s="34" t="str">
        <f>IF('TD VENCIDOS'!C5765="","",'TD VENCIDOS'!C5765)</f>
        <v/>
      </c>
      <c r="D5785" s="33" t="str">
        <f>IF('TD VENCIDOS'!D5765="","",'TD VENCIDOS'!D5765)</f>
        <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75">
      <c r="B5786" s="33" t="str">
        <f>IF('TD VENCIDOS'!B5766="","",'TD VENCIDOS'!B5766)</f>
        <v/>
      </c>
      <c r="C5786" s="34" t="str">
        <f>IF('TD VENCIDOS'!C5766="","",'TD VENCIDOS'!C5766)</f>
        <v/>
      </c>
      <c r="D5786" s="33" t="str">
        <f>IF('TD VENCIDOS'!D5766="","",'TD VENCIDOS'!D5766)</f>
        <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75">
      <c r="B5787" s="33" t="str">
        <f>IF('TD VENCIDOS'!B5767="","",'TD VENCIDOS'!B5767)</f>
        <v/>
      </c>
      <c r="C5787" s="34" t="str">
        <f>IF('TD VENCIDOS'!C5767="","",'TD VENCIDOS'!C5767)</f>
        <v/>
      </c>
      <c r="D5787" s="33" t="str">
        <f>IF('TD VENCIDOS'!D5767="","",'TD VENCIDOS'!D5767)</f>
        <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75">
      <c r="B5788" s="33" t="str">
        <f>IF('TD VENCIDOS'!B5768="","",'TD VENCIDOS'!B5768)</f>
        <v/>
      </c>
      <c r="C5788" s="34" t="str">
        <f>IF('TD VENCIDOS'!C5768="","",'TD VENCIDOS'!C5768)</f>
        <v/>
      </c>
      <c r="D5788" s="33" t="str">
        <f>IF('TD VENCIDOS'!D5768="","",'TD VENCIDOS'!D5768)</f>
        <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75">
      <c r="B5789" s="33" t="str">
        <f>IF('TD VENCIDOS'!B5769="","",'TD VENCIDOS'!B5769)</f>
        <v/>
      </c>
      <c r="C5789" s="34" t="str">
        <f>IF('TD VENCIDOS'!C5769="","",'TD VENCIDOS'!C5769)</f>
        <v/>
      </c>
      <c r="D5789" s="33" t="str">
        <f>IF('TD VENCIDOS'!D5769="","",'TD VENCIDOS'!D5769)</f>
        <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75">
      <c r="B5790" s="33" t="str">
        <f>IF('TD VENCIDOS'!B5770="","",'TD VENCIDOS'!B5770)</f>
        <v/>
      </c>
      <c r="C5790" s="34" t="str">
        <f>IF('TD VENCIDOS'!C5770="","",'TD VENCIDOS'!C5770)</f>
        <v/>
      </c>
      <c r="D5790" s="33" t="str">
        <f>IF('TD VENCIDOS'!D5770="","",'TD VENCIDOS'!D5770)</f>
        <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75">
      <c r="B5791" s="33" t="str">
        <f>IF('TD VENCIDOS'!B5771="","",'TD VENCIDOS'!B5771)</f>
        <v/>
      </c>
      <c r="C5791" s="34" t="str">
        <f>IF('TD VENCIDOS'!C5771="","",'TD VENCIDOS'!C5771)</f>
        <v/>
      </c>
      <c r="D5791" s="33" t="str">
        <f>IF('TD VENCIDOS'!D5771="","",'TD VENCIDOS'!D5771)</f>
        <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75">
      <c r="B5792" s="33" t="str">
        <f>IF('TD VENCIDOS'!B5772="","",'TD VENCIDOS'!B5772)</f>
        <v/>
      </c>
      <c r="C5792" s="34" t="str">
        <f>IF('TD VENCIDOS'!C5772="","",'TD VENCIDOS'!C5772)</f>
        <v/>
      </c>
      <c r="D5792" s="33" t="str">
        <f>IF('TD VENCIDOS'!D5772="","",'TD VENCIDOS'!D5772)</f>
        <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75">
      <c r="B5793" s="33" t="str">
        <f>IF('TD VENCIDOS'!B5773="","",'TD VENCIDOS'!B5773)</f>
        <v/>
      </c>
      <c r="C5793" s="34" t="str">
        <f>IF('TD VENCIDOS'!C5773="","",'TD VENCIDOS'!C5773)</f>
        <v/>
      </c>
      <c r="D5793" s="33" t="str">
        <f>IF('TD VENCIDOS'!D5773="","",'TD VENCIDOS'!D5773)</f>
        <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75">
      <c r="B5794" s="33" t="str">
        <f>IF('TD VENCIDOS'!B5774="","",'TD VENCIDOS'!B5774)</f>
        <v/>
      </c>
      <c r="C5794" s="34" t="str">
        <f>IF('TD VENCIDOS'!C5774="","",'TD VENCIDOS'!C5774)</f>
        <v/>
      </c>
      <c r="D5794" s="33" t="str">
        <f>IF('TD VENCIDOS'!D5774="","",'TD VENCIDOS'!D5774)</f>
        <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75">
      <c r="B5795" s="33" t="str">
        <f>IF('TD VENCIDOS'!B5775="","",'TD VENCIDOS'!B5775)</f>
        <v/>
      </c>
      <c r="C5795" s="34" t="str">
        <f>IF('TD VENCIDOS'!C5775="","",'TD VENCIDOS'!C5775)</f>
        <v/>
      </c>
      <c r="D5795" s="33" t="str">
        <f>IF('TD VENCIDOS'!D5775="","",'TD VENCIDOS'!D5775)</f>
        <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75">
      <c r="B5796" s="33" t="str">
        <f>IF('TD VENCIDOS'!B5776="","",'TD VENCIDOS'!B5776)</f>
        <v/>
      </c>
      <c r="C5796" s="34" t="str">
        <f>IF('TD VENCIDOS'!C5776="","",'TD VENCIDOS'!C5776)</f>
        <v/>
      </c>
      <c r="D5796" s="33" t="str">
        <f>IF('TD VENCIDOS'!D5776="","",'TD VENCIDOS'!D5776)</f>
        <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75">
      <c r="B5797" s="33" t="str">
        <f>IF('TD VENCIDOS'!B5777="","",'TD VENCIDOS'!B5777)</f>
        <v/>
      </c>
      <c r="C5797" s="34" t="str">
        <f>IF('TD VENCIDOS'!C5777="","",'TD VENCIDOS'!C5777)</f>
        <v/>
      </c>
      <c r="D5797" s="33" t="str">
        <f>IF('TD VENCIDOS'!D5777="","",'TD VENCIDOS'!D5777)</f>
        <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75">
      <c r="B5798" s="33" t="str">
        <f>IF('TD VENCIDOS'!B5778="","",'TD VENCIDOS'!B5778)</f>
        <v/>
      </c>
      <c r="C5798" s="34" t="str">
        <f>IF('TD VENCIDOS'!C5778="","",'TD VENCIDOS'!C5778)</f>
        <v/>
      </c>
      <c r="D5798" s="33" t="str">
        <f>IF('TD VENCIDOS'!D5778="","",'TD VENCIDOS'!D5778)</f>
        <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75">
      <c r="B5799" s="33" t="str">
        <f>IF('TD VENCIDOS'!B5779="","",'TD VENCIDOS'!B5779)</f>
        <v/>
      </c>
      <c r="C5799" s="34" t="str">
        <f>IF('TD VENCIDOS'!C5779="","",'TD VENCIDOS'!C5779)</f>
        <v/>
      </c>
      <c r="D5799" s="33" t="str">
        <f>IF('TD VENCIDOS'!D5779="","",'TD VENCIDOS'!D5779)</f>
        <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75">
      <c r="B5800" s="33" t="str">
        <f>IF('TD VENCIDOS'!B5780="","",'TD VENCIDOS'!B5780)</f>
        <v/>
      </c>
      <c r="C5800" s="34" t="str">
        <f>IF('TD VENCIDOS'!C5780="","",'TD VENCIDOS'!C5780)</f>
        <v/>
      </c>
      <c r="D5800" s="33" t="str">
        <f>IF('TD VENCIDOS'!D5780="","",'TD VENCIDOS'!D5780)</f>
        <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75">
      <c r="B5801" s="33" t="str">
        <f>IF('TD VENCIDOS'!B5781="","",'TD VENCIDOS'!B5781)</f>
        <v/>
      </c>
      <c r="C5801" s="34" t="str">
        <f>IF('TD VENCIDOS'!C5781="","",'TD VENCIDOS'!C5781)</f>
        <v/>
      </c>
      <c r="D5801" s="33" t="str">
        <f>IF('TD VENCIDOS'!D5781="","",'TD VENCIDOS'!D5781)</f>
        <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75">
      <c r="B5802" s="33" t="str">
        <f>IF('TD VENCIDOS'!B5782="","",'TD VENCIDOS'!B5782)</f>
        <v/>
      </c>
      <c r="C5802" s="34" t="str">
        <f>IF('TD VENCIDOS'!C5782="","",'TD VENCIDOS'!C5782)</f>
        <v/>
      </c>
      <c r="D5802" s="33" t="str">
        <f>IF('TD VENCIDOS'!D5782="","",'TD VENCIDOS'!D5782)</f>
        <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75">
      <c r="B5803" s="33" t="str">
        <f>IF('TD VENCIDOS'!B5783="","",'TD VENCIDOS'!B5783)</f>
        <v/>
      </c>
      <c r="C5803" s="34" t="str">
        <f>IF('TD VENCIDOS'!C5783="","",'TD VENCIDOS'!C5783)</f>
        <v/>
      </c>
      <c r="D5803" s="33" t="str">
        <f>IF('TD VENCIDOS'!D5783="","",'TD VENCIDOS'!D5783)</f>
        <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75">
      <c r="B5804" s="33" t="str">
        <f>IF('TD VENCIDOS'!B5784="","",'TD VENCIDOS'!B5784)</f>
        <v/>
      </c>
      <c r="C5804" s="34" t="str">
        <f>IF('TD VENCIDOS'!C5784="","",'TD VENCIDOS'!C5784)</f>
        <v/>
      </c>
      <c r="D5804" s="33" t="str">
        <f>IF('TD VENCIDOS'!D5784="","",'TD VENCIDOS'!D5784)</f>
        <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75">
      <c r="B5805" s="33" t="str">
        <f>IF('TD VENCIDOS'!B5785="","",'TD VENCIDOS'!B5785)</f>
        <v/>
      </c>
      <c r="C5805" s="34" t="str">
        <f>IF('TD VENCIDOS'!C5785="","",'TD VENCIDOS'!C5785)</f>
        <v/>
      </c>
      <c r="D5805" s="33" t="str">
        <f>IF('TD VENCIDOS'!D5785="","",'TD VENCIDOS'!D5785)</f>
        <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75">
      <c r="B5806" s="33" t="str">
        <f>IF('TD VENCIDOS'!B5786="","",'TD VENCIDOS'!B5786)</f>
        <v/>
      </c>
      <c r="C5806" s="34" t="str">
        <f>IF('TD VENCIDOS'!C5786="","",'TD VENCIDOS'!C5786)</f>
        <v/>
      </c>
      <c r="D5806" s="33" t="str">
        <f>IF('TD VENCIDOS'!D5786="","",'TD VENCIDOS'!D5786)</f>
        <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75">
      <c r="B5807" s="33" t="str">
        <f>IF('TD VENCIDOS'!B5787="","",'TD VENCIDOS'!B5787)</f>
        <v/>
      </c>
      <c r="C5807" s="34" t="str">
        <f>IF('TD VENCIDOS'!C5787="","",'TD VENCIDOS'!C5787)</f>
        <v/>
      </c>
      <c r="D5807" s="33" t="str">
        <f>IF('TD VENCIDOS'!D5787="","",'TD VENCIDOS'!D5787)</f>
        <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75">
      <c r="B5808" s="33" t="str">
        <f>IF('TD VENCIDOS'!B5788="","",'TD VENCIDOS'!B5788)</f>
        <v/>
      </c>
      <c r="C5808" s="34" t="str">
        <f>IF('TD VENCIDOS'!C5788="","",'TD VENCIDOS'!C5788)</f>
        <v/>
      </c>
      <c r="D5808" s="33" t="str">
        <f>IF('TD VENCIDOS'!D5788="","",'TD VENCIDOS'!D5788)</f>
        <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75">
      <c r="B5809" s="33" t="str">
        <f>IF('TD VENCIDOS'!B5789="","",'TD VENCIDOS'!B5789)</f>
        <v/>
      </c>
      <c r="C5809" s="34" t="str">
        <f>IF('TD VENCIDOS'!C5789="","",'TD VENCIDOS'!C5789)</f>
        <v/>
      </c>
      <c r="D5809" s="33" t="str">
        <f>IF('TD VENCIDOS'!D5789="","",'TD VENCIDOS'!D5789)</f>
        <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75">
      <c r="B5810" s="33" t="str">
        <f>IF('TD VENCIDOS'!B5790="","",'TD VENCIDOS'!B5790)</f>
        <v/>
      </c>
      <c r="C5810" s="34" t="str">
        <f>IF('TD VENCIDOS'!C5790="","",'TD VENCIDOS'!C5790)</f>
        <v/>
      </c>
      <c r="D5810" s="33" t="str">
        <f>IF('TD VENCIDOS'!D5790="","",'TD VENCIDOS'!D5790)</f>
        <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75">
      <c r="B5811" s="33" t="str">
        <f>IF('TD VENCIDOS'!B5791="","",'TD VENCIDOS'!B5791)</f>
        <v/>
      </c>
      <c r="C5811" s="34" t="str">
        <f>IF('TD VENCIDOS'!C5791="","",'TD VENCIDOS'!C5791)</f>
        <v/>
      </c>
      <c r="D5811" s="33" t="str">
        <f>IF('TD VENCIDOS'!D5791="","",'TD VENCIDOS'!D5791)</f>
        <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75">
      <c r="B5812" s="33" t="str">
        <f>IF('TD VENCIDOS'!B5792="","",'TD VENCIDOS'!B5792)</f>
        <v/>
      </c>
      <c r="C5812" s="34" t="str">
        <f>IF('TD VENCIDOS'!C5792="","",'TD VENCIDOS'!C5792)</f>
        <v/>
      </c>
      <c r="D5812" s="33" t="str">
        <f>IF('TD VENCIDOS'!D5792="","",'TD VENCIDOS'!D5792)</f>
        <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75">
      <c r="B5813" s="33" t="str">
        <f>IF('TD VENCIDOS'!B5793="","",'TD VENCIDOS'!B5793)</f>
        <v/>
      </c>
      <c r="C5813" s="34" t="str">
        <f>IF('TD VENCIDOS'!C5793="","",'TD VENCIDOS'!C5793)</f>
        <v/>
      </c>
      <c r="D5813" s="33" t="str">
        <f>IF('TD VENCIDOS'!D5793="","",'TD VENCIDOS'!D5793)</f>
        <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75">
      <c r="B5814" s="33" t="str">
        <f>IF('TD VENCIDOS'!B5794="","",'TD VENCIDOS'!B5794)</f>
        <v/>
      </c>
      <c r="C5814" s="34" t="str">
        <f>IF('TD VENCIDOS'!C5794="","",'TD VENCIDOS'!C5794)</f>
        <v/>
      </c>
      <c r="D5814" s="33" t="str">
        <f>IF('TD VENCIDOS'!D5794="","",'TD VENCIDOS'!D5794)</f>
        <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75">
      <c r="B5815" s="33" t="str">
        <f>IF('TD VENCIDOS'!B5795="","",'TD VENCIDOS'!B5795)</f>
        <v/>
      </c>
      <c r="C5815" s="34" t="str">
        <f>IF('TD VENCIDOS'!C5795="","",'TD VENCIDOS'!C5795)</f>
        <v/>
      </c>
      <c r="D5815" s="33" t="str">
        <f>IF('TD VENCIDOS'!D5795="","",'TD VENCIDOS'!D5795)</f>
        <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75">
      <c r="B5816" s="33" t="str">
        <f>IF('TD VENCIDOS'!B5796="","",'TD VENCIDOS'!B5796)</f>
        <v/>
      </c>
      <c r="C5816" s="34" t="str">
        <f>IF('TD VENCIDOS'!C5796="","",'TD VENCIDOS'!C5796)</f>
        <v/>
      </c>
      <c r="D5816" s="33" t="str">
        <f>IF('TD VENCIDOS'!D5796="","",'TD VENCIDOS'!D5796)</f>
        <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75">
      <c r="B5817" s="33" t="str">
        <f>IF('TD VENCIDOS'!B5797="","",'TD VENCIDOS'!B5797)</f>
        <v/>
      </c>
      <c r="C5817" s="34" t="str">
        <f>IF('TD VENCIDOS'!C5797="","",'TD VENCIDOS'!C5797)</f>
        <v/>
      </c>
      <c r="D5817" s="33" t="str">
        <f>IF('TD VENCIDOS'!D5797="","",'TD VENCIDOS'!D5797)</f>
        <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75">
      <c r="B5818" s="33" t="str">
        <f>IF('TD VENCIDOS'!B5798="","",'TD VENCIDOS'!B5798)</f>
        <v/>
      </c>
      <c r="C5818" s="34" t="str">
        <f>IF('TD VENCIDOS'!C5798="","",'TD VENCIDOS'!C5798)</f>
        <v/>
      </c>
      <c r="D5818" s="33" t="str">
        <f>IF('TD VENCIDOS'!D5798="","",'TD VENCIDOS'!D5798)</f>
        <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75">
      <c r="B5819" s="33" t="str">
        <f>IF('TD VENCIDOS'!B5799="","",'TD VENCIDOS'!B5799)</f>
        <v/>
      </c>
      <c r="C5819" s="34" t="str">
        <f>IF('TD VENCIDOS'!C5799="","",'TD VENCIDOS'!C5799)</f>
        <v/>
      </c>
      <c r="D5819" s="33" t="str">
        <f>IF('TD VENCIDOS'!D5799="","",'TD VENCIDOS'!D5799)</f>
        <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75">
      <c r="B5820" s="33" t="str">
        <f>IF('TD VENCIDOS'!B5800="","",'TD VENCIDOS'!B5800)</f>
        <v/>
      </c>
      <c r="C5820" s="34" t="str">
        <f>IF('TD VENCIDOS'!C5800="","",'TD VENCIDOS'!C5800)</f>
        <v/>
      </c>
      <c r="D5820" s="33" t="str">
        <f>IF('TD VENCIDOS'!D5800="","",'TD VENCIDOS'!D5800)</f>
        <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75">
      <c r="B5821" s="33" t="str">
        <f>IF('TD VENCIDOS'!B5801="","",'TD VENCIDOS'!B5801)</f>
        <v/>
      </c>
      <c r="C5821" s="34" t="str">
        <f>IF('TD VENCIDOS'!C5801="","",'TD VENCIDOS'!C5801)</f>
        <v/>
      </c>
      <c r="D5821" s="33" t="str">
        <f>IF('TD VENCIDOS'!D5801="","",'TD VENCIDOS'!D5801)</f>
        <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75">
      <c r="B5822" s="33" t="str">
        <f>IF('TD VENCIDOS'!B5802="","",'TD VENCIDOS'!B5802)</f>
        <v/>
      </c>
      <c r="C5822" s="34" t="str">
        <f>IF('TD VENCIDOS'!C5802="","",'TD VENCIDOS'!C5802)</f>
        <v/>
      </c>
      <c r="D5822" s="33" t="str">
        <f>IF('TD VENCIDOS'!D5802="","",'TD VENCIDOS'!D5802)</f>
        <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75">
      <c r="B5823" s="33" t="str">
        <f>IF('TD VENCIDOS'!B5803="","",'TD VENCIDOS'!B5803)</f>
        <v/>
      </c>
      <c r="C5823" s="34" t="str">
        <f>IF('TD VENCIDOS'!C5803="","",'TD VENCIDOS'!C5803)</f>
        <v/>
      </c>
      <c r="D5823" s="33" t="str">
        <f>IF('TD VENCIDOS'!D5803="","",'TD VENCIDOS'!D5803)</f>
        <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75">
      <c r="B5824" s="33" t="str">
        <f>IF('TD VENCIDOS'!B5804="","",'TD VENCIDOS'!B5804)</f>
        <v/>
      </c>
      <c r="C5824" s="34" t="str">
        <f>IF('TD VENCIDOS'!C5804="","",'TD VENCIDOS'!C5804)</f>
        <v/>
      </c>
      <c r="D5824" s="33" t="str">
        <f>IF('TD VENCIDOS'!D5804="","",'TD VENCIDOS'!D5804)</f>
        <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75">
      <c r="B5825" s="33" t="str">
        <f>IF('TD VENCIDOS'!B5805="","",'TD VENCIDOS'!B5805)</f>
        <v/>
      </c>
      <c r="C5825" s="34" t="str">
        <f>IF('TD VENCIDOS'!C5805="","",'TD VENCIDOS'!C5805)</f>
        <v/>
      </c>
      <c r="D5825" s="33" t="str">
        <f>IF('TD VENCIDOS'!D5805="","",'TD VENCIDOS'!D5805)</f>
        <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75">
      <c r="B5826" s="33" t="str">
        <f>IF('TD VENCIDOS'!B5806="","",'TD VENCIDOS'!B5806)</f>
        <v/>
      </c>
      <c r="C5826" s="34" t="str">
        <f>IF('TD VENCIDOS'!C5806="","",'TD VENCIDOS'!C5806)</f>
        <v/>
      </c>
      <c r="D5826" s="33" t="str">
        <f>IF('TD VENCIDOS'!D5806="","",'TD VENCIDOS'!D5806)</f>
        <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75">
      <c r="B5827" s="33" t="str">
        <f>IF('TD VENCIDOS'!B5807="","",'TD VENCIDOS'!B5807)</f>
        <v/>
      </c>
      <c r="C5827" s="34" t="str">
        <f>IF('TD VENCIDOS'!C5807="","",'TD VENCIDOS'!C5807)</f>
        <v/>
      </c>
      <c r="D5827" s="33" t="str">
        <f>IF('TD VENCIDOS'!D5807="","",'TD VENCIDOS'!D5807)</f>
        <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75">
      <c r="B5828" s="33" t="str">
        <f>IF('TD VENCIDOS'!B5808="","",'TD VENCIDOS'!B5808)</f>
        <v/>
      </c>
      <c r="C5828" s="34" t="str">
        <f>IF('TD VENCIDOS'!C5808="","",'TD VENCIDOS'!C5808)</f>
        <v/>
      </c>
      <c r="D5828" s="33" t="str">
        <f>IF('TD VENCIDOS'!D5808="","",'TD VENCIDOS'!D5808)</f>
        <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75">
      <c r="B5829" s="33" t="str">
        <f>IF('TD VENCIDOS'!B5809="","",'TD VENCIDOS'!B5809)</f>
        <v/>
      </c>
      <c r="C5829" s="34" t="str">
        <f>IF('TD VENCIDOS'!C5809="","",'TD VENCIDOS'!C5809)</f>
        <v/>
      </c>
      <c r="D5829" s="33" t="str">
        <f>IF('TD VENCIDOS'!D5809="","",'TD VENCIDOS'!D5809)</f>
        <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75">
      <c r="B5830" s="33" t="str">
        <f>IF('TD VENCIDOS'!B5810="","",'TD VENCIDOS'!B5810)</f>
        <v/>
      </c>
      <c r="C5830" s="34" t="str">
        <f>IF('TD VENCIDOS'!C5810="","",'TD VENCIDOS'!C5810)</f>
        <v/>
      </c>
      <c r="D5830" s="33" t="str">
        <f>IF('TD VENCIDOS'!D5810="","",'TD VENCIDOS'!D5810)</f>
        <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75">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75">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75">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75">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75">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75">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75">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75">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75">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75">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75">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75">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75">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75">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75">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75">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75">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75">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75">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75">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75">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75">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75">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75">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75">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75">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75">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75">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75">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75">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75">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75">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75">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75">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75">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75">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75">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75">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75">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75">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75">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75">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75">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75">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75">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75">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75">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75">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75">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75">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75">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75">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75">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75">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75">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75">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75">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75">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75">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75">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75">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75">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75">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75">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75">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75">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75">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75">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75">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75">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75">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75">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75">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75">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75">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75">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75">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75">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75">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75">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75">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75">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75">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75">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75">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75">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75">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75">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75">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75">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75">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75">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75">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75">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75">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75">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75">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75">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75">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75">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75">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75">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75">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75">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75">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75">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75">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75">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75">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75">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75">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75">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75">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75">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75">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75">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75">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75">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75">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75">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75">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75">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75">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75">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75">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75">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75">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75">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75">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75">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75">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75">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75">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75">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75">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75">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75">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75">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75">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75">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75">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75">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75">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75">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75">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75">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75">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75">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75">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75">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75">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75">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75">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75">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75">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75">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75">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75">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75">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75">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75">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75">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75">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75">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75">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75">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75">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75">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75">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75">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75">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75">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75">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75">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75">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75">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75">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75">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75">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75">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75">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75">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75">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75">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75">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75">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75">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75">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75">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75">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75">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75">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75">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75">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75">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75">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75">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75">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75">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75">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75">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75">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75">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75">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75">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75">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75">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75">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75">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75">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75">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75">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75">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75">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75">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75">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75">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75">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75">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75">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75">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75">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75">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75">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75">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75">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75">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75">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75">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75">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75">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75">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75">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75">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75">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75">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75">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75">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75">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75">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75">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75">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75">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75">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75">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75">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75">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75">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75">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75">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75">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75">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75">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75">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75">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75">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75">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75">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75">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75">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75">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75">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75">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75">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75">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75">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75">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75">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75">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75">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75">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75">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75">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75">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75">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75">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75">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75">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75">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75">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75">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75">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75">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75">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75">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75">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75">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75">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75">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75">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75">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75">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75">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75">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75">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75">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75">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75">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75">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75">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75">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75">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75">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75">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75">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75">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75">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75">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75">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75">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75">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75">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75">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75">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75">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75">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75">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75">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75">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75">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75">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75">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75">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75">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75">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75">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75">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75">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75">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75">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75">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75">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75">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75">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75">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75">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75">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75">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75">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75">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75">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75">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75">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75">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75">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75">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75">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75">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75">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75">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75">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75">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75">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75">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75">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75">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75">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75">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75">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75">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75">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75">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75">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75">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75">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75">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75">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75">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75">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75">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75">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75">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75">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75">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75">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75">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75">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75">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75">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75">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75">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75">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75">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75">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75">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75">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75">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75">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75">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75">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75">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75">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75">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75">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75">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75">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75">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75">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75">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75">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75">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75">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75">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75">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75">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75">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75">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75">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75">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75">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75">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75">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75">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75">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75">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75">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75">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75">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75">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75">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75">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75">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75">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75">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75">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75">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75">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75">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75">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75">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75">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75">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75">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75">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75">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75">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75">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75">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75">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75">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75">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75">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75">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75">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75">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75">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75">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75">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75">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75">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75">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75">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75">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75">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75">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75">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75">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75">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75">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75">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75">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75">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75">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75">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75">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75">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75">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75">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75">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75">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75">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75">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75">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75">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75">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75">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75">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75">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75">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75">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75">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75">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75">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75">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75">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75">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75">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75">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75">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75">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75">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75">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75">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75">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75">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75">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75">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75">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75">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75">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75">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75">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75">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75">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75">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75">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75">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75">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75">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75">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75">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75">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75">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75">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75">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75">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75">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75">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75">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75">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75">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75">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75">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75">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75">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75">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75">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75">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75">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75">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75">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75">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75">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75">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75">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75">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75">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75">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75">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75">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75">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75">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75">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75">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75">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75">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75">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75">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75">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75">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75">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75">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75">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75">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75">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75">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75">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75">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75">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75">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75">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75">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75">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75">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75">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75">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75">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75">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75">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75">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75">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75">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75">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75">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75">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75">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75">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75">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75">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75">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75">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75">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75">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75">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75">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75">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75">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75">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75">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75">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75">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75">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75">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75">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75">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75">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75">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75">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75">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75">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75">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75">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75">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75">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75">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75">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75">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75">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75">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75">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75">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75">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75">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75">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75">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75">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75">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75">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75">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75">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75">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75">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75">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75">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75">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75">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75">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75">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75">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75">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75">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75">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75">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75">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75">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75">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75">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75">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75">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75">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75">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75">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75">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75">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75">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75">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75">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75">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75">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75">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75">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75">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75">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75">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75">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75">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75">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75">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75">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75">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75">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75">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75">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75">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75">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75">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75">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75">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75">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75">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75">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75">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75">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75">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75">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75">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75">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75">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75">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75">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75">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75">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75">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75">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75">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75">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75">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75">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75">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75">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75">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75">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75">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75">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75">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75">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75">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75">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75">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75">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75">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75">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75">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75">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75">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75">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75">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75">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75">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75">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75">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75">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75">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75">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75">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75">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75">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75">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75">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75">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75">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75">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75">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75">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75">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75">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75">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75">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75">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75">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75">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75">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75">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75">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75">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75">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75">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75">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75">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75">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75">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75">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75">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75">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75">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75">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75">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75">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75">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75">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75">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75">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75">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75">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75">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75">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75">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75">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75">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75">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75">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75">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75">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75">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75">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75">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75">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75">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75">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75">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75">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75">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75">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75">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75">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75">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75">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75">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75">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75">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75">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75">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75">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75">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75">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75">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75">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75">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75">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75">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75">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75">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75">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75">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75">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75">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75">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75">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75">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75">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75">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75">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75">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75">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75">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75">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75">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75">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75">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75">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75">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75">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75">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75">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75">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75">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75">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75">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75">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75">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75">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75">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75">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75">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75">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75">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75">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75">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75">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75">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75">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75">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75">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75">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75">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75">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75">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75">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75">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75">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75">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75">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75">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75">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75">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75">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75">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75">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75">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75">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75">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75">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75">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75">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75">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75">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75">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75">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75">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75">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75">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75">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75">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75">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75">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75">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75">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75">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75">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75">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75">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75">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75">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75">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75">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75">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75">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75">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75">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75">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75">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75">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75">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75">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75">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75">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75">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75">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75">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75">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75">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75">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75">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75">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75">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75">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75">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75">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75">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75">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75">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75">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75">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75">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75">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75">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75">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75">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75">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75">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75">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75">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75">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75">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75">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75">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75">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75">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75">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75">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75">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75">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75">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75">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75">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75">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75">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75">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75">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75">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75">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75">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75">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75">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75">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75">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75">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75">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75">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75">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75">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75">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75">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75">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75">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75">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75">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75">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75">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75">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75">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75">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75">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75">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75">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75">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75">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75">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75">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75">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75">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75">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75">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75">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75">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75">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75">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75">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75">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75">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75">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75">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75">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75">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75">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75">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75">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75">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75">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75">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75">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75">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75">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75">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75">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75">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75">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75">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75">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75">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75">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75">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75">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75">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75">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75">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75">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75">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75">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75">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75">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75">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75">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75">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75">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75">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75">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75">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75">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75">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75">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75">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75">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75">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75">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75">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75">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75">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75">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75">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75">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75">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75">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75">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75">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75">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75">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75">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75">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75">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75">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75">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75">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75">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75">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75">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75">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75">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75">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75">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75">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75">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75">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75">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75">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75">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75">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75">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75">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75">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75">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75">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75">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75">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75">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75">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75">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75">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75">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75">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75">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75">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75">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75">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75">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75">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75">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75">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75">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75">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75">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75">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75">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75">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75">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75">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75">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75">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75">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75">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75">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75">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75">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75">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75">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75">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75">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75">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75">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75">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75">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75">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75">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75">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75">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75">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75">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75">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75">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75">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75">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75">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75">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75">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75">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75">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75">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75">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75">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75">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75">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75">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75">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75">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75">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75">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75">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75">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75">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75">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75">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75">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75">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75">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75">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75">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75">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75">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75">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75">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75">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75">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75">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75">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75">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75">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75">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75">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75">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75">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75">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75">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75">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75">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75">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75">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75">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75">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75">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75">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75">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75">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75">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75">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75">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75">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75">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75">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75">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75">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75">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75">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75">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75">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75">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75">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75">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75">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75">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75">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75">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75">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75">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75">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75">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75">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75">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75">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75">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75">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75">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75">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75">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75">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75">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75">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75">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75">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75">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75">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75">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75">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75">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75">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75">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75">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75">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75">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75">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75">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75">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75">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75">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75">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75">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75">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75">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75">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75">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75">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75">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75">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75">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75">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75">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75">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75">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75">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75">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75">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75">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75">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75">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75">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75">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75">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75">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75">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75">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75">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75">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75">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75">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75">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75">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75">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75">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75">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75">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75">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75">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75">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75">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75">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75">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75">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75">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75">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75">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75">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75">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75">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75">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75">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75">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75">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75">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75">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75">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75">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75">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75">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75">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75">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75">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75">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75">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75">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75">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75">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75">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75">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75">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75">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75">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75">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75">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75">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75">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75">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75">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75">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75">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75">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75">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75">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75">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75">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75">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75">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75">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75">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75">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75">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75">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75">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75">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75">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75">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75">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75">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75">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75">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75">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75">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75">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75">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75">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75">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75">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75">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75">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75">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75">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75">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75">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75">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75">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75">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75">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75">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75">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75">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75">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75">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75">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75">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75">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75">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75">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75">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75">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75">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75">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75">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75">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75">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75">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75">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75">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75">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75">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75">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75">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75">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75">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75">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75">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75">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75">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75">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75">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75">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75">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75">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75">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75">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75">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75">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75">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75">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75">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75">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75">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75">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75">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75">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75">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75">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75">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75">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75">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75">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75">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75">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75">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75">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75">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75">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75">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75">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75">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75">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75">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75">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75">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75">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75">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75">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75">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75">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75">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75">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75">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75">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75">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75">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75">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75">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75">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75">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75">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75">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75">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75">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75">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75">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75">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75">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75">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75">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75">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75">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75">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75">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75">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75">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75">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75">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75">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75">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75">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75">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75">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75">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75">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75">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75">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75">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75">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75">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75">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75">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75">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75">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75">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75">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75">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75">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75">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75">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75">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75">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75">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75">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75">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75">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75">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75">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75">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75">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75">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75">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75">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75">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75">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75">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75">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75">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75">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75">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75">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75">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75">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75">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75">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75">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75">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75">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75">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75">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75">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75">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75">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75">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75">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75">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75">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75">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75">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75">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75">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75">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75">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75">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75">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75">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75">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75">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75">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75">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75">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75">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75">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75">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75">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75">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75">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75">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75">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75">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75">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75">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75">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75">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75">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75">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75">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75">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75">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75">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75">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75">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75">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75">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75">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75">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75">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75">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75">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75">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75">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75">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75">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75">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75">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75">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75">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75">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75">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75">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75">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75">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75">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75">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75">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75">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75">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75">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75">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75">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75">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75">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75">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75">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75">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75">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75">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75">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75">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75">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75">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75">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75">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75">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75">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75">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75">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75">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75">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75">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75">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75">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75">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75">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75">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75">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75">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75">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75">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75">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75">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75">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75">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75">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75">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75">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75">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75">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75">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75">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75">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75">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75">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75">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75">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75">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75">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75">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75">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75">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75">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75">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75">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75">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75">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75">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75">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75">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75">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75">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75">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75">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75">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75">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75">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75">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75">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75">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75">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75">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75">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75">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75">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75">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75">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75">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75">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75">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75">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75">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75">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75">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75">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75">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75">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75">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75">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75">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75">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75">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75">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75">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75">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75">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75">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75">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75">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75">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75">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75">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75">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75">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75">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75">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75">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75">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75">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75">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75">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75">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75">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75">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75">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75">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75">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75">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75">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75">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75">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75">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75">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75">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75">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75">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75">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75">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75">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75">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75">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75">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75">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75">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75">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75">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75">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75">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75">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75">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75">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75">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75">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75">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75">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75">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75">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75">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75">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75">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75">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75">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75">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75">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75">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75">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75">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75">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75">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75">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75">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75">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75">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75">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75">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75">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75">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75">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75">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75">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75">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75">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75">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75">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75">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75">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75">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75">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75">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75">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75">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75">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75">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75">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75">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75">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75">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75">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75">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75">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75">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75">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75">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75">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75">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75">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75">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75">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75">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75">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75">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75">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75">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75">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75">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75">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75">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75">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75">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75">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75">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75">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75">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75">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75">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75">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75">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75">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75">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75">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75">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75">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75">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75">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75">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75">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75">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75">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75">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75">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75">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75">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75">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75">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75">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75">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75">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75">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75">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75">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75">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75">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75">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75">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75">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75">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75">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75">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75">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75">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75">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75">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75">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75">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75">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75">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75">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75">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75">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75">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75">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75">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75">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75">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75">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75">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75">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75">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75">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75">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75">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75">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75">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75">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75">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75">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75">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75">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75">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75">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75">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75">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75">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75">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75">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75">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75">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75">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75">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75">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75">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75">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75">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75">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75">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75">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75">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75">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75">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75">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75">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75">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75">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75">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75">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75">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75">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75">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75">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75">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75">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75">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75">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75">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75">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75">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75">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75">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75">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75">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75">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75">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75">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75">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75">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75">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75">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75">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75">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75">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75">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75">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75">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75">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75">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75">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75">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75">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75">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75">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75">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75">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75">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75">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75">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75">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75">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75">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75">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75">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75">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75">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75">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75">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75">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75">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75">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75">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75">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75">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75">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75">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75">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75">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75">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75">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75">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75">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75">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75">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75">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75">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75">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75">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75">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75">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75">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75">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75">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75">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75">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75">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75">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75">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75">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75">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75">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75">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75">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75">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75">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75">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75">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75">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75">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75">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75">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75">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75">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75">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75">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75">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75">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75">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75">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75">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75">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75">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75">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75">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75">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75">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75">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75">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75">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75">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75">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75">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75">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75">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75">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75">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75">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75">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75">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75">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75">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75">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75">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75">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75">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75">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75">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75">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75">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75">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75">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75">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75">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75">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75">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75">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75">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75">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75">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75">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75">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75">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75">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75">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75">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75">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75">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75">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75">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75">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75">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75">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75">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75">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75">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75">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75">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75">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75">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75">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75">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75">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75">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75">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75">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75">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75">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75">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75">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75">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75">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75">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75">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75">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75">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75">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75">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75">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75">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75">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75">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75">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75">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75">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75">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75">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75">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75">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75">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75">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75">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75">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75">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75">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75">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75">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75">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75">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75">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75">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75">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75">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75">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75">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75">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75">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75">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75">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75">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75">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75">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75">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75">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75">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75">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75">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75">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75">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75">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75">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75">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75">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75">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75">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75">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75">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75">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75">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75">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75">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75">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75">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75">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75">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75">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75">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75">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75">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75">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75">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75">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75">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75">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75">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75">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75">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75">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75">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75">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75">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75">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75">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75">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75">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75">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75">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75">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75">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75">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75">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75">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75">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75">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75">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75">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75">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75">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75">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75">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75">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75">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75">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75">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75">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75">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75">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75">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75">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75">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75">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75">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75">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75">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75">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75">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75">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75">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75">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75">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75">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75">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75">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75">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75">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75">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75">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75">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75">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75">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75">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75">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75">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75">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75">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75">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75">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75">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75">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75">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75">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75">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75">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75">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75">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75">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75">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75">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75">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75">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75">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75">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75">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75">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75">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75">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75">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75">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75">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75">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75">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75">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75">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75">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75">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75">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75">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75">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75">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75">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75">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75">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75">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75">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75">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75">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75">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75">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75">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75">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75">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75">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75">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75">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75">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75">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75">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75">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75">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75">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75">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75">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75">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75">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75">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75">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75">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75">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75">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75">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75">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75">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75">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75">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75">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75">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75">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75">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75">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75">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75">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75">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75">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75">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75">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75">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75">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75">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75">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75">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75">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75">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75">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75">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75">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75">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75">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75">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75">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75">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75">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75">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75">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75">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75">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75">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75">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75">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75">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75">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75">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75">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75">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75">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75">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75">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75">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75">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75">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75">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75">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75">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75">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75">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75">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75">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75">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75">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75">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75">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75">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75">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75">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75">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75">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75">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75">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75">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75">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75">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75">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75">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75">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75">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75">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75">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75">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75">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75">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75">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75">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75">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75">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75">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75">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75">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75">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75">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75">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75">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75">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75">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75">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75">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75">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75">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75">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75">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75">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75">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75">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75">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75">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75">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75">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75">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75">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75">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75">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75">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75">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75">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75">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75">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75">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75">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75">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75">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75">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75">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75">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75">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75">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75">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75">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75">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75">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75">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75">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75">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75">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75">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75">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75">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75">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75">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75">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75">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75">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75">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75">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75">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75">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75">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75">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75">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75">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75">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75">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75">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75">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75">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75">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75">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75">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75">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75">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75">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75">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75">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75">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75">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75">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75">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75">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75">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75">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75">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75">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75">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75">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75">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75">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75">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75">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75">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75">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75">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75">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75">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75">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75">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75">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75">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75">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75">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75">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75">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75">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75">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75">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75">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75">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75">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75">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75">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75">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75">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75">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75">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75">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75">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75">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75">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75">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75">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75">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75">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75">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75">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75">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75">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75">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75">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75">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75">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75">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75">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75">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75">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75">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75">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75">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75">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75">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75">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75">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75">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75">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75">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75">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75">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75">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75">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75">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75">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75">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75">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75">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75">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75">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75">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75">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75">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75">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75">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75">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75">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75">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75">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75">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75">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75">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75">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75">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75">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75">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75">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75">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75">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75">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75">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75">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75">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75">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75">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75">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75">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75">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75">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75">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75">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75">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75">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75">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75">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75">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75">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75">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75">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75">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75">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75">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75">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75">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75">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75">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75">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75">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75">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75">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75">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75">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75">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75">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75">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75">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75">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75">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75">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75">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75">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75">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75">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75">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75">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75">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75">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75">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75">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75">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75">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75">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75">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75">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75">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75">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75">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75">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75">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75">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75">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75">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75">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75">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75">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75">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75">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75">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75">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75">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75">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75">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75">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75">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75">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75">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75">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75">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75">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75">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75">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75">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75">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75">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75">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75">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75">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75">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75">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75">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75">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75">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75">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75">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75">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75">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75">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75">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75">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75">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75">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75">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75">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75">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75">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75">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75">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75">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75">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75">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75">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75">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75">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75">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75">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75">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75">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75">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75">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75">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75">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75">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75">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75">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75">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75">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75">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75">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75">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75">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75">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75">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75">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75">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75">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75">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75">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75">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75">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75">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75">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75">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75">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75">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75">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75">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75">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75">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75">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75">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75">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75">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75">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75">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75">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75">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75">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75">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75">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75">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75">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75">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75">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75">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75">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75">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75">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75">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75">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75">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75">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75">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75">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75">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75">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75">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75">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75">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75">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75">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75">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75">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75">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75">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75">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75">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75">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75">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75">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75">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75">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75">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75">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75">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75">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75">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75">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75">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75">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75">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75">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75">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75">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75">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75">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75">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75">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75">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75">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75">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75">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75">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75">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75">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75">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75">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75">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75">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75">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75">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75">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75">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75">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75">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75">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75">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75">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75">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75">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75">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75">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75">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75">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75">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75">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75">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75">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75">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75">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75">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75">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75">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75">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75">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75">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75">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75">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75">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75">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75">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75">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75">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75">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75">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75">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75">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75">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75">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75">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75">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75">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75">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75">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75">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75">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75">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75">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75">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75">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75">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75">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75">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75">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75">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75">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75">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75">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75">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75">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75">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75">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75">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75">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75">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75">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75">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75">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75">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75">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75">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75">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75">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75">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75">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75">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75">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75">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75">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75">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75">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75">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75">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75">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75">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75">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75">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75">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75">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75">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75">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75">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75">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75">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75">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75">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75">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75">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75">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75">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75">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75">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75">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75">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75">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75">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75">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75">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75">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75">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75">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75">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75">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75">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75">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75">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75">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75">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75">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75">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75">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75">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75">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75">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75">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75">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75">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75">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75">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75">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75">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75">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75">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75">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75">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75">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75">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75">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75">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75">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75">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75">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75">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75">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75">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75">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75">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75">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75">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75">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75">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75">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75">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75">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75">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75">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75">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75">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75">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75">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75">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75">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75">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75">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75">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75">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75">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75">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75">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75">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75">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75">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75">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75">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75">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75">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75">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75">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75">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75">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75">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75">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75">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75">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75">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75">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75">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75">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75">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75">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75">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75">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75">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75">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75">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75">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75">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75">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75">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75">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75">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75">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75">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75">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75">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75">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75">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75">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75">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75">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75">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75">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75">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75">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75">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75">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75">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75">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75">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75">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75">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75">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75">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75">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75">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75">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75">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75">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75">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75">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75">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75">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75">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75">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75">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75">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75">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75">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75">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75">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75">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75">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75">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75">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75">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75">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75">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75">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75">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75">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75">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75">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75">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75">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75">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75">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75">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75">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75">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75">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75">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75">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75">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75">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75">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75">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75">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75">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75">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75">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75">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75">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75">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75">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75">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75">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75">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75">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75">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75">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75">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75">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75">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75">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75">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75">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75">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75">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75">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75">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75">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75">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75">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75">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75">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75">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75">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75">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75">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75">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75">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75">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75">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75">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75">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75">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75">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75">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75">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75">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75">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75">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75">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75">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75">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75">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75">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75">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75">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75">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75">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75">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75">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75">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75">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75">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75">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75">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75">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75">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75">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75">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75">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75">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75">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75">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75">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75">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75">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75">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75">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75">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75">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75">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75">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75">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75">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75">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75">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75">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75">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75">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75">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75">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75">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75">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75">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75">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75">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75">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75">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75">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75">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75">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75">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75">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75">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75">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75">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75">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75">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75">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75">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75">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75">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75">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75">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75">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75">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75">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75">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75">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75">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75">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75">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75">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75">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75">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75">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75">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75">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75">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75">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75">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75">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75">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75">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75">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75">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75">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75">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75">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75">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75">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75">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75">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75">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75">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75">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75">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75">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75">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75">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75">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75">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75">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75">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75">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75">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75">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75">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75">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75">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75">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75">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75">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75">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75">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75">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75">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75">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75">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75">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75">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75">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75">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75">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75">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75">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75">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75">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75">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75">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75">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75">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75">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75">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75">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75">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75">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75">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75">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75">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75">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75">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75">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75">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75">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75">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75">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75">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75">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75">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75">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75">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75">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75">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75">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75">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75">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75">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75">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75">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75">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75">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75">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75">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75">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75">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75">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75">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75">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75">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75">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75">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75">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75">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75">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75">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75">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75">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75">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75">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75">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75">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75">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75">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75">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75">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75">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75">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75">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75">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75">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75">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75">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75">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75">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75">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75">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75">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75">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75">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75">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75">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75">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75">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75">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75">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75">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75">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75">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75">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75">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75">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75">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75">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75">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75">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75">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75">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75">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75">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75">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75">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75">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75">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75">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75">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75">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75">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75">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75">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75">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75">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75">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75">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75">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75">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75">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75">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75">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75">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75">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75">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75">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75">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75">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75">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75">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75">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75">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75">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75">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75">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75">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75">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75">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75">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75">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75">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75">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75">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75">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75">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75">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75">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75">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75">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75">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75">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75">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75">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75">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75">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75">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75">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75">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75">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75">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75">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75">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75">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75">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75">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75">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75">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75">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75">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75">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75">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75">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75">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75">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75">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75">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75">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75">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75">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75">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75">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75">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75">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75">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75">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75">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75">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75">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75">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75">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75">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75">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75">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75">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75">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75">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75">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75">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75">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75">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75">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75">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75">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75">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75">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75">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75">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75">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75">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75">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75">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75">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75">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75">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75">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75">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75">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75">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75">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75">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75">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75">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75">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75">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75">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75">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75">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75">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75">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75">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75">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75">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75">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75">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75">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75">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75">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75">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75">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75">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75">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75">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75">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75">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75">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75">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75">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75">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75">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75">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75">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75">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75">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75">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75">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75">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75">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75">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75">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75">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75">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75">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75">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75">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75">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75">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75">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75">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75">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75">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75">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75">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75">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75">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75">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75">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75">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75">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75">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75">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75">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75">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75">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75">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75">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75">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75">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75">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75">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75">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75">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75">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75">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75">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75">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75">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75">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75">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75">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75">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75">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75">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75">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75">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75">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75">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75">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75">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75">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75">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75">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75">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75">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75">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75">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75">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75">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75">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75">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75">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75">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75">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75">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75">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75">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75">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75">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75">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75">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75">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75">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75">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75">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75">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75">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75">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75">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75">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75">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75">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75">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75">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75">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75">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75">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75">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75">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75">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75">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75">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75">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75">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75">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75">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75">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75">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75">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75">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75">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75">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75">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75">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75">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75">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75">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75">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75">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75">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75">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75">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75">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75">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75">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75">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75">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75">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75">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75">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75">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75">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75">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75">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75">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75">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75">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75">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75">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75">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75">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75">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75">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75">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75">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75">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75">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75">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75">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75">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75">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75">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75">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75">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75">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75">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75">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75">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75">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75">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75">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75">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75">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75">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75">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75">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75">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75">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75">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75">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75">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75">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75">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75">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75">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75">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75">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75">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75">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75">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75">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75">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75">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75">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75">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75">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75">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75">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75">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75">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75">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75">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75">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75">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75">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75">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75">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75">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75">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75">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75">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75">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75">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75">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75">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75">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75">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75">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75">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75">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75">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75">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75">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75">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75">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75">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75">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75">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75">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75">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75">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75">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75">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75">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75">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75">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75">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75">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75">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75">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75">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75">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75">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75">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75">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75">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75">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75">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75">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75">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75">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75">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75">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75">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75">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75">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75">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75">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75">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75">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75">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75">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75">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75">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75">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75">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75">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75">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75">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75">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75">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75">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75">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75">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75">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75">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75">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75">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75">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75">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75">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75">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75">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75">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75">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75">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75">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75">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75">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75">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75">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75">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75">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75">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75">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75">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75">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75">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75">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75">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75">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75">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75">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75">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75">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75">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75">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75">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75">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75">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75">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75">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75">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75">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75">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75">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75">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75">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75">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75">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75">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75">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75">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75">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75">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75">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75">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75">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75">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75">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75">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75">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75">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75">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75">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75">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75">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75">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75">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75">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75">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75">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75">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75">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75">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75">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75">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75">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75">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75">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75">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75">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75">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75">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75">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75">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75">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75">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75">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75">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75">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75">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75">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75">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75">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75">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75">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75">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75">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75">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75">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75">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75">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75">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75">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75">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75">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75">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75">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75">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75">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75">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75">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75">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75">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75">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75">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75">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75">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75">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75">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75">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75">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75">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75">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75">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75">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75">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75">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75">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75">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75">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75">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75">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75">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75">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75">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75">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75">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75">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75">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75">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75">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75">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75">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75">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75">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75">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75">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75">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75">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75">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75">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75">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75">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75">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75">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75">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75">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75">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75">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75">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75">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75">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75">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75">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75">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75">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75">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75">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75">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75">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75">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75">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75">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75">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75">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75">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75">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75">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75">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75">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75">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75">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75">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75">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75">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75">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75">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75">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75">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75">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75">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75">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75">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75">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75">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75">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75">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75">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75">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75">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75">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75">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75">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75">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75">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75">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75">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75">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75">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75">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75">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75">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75">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75">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75">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75">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75">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75">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75">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75">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75">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75">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75">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75">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75">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75">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75">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75">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75">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75">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75">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75">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75">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75">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75">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75">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75">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75">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75">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75">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75">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75">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75">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75">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75">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75">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75">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75">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75">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75">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75">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75">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75">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75">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75">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75">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75">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75">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75">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75">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75">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75">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75">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75">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75">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75">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75">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75">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75">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75">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75">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75">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75">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75">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75">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75">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75">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75">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75">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75">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75">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75">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75">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75">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75">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75">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75">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75">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75">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75">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75">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75">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75">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75">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75">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75">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75">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75">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75">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75">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75">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75">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75">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75">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75">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75">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75">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75">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75">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75">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75">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75">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75">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75">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75">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75">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75">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75">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75">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75">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75">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75">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75">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75">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75">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75">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75">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75">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75">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75">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75">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75">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75">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75">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75">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75">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75">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75">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75">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75">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75">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75">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75">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75">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75">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75">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75">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75">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75">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75">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75">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75">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75">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75">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75">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75">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75">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75">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75">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75">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75">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75">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75">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75">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75">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75">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75">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75">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75">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75">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75">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75">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75">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75">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75">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75">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75">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75">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75">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75">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75">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75">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75">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75">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75">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75">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75">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75">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75">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75">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75">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75">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75">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75">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75">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75">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75">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75">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75">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75">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75">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75">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75">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75">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75">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75">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75">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75">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75">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75">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75">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75">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75">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75">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75">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75">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75">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75">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75">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75">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75">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75">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75">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75">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75">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75">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75">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75">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75">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75">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75">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75">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75">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75">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75">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75">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75">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75">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75">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75">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75">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75">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75">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75">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75">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75">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75">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75">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75">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75">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75">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75">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75">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75">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75">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75">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75">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75">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75">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75">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75">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75">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75">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75">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75">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75">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75">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75">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75">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75">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75">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75">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75">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75">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75">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75">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75">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75">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75">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75">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75">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75">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75">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75">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75">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75">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75">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75">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75">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75">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75">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75">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75">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75">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75">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75">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75">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75">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75">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75">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75">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75">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75">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75">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75">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75">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75">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75">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75">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75">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75">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75">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75">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75">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75">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75">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75">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75">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75">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75">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75">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75">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75">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75">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75">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75">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75">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75">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75">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75">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75">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75">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75">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75">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75">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75">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75">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75">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75">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7dad21d3b443d962368eb52e0d7d95f7">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b5e4287ea911630ef720df96b15fa240"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4AEA1D-8249-4F5F-B8EB-54FDD4E844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2cabbec-c0ef-46d5-ba4c-4d110901dc69"/>
    <ds:schemaRef ds:uri="d1ba7ed5-e0f7-45ce-ba20-2b35d503ac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0E4FFB-A641-44EC-B457-ACEA968FD510}">
  <ds:schemaRefs>
    <ds:schemaRef ds:uri="http://schemas.microsoft.com/sharepoint/v3"/>
    <ds:schemaRef ds:uri="d1ba7ed5-e0f7-45ce-ba20-2b35d503ac70"/>
    <ds:schemaRef ds:uri="http://purl.org/dc/terms/"/>
    <ds:schemaRef ds:uri="http://schemas.openxmlformats.org/package/2006/metadata/core-propertie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b2cabbec-c0ef-46d5-ba4c-4d110901dc69"/>
    <ds:schemaRef ds:uri="http://schemas.microsoft.com/office/2006/metadata/properties"/>
  </ds:schemaRefs>
</ds:datastoreItem>
</file>

<file path=customXml/itemProps3.xml><?xml version="1.0" encoding="utf-8"?>
<ds:datastoreItem xmlns:ds="http://schemas.openxmlformats.org/officeDocument/2006/customXml" ds:itemID="{7A3F06DF-7EC0-4AFE-B1A5-5F63D811EB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Villamil Uribe</dc:creator>
  <cp:lastModifiedBy>Maria Camila Velásquez Pira</cp:lastModifiedBy>
  <dcterms:created xsi:type="dcterms:W3CDTF">2024-10-11T15:06:20Z</dcterms:created>
  <dcterms:modified xsi:type="dcterms:W3CDTF">2025-10-30T19:43:48Z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ies>
</file>